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c\Desktop\"/>
    </mc:Choice>
  </mc:AlternateContent>
  <xr:revisionPtr revIDLastSave="0" documentId="13_ncr:1_{6D45F96B-4891-4169-95F6-42008D69EFE5}" xr6:coauthVersionLast="45" xr6:coauthVersionMax="45" xr10:uidLastSave="{00000000-0000-0000-0000-000000000000}"/>
  <bookViews>
    <workbookView xWindow="-108" yWindow="-108" windowWidth="23256" windowHeight="12696" activeTab="6" xr2:uid="{60EE8B01-3B4B-4BC5-BCD6-2CB7D8F6A69B}"/>
  </bookViews>
  <sheets>
    <sheet name="Q1" sheetId="1" r:id="rId1"/>
    <sheet name="Q2" sheetId="2" r:id="rId2"/>
    <sheet name="Q3" sheetId="4" r:id="rId3"/>
    <sheet name="Q4" sheetId="5" r:id="rId4"/>
    <sheet name="Q5" sheetId="6" r:id="rId5"/>
    <sheet name="Q6" sheetId="3" r:id="rId6"/>
    <sheet name="Q7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7" l="1"/>
  <c r="K9" i="7" s="1"/>
  <c r="J9" i="7"/>
  <c r="J8" i="7"/>
  <c r="K7" i="7"/>
  <c r="K5" i="7"/>
  <c r="J5" i="7"/>
  <c r="K6" i="7"/>
  <c r="J6" i="7"/>
  <c r="K3" i="7"/>
  <c r="J2" i="7"/>
  <c r="K2" i="7"/>
  <c r="J3" i="7"/>
  <c r="J7" i="7" l="1"/>
  <c r="S489" i="6"/>
  <c r="D489" i="6"/>
  <c r="S488" i="6"/>
  <c r="D488" i="6"/>
  <c r="S487" i="6"/>
  <c r="D487" i="6"/>
  <c r="S486" i="6"/>
  <c r="D486" i="6"/>
  <c r="S485" i="6"/>
  <c r="D485" i="6"/>
  <c r="S484" i="6"/>
  <c r="D484" i="6"/>
  <c r="S483" i="6"/>
  <c r="D483" i="6"/>
  <c r="S482" i="6"/>
  <c r="D482" i="6"/>
  <c r="S481" i="6"/>
  <c r="D481" i="6"/>
  <c r="S480" i="6"/>
  <c r="D480" i="6"/>
  <c r="S479" i="6"/>
  <c r="D479" i="6"/>
  <c r="S478" i="6"/>
  <c r="D478" i="6"/>
  <c r="S477" i="6"/>
  <c r="D477" i="6"/>
  <c r="S476" i="6"/>
  <c r="D476" i="6"/>
  <c r="S475" i="6"/>
  <c r="T475" i="6" s="1"/>
  <c r="D475" i="6"/>
  <c r="S474" i="6"/>
  <c r="D474" i="6"/>
  <c r="S473" i="6"/>
  <c r="D473" i="6"/>
  <c r="S472" i="6"/>
  <c r="D472" i="6"/>
  <c r="S471" i="6"/>
  <c r="D471" i="6"/>
  <c r="S470" i="6"/>
  <c r="D470" i="6"/>
  <c r="S469" i="6"/>
  <c r="D469" i="6"/>
  <c r="S468" i="6"/>
  <c r="D468" i="6"/>
  <c r="S467" i="6"/>
  <c r="D467" i="6"/>
  <c r="S466" i="6"/>
  <c r="D466" i="6"/>
  <c r="S465" i="6"/>
  <c r="D465" i="6"/>
  <c r="S464" i="6"/>
  <c r="D464" i="6"/>
  <c r="S463" i="6"/>
  <c r="D463" i="6"/>
  <c r="S462" i="6"/>
  <c r="D462" i="6"/>
  <c r="S461" i="6"/>
  <c r="D461" i="6"/>
  <c r="S460" i="6"/>
  <c r="D460" i="6"/>
  <c r="S459" i="6"/>
  <c r="D459" i="6"/>
  <c r="S458" i="6"/>
  <c r="D458" i="6"/>
  <c r="S457" i="6"/>
  <c r="D457" i="6"/>
  <c r="S456" i="6"/>
  <c r="D456" i="6"/>
  <c r="S455" i="6"/>
  <c r="D455" i="6"/>
  <c r="S454" i="6"/>
  <c r="D454" i="6"/>
  <c r="S453" i="6"/>
  <c r="D453" i="6"/>
  <c r="S452" i="6"/>
  <c r="D452" i="6"/>
  <c r="T451" i="6"/>
  <c r="S451" i="6"/>
  <c r="D451" i="6"/>
  <c r="S450" i="6"/>
  <c r="D450" i="6"/>
  <c r="S449" i="6"/>
  <c r="D449" i="6"/>
  <c r="S448" i="6"/>
  <c r="D448" i="6"/>
  <c r="S447" i="6"/>
  <c r="D447" i="6"/>
  <c r="S446" i="6"/>
  <c r="D446" i="6"/>
  <c r="S445" i="6"/>
  <c r="D445" i="6"/>
  <c r="S444" i="6"/>
  <c r="D444" i="6"/>
  <c r="S443" i="6"/>
  <c r="D443" i="6"/>
  <c r="S442" i="6"/>
  <c r="D442" i="6"/>
  <c r="S441" i="6"/>
  <c r="D441" i="6"/>
  <c r="S440" i="6"/>
  <c r="D440" i="6"/>
  <c r="S439" i="6"/>
  <c r="D439" i="6"/>
  <c r="S438" i="6"/>
  <c r="D438" i="6"/>
  <c r="S437" i="6"/>
  <c r="D437" i="6"/>
  <c r="S436" i="6"/>
  <c r="D436" i="6"/>
  <c r="S435" i="6"/>
  <c r="D435" i="6"/>
  <c r="S434" i="6"/>
  <c r="D434" i="6"/>
  <c r="S433" i="6"/>
  <c r="D433" i="6"/>
  <c r="S432" i="6"/>
  <c r="D432" i="6"/>
  <c r="S431" i="6"/>
  <c r="D431" i="6"/>
  <c r="S430" i="6"/>
  <c r="D430" i="6"/>
  <c r="S429" i="6"/>
  <c r="D429" i="6"/>
  <c r="S428" i="6"/>
  <c r="D428" i="6"/>
  <c r="S427" i="6"/>
  <c r="D427" i="6"/>
  <c r="S426" i="6"/>
  <c r="D426" i="6"/>
  <c r="S425" i="6"/>
  <c r="T425" i="6" s="1"/>
  <c r="D425" i="6"/>
  <c r="S424" i="6"/>
  <c r="D424" i="6"/>
  <c r="S423" i="6"/>
  <c r="D423" i="6"/>
  <c r="S422" i="6"/>
  <c r="D422" i="6"/>
  <c r="S421" i="6"/>
  <c r="D421" i="6"/>
  <c r="S420" i="6"/>
  <c r="D420" i="6"/>
  <c r="S419" i="6"/>
  <c r="D419" i="6"/>
  <c r="S418" i="6"/>
  <c r="D418" i="6"/>
  <c r="S417" i="6"/>
  <c r="D417" i="6"/>
  <c r="S416" i="6"/>
  <c r="D416" i="6"/>
  <c r="S415" i="6"/>
  <c r="D415" i="6"/>
  <c r="S414" i="6"/>
  <c r="D414" i="6"/>
  <c r="S413" i="6"/>
  <c r="D413" i="6"/>
  <c r="S412" i="6"/>
  <c r="D412" i="6"/>
  <c r="S411" i="6"/>
  <c r="T411" i="6" s="1"/>
  <c r="D411" i="6"/>
  <c r="S410" i="6"/>
  <c r="D410" i="6"/>
  <c r="S409" i="6"/>
  <c r="D409" i="6"/>
  <c r="S408" i="6"/>
  <c r="D408" i="6"/>
  <c r="S407" i="6"/>
  <c r="D407" i="6"/>
  <c r="S406" i="6"/>
  <c r="D406" i="6"/>
  <c r="S405" i="6"/>
  <c r="D405" i="6"/>
  <c r="S404" i="6"/>
  <c r="D404" i="6"/>
  <c r="S403" i="6"/>
  <c r="D403" i="6"/>
  <c r="S402" i="6"/>
  <c r="D402" i="6"/>
  <c r="S401" i="6"/>
  <c r="D401" i="6"/>
  <c r="S400" i="6"/>
  <c r="D400" i="6"/>
  <c r="S399" i="6"/>
  <c r="D399" i="6"/>
  <c r="S398" i="6"/>
  <c r="D398" i="6"/>
  <c r="S397" i="6"/>
  <c r="D397" i="6"/>
  <c r="S396" i="6"/>
  <c r="D396" i="6"/>
  <c r="S395" i="6"/>
  <c r="D395" i="6"/>
  <c r="T394" i="6"/>
  <c r="S394" i="6"/>
  <c r="D394" i="6"/>
  <c r="S393" i="6"/>
  <c r="D393" i="6"/>
  <c r="S392" i="6"/>
  <c r="D392" i="6"/>
  <c r="S391" i="6"/>
  <c r="D391" i="6"/>
  <c r="S390" i="6"/>
  <c r="D390" i="6"/>
  <c r="S389" i="6"/>
  <c r="D389" i="6"/>
  <c r="S388" i="6"/>
  <c r="D388" i="6"/>
  <c r="T387" i="6"/>
  <c r="S387" i="6"/>
  <c r="D387" i="6"/>
  <c r="S386" i="6"/>
  <c r="D386" i="6"/>
  <c r="S385" i="6"/>
  <c r="D385" i="6"/>
  <c r="S384" i="6"/>
  <c r="D384" i="6"/>
  <c r="S383" i="6"/>
  <c r="D383" i="6"/>
  <c r="S382" i="6"/>
  <c r="D382" i="6"/>
  <c r="S381" i="6"/>
  <c r="D381" i="6"/>
  <c r="S380" i="6"/>
  <c r="D380" i="6"/>
  <c r="S379" i="6"/>
  <c r="D379" i="6"/>
  <c r="S378" i="6"/>
  <c r="D378" i="6"/>
  <c r="S377" i="6"/>
  <c r="D377" i="6"/>
  <c r="S376" i="6"/>
  <c r="D376" i="6"/>
  <c r="S375" i="6"/>
  <c r="D375" i="6"/>
  <c r="S374" i="6"/>
  <c r="D374" i="6"/>
  <c r="S373" i="6"/>
  <c r="D373" i="6"/>
  <c r="S372" i="6"/>
  <c r="D372" i="6"/>
  <c r="S371" i="6"/>
  <c r="D371" i="6"/>
  <c r="S370" i="6"/>
  <c r="D370" i="6"/>
  <c r="S369" i="6"/>
  <c r="D369" i="6"/>
  <c r="S368" i="6"/>
  <c r="D368" i="6"/>
  <c r="T367" i="6"/>
  <c r="S367" i="6"/>
  <c r="D367" i="6"/>
  <c r="S366" i="6"/>
  <c r="D366" i="6"/>
  <c r="S365" i="6"/>
  <c r="D365" i="6"/>
  <c r="S364" i="6"/>
  <c r="D364" i="6"/>
  <c r="S363" i="6"/>
  <c r="D363" i="6"/>
  <c r="S362" i="6"/>
  <c r="D362" i="6"/>
  <c r="S361" i="6"/>
  <c r="D361" i="6"/>
  <c r="S360" i="6"/>
  <c r="D360" i="6"/>
  <c r="S359" i="6"/>
  <c r="D359" i="6"/>
  <c r="S358" i="6"/>
  <c r="D358" i="6"/>
  <c r="S357" i="6"/>
  <c r="D357" i="6"/>
  <c r="S356" i="6"/>
  <c r="D356" i="6"/>
  <c r="S355" i="6"/>
  <c r="D355" i="6"/>
  <c r="S354" i="6"/>
  <c r="D354" i="6"/>
  <c r="S353" i="6"/>
  <c r="D353" i="6"/>
  <c r="S352" i="6"/>
  <c r="D352" i="6"/>
  <c r="S351" i="6"/>
  <c r="D351" i="6"/>
  <c r="S350" i="6"/>
  <c r="D350" i="6"/>
  <c r="S349" i="6"/>
  <c r="D349" i="6"/>
  <c r="S348" i="6"/>
  <c r="D348" i="6"/>
  <c r="S347" i="6"/>
  <c r="D347" i="6"/>
  <c r="S346" i="6"/>
  <c r="D346" i="6"/>
  <c r="S345" i="6"/>
  <c r="D345" i="6"/>
  <c r="S344" i="6"/>
  <c r="D344" i="6"/>
  <c r="S343" i="6"/>
  <c r="D343" i="6"/>
  <c r="S342" i="6"/>
  <c r="D342" i="6"/>
  <c r="S341" i="6"/>
  <c r="D341" i="6"/>
  <c r="S340" i="6"/>
  <c r="D340" i="6"/>
  <c r="S339" i="6"/>
  <c r="D339" i="6"/>
  <c r="S338" i="6"/>
  <c r="D338" i="6"/>
  <c r="S337" i="6"/>
  <c r="T337" i="6" s="1"/>
  <c r="D337" i="6"/>
  <c r="S336" i="6"/>
  <c r="D336" i="6"/>
  <c r="S335" i="6"/>
  <c r="D335" i="6"/>
  <c r="S334" i="6"/>
  <c r="D334" i="6"/>
  <c r="S333" i="6"/>
  <c r="D333" i="6"/>
  <c r="S332" i="6"/>
  <c r="D332" i="6"/>
  <c r="S331" i="6"/>
  <c r="D331" i="6"/>
  <c r="S330" i="6"/>
  <c r="D330" i="6"/>
  <c r="S329" i="6"/>
  <c r="D329" i="6"/>
  <c r="S328" i="6"/>
  <c r="D328" i="6"/>
  <c r="S327" i="6"/>
  <c r="T327" i="6" s="1"/>
  <c r="D327" i="6"/>
  <c r="S326" i="6"/>
  <c r="D326" i="6"/>
  <c r="S325" i="6"/>
  <c r="D325" i="6"/>
  <c r="S324" i="6"/>
  <c r="D324" i="6"/>
  <c r="T323" i="6"/>
  <c r="S323" i="6"/>
  <c r="D323" i="6"/>
  <c r="S322" i="6"/>
  <c r="D322" i="6"/>
  <c r="S321" i="6"/>
  <c r="D321" i="6"/>
  <c r="S320" i="6"/>
  <c r="D320" i="6"/>
  <c r="S319" i="6"/>
  <c r="D319" i="6"/>
  <c r="S318" i="6"/>
  <c r="D318" i="6"/>
  <c r="S317" i="6"/>
  <c r="D317" i="6"/>
  <c r="S316" i="6"/>
  <c r="D316" i="6"/>
  <c r="S315" i="6"/>
  <c r="D315" i="6"/>
  <c r="S314" i="6"/>
  <c r="D314" i="6"/>
  <c r="S313" i="6"/>
  <c r="D313" i="6"/>
  <c r="S312" i="6"/>
  <c r="D312" i="6"/>
  <c r="S311" i="6"/>
  <c r="D311" i="6"/>
  <c r="S310" i="6"/>
  <c r="D310" i="6"/>
  <c r="S309" i="6"/>
  <c r="D309" i="6"/>
  <c r="S308" i="6"/>
  <c r="D308" i="6"/>
  <c r="S307" i="6"/>
  <c r="D307" i="6"/>
  <c r="S306" i="6"/>
  <c r="D306" i="6"/>
  <c r="S305" i="6"/>
  <c r="D305" i="6"/>
  <c r="S304" i="6"/>
  <c r="D304" i="6"/>
  <c r="S303" i="6"/>
  <c r="D303" i="6"/>
  <c r="S302" i="6"/>
  <c r="D302" i="6"/>
  <c r="S301" i="6"/>
  <c r="D301" i="6"/>
  <c r="S300" i="6"/>
  <c r="D300" i="6"/>
  <c r="S299" i="6"/>
  <c r="D299" i="6"/>
  <c r="S298" i="6"/>
  <c r="D298" i="6"/>
  <c r="S297" i="6"/>
  <c r="D297" i="6"/>
  <c r="S296" i="6"/>
  <c r="D296" i="6"/>
  <c r="S295" i="6"/>
  <c r="D295" i="6"/>
  <c r="S294" i="6"/>
  <c r="D294" i="6"/>
  <c r="T293" i="6"/>
  <c r="S293" i="6"/>
  <c r="D293" i="6"/>
  <c r="S292" i="6"/>
  <c r="D292" i="6"/>
  <c r="S291" i="6"/>
  <c r="D291" i="6"/>
  <c r="S290" i="6"/>
  <c r="D290" i="6"/>
  <c r="S289" i="6"/>
  <c r="D289" i="6"/>
  <c r="S288" i="6"/>
  <c r="D288" i="6"/>
  <c r="S287" i="6"/>
  <c r="D287" i="6"/>
  <c r="S286" i="6"/>
  <c r="D286" i="6"/>
  <c r="S285" i="6"/>
  <c r="D285" i="6"/>
  <c r="S284" i="6"/>
  <c r="D284" i="6"/>
  <c r="S283" i="6"/>
  <c r="D283" i="6"/>
  <c r="S282" i="6"/>
  <c r="D282" i="6"/>
  <c r="S281" i="6"/>
  <c r="D281" i="6"/>
  <c r="S280" i="6"/>
  <c r="D280" i="6"/>
  <c r="S279" i="6"/>
  <c r="D279" i="6"/>
  <c r="S278" i="6"/>
  <c r="D278" i="6"/>
  <c r="S277" i="6"/>
  <c r="D277" i="6"/>
  <c r="S276" i="6"/>
  <c r="D276" i="6"/>
  <c r="S275" i="6"/>
  <c r="D275" i="6"/>
  <c r="S274" i="6"/>
  <c r="D274" i="6"/>
  <c r="S273" i="6"/>
  <c r="D273" i="6"/>
  <c r="S272" i="6"/>
  <c r="D272" i="6"/>
  <c r="S271" i="6"/>
  <c r="D271" i="6"/>
  <c r="S270" i="6"/>
  <c r="D270" i="6"/>
  <c r="S269" i="6"/>
  <c r="D269" i="6"/>
  <c r="S268" i="6"/>
  <c r="D268" i="6"/>
  <c r="S267" i="6"/>
  <c r="D267" i="6"/>
  <c r="S266" i="6"/>
  <c r="D266" i="6"/>
  <c r="S265" i="6"/>
  <c r="D265" i="6"/>
  <c r="S264" i="6"/>
  <c r="D264" i="6"/>
  <c r="S263" i="6"/>
  <c r="D263" i="6"/>
  <c r="S262" i="6"/>
  <c r="D262" i="6"/>
  <c r="T261" i="6"/>
  <c r="S261" i="6"/>
  <c r="D261" i="6"/>
  <c r="S260" i="6"/>
  <c r="D260" i="6"/>
  <c r="S259" i="6"/>
  <c r="D259" i="6"/>
  <c r="S258" i="6"/>
  <c r="D258" i="6"/>
  <c r="S257" i="6"/>
  <c r="D257" i="6"/>
  <c r="S256" i="6"/>
  <c r="D256" i="6"/>
  <c r="S255" i="6"/>
  <c r="D255" i="6"/>
  <c r="T254" i="6"/>
  <c r="S254" i="6"/>
  <c r="D254" i="6"/>
  <c r="S253" i="6"/>
  <c r="D253" i="6"/>
  <c r="S252" i="6"/>
  <c r="D252" i="6"/>
  <c r="S251" i="6"/>
  <c r="D251" i="6"/>
  <c r="S250" i="6"/>
  <c r="D250" i="6"/>
  <c r="S249" i="6"/>
  <c r="D249" i="6"/>
  <c r="T248" i="6"/>
  <c r="S248" i="6"/>
  <c r="D248" i="6"/>
  <c r="S247" i="6"/>
  <c r="D247" i="6"/>
  <c r="S246" i="6"/>
  <c r="D246" i="6"/>
  <c r="T245" i="6"/>
  <c r="S245" i="6"/>
  <c r="D245" i="6"/>
  <c r="S244" i="6"/>
  <c r="D244" i="6"/>
  <c r="S243" i="6"/>
  <c r="D243" i="6"/>
  <c r="S242" i="6"/>
  <c r="D242" i="6"/>
  <c r="T241" i="6"/>
  <c r="S241" i="6"/>
  <c r="D241" i="6"/>
  <c r="S240" i="6"/>
  <c r="D240" i="6"/>
  <c r="S239" i="6"/>
  <c r="D239" i="6"/>
  <c r="T238" i="6"/>
  <c r="S238" i="6"/>
  <c r="D238" i="6"/>
  <c r="S237" i="6"/>
  <c r="D237" i="6"/>
  <c r="T236" i="6"/>
  <c r="S236" i="6"/>
  <c r="D236" i="6"/>
  <c r="S235" i="6"/>
  <c r="D235" i="6"/>
  <c r="S234" i="6"/>
  <c r="D234" i="6"/>
  <c r="S233" i="6"/>
  <c r="D233" i="6"/>
  <c r="T232" i="6"/>
  <c r="S232" i="6"/>
  <c r="D232" i="6"/>
  <c r="S231" i="6"/>
  <c r="D231" i="6"/>
  <c r="S230" i="6"/>
  <c r="D230" i="6"/>
  <c r="S229" i="6"/>
  <c r="D229" i="6"/>
  <c r="S228" i="6"/>
  <c r="D228" i="6"/>
  <c r="S227" i="6"/>
  <c r="D227" i="6"/>
  <c r="S226" i="6"/>
  <c r="D226" i="6"/>
  <c r="S225" i="6"/>
  <c r="D225" i="6"/>
  <c r="T224" i="6"/>
  <c r="S224" i="6"/>
  <c r="D224" i="6"/>
  <c r="S223" i="6"/>
  <c r="D223" i="6"/>
  <c r="S222" i="6"/>
  <c r="D222" i="6"/>
  <c r="E222" i="6" s="1"/>
  <c r="S221" i="6"/>
  <c r="D221" i="6"/>
  <c r="S220" i="6"/>
  <c r="D220" i="6"/>
  <c r="S219" i="6"/>
  <c r="D219" i="6"/>
  <c r="S218" i="6"/>
  <c r="D218" i="6"/>
  <c r="S217" i="6"/>
  <c r="D217" i="6"/>
  <c r="T216" i="6"/>
  <c r="S216" i="6"/>
  <c r="D216" i="6"/>
  <c r="S215" i="6"/>
  <c r="D215" i="6"/>
  <c r="S214" i="6"/>
  <c r="D214" i="6"/>
  <c r="S213" i="6"/>
  <c r="D213" i="6"/>
  <c r="S212" i="6"/>
  <c r="D212" i="6"/>
  <c r="S211" i="6"/>
  <c r="D211" i="6"/>
  <c r="S210" i="6"/>
  <c r="D210" i="6"/>
  <c r="S209" i="6"/>
  <c r="D209" i="6"/>
  <c r="T208" i="6"/>
  <c r="S208" i="6"/>
  <c r="D208" i="6"/>
  <c r="S207" i="6"/>
  <c r="D207" i="6"/>
  <c r="S206" i="6"/>
  <c r="D206" i="6"/>
  <c r="S205" i="6"/>
  <c r="D205" i="6"/>
  <c r="S204" i="6"/>
  <c r="D204" i="6"/>
  <c r="S203" i="6"/>
  <c r="D203" i="6"/>
  <c r="S202" i="6"/>
  <c r="D202" i="6"/>
  <c r="S201" i="6"/>
  <c r="D201" i="6"/>
  <c r="T200" i="6"/>
  <c r="S200" i="6"/>
  <c r="D200" i="6"/>
  <c r="S199" i="6"/>
  <c r="D199" i="6"/>
  <c r="S198" i="6"/>
  <c r="D198" i="6"/>
  <c r="S197" i="6"/>
  <c r="D197" i="6"/>
  <c r="S196" i="6"/>
  <c r="D196" i="6"/>
  <c r="S195" i="6"/>
  <c r="D195" i="6"/>
  <c r="S194" i="6"/>
  <c r="D194" i="6"/>
  <c r="S193" i="6"/>
  <c r="D193" i="6"/>
  <c r="T192" i="6"/>
  <c r="S192" i="6"/>
  <c r="D192" i="6"/>
  <c r="S191" i="6"/>
  <c r="D191" i="6"/>
  <c r="S190" i="6"/>
  <c r="D190" i="6"/>
  <c r="S189" i="6"/>
  <c r="D189" i="6"/>
  <c r="S188" i="6"/>
  <c r="D188" i="6"/>
  <c r="S187" i="6"/>
  <c r="D187" i="6"/>
  <c r="S186" i="6"/>
  <c r="D186" i="6"/>
  <c r="S185" i="6"/>
  <c r="D185" i="6"/>
  <c r="T184" i="6"/>
  <c r="S184" i="6"/>
  <c r="D184" i="6"/>
  <c r="S183" i="6"/>
  <c r="D183" i="6"/>
  <c r="S182" i="6"/>
  <c r="D182" i="6"/>
  <c r="S181" i="6"/>
  <c r="D181" i="6"/>
  <c r="S180" i="6"/>
  <c r="D180" i="6"/>
  <c r="S179" i="6"/>
  <c r="D179" i="6"/>
  <c r="S178" i="6"/>
  <c r="D178" i="6"/>
  <c r="S177" i="6"/>
  <c r="D177" i="6"/>
  <c r="T176" i="6"/>
  <c r="S176" i="6"/>
  <c r="D176" i="6"/>
  <c r="S175" i="6"/>
  <c r="D175" i="6"/>
  <c r="S174" i="6"/>
  <c r="D174" i="6"/>
  <c r="S173" i="6"/>
  <c r="D173" i="6"/>
  <c r="T172" i="6"/>
  <c r="S172" i="6"/>
  <c r="D172" i="6"/>
  <c r="T171" i="6"/>
  <c r="S171" i="6"/>
  <c r="D171" i="6"/>
  <c r="S170" i="6"/>
  <c r="D170" i="6"/>
  <c r="T169" i="6"/>
  <c r="S169" i="6"/>
  <c r="D169" i="6"/>
  <c r="S168" i="6"/>
  <c r="D168" i="6"/>
  <c r="T167" i="6"/>
  <c r="S167" i="6"/>
  <c r="D167" i="6"/>
  <c r="S166" i="6"/>
  <c r="D166" i="6"/>
  <c r="S165" i="6"/>
  <c r="D165" i="6"/>
  <c r="T164" i="6"/>
  <c r="S164" i="6"/>
  <c r="D164" i="6"/>
  <c r="T163" i="6"/>
  <c r="S163" i="6"/>
  <c r="D163" i="6"/>
  <c r="T162" i="6"/>
  <c r="S162" i="6"/>
  <c r="D162" i="6"/>
  <c r="S161" i="6"/>
  <c r="D161" i="6"/>
  <c r="T160" i="6"/>
  <c r="S160" i="6"/>
  <c r="D160" i="6"/>
  <c r="S159" i="6"/>
  <c r="D159" i="6"/>
  <c r="S158" i="6"/>
  <c r="D158" i="6"/>
  <c r="S157" i="6"/>
  <c r="D157" i="6"/>
  <c r="T156" i="6"/>
  <c r="S156" i="6"/>
  <c r="D156" i="6"/>
  <c r="T155" i="6"/>
  <c r="S155" i="6"/>
  <c r="D155" i="6"/>
  <c r="S154" i="6"/>
  <c r="D154" i="6"/>
  <c r="T153" i="6"/>
  <c r="S153" i="6"/>
  <c r="D153" i="6"/>
  <c r="S152" i="6"/>
  <c r="D152" i="6"/>
  <c r="T151" i="6"/>
  <c r="S151" i="6"/>
  <c r="D151" i="6"/>
  <c r="S150" i="6"/>
  <c r="D150" i="6"/>
  <c r="S149" i="6"/>
  <c r="D149" i="6"/>
  <c r="S148" i="6"/>
  <c r="D148" i="6"/>
  <c r="S147" i="6"/>
  <c r="D147" i="6"/>
  <c r="S146" i="6"/>
  <c r="D146" i="6"/>
  <c r="S145" i="6"/>
  <c r="D145" i="6"/>
  <c r="S144" i="6"/>
  <c r="D144" i="6"/>
  <c r="S143" i="6"/>
  <c r="D143" i="6"/>
  <c r="S142" i="6"/>
  <c r="D142" i="6"/>
  <c r="S141" i="6"/>
  <c r="T141" i="6" s="1"/>
  <c r="D141" i="6"/>
  <c r="S140" i="6"/>
  <c r="D140" i="6"/>
  <c r="S139" i="6"/>
  <c r="T139" i="6" s="1"/>
  <c r="D139" i="6"/>
  <c r="T138" i="6"/>
  <c r="S138" i="6"/>
  <c r="D138" i="6"/>
  <c r="S137" i="6"/>
  <c r="T137" i="6" s="1"/>
  <c r="D137" i="6"/>
  <c r="T136" i="6"/>
  <c r="S136" i="6"/>
  <c r="D136" i="6"/>
  <c r="S135" i="6"/>
  <c r="T135" i="6" s="1"/>
  <c r="D135" i="6"/>
  <c r="T134" i="6"/>
  <c r="S134" i="6"/>
  <c r="D134" i="6"/>
  <c r="S133" i="6"/>
  <c r="T133" i="6" s="1"/>
  <c r="D133" i="6"/>
  <c r="T132" i="6"/>
  <c r="S132" i="6"/>
  <c r="D132" i="6"/>
  <c r="S131" i="6"/>
  <c r="T131" i="6" s="1"/>
  <c r="D131" i="6"/>
  <c r="T130" i="6"/>
  <c r="S130" i="6"/>
  <c r="D130" i="6"/>
  <c r="S129" i="6"/>
  <c r="T129" i="6" s="1"/>
  <c r="D129" i="6"/>
  <c r="T128" i="6"/>
  <c r="S128" i="6"/>
  <c r="D128" i="6"/>
  <c r="S127" i="6"/>
  <c r="T127" i="6" s="1"/>
  <c r="D127" i="6"/>
  <c r="T126" i="6"/>
  <c r="S126" i="6"/>
  <c r="D126" i="6"/>
  <c r="S125" i="6"/>
  <c r="T125" i="6" s="1"/>
  <c r="D125" i="6"/>
  <c r="T124" i="6"/>
  <c r="S124" i="6"/>
  <c r="D124" i="6"/>
  <c r="S123" i="6"/>
  <c r="T123" i="6" s="1"/>
  <c r="D123" i="6"/>
  <c r="T122" i="6"/>
  <c r="S122" i="6"/>
  <c r="D122" i="6"/>
  <c r="S121" i="6"/>
  <c r="T121" i="6" s="1"/>
  <c r="D121" i="6"/>
  <c r="T120" i="6"/>
  <c r="S120" i="6"/>
  <c r="D120" i="6"/>
  <c r="S119" i="6"/>
  <c r="T119" i="6" s="1"/>
  <c r="D119" i="6"/>
  <c r="T118" i="6"/>
  <c r="S118" i="6"/>
  <c r="D118" i="6"/>
  <c r="S117" i="6"/>
  <c r="T117" i="6" s="1"/>
  <c r="D117" i="6"/>
  <c r="T116" i="6"/>
  <c r="S116" i="6"/>
  <c r="D116" i="6"/>
  <c r="S115" i="6"/>
  <c r="T115" i="6" s="1"/>
  <c r="D115" i="6"/>
  <c r="T114" i="6"/>
  <c r="S114" i="6"/>
  <c r="D114" i="6"/>
  <c r="S113" i="6"/>
  <c r="T113" i="6" s="1"/>
  <c r="D113" i="6"/>
  <c r="T112" i="6"/>
  <c r="S112" i="6"/>
  <c r="D112" i="6"/>
  <c r="S111" i="6"/>
  <c r="T111" i="6" s="1"/>
  <c r="D111" i="6"/>
  <c r="T110" i="6"/>
  <c r="S110" i="6"/>
  <c r="D110" i="6"/>
  <c r="S109" i="6"/>
  <c r="T109" i="6" s="1"/>
  <c r="D109" i="6"/>
  <c r="T108" i="6"/>
  <c r="S108" i="6"/>
  <c r="D108" i="6"/>
  <c r="S107" i="6"/>
  <c r="T107" i="6" s="1"/>
  <c r="D107" i="6"/>
  <c r="T106" i="6"/>
  <c r="S106" i="6"/>
  <c r="D106" i="6"/>
  <c r="S105" i="6"/>
  <c r="T105" i="6" s="1"/>
  <c r="D105" i="6"/>
  <c r="T104" i="6"/>
  <c r="S104" i="6"/>
  <c r="D104" i="6"/>
  <c r="S103" i="6"/>
  <c r="T103" i="6" s="1"/>
  <c r="D103" i="6"/>
  <c r="T102" i="6"/>
  <c r="S102" i="6"/>
  <c r="D102" i="6"/>
  <c r="S101" i="6"/>
  <c r="T101" i="6" s="1"/>
  <c r="D101" i="6"/>
  <c r="T100" i="6"/>
  <c r="S100" i="6"/>
  <c r="D100" i="6"/>
  <c r="S99" i="6"/>
  <c r="T99" i="6" s="1"/>
  <c r="D99" i="6"/>
  <c r="T98" i="6"/>
  <c r="S98" i="6"/>
  <c r="D98" i="6"/>
  <c r="S97" i="6"/>
  <c r="T97" i="6" s="1"/>
  <c r="D97" i="6"/>
  <c r="T96" i="6"/>
  <c r="S96" i="6"/>
  <c r="D96" i="6"/>
  <c r="S95" i="6"/>
  <c r="T95" i="6" s="1"/>
  <c r="D95" i="6"/>
  <c r="T94" i="6"/>
  <c r="S94" i="6"/>
  <c r="D94" i="6"/>
  <c r="S93" i="6"/>
  <c r="T93" i="6" s="1"/>
  <c r="D93" i="6"/>
  <c r="T92" i="6"/>
  <c r="S92" i="6"/>
  <c r="D92" i="6"/>
  <c r="S91" i="6"/>
  <c r="T91" i="6" s="1"/>
  <c r="D91" i="6"/>
  <c r="T90" i="6"/>
  <c r="S90" i="6"/>
  <c r="D90" i="6"/>
  <c r="S89" i="6"/>
  <c r="T89" i="6" s="1"/>
  <c r="D89" i="6"/>
  <c r="T88" i="6"/>
  <c r="S88" i="6"/>
  <c r="D88" i="6"/>
  <c r="S87" i="6"/>
  <c r="T87" i="6" s="1"/>
  <c r="D87" i="6"/>
  <c r="T86" i="6"/>
  <c r="S86" i="6"/>
  <c r="D86" i="6"/>
  <c r="S85" i="6"/>
  <c r="T85" i="6" s="1"/>
  <c r="D85" i="6"/>
  <c r="T84" i="6"/>
  <c r="S84" i="6"/>
  <c r="D84" i="6"/>
  <c r="S83" i="6"/>
  <c r="T83" i="6" s="1"/>
  <c r="D83" i="6"/>
  <c r="T82" i="6"/>
  <c r="S82" i="6"/>
  <c r="D82" i="6"/>
  <c r="S81" i="6"/>
  <c r="T81" i="6" s="1"/>
  <c r="D81" i="6"/>
  <c r="T80" i="6"/>
  <c r="S80" i="6"/>
  <c r="D80" i="6"/>
  <c r="S79" i="6"/>
  <c r="T79" i="6" s="1"/>
  <c r="D79" i="6"/>
  <c r="T78" i="6"/>
  <c r="S78" i="6"/>
  <c r="D78" i="6"/>
  <c r="S77" i="6"/>
  <c r="T77" i="6" s="1"/>
  <c r="D77" i="6"/>
  <c r="T76" i="6"/>
  <c r="S76" i="6"/>
  <c r="D76" i="6"/>
  <c r="S75" i="6"/>
  <c r="T75" i="6" s="1"/>
  <c r="D75" i="6"/>
  <c r="T74" i="6"/>
  <c r="S74" i="6"/>
  <c r="D74" i="6"/>
  <c r="S73" i="6"/>
  <c r="T73" i="6" s="1"/>
  <c r="D73" i="6"/>
  <c r="T72" i="6"/>
  <c r="S72" i="6"/>
  <c r="D72" i="6"/>
  <c r="S71" i="6"/>
  <c r="T71" i="6" s="1"/>
  <c r="D71" i="6"/>
  <c r="T70" i="6"/>
  <c r="S70" i="6"/>
  <c r="D70" i="6"/>
  <c r="S69" i="6"/>
  <c r="T69" i="6" s="1"/>
  <c r="D69" i="6"/>
  <c r="T68" i="6"/>
  <c r="S68" i="6"/>
  <c r="D68" i="6"/>
  <c r="S67" i="6"/>
  <c r="T67" i="6" s="1"/>
  <c r="D67" i="6"/>
  <c r="T66" i="6"/>
  <c r="S66" i="6"/>
  <c r="D66" i="6"/>
  <c r="S65" i="6"/>
  <c r="T65" i="6" s="1"/>
  <c r="D65" i="6"/>
  <c r="T64" i="6"/>
  <c r="S64" i="6"/>
  <c r="D64" i="6"/>
  <c r="S63" i="6"/>
  <c r="T63" i="6" s="1"/>
  <c r="D63" i="6"/>
  <c r="T62" i="6"/>
  <c r="S62" i="6"/>
  <c r="D62" i="6"/>
  <c r="S61" i="6"/>
  <c r="T61" i="6" s="1"/>
  <c r="D61" i="6"/>
  <c r="T60" i="6"/>
  <c r="S60" i="6"/>
  <c r="D60" i="6"/>
  <c r="S59" i="6"/>
  <c r="T59" i="6" s="1"/>
  <c r="D59" i="6"/>
  <c r="T58" i="6"/>
  <c r="S58" i="6"/>
  <c r="D58" i="6"/>
  <c r="S57" i="6"/>
  <c r="T57" i="6" s="1"/>
  <c r="D57" i="6"/>
  <c r="T56" i="6"/>
  <c r="S56" i="6"/>
  <c r="D56" i="6"/>
  <c r="S55" i="6"/>
  <c r="T55" i="6" s="1"/>
  <c r="D55" i="6"/>
  <c r="T54" i="6"/>
  <c r="S54" i="6"/>
  <c r="D54" i="6"/>
  <c r="S53" i="6"/>
  <c r="T53" i="6" s="1"/>
  <c r="D53" i="6"/>
  <c r="T52" i="6"/>
  <c r="S52" i="6"/>
  <c r="D52" i="6"/>
  <c r="S51" i="6"/>
  <c r="T51" i="6" s="1"/>
  <c r="D51" i="6"/>
  <c r="T50" i="6"/>
  <c r="S50" i="6"/>
  <c r="D50" i="6"/>
  <c r="S49" i="6"/>
  <c r="T49" i="6" s="1"/>
  <c r="D49" i="6"/>
  <c r="T48" i="6"/>
  <c r="S48" i="6"/>
  <c r="D48" i="6"/>
  <c r="S47" i="6"/>
  <c r="T47" i="6" s="1"/>
  <c r="D47" i="6"/>
  <c r="T46" i="6"/>
  <c r="S46" i="6"/>
  <c r="D46" i="6"/>
  <c r="S45" i="6"/>
  <c r="T45" i="6" s="1"/>
  <c r="D45" i="6"/>
  <c r="T44" i="6"/>
  <c r="S44" i="6"/>
  <c r="D44" i="6"/>
  <c r="S43" i="6"/>
  <c r="T43" i="6" s="1"/>
  <c r="D43" i="6"/>
  <c r="T42" i="6"/>
  <c r="S42" i="6"/>
  <c r="D42" i="6"/>
  <c r="S41" i="6"/>
  <c r="T41" i="6" s="1"/>
  <c r="D41" i="6"/>
  <c r="T40" i="6"/>
  <c r="S40" i="6"/>
  <c r="D40" i="6"/>
  <c r="S39" i="6"/>
  <c r="T39" i="6" s="1"/>
  <c r="D39" i="6"/>
  <c r="T38" i="6"/>
  <c r="S38" i="6"/>
  <c r="D38" i="6"/>
  <c r="S37" i="6"/>
  <c r="T37" i="6" s="1"/>
  <c r="D37" i="6"/>
  <c r="T36" i="6"/>
  <c r="S36" i="6"/>
  <c r="D36" i="6"/>
  <c r="S35" i="6"/>
  <c r="T35" i="6" s="1"/>
  <c r="D35" i="6"/>
  <c r="T34" i="6"/>
  <c r="S34" i="6"/>
  <c r="D34" i="6"/>
  <c r="S33" i="6"/>
  <c r="T33" i="6" s="1"/>
  <c r="D33" i="6"/>
  <c r="T32" i="6"/>
  <c r="S32" i="6"/>
  <c r="D32" i="6"/>
  <c r="T31" i="6"/>
  <c r="S31" i="6"/>
  <c r="D31" i="6"/>
  <c r="T30" i="6"/>
  <c r="S30" i="6"/>
  <c r="D30" i="6"/>
  <c r="S29" i="6"/>
  <c r="T29" i="6" s="1"/>
  <c r="D29" i="6"/>
  <c r="T28" i="6"/>
  <c r="S28" i="6"/>
  <c r="D28" i="6"/>
  <c r="T27" i="6"/>
  <c r="S27" i="6"/>
  <c r="D27" i="6"/>
  <c r="T26" i="6"/>
  <c r="S26" i="6"/>
  <c r="D26" i="6"/>
  <c r="S25" i="6"/>
  <c r="T25" i="6" s="1"/>
  <c r="D25" i="6"/>
  <c r="T24" i="6"/>
  <c r="S24" i="6"/>
  <c r="D24" i="6"/>
  <c r="T23" i="6"/>
  <c r="S23" i="6"/>
  <c r="D23" i="6"/>
  <c r="T22" i="6"/>
  <c r="S22" i="6"/>
  <c r="D22" i="6"/>
  <c r="T21" i="6"/>
  <c r="S21" i="6"/>
  <c r="D21" i="6"/>
  <c r="T20" i="6"/>
  <c r="S20" i="6"/>
  <c r="D20" i="6"/>
  <c r="S19" i="6"/>
  <c r="T19" i="6" s="1"/>
  <c r="D19" i="6"/>
  <c r="T18" i="6"/>
  <c r="S18" i="6"/>
  <c r="D18" i="6"/>
  <c r="S17" i="6"/>
  <c r="T17" i="6" s="1"/>
  <c r="D17" i="6"/>
  <c r="T16" i="6"/>
  <c r="S16" i="6"/>
  <c r="D16" i="6"/>
  <c r="T15" i="6"/>
  <c r="S15" i="6"/>
  <c r="D15" i="6"/>
  <c r="T14" i="6"/>
  <c r="S14" i="6"/>
  <c r="D14" i="6"/>
  <c r="S13" i="6"/>
  <c r="T13" i="6" s="1"/>
  <c r="D13" i="6"/>
  <c r="T12" i="6"/>
  <c r="S12" i="6"/>
  <c r="D12" i="6"/>
  <c r="T11" i="6"/>
  <c r="S11" i="6"/>
  <c r="D11" i="6"/>
  <c r="T10" i="6"/>
  <c r="S10" i="6"/>
  <c r="D10" i="6"/>
  <c r="S9" i="6"/>
  <c r="T9" i="6" s="1"/>
  <c r="D9" i="6"/>
  <c r="T8" i="6"/>
  <c r="S8" i="6"/>
  <c r="D8" i="6"/>
  <c r="T7" i="6"/>
  <c r="S7" i="6"/>
  <c r="D7" i="6"/>
  <c r="T6" i="6"/>
  <c r="S6" i="6"/>
  <c r="K6" i="6"/>
  <c r="T438" i="6" s="1"/>
  <c r="D6" i="6"/>
  <c r="S5" i="6"/>
  <c r="T5" i="6" s="1"/>
  <c r="K5" i="6"/>
  <c r="D5" i="6"/>
  <c r="S4" i="6"/>
  <c r="T4" i="6" s="1"/>
  <c r="D4" i="6"/>
  <c r="S3" i="6"/>
  <c r="T3" i="6" s="1"/>
  <c r="D3" i="6"/>
  <c r="S2" i="6"/>
  <c r="T2" i="6" s="1"/>
  <c r="K2" i="6"/>
  <c r="K3" i="6" s="1"/>
  <c r="D2" i="6"/>
  <c r="F5" i="5"/>
  <c r="F6" i="5" s="1"/>
  <c r="F2" i="5"/>
  <c r="F3" i="5" s="1"/>
  <c r="E158" i="6" l="1"/>
  <c r="E489" i="6"/>
  <c r="E487" i="6"/>
  <c r="E485" i="6"/>
  <c r="E465" i="6"/>
  <c r="E449" i="6"/>
  <c r="E433" i="6"/>
  <c r="E417" i="6"/>
  <c r="E401" i="6"/>
  <c r="E385" i="6"/>
  <c r="E369" i="6"/>
  <c r="E353" i="6"/>
  <c r="E337" i="6"/>
  <c r="E321" i="6"/>
  <c r="E467" i="6"/>
  <c r="E451" i="6"/>
  <c r="E435" i="6"/>
  <c r="E419" i="6"/>
  <c r="E403" i="6"/>
  <c r="E387" i="6"/>
  <c r="E371" i="6"/>
  <c r="E355" i="6"/>
  <c r="E339" i="6"/>
  <c r="E323" i="6"/>
  <c r="E481" i="6"/>
  <c r="E469" i="6"/>
  <c r="E453" i="6"/>
  <c r="E437" i="6"/>
  <c r="E421" i="6"/>
  <c r="E405" i="6"/>
  <c r="E389" i="6"/>
  <c r="E373" i="6"/>
  <c r="E357" i="6"/>
  <c r="E341" i="6"/>
  <c r="E325" i="6"/>
  <c r="E471" i="6"/>
  <c r="E455" i="6"/>
  <c r="E439" i="6"/>
  <c r="E423" i="6"/>
  <c r="E407" i="6"/>
  <c r="E391" i="6"/>
  <c r="E375" i="6"/>
  <c r="E359" i="6"/>
  <c r="E343" i="6"/>
  <c r="E327" i="6"/>
  <c r="E473" i="6"/>
  <c r="E457" i="6"/>
  <c r="E441" i="6"/>
  <c r="E425" i="6"/>
  <c r="E409" i="6"/>
  <c r="E393" i="6"/>
  <c r="E377" i="6"/>
  <c r="E361" i="6"/>
  <c r="E345" i="6"/>
  <c r="E329" i="6"/>
  <c r="E477" i="6"/>
  <c r="E461" i="6"/>
  <c r="E445" i="6"/>
  <c r="E429" i="6"/>
  <c r="E413" i="6"/>
  <c r="E397" i="6"/>
  <c r="E381" i="6"/>
  <c r="E365" i="6"/>
  <c r="E349" i="6"/>
  <c r="E333" i="6"/>
  <c r="E431" i="6"/>
  <c r="E367" i="6"/>
  <c r="E317" i="6"/>
  <c r="E309" i="6"/>
  <c r="E301" i="6"/>
  <c r="E293" i="6"/>
  <c r="E285" i="6"/>
  <c r="E277" i="6"/>
  <c r="E269" i="6"/>
  <c r="E261" i="6"/>
  <c r="E245" i="6"/>
  <c r="E427" i="6"/>
  <c r="E363" i="6"/>
  <c r="E447" i="6"/>
  <c r="E383" i="6"/>
  <c r="E319" i="6"/>
  <c r="E311" i="6"/>
  <c r="E303" i="6"/>
  <c r="E295" i="6"/>
  <c r="E287" i="6"/>
  <c r="E279" i="6"/>
  <c r="E271" i="6"/>
  <c r="E263" i="6"/>
  <c r="E249" i="6"/>
  <c r="E233" i="6"/>
  <c r="E231" i="6"/>
  <c r="E229" i="6"/>
  <c r="E227" i="6"/>
  <c r="E225" i="6"/>
  <c r="E223" i="6"/>
  <c r="E221" i="6"/>
  <c r="E219" i="6"/>
  <c r="E217" i="6"/>
  <c r="E215" i="6"/>
  <c r="E213" i="6"/>
  <c r="E211" i="6"/>
  <c r="E209" i="6"/>
  <c r="E207" i="6"/>
  <c r="E205" i="6"/>
  <c r="E203" i="6"/>
  <c r="E201" i="6"/>
  <c r="E199" i="6"/>
  <c r="E197" i="6"/>
  <c r="E195" i="6"/>
  <c r="E193" i="6"/>
  <c r="E191" i="6"/>
  <c r="E189" i="6"/>
  <c r="E187" i="6"/>
  <c r="E185" i="6"/>
  <c r="E183" i="6"/>
  <c r="E181" i="6"/>
  <c r="E179" i="6"/>
  <c r="E177" i="6"/>
  <c r="E175" i="6"/>
  <c r="E173" i="6"/>
  <c r="E171" i="6"/>
  <c r="E169" i="6"/>
  <c r="E167" i="6"/>
  <c r="E165" i="6"/>
  <c r="E163" i="6"/>
  <c r="E161" i="6"/>
  <c r="E159" i="6"/>
  <c r="E157" i="6"/>
  <c r="E155" i="6"/>
  <c r="E153" i="6"/>
  <c r="E151" i="6"/>
  <c r="E443" i="6"/>
  <c r="E379" i="6"/>
  <c r="E463" i="6"/>
  <c r="E399" i="6"/>
  <c r="E335" i="6"/>
  <c r="E313" i="6"/>
  <c r="E305" i="6"/>
  <c r="E297" i="6"/>
  <c r="E289" i="6"/>
  <c r="E281" i="6"/>
  <c r="E273" i="6"/>
  <c r="E265" i="6"/>
  <c r="E253" i="6"/>
  <c r="E483" i="6"/>
  <c r="E459" i="6"/>
  <c r="E395" i="6"/>
  <c r="E331" i="6"/>
  <c r="E307" i="6"/>
  <c r="E275" i="6"/>
  <c r="E232" i="6"/>
  <c r="E224" i="6"/>
  <c r="E216" i="6"/>
  <c r="E208" i="6"/>
  <c r="E200" i="6"/>
  <c r="E192" i="6"/>
  <c r="E184" i="6"/>
  <c r="E176" i="6"/>
  <c r="E162" i="6"/>
  <c r="E351" i="6"/>
  <c r="E347" i="6"/>
  <c r="E299" i="6"/>
  <c r="E267" i="6"/>
  <c r="E411" i="6"/>
  <c r="E291" i="6"/>
  <c r="E259" i="6"/>
  <c r="E415" i="6"/>
  <c r="E214" i="6"/>
  <c r="E182" i="6"/>
  <c r="E172" i="6"/>
  <c r="E139" i="6"/>
  <c r="E131" i="6"/>
  <c r="E123" i="6"/>
  <c r="E115" i="6"/>
  <c r="E107" i="6"/>
  <c r="E99" i="6"/>
  <c r="E91" i="6"/>
  <c r="E83" i="6"/>
  <c r="E75" i="6"/>
  <c r="E67" i="6"/>
  <c r="E59" i="6"/>
  <c r="E51" i="6"/>
  <c r="E43" i="6"/>
  <c r="E35" i="6"/>
  <c r="E19" i="6"/>
  <c r="E2" i="6"/>
  <c r="E65" i="6"/>
  <c r="E160" i="6"/>
  <c r="E145" i="6"/>
  <c r="E21" i="6"/>
  <c r="E133" i="6"/>
  <c r="E117" i="6"/>
  <c r="E85" i="6"/>
  <c r="E61" i="6"/>
  <c r="E53" i="6"/>
  <c r="E37" i="6"/>
  <c r="E7" i="6"/>
  <c r="E5" i="6"/>
  <c r="E137" i="6"/>
  <c r="E105" i="6"/>
  <c r="E57" i="6"/>
  <c r="E206" i="6"/>
  <c r="E174" i="6"/>
  <c r="E125" i="6"/>
  <c r="E109" i="6"/>
  <c r="E101" i="6"/>
  <c r="E93" i="6"/>
  <c r="E77" i="6"/>
  <c r="E69" i="6"/>
  <c r="E45" i="6"/>
  <c r="E23" i="6"/>
  <c r="E11" i="6"/>
  <c r="E89" i="6"/>
  <c r="E49" i="6"/>
  <c r="E4" i="6"/>
  <c r="E237" i="6"/>
  <c r="E168" i="6"/>
  <c r="E141" i="6"/>
  <c r="E25" i="6"/>
  <c r="E9" i="6"/>
  <c r="E103" i="6"/>
  <c r="E87" i="6"/>
  <c r="E63" i="6"/>
  <c r="E47" i="6"/>
  <c r="E39" i="6"/>
  <c r="E27" i="6"/>
  <c r="E243" i="6"/>
  <c r="E230" i="6"/>
  <c r="E198" i="6"/>
  <c r="E156" i="6"/>
  <c r="E147" i="6"/>
  <c r="E135" i="6"/>
  <c r="E127" i="6"/>
  <c r="E119" i="6"/>
  <c r="E111" i="6"/>
  <c r="E95" i="6"/>
  <c r="E79" i="6"/>
  <c r="E71" i="6"/>
  <c r="E55" i="6"/>
  <c r="E31" i="6"/>
  <c r="E15" i="6"/>
  <c r="E152" i="6"/>
  <c r="E6" i="6"/>
  <c r="E479" i="6"/>
  <c r="E315" i="6"/>
  <c r="E29" i="6"/>
  <c r="E13" i="6"/>
  <c r="E475" i="6"/>
  <c r="E143" i="6"/>
  <c r="E129" i="6"/>
  <c r="E121" i="6"/>
  <c r="E113" i="6"/>
  <c r="E97" i="6"/>
  <c r="E81" i="6"/>
  <c r="E73" i="6"/>
  <c r="E41" i="6"/>
  <c r="E283" i="6"/>
  <c r="E149" i="6"/>
  <c r="E33" i="6"/>
  <c r="E17" i="6"/>
  <c r="E190" i="6"/>
  <c r="E52" i="6"/>
  <c r="E116" i="6"/>
  <c r="E140" i="6"/>
  <c r="E164" i="6"/>
  <c r="E170" i="6"/>
  <c r="E239" i="6"/>
  <c r="E272" i="6"/>
  <c r="E280" i="6"/>
  <c r="E354" i="6"/>
  <c r="E358" i="6"/>
  <c r="E20" i="6"/>
  <c r="E150" i="6"/>
  <c r="E180" i="6"/>
  <c r="E194" i="6"/>
  <c r="E212" i="6"/>
  <c r="E226" i="6"/>
  <c r="E257" i="6"/>
  <c r="E288" i="6"/>
  <c r="E186" i="6"/>
  <c r="E108" i="6"/>
  <c r="E50" i="6"/>
  <c r="E66" i="6"/>
  <c r="E90" i="6"/>
  <c r="E98" i="6"/>
  <c r="E106" i="6"/>
  <c r="E114" i="6"/>
  <c r="E122" i="6"/>
  <c r="E130" i="6"/>
  <c r="E138" i="6"/>
  <c r="E144" i="6"/>
  <c r="E304" i="6"/>
  <c r="E312" i="6"/>
  <c r="E146" i="6"/>
  <c r="E60" i="6"/>
  <c r="E84" i="6"/>
  <c r="E100" i="6"/>
  <c r="E124" i="6"/>
  <c r="E42" i="6"/>
  <c r="E58" i="6"/>
  <c r="E74" i="6"/>
  <c r="E82" i="6"/>
  <c r="E16" i="6"/>
  <c r="E32" i="6"/>
  <c r="E188" i="6"/>
  <c r="E202" i="6"/>
  <c r="E220" i="6"/>
  <c r="E234" i="6"/>
  <c r="E68" i="6"/>
  <c r="E76" i="6"/>
  <c r="E132" i="6"/>
  <c r="E3" i="6"/>
  <c r="E18" i="6"/>
  <c r="E40" i="6"/>
  <c r="E64" i="6"/>
  <c r="E88" i="6"/>
  <c r="E96" i="6"/>
  <c r="E104" i="6"/>
  <c r="E120" i="6"/>
  <c r="E148" i="6"/>
  <c r="E241" i="6"/>
  <c r="E418" i="6"/>
  <c r="E422" i="6"/>
  <c r="E8" i="6"/>
  <c r="E24" i="6"/>
  <c r="E204" i="6"/>
  <c r="E486" i="6"/>
  <c r="E36" i="6"/>
  <c r="E34" i="6"/>
  <c r="E14" i="6"/>
  <c r="E30" i="6"/>
  <c r="E48" i="6"/>
  <c r="E56" i="6"/>
  <c r="E72" i="6"/>
  <c r="E80" i="6"/>
  <c r="E112" i="6"/>
  <c r="E128" i="6"/>
  <c r="E136" i="6"/>
  <c r="E154" i="6"/>
  <c r="E12" i="6"/>
  <c r="E28" i="6"/>
  <c r="E142" i="6"/>
  <c r="E166" i="6"/>
  <c r="E178" i="6"/>
  <c r="E196" i="6"/>
  <c r="E210" i="6"/>
  <c r="E228" i="6"/>
  <c r="E248" i="6"/>
  <c r="E255" i="6"/>
  <c r="E218" i="6"/>
  <c r="E22" i="6"/>
  <c r="E44" i="6"/>
  <c r="E92" i="6"/>
  <c r="E10" i="6"/>
  <c r="E26" i="6"/>
  <c r="E38" i="6"/>
  <c r="E46" i="6"/>
  <c r="E54" i="6"/>
  <c r="E62" i="6"/>
  <c r="E70" i="6"/>
  <c r="E78" i="6"/>
  <c r="E86" i="6"/>
  <c r="E94" i="6"/>
  <c r="E102" i="6"/>
  <c r="E110" i="6"/>
  <c r="E118" i="6"/>
  <c r="E126" i="6"/>
  <c r="E134" i="6"/>
  <c r="T143" i="6"/>
  <c r="T145" i="6"/>
  <c r="T147" i="6"/>
  <c r="T149" i="6"/>
  <c r="T158" i="6"/>
  <c r="T165" i="6"/>
  <c r="T174" i="6"/>
  <c r="T182" i="6"/>
  <c r="T190" i="6"/>
  <c r="T198" i="6"/>
  <c r="T206" i="6"/>
  <c r="T214" i="6"/>
  <c r="T222" i="6"/>
  <c r="T230" i="6"/>
  <c r="T252" i="6"/>
  <c r="T269" i="6"/>
  <c r="T301" i="6"/>
  <c r="T330" i="6"/>
  <c r="T445" i="6"/>
  <c r="T154" i="6"/>
  <c r="T161" i="6"/>
  <c r="T170" i="6"/>
  <c r="T180" i="6"/>
  <c r="T188" i="6"/>
  <c r="T196" i="6"/>
  <c r="T204" i="6"/>
  <c r="T212" i="6"/>
  <c r="T220" i="6"/>
  <c r="T228" i="6"/>
  <c r="E247" i="6"/>
  <c r="E250" i="6"/>
  <c r="T277" i="6"/>
  <c r="T309" i="6"/>
  <c r="T381" i="6"/>
  <c r="T465" i="6"/>
  <c r="T488" i="6"/>
  <c r="T486" i="6"/>
  <c r="T484" i="6"/>
  <c r="T482" i="6"/>
  <c r="T480" i="6"/>
  <c r="T476" i="6"/>
  <c r="T469" i="6"/>
  <c r="T460" i="6"/>
  <c r="T453" i="6"/>
  <c r="T444" i="6"/>
  <c r="T437" i="6"/>
  <c r="T428" i="6"/>
  <c r="T421" i="6"/>
  <c r="T412" i="6"/>
  <c r="T405" i="6"/>
  <c r="T396" i="6"/>
  <c r="T389" i="6"/>
  <c r="T380" i="6"/>
  <c r="T373" i="6"/>
  <c r="T364" i="6"/>
  <c r="T357" i="6"/>
  <c r="T348" i="6"/>
  <c r="T341" i="6"/>
  <c r="T332" i="6"/>
  <c r="T325" i="6"/>
  <c r="T478" i="6"/>
  <c r="T471" i="6"/>
  <c r="T462" i="6"/>
  <c r="T455" i="6"/>
  <c r="T446" i="6"/>
  <c r="T430" i="6"/>
  <c r="T414" i="6"/>
  <c r="T398" i="6"/>
  <c r="T391" i="6"/>
  <c r="T382" i="6"/>
  <c r="T375" i="6"/>
  <c r="T366" i="6"/>
  <c r="T359" i="6"/>
  <c r="T350" i="6"/>
  <c r="T343" i="6"/>
  <c r="T334" i="6"/>
  <c r="T318" i="6"/>
  <c r="T316" i="6"/>
  <c r="T314" i="6"/>
  <c r="T312" i="6"/>
  <c r="T310" i="6"/>
  <c r="T308" i="6"/>
  <c r="T306" i="6"/>
  <c r="T304" i="6"/>
  <c r="T302" i="6"/>
  <c r="T300" i="6"/>
  <c r="T298" i="6"/>
  <c r="T296" i="6"/>
  <c r="T294" i="6"/>
  <c r="T292" i="6"/>
  <c r="T290" i="6"/>
  <c r="T288" i="6"/>
  <c r="T286" i="6"/>
  <c r="T284" i="6"/>
  <c r="T282" i="6"/>
  <c r="T280" i="6"/>
  <c r="T278" i="6"/>
  <c r="T276" i="6"/>
  <c r="T274" i="6"/>
  <c r="T272" i="6"/>
  <c r="T270" i="6"/>
  <c r="T268" i="6"/>
  <c r="T266" i="6"/>
  <c r="T264" i="6"/>
  <c r="T262" i="6"/>
  <c r="T464" i="6"/>
  <c r="T448" i="6"/>
  <c r="T432" i="6"/>
  <c r="T416" i="6"/>
  <c r="T400" i="6"/>
  <c r="T384" i="6"/>
  <c r="T368" i="6"/>
  <c r="T361" i="6"/>
  <c r="T352" i="6"/>
  <c r="T345" i="6"/>
  <c r="T336" i="6"/>
  <c r="T329" i="6"/>
  <c r="T320" i="6"/>
  <c r="T466" i="6"/>
  <c r="T450" i="6"/>
  <c r="T434" i="6"/>
  <c r="T418" i="6"/>
  <c r="T402" i="6"/>
  <c r="T386" i="6"/>
  <c r="T370" i="6"/>
  <c r="T354" i="6"/>
  <c r="T338" i="6"/>
  <c r="T322" i="6"/>
  <c r="T468" i="6"/>
  <c r="T452" i="6"/>
  <c r="T436" i="6"/>
  <c r="T420" i="6"/>
  <c r="T404" i="6"/>
  <c r="T388" i="6"/>
  <c r="T372" i="6"/>
  <c r="T356" i="6"/>
  <c r="T340" i="6"/>
  <c r="T324" i="6"/>
  <c r="T472" i="6"/>
  <c r="T456" i="6"/>
  <c r="T440" i="6"/>
  <c r="T424" i="6"/>
  <c r="T408" i="6"/>
  <c r="T392" i="6"/>
  <c r="T376" i="6"/>
  <c r="T360" i="6"/>
  <c r="T344" i="6"/>
  <c r="T328" i="6"/>
  <c r="T454" i="6"/>
  <c r="T447" i="6"/>
  <c r="T390" i="6"/>
  <c r="T383" i="6"/>
  <c r="T326" i="6"/>
  <c r="T319" i="6"/>
  <c r="T311" i="6"/>
  <c r="T303" i="6"/>
  <c r="T295" i="6"/>
  <c r="T287" i="6"/>
  <c r="T279" i="6"/>
  <c r="T271" i="6"/>
  <c r="T263" i="6"/>
  <c r="T256" i="6"/>
  <c r="T249" i="6"/>
  <c r="T240" i="6"/>
  <c r="T233" i="6"/>
  <c r="T231" i="6"/>
  <c r="T229" i="6"/>
  <c r="T227" i="6"/>
  <c r="T225" i="6"/>
  <c r="T223" i="6"/>
  <c r="T221" i="6"/>
  <c r="T219" i="6"/>
  <c r="T217" i="6"/>
  <c r="T215" i="6"/>
  <c r="T213" i="6"/>
  <c r="T211" i="6"/>
  <c r="T209" i="6"/>
  <c r="T207" i="6"/>
  <c r="T205" i="6"/>
  <c r="T203" i="6"/>
  <c r="T201" i="6"/>
  <c r="T199" i="6"/>
  <c r="T197" i="6"/>
  <c r="T195" i="6"/>
  <c r="T193" i="6"/>
  <c r="T191" i="6"/>
  <c r="T189" i="6"/>
  <c r="T187" i="6"/>
  <c r="T185" i="6"/>
  <c r="T183" i="6"/>
  <c r="T181" i="6"/>
  <c r="T179" i="6"/>
  <c r="T177" i="6"/>
  <c r="T175" i="6"/>
  <c r="T474" i="6"/>
  <c r="T467" i="6"/>
  <c r="T410" i="6"/>
  <c r="T403" i="6"/>
  <c r="T346" i="6"/>
  <c r="T339" i="6"/>
  <c r="T258" i="6"/>
  <c r="T251" i="6"/>
  <c r="T242" i="6"/>
  <c r="T470" i="6"/>
  <c r="T463" i="6"/>
  <c r="T406" i="6"/>
  <c r="T399" i="6"/>
  <c r="T342" i="6"/>
  <c r="T335" i="6"/>
  <c r="T313" i="6"/>
  <c r="T305" i="6"/>
  <c r="T297" i="6"/>
  <c r="T289" i="6"/>
  <c r="T281" i="6"/>
  <c r="T273" i="6"/>
  <c r="T265" i="6"/>
  <c r="T260" i="6"/>
  <c r="T253" i="6"/>
  <c r="T244" i="6"/>
  <c r="T237" i="6"/>
  <c r="T426" i="6"/>
  <c r="T419" i="6"/>
  <c r="T362" i="6"/>
  <c r="T355" i="6"/>
  <c r="T255" i="6"/>
  <c r="T246" i="6"/>
  <c r="T239" i="6"/>
  <c r="T422" i="6"/>
  <c r="T415" i="6"/>
  <c r="T358" i="6"/>
  <c r="T351" i="6"/>
  <c r="T315" i="6"/>
  <c r="T307" i="6"/>
  <c r="T299" i="6"/>
  <c r="T291" i="6"/>
  <c r="T283" i="6"/>
  <c r="T275" i="6"/>
  <c r="T267" i="6"/>
  <c r="T257" i="6"/>
  <c r="T442" i="6"/>
  <c r="T435" i="6"/>
  <c r="T378" i="6"/>
  <c r="T371" i="6"/>
  <c r="T259" i="6"/>
  <c r="T250" i="6"/>
  <c r="T243" i="6"/>
  <c r="T234" i="6"/>
  <c r="T152" i="6"/>
  <c r="T159" i="6"/>
  <c r="T168" i="6"/>
  <c r="E235" i="6"/>
  <c r="E244" i="6"/>
  <c r="E264" i="6"/>
  <c r="E296" i="6"/>
  <c r="T347" i="6"/>
  <c r="T431" i="6"/>
  <c r="T140" i="6"/>
  <c r="T142" i="6"/>
  <c r="T144" i="6"/>
  <c r="T146" i="6"/>
  <c r="T148" i="6"/>
  <c r="T150" i="6"/>
  <c r="T157" i="6"/>
  <c r="T166" i="6"/>
  <c r="T173" i="6"/>
  <c r="T178" i="6"/>
  <c r="T186" i="6"/>
  <c r="T194" i="6"/>
  <c r="T202" i="6"/>
  <c r="T210" i="6"/>
  <c r="T218" i="6"/>
  <c r="T226" i="6"/>
  <c r="T235" i="6"/>
  <c r="T247" i="6"/>
  <c r="E251" i="6"/>
  <c r="T285" i="6"/>
  <c r="T317" i="6"/>
  <c r="T374" i="6"/>
  <c r="T401" i="6"/>
  <c r="T458" i="6"/>
  <c r="E246" i="6"/>
  <c r="E262" i="6"/>
  <c r="E270" i="6"/>
  <c r="E278" i="6"/>
  <c r="E286" i="6"/>
  <c r="E294" i="6"/>
  <c r="E302" i="6"/>
  <c r="E310" i="6"/>
  <c r="E318" i="6"/>
  <c r="E338" i="6"/>
  <c r="E402" i="6"/>
  <c r="E466" i="6"/>
  <c r="E260" i="6"/>
  <c r="T321" i="6"/>
  <c r="T331" i="6"/>
  <c r="E342" i="6"/>
  <c r="T365" i="6"/>
  <c r="T385" i="6"/>
  <c r="T395" i="6"/>
  <c r="E406" i="6"/>
  <c r="T409" i="6"/>
  <c r="T429" i="6"/>
  <c r="T439" i="6"/>
  <c r="T449" i="6"/>
  <c r="T459" i="6"/>
  <c r="E470" i="6"/>
  <c r="T473" i="6"/>
  <c r="E480" i="6"/>
  <c r="E242" i="6"/>
  <c r="E258" i="6"/>
  <c r="E268" i="6"/>
  <c r="E276" i="6"/>
  <c r="E284" i="6"/>
  <c r="E292" i="6"/>
  <c r="E300" i="6"/>
  <c r="E308" i="6"/>
  <c r="E316" i="6"/>
  <c r="E322" i="6"/>
  <c r="E386" i="6"/>
  <c r="E450" i="6"/>
  <c r="E240" i="6"/>
  <c r="E256" i="6"/>
  <c r="E326" i="6"/>
  <c r="T349" i="6"/>
  <c r="T369" i="6"/>
  <c r="T379" i="6"/>
  <c r="E390" i="6"/>
  <c r="T393" i="6"/>
  <c r="T413" i="6"/>
  <c r="T423" i="6"/>
  <c r="T433" i="6"/>
  <c r="T443" i="6"/>
  <c r="E454" i="6"/>
  <c r="T457" i="6"/>
  <c r="T477" i="6"/>
  <c r="E238" i="6"/>
  <c r="E254" i="6"/>
  <c r="E266" i="6"/>
  <c r="E274" i="6"/>
  <c r="E282" i="6"/>
  <c r="E290" i="6"/>
  <c r="E298" i="6"/>
  <c r="E306" i="6"/>
  <c r="E314" i="6"/>
  <c r="E370" i="6"/>
  <c r="E434" i="6"/>
  <c r="E236" i="6"/>
  <c r="E252" i="6"/>
  <c r="T333" i="6"/>
  <c r="T353" i="6"/>
  <c r="T363" i="6"/>
  <c r="E374" i="6"/>
  <c r="T377" i="6"/>
  <c r="T397" i="6"/>
  <c r="T407" i="6"/>
  <c r="T417" i="6"/>
  <c r="T427" i="6"/>
  <c r="E438" i="6"/>
  <c r="T441" i="6"/>
  <c r="T461" i="6"/>
  <c r="E324" i="6"/>
  <c r="E340" i="6"/>
  <c r="E356" i="6"/>
  <c r="E372" i="6"/>
  <c r="E388" i="6"/>
  <c r="E404" i="6"/>
  <c r="E420" i="6"/>
  <c r="E436" i="6"/>
  <c r="E452" i="6"/>
  <c r="E468" i="6"/>
  <c r="T479" i="6"/>
  <c r="E320" i="6"/>
  <c r="E336" i="6"/>
  <c r="E352" i="6"/>
  <c r="E368" i="6"/>
  <c r="E384" i="6"/>
  <c r="E400" i="6"/>
  <c r="E416" i="6"/>
  <c r="E432" i="6"/>
  <c r="E448" i="6"/>
  <c r="E464" i="6"/>
  <c r="T483" i="6"/>
  <c r="T487" i="6"/>
  <c r="E334" i="6"/>
  <c r="E350" i="6"/>
  <c r="E366" i="6"/>
  <c r="E382" i="6"/>
  <c r="E398" i="6"/>
  <c r="E414" i="6"/>
  <c r="E430" i="6"/>
  <c r="E446" i="6"/>
  <c r="E462" i="6"/>
  <c r="E478" i="6"/>
  <c r="E484" i="6"/>
  <c r="E488" i="6"/>
  <c r="E332" i="6"/>
  <c r="E348" i="6"/>
  <c r="E364" i="6"/>
  <c r="E380" i="6"/>
  <c r="E396" i="6"/>
  <c r="E412" i="6"/>
  <c r="E428" i="6"/>
  <c r="E444" i="6"/>
  <c r="E460" i="6"/>
  <c r="E476" i="6"/>
  <c r="E330" i="6"/>
  <c r="E346" i="6"/>
  <c r="E362" i="6"/>
  <c r="E378" i="6"/>
  <c r="E394" i="6"/>
  <c r="E410" i="6"/>
  <c r="E426" i="6"/>
  <c r="E442" i="6"/>
  <c r="E458" i="6"/>
  <c r="E474" i="6"/>
  <c r="T481" i="6"/>
  <c r="E328" i="6"/>
  <c r="E344" i="6"/>
  <c r="E360" i="6"/>
  <c r="E376" i="6"/>
  <c r="E392" i="6"/>
  <c r="E408" i="6"/>
  <c r="E424" i="6"/>
  <c r="E440" i="6"/>
  <c r="E456" i="6"/>
  <c r="E472" i="6"/>
  <c r="E482" i="6"/>
  <c r="T485" i="6"/>
  <c r="T489" i="6"/>
  <c r="Q6" i="5"/>
  <c r="S6" i="5" s="1"/>
  <c r="Q40" i="5"/>
  <c r="S40" i="5" s="1"/>
  <c r="Q34" i="5"/>
  <c r="S34" i="5" s="1"/>
  <c r="Q26" i="5"/>
  <c r="S26" i="5" s="1"/>
  <c r="Q18" i="5"/>
  <c r="S18" i="5" s="1"/>
  <c r="Q12" i="5"/>
  <c r="S12" i="5" s="1"/>
  <c r="Q3" i="5"/>
  <c r="S3" i="5" s="1"/>
  <c r="Q36" i="5"/>
  <c r="S36" i="5" s="1"/>
  <c r="Q22" i="5"/>
  <c r="S22" i="5" s="1"/>
  <c r="Q10" i="5"/>
  <c r="S10" i="5" s="1"/>
  <c r="Q45" i="5"/>
  <c r="S45" i="5" s="1"/>
  <c r="Q43" i="5"/>
  <c r="S43" i="5" s="1"/>
  <c r="Q41" i="5"/>
  <c r="S41" i="5" s="1"/>
  <c r="Q39" i="5"/>
  <c r="S39" i="5" s="1"/>
  <c r="Q37" i="5"/>
  <c r="S37" i="5" s="1"/>
  <c r="Q35" i="5"/>
  <c r="S35" i="5" s="1"/>
  <c r="Q33" i="5"/>
  <c r="S33" i="5" s="1"/>
  <c r="Q31" i="5"/>
  <c r="S31" i="5" s="1"/>
  <c r="Q29" i="5"/>
  <c r="S29" i="5" s="1"/>
  <c r="Q27" i="5"/>
  <c r="S27" i="5" s="1"/>
  <c r="Q25" i="5"/>
  <c r="S25" i="5" s="1"/>
  <c r="Q23" i="5"/>
  <c r="S23" i="5" s="1"/>
  <c r="Q21" i="5"/>
  <c r="S21" i="5" s="1"/>
  <c r="Q19" i="5"/>
  <c r="S19" i="5" s="1"/>
  <c r="Q17" i="5"/>
  <c r="S17" i="5" s="1"/>
  <c r="Q15" i="5"/>
  <c r="S15" i="5" s="1"/>
  <c r="Q13" i="5"/>
  <c r="S13" i="5" s="1"/>
  <c r="Q11" i="5"/>
  <c r="S11" i="5" s="1"/>
  <c r="Q9" i="5"/>
  <c r="S9" i="5" s="1"/>
  <c r="Q7" i="5"/>
  <c r="S7" i="5" s="1"/>
  <c r="Q4" i="5"/>
  <c r="S4" i="5" s="1"/>
  <c r="Q2" i="5"/>
  <c r="S2" i="5" s="1"/>
  <c r="Q42" i="5"/>
  <c r="S42" i="5" s="1"/>
  <c r="Q30" i="5"/>
  <c r="S30" i="5" s="1"/>
  <c r="Q16" i="5"/>
  <c r="S16" i="5" s="1"/>
  <c r="Q5" i="5"/>
  <c r="S5" i="5" s="1"/>
  <c r="Q38" i="5"/>
  <c r="S38" i="5" s="1"/>
  <c r="Q24" i="5"/>
  <c r="S24" i="5" s="1"/>
  <c r="Q8" i="5"/>
  <c r="S8" i="5" s="1"/>
  <c r="Q44" i="5"/>
  <c r="S44" i="5" s="1"/>
  <c r="Q32" i="5"/>
  <c r="S32" i="5" s="1"/>
  <c r="Q28" i="5"/>
  <c r="S28" i="5" s="1"/>
  <c r="Q20" i="5"/>
  <c r="S20" i="5" s="1"/>
  <c r="Q14" i="5"/>
  <c r="S14" i="5" s="1"/>
  <c r="J5" i="5"/>
  <c r="L5" i="5" s="1"/>
  <c r="J3" i="5"/>
  <c r="L3" i="5" s="1"/>
  <c r="J21" i="5"/>
  <c r="L21" i="5" s="1"/>
  <c r="J11" i="5"/>
  <c r="L11" i="5" s="1"/>
  <c r="J4" i="5"/>
  <c r="L4" i="5" s="1"/>
  <c r="J44" i="5"/>
  <c r="L44" i="5" s="1"/>
  <c r="J42" i="5"/>
  <c r="L42" i="5" s="1"/>
  <c r="J40" i="5"/>
  <c r="L40" i="5" s="1"/>
  <c r="J38" i="5"/>
  <c r="L38" i="5" s="1"/>
  <c r="J36" i="5"/>
  <c r="L36" i="5" s="1"/>
  <c r="J34" i="5"/>
  <c r="L34" i="5" s="1"/>
  <c r="J32" i="5"/>
  <c r="L32" i="5" s="1"/>
  <c r="J30" i="5"/>
  <c r="L30" i="5" s="1"/>
  <c r="J28" i="5"/>
  <c r="L28" i="5" s="1"/>
  <c r="J26" i="5"/>
  <c r="L26" i="5" s="1"/>
  <c r="J24" i="5"/>
  <c r="L24" i="5" s="1"/>
  <c r="J22" i="5"/>
  <c r="L22" i="5" s="1"/>
  <c r="J20" i="5"/>
  <c r="L20" i="5" s="1"/>
  <c r="J18" i="5"/>
  <c r="L18" i="5" s="1"/>
  <c r="J16" i="5"/>
  <c r="L16" i="5" s="1"/>
  <c r="J14" i="5"/>
  <c r="L14" i="5" s="1"/>
  <c r="J12" i="5"/>
  <c r="L12" i="5" s="1"/>
  <c r="J10" i="5"/>
  <c r="L10" i="5" s="1"/>
  <c r="J8" i="5"/>
  <c r="L8" i="5" s="1"/>
  <c r="J6" i="5"/>
  <c r="L6" i="5" s="1"/>
  <c r="J19" i="5"/>
  <c r="L19" i="5" s="1"/>
  <c r="J27" i="5"/>
  <c r="L27" i="5" s="1"/>
  <c r="J13" i="5"/>
  <c r="L13" i="5" s="1"/>
  <c r="J2" i="5"/>
  <c r="L2" i="5" s="1"/>
  <c r="J23" i="5"/>
  <c r="L23" i="5" s="1"/>
  <c r="J9" i="5"/>
  <c r="L9" i="5" s="1"/>
  <c r="J45" i="5"/>
  <c r="L45" i="5" s="1"/>
  <c r="J43" i="5"/>
  <c r="L43" i="5" s="1"/>
  <c r="J41" i="5"/>
  <c r="L41" i="5" s="1"/>
  <c r="J39" i="5"/>
  <c r="L39" i="5" s="1"/>
  <c r="J37" i="5"/>
  <c r="L37" i="5" s="1"/>
  <c r="J35" i="5"/>
  <c r="L35" i="5" s="1"/>
  <c r="J33" i="5"/>
  <c r="L33" i="5" s="1"/>
  <c r="J31" i="5"/>
  <c r="L31" i="5" s="1"/>
  <c r="J29" i="5"/>
  <c r="L29" i="5" s="1"/>
  <c r="J25" i="5"/>
  <c r="L25" i="5" s="1"/>
  <c r="J17" i="5"/>
  <c r="L17" i="5" s="1"/>
  <c r="J15" i="5"/>
  <c r="L15" i="5" s="1"/>
  <c r="J7" i="5"/>
  <c r="L7" i="5" s="1"/>
  <c r="S46" i="5" l="1"/>
  <c r="V6" i="5"/>
  <c r="L46" i="5"/>
  <c r="V5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2" i="3"/>
  <c r="H2" i="2" l="1"/>
  <c r="E2" i="2"/>
  <c r="E9" i="2" l="1"/>
  <c r="E8" i="2"/>
  <c r="H9" i="2"/>
  <c r="H8" i="2"/>
  <c r="H7" i="2" l="1"/>
  <c r="E7" i="2"/>
  <c r="H6" i="2"/>
  <c r="E6" i="2"/>
  <c r="H5" i="2"/>
  <c r="E5" i="2"/>
  <c r="H4" i="2"/>
  <c r="E4" i="2"/>
  <c r="E3" i="2"/>
  <c r="H3" i="2"/>
  <c r="F63" i="1"/>
  <c r="M3" i="1"/>
  <c r="O3" i="1" s="1"/>
  <c r="N3" i="1"/>
  <c r="M4" i="1"/>
  <c r="N4" i="1"/>
  <c r="O4" i="1"/>
  <c r="M5" i="1"/>
  <c r="N5" i="1"/>
  <c r="M6" i="1"/>
  <c r="N6" i="1"/>
  <c r="O6" i="1" s="1"/>
  <c r="M7" i="1"/>
  <c r="N7" i="1"/>
  <c r="M8" i="1"/>
  <c r="N8" i="1"/>
  <c r="M9" i="1"/>
  <c r="N9" i="1"/>
  <c r="M10" i="1"/>
  <c r="N10" i="1"/>
  <c r="O10" i="1" s="1"/>
  <c r="M11" i="1"/>
  <c r="N11" i="1"/>
  <c r="M12" i="1"/>
  <c r="N12" i="1"/>
  <c r="O12" i="1" s="1"/>
  <c r="P12" i="1"/>
  <c r="M13" i="1"/>
  <c r="N13" i="1"/>
  <c r="M14" i="1"/>
  <c r="N14" i="1"/>
  <c r="O14" i="1" s="1"/>
  <c r="M15" i="1"/>
  <c r="N15" i="1"/>
  <c r="M16" i="1"/>
  <c r="N16" i="1"/>
  <c r="O16" i="1" s="1"/>
  <c r="M17" i="1"/>
  <c r="O17" i="1" s="1"/>
  <c r="N17" i="1"/>
  <c r="M18" i="1"/>
  <c r="N18" i="1"/>
  <c r="O18" i="1" s="1"/>
  <c r="P18" i="1"/>
  <c r="M19" i="1"/>
  <c r="N19" i="1"/>
  <c r="M20" i="1"/>
  <c r="P20" i="1" s="1"/>
  <c r="N20" i="1"/>
  <c r="O20" i="1"/>
  <c r="M21" i="1"/>
  <c r="O21" i="1" s="1"/>
  <c r="N21" i="1"/>
  <c r="M22" i="1"/>
  <c r="P22" i="1" s="1"/>
  <c r="N22" i="1"/>
  <c r="M23" i="1"/>
  <c r="O23" i="1" s="1"/>
  <c r="N23" i="1"/>
  <c r="M24" i="1"/>
  <c r="N24" i="1"/>
  <c r="O24" i="1" s="1"/>
  <c r="M25" i="1"/>
  <c r="O25" i="1" s="1"/>
  <c r="N25" i="1"/>
  <c r="M26" i="1"/>
  <c r="P26" i="1" s="1"/>
  <c r="N26" i="1"/>
  <c r="O26" i="1"/>
  <c r="M27" i="1"/>
  <c r="N27" i="1"/>
  <c r="M28" i="1"/>
  <c r="P28" i="1" s="1"/>
  <c r="N28" i="1"/>
  <c r="O28" i="1"/>
  <c r="M29" i="1"/>
  <c r="N29" i="1"/>
  <c r="M30" i="1"/>
  <c r="P30" i="1" s="1"/>
  <c r="N30" i="1"/>
  <c r="O30" i="1"/>
  <c r="M31" i="1"/>
  <c r="O31" i="1" s="1"/>
  <c r="N31" i="1"/>
  <c r="M32" i="1"/>
  <c r="P32" i="1" s="1"/>
  <c r="N32" i="1"/>
  <c r="M33" i="1"/>
  <c r="O33" i="1" s="1"/>
  <c r="N33" i="1"/>
  <c r="M34" i="1"/>
  <c r="P34" i="1" s="1"/>
  <c r="N34" i="1"/>
  <c r="O34" i="1"/>
  <c r="M35" i="1"/>
  <c r="O35" i="1" s="1"/>
  <c r="N35" i="1"/>
  <c r="M36" i="1"/>
  <c r="P36" i="1" s="1"/>
  <c r="N36" i="1"/>
  <c r="O36" i="1" s="1"/>
  <c r="M37" i="1"/>
  <c r="N37" i="1"/>
  <c r="M38" i="1"/>
  <c r="N38" i="1"/>
  <c r="O38" i="1" s="1"/>
  <c r="M39" i="1"/>
  <c r="O39" i="1" s="1"/>
  <c r="N39" i="1"/>
  <c r="M40" i="1"/>
  <c r="N40" i="1"/>
  <c r="O40" i="1" s="1"/>
  <c r="M41" i="1"/>
  <c r="O41" i="1" s="1"/>
  <c r="N41" i="1"/>
  <c r="M42" i="1"/>
  <c r="P42" i="1" s="1"/>
  <c r="N42" i="1"/>
  <c r="O42" i="1"/>
  <c r="M43" i="1"/>
  <c r="N43" i="1"/>
  <c r="M44" i="1"/>
  <c r="P44" i="1" s="1"/>
  <c r="N44" i="1"/>
  <c r="O44" i="1"/>
  <c r="M45" i="1"/>
  <c r="N45" i="1"/>
  <c r="M46" i="1"/>
  <c r="P46" i="1" s="1"/>
  <c r="N46" i="1"/>
  <c r="O46" i="1"/>
  <c r="M47" i="1"/>
  <c r="O47" i="1" s="1"/>
  <c r="N47" i="1"/>
  <c r="M48" i="1"/>
  <c r="P48" i="1" s="1"/>
  <c r="N48" i="1"/>
  <c r="M49" i="1"/>
  <c r="O49" i="1" s="1"/>
  <c r="N49" i="1"/>
  <c r="M50" i="1"/>
  <c r="P50" i="1" s="1"/>
  <c r="N50" i="1"/>
  <c r="O50" i="1"/>
  <c r="M51" i="1"/>
  <c r="N51" i="1"/>
  <c r="M52" i="1"/>
  <c r="P52" i="1" s="1"/>
  <c r="N52" i="1"/>
  <c r="O52" i="1" s="1"/>
  <c r="M53" i="1"/>
  <c r="N53" i="1"/>
  <c r="M54" i="1"/>
  <c r="N54" i="1"/>
  <c r="M55" i="1"/>
  <c r="N55" i="1"/>
  <c r="M56" i="1"/>
  <c r="O56" i="1" s="1"/>
  <c r="N56" i="1"/>
  <c r="M57" i="1"/>
  <c r="N57" i="1"/>
  <c r="M58" i="1"/>
  <c r="N58" i="1"/>
  <c r="O58" i="1" s="1"/>
  <c r="M59" i="1"/>
  <c r="N59" i="1"/>
  <c r="M60" i="1"/>
  <c r="N60" i="1"/>
  <c r="O60" i="1" s="1"/>
  <c r="M61" i="1"/>
  <c r="N61" i="1"/>
  <c r="M62" i="1"/>
  <c r="O62" i="1" s="1"/>
  <c r="N62" i="1"/>
  <c r="M63" i="1"/>
  <c r="N63" i="1"/>
  <c r="M64" i="1"/>
  <c r="N64" i="1"/>
  <c r="M65" i="1"/>
  <c r="N65" i="1"/>
  <c r="M66" i="1"/>
  <c r="P66" i="1" s="1"/>
  <c r="N66" i="1"/>
  <c r="O66" i="1"/>
  <c r="M67" i="1"/>
  <c r="N67" i="1"/>
  <c r="M68" i="1"/>
  <c r="P68" i="1" s="1"/>
  <c r="N68" i="1"/>
  <c r="O68" i="1" s="1"/>
  <c r="M69" i="1"/>
  <c r="N69" i="1"/>
  <c r="M70" i="1"/>
  <c r="O70" i="1" s="1"/>
  <c r="N70" i="1"/>
  <c r="M71" i="1"/>
  <c r="N71" i="1"/>
  <c r="M72" i="1"/>
  <c r="N72" i="1"/>
  <c r="M73" i="1"/>
  <c r="N73" i="1"/>
  <c r="M74" i="1"/>
  <c r="P74" i="1" s="1"/>
  <c r="N74" i="1"/>
  <c r="M75" i="1"/>
  <c r="N75" i="1"/>
  <c r="M76" i="1"/>
  <c r="P76" i="1" s="1"/>
  <c r="N76" i="1"/>
  <c r="O76" i="1"/>
  <c r="M77" i="1"/>
  <c r="N77" i="1"/>
  <c r="M78" i="1"/>
  <c r="N78" i="1"/>
  <c r="M79" i="1"/>
  <c r="N79" i="1"/>
  <c r="M80" i="1"/>
  <c r="O80" i="1" s="1"/>
  <c r="N80" i="1"/>
  <c r="M81" i="1"/>
  <c r="N81" i="1"/>
  <c r="M82" i="1"/>
  <c r="N82" i="1"/>
  <c r="O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O90" i="1" s="1"/>
  <c r="M91" i="1"/>
  <c r="N91" i="1"/>
  <c r="M92" i="1"/>
  <c r="N92" i="1"/>
  <c r="O92" i="1" s="1"/>
  <c r="M93" i="1"/>
  <c r="N93" i="1"/>
  <c r="M94" i="1"/>
  <c r="N94" i="1"/>
  <c r="M95" i="1"/>
  <c r="N95" i="1"/>
  <c r="M96" i="1"/>
  <c r="O96" i="1" s="1"/>
  <c r="N96" i="1"/>
  <c r="M97" i="1"/>
  <c r="N97" i="1"/>
  <c r="M98" i="1"/>
  <c r="N98" i="1"/>
  <c r="M99" i="1"/>
  <c r="N99" i="1"/>
  <c r="M100" i="1"/>
  <c r="N100" i="1"/>
  <c r="O100" i="1" s="1"/>
  <c r="M101" i="1"/>
  <c r="N101" i="1"/>
  <c r="M102" i="1"/>
  <c r="N102" i="1"/>
  <c r="M103" i="1"/>
  <c r="N103" i="1"/>
  <c r="M104" i="1"/>
  <c r="O104" i="1" s="1"/>
  <c r="N104" i="1"/>
  <c r="M105" i="1"/>
  <c r="N105" i="1"/>
  <c r="M106" i="1"/>
  <c r="N106" i="1"/>
  <c r="O106" i="1" s="1"/>
  <c r="M107" i="1"/>
  <c r="N107" i="1"/>
  <c r="M108" i="1"/>
  <c r="N108" i="1"/>
  <c r="M109" i="1"/>
  <c r="N109" i="1"/>
  <c r="M110" i="1"/>
  <c r="N110" i="1"/>
  <c r="M111" i="1"/>
  <c r="N111" i="1"/>
  <c r="M112" i="1"/>
  <c r="O112" i="1" s="1"/>
  <c r="N112" i="1"/>
  <c r="M113" i="1"/>
  <c r="N113" i="1"/>
  <c r="M114" i="1"/>
  <c r="N114" i="1"/>
  <c r="M115" i="1"/>
  <c r="N115" i="1"/>
  <c r="M116" i="1"/>
  <c r="N116" i="1"/>
  <c r="P116" i="1"/>
  <c r="M117" i="1"/>
  <c r="N117" i="1"/>
  <c r="M118" i="1"/>
  <c r="N118" i="1"/>
  <c r="M119" i="1"/>
  <c r="N119" i="1"/>
  <c r="M120" i="1"/>
  <c r="N120" i="1"/>
  <c r="M121" i="1"/>
  <c r="N121" i="1"/>
  <c r="M122" i="1"/>
  <c r="P122" i="1" s="1"/>
  <c r="N122" i="1"/>
  <c r="M123" i="1"/>
  <c r="N123" i="1"/>
  <c r="M124" i="1"/>
  <c r="N124" i="1"/>
  <c r="M125" i="1"/>
  <c r="N125" i="1"/>
  <c r="M126" i="1"/>
  <c r="O126" i="1" s="1"/>
  <c r="N126" i="1"/>
  <c r="M127" i="1"/>
  <c r="N127" i="1"/>
  <c r="M128" i="1"/>
  <c r="N128" i="1"/>
  <c r="M129" i="1"/>
  <c r="N129" i="1"/>
  <c r="M130" i="1"/>
  <c r="P130" i="1" s="1"/>
  <c r="N130" i="1"/>
  <c r="M131" i="1"/>
  <c r="N131" i="1"/>
  <c r="M132" i="1"/>
  <c r="P132" i="1" s="1"/>
  <c r="N132" i="1"/>
  <c r="O132" i="1" s="1"/>
  <c r="M133" i="1"/>
  <c r="N133" i="1"/>
  <c r="M134" i="1"/>
  <c r="O134" i="1" s="1"/>
  <c r="N134" i="1"/>
  <c r="M135" i="1"/>
  <c r="N135" i="1"/>
  <c r="M136" i="1"/>
  <c r="N136" i="1"/>
  <c r="M137" i="1"/>
  <c r="N137" i="1"/>
  <c r="M138" i="1"/>
  <c r="N138" i="1"/>
  <c r="M139" i="1"/>
  <c r="N139" i="1"/>
  <c r="M140" i="1"/>
  <c r="P140" i="1" s="1"/>
  <c r="N140" i="1"/>
  <c r="O140" i="1"/>
  <c r="M141" i="1"/>
  <c r="N141" i="1"/>
  <c r="M142" i="1"/>
  <c r="N142" i="1"/>
  <c r="M143" i="1"/>
  <c r="N143" i="1"/>
  <c r="M144" i="1"/>
  <c r="O144" i="1" s="1"/>
  <c r="N144" i="1"/>
  <c r="M145" i="1"/>
  <c r="N145" i="1"/>
  <c r="M146" i="1"/>
  <c r="N146" i="1"/>
  <c r="O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O154" i="1" s="1"/>
  <c r="M155" i="1"/>
  <c r="N155" i="1"/>
  <c r="M156" i="1"/>
  <c r="P156" i="1" s="1"/>
  <c r="N156" i="1"/>
  <c r="O156" i="1" s="1"/>
  <c r="M157" i="1"/>
  <c r="N157" i="1"/>
  <c r="M158" i="1"/>
  <c r="N158" i="1"/>
  <c r="O158" i="1" s="1"/>
  <c r="M159" i="1"/>
  <c r="N159" i="1"/>
  <c r="M160" i="1"/>
  <c r="N160" i="1"/>
  <c r="M161" i="1"/>
  <c r="N161" i="1"/>
  <c r="M162" i="1"/>
  <c r="N162" i="1"/>
  <c r="M163" i="1"/>
  <c r="N163" i="1"/>
  <c r="P163" i="1" s="1"/>
  <c r="M164" i="1"/>
  <c r="N164" i="1"/>
  <c r="P164" i="1" s="1"/>
  <c r="M165" i="1"/>
  <c r="N165" i="1"/>
  <c r="M166" i="1"/>
  <c r="N166" i="1"/>
  <c r="M167" i="1"/>
  <c r="N167" i="1"/>
  <c r="P167" i="1" s="1"/>
  <c r="M168" i="1"/>
  <c r="N168" i="1"/>
  <c r="M169" i="1"/>
  <c r="N169" i="1"/>
  <c r="M170" i="1"/>
  <c r="N170" i="1"/>
  <c r="M171" i="1"/>
  <c r="N171" i="1"/>
  <c r="P171" i="1" s="1"/>
  <c r="M172" i="1"/>
  <c r="N172" i="1"/>
  <c r="O172" i="1"/>
  <c r="M173" i="1"/>
  <c r="N173" i="1"/>
  <c r="M174" i="1"/>
  <c r="N174" i="1"/>
  <c r="O174" i="1" s="1"/>
  <c r="M175" i="1"/>
  <c r="P175" i="1" s="1"/>
  <c r="N175" i="1"/>
  <c r="M176" i="1"/>
  <c r="N176" i="1"/>
  <c r="P176" i="1"/>
  <c r="M177" i="1"/>
  <c r="N177" i="1"/>
  <c r="M178" i="1"/>
  <c r="N178" i="1"/>
  <c r="O178" i="1" s="1"/>
  <c r="M179" i="1"/>
  <c r="N179" i="1"/>
  <c r="M180" i="1"/>
  <c r="P180" i="1" s="1"/>
  <c r="N180" i="1"/>
  <c r="M181" i="1"/>
  <c r="N181" i="1"/>
  <c r="P181" i="1" s="1"/>
  <c r="M182" i="1"/>
  <c r="N182" i="1"/>
  <c r="P182" i="1" s="1"/>
  <c r="M183" i="1"/>
  <c r="O183" i="1" s="1"/>
  <c r="N183" i="1"/>
  <c r="M184" i="1"/>
  <c r="N184" i="1"/>
  <c r="M185" i="1"/>
  <c r="N185" i="1"/>
  <c r="P185" i="1" s="1"/>
  <c r="M186" i="1"/>
  <c r="N186" i="1"/>
  <c r="O186" i="1" s="1"/>
  <c r="M187" i="1"/>
  <c r="N187" i="1"/>
  <c r="P187" i="1"/>
  <c r="M188" i="1"/>
  <c r="P188" i="1" s="1"/>
  <c r="N188" i="1"/>
  <c r="M189" i="1"/>
  <c r="P189" i="1" s="1"/>
  <c r="N189" i="1"/>
  <c r="M190" i="1"/>
  <c r="O190" i="1" s="1"/>
  <c r="N190" i="1"/>
  <c r="M191" i="1"/>
  <c r="N191" i="1"/>
  <c r="P191" i="1"/>
  <c r="M192" i="1"/>
  <c r="N192" i="1"/>
  <c r="O192" i="1" s="1"/>
  <c r="M193" i="1"/>
  <c r="N193" i="1"/>
  <c r="M194" i="1"/>
  <c r="P194" i="1" s="1"/>
  <c r="N194" i="1"/>
  <c r="O194" i="1"/>
  <c r="M195" i="1"/>
  <c r="N195" i="1"/>
  <c r="M196" i="1"/>
  <c r="N196" i="1"/>
  <c r="O196" i="1" s="1"/>
  <c r="P196" i="1"/>
  <c r="M197" i="1"/>
  <c r="N197" i="1"/>
  <c r="M198" i="1"/>
  <c r="N198" i="1"/>
  <c r="M199" i="1"/>
  <c r="O199" i="1" s="1"/>
  <c r="N199" i="1"/>
  <c r="M200" i="1"/>
  <c r="N200" i="1"/>
  <c r="M201" i="1"/>
  <c r="N201" i="1"/>
  <c r="P201" i="1" s="1"/>
  <c r="M202" i="1"/>
  <c r="N202" i="1"/>
  <c r="M203" i="1"/>
  <c r="N203" i="1"/>
  <c r="P203" i="1"/>
  <c r="M204" i="1"/>
  <c r="P204" i="1" s="1"/>
  <c r="N204" i="1"/>
  <c r="O204" i="1"/>
  <c r="M205" i="1"/>
  <c r="N205" i="1"/>
  <c r="M206" i="1"/>
  <c r="N206" i="1"/>
  <c r="O206" i="1"/>
  <c r="P206" i="1"/>
  <c r="M207" i="1"/>
  <c r="N207" i="1"/>
  <c r="P207" i="1" s="1"/>
  <c r="M208" i="1"/>
  <c r="N208" i="1"/>
  <c r="O208" i="1" s="1"/>
  <c r="M209" i="1"/>
  <c r="N209" i="1"/>
  <c r="M210" i="1"/>
  <c r="P210" i="1" s="1"/>
  <c r="N210" i="1"/>
  <c r="O210" i="1"/>
  <c r="M211" i="1"/>
  <c r="N211" i="1"/>
  <c r="M212" i="1"/>
  <c r="N212" i="1"/>
  <c r="O212" i="1" s="1"/>
  <c r="P212" i="1"/>
  <c r="M213" i="1"/>
  <c r="N213" i="1"/>
  <c r="P213" i="1"/>
  <c r="M214" i="1"/>
  <c r="N214" i="1"/>
  <c r="P214" i="1" s="1"/>
  <c r="M215" i="1"/>
  <c r="N215" i="1"/>
  <c r="P215" i="1"/>
  <c r="M216" i="1"/>
  <c r="N216" i="1"/>
  <c r="M217" i="1"/>
  <c r="N217" i="1"/>
  <c r="O217" i="1" s="1"/>
  <c r="M218" i="1"/>
  <c r="N218" i="1"/>
  <c r="M219" i="1"/>
  <c r="P219" i="1" s="1"/>
  <c r="N219" i="1"/>
  <c r="M220" i="1"/>
  <c r="P220" i="1" s="1"/>
  <c r="N220" i="1"/>
  <c r="M221" i="1"/>
  <c r="P221" i="1" s="1"/>
  <c r="N221" i="1"/>
  <c r="M222" i="1"/>
  <c r="P222" i="1" s="1"/>
  <c r="N222" i="1"/>
  <c r="O222" i="1"/>
  <c r="M223" i="1"/>
  <c r="N223" i="1"/>
  <c r="P223" i="1"/>
  <c r="M224" i="1"/>
  <c r="N224" i="1"/>
  <c r="O224" i="1" s="1"/>
  <c r="P224" i="1"/>
  <c r="M225" i="1"/>
  <c r="P225" i="1" s="1"/>
  <c r="N225" i="1"/>
  <c r="M226" i="1"/>
  <c r="P226" i="1" s="1"/>
  <c r="N226" i="1"/>
  <c r="O226" i="1"/>
  <c r="M227" i="1"/>
  <c r="N227" i="1"/>
  <c r="M228" i="1"/>
  <c r="P228" i="1" s="1"/>
  <c r="N228" i="1"/>
  <c r="O228" i="1" s="1"/>
  <c r="M229" i="1"/>
  <c r="N229" i="1"/>
  <c r="P229" i="1"/>
  <c r="M230" i="1"/>
  <c r="N230" i="1"/>
  <c r="P230" i="1" s="1"/>
  <c r="O230" i="1"/>
  <c r="M231" i="1"/>
  <c r="N231" i="1"/>
  <c r="P231" i="1"/>
  <c r="M232" i="1"/>
  <c r="N232" i="1"/>
  <c r="M233" i="1"/>
  <c r="N233" i="1"/>
  <c r="O233" i="1" s="1"/>
  <c r="M234" i="1"/>
  <c r="N234" i="1"/>
  <c r="M235" i="1"/>
  <c r="N235" i="1"/>
  <c r="P235" i="1" s="1"/>
  <c r="M236" i="1"/>
  <c r="P236" i="1" s="1"/>
  <c r="N236" i="1"/>
  <c r="M237" i="1"/>
  <c r="N237" i="1"/>
  <c r="O237" i="1" s="1"/>
  <c r="M238" i="1"/>
  <c r="P238" i="1" s="1"/>
  <c r="N238" i="1"/>
  <c r="O238" i="1"/>
  <c r="M239" i="1"/>
  <c r="P239" i="1" s="1"/>
  <c r="N239" i="1"/>
  <c r="M240" i="1"/>
  <c r="P240" i="1" s="1"/>
  <c r="N240" i="1"/>
  <c r="O240" i="1" s="1"/>
  <c r="M241" i="1"/>
  <c r="P241" i="1" s="1"/>
  <c r="N241" i="1"/>
  <c r="M242" i="1"/>
  <c r="P242" i="1" s="1"/>
  <c r="N242" i="1"/>
  <c r="M243" i="1"/>
  <c r="N243" i="1"/>
  <c r="O243" i="1" s="1"/>
  <c r="M244" i="1"/>
  <c r="N244" i="1"/>
  <c r="O244" i="1" s="1"/>
  <c r="M245" i="1"/>
  <c r="N245" i="1"/>
  <c r="O245" i="1" s="1"/>
  <c r="M246" i="1"/>
  <c r="N246" i="1"/>
  <c r="P246" i="1" s="1"/>
  <c r="M247" i="1"/>
  <c r="N247" i="1"/>
  <c r="P247" i="1"/>
  <c r="M248" i="1"/>
  <c r="N248" i="1"/>
  <c r="M249" i="1"/>
  <c r="N249" i="1"/>
  <c r="O249" i="1" s="1"/>
  <c r="M250" i="1"/>
  <c r="N250" i="1"/>
  <c r="M251" i="1"/>
  <c r="N251" i="1"/>
  <c r="P251" i="1" s="1"/>
  <c r="M252" i="1"/>
  <c r="P252" i="1" s="1"/>
  <c r="N252" i="1"/>
  <c r="M253" i="1"/>
  <c r="P253" i="1" s="1"/>
  <c r="N253" i="1"/>
  <c r="M254" i="1"/>
  <c r="P254" i="1" s="1"/>
  <c r="N254" i="1"/>
  <c r="O254" i="1"/>
  <c r="M255" i="1"/>
  <c r="P255" i="1" s="1"/>
  <c r="N255" i="1"/>
  <c r="M256" i="1"/>
  <c r="P256" i="1" s="1"/>
  <c r="N256" i="1"/>
  <c r="O256" i="1" s="1"/>
  <c r="M257" i="1"/>
  <c r="P257" i="1" s="1"/>
  <c r="N257" i="1"/>
  <c r="M258" i="1"/>
  <c r="P258" i="1" s="1"/>
  <c r="N258" i="1"/>
  <c r="M259" i="1"/>
  <c r="N259" i="1"/>
  <c r="M260" i="1"/>
  <c r="N260" i="1"/>
  <c r="O260" i="1" s="1"/>
  <c r="M261" i="1"/>
  <c r="P261" i="1" s="1"/>
  <c r="N261" i="1"/>
  <c r="M262" i="1"/>
  <c r="N262" i="1"/>
  <c r="P262" i="1" s="1"/>
  <c r="M263" i="1"/>
  <c r="N263" i="1"/>
  <c r="P263" i="1"/>
  <c r="M264" i="1"/>
  <c r="N264" i="1"/>
  <c r="M265" i="1"/>
  <c r="N265" i="1"/>
  <c r="O265" i="1" s="1"/>
  <c r="M266" i="1"/>
  <c r="N266" i="1"/>
  <c r="M267" i="1"/>
  <c r="N267" i="1"/>
  <c r="P267" i="1" s="1"/>
  <c r="M268" i="1"/>
  <c r="P268" i="1" s="1"/>
  <c r="N268" i="1"/>
  <c r="M269" i="1"/>
  <c r="P269" i="1" s="1"/>
  <c r="N269" i="1"/>
  <c r="M270" i="1"/>
  <c r="P270" i="1" s="1"/>
  <c r="N270" i="1"/>
  <c r="O270" i="1"/>
  <c r="M271" i="1"/>
  <c r="N271" i="1"/>
  <c r="P271" i="1"/>
  <c r="M272" i="1"/>
  <c r="P272" i="1" s="1"/>
  <c r="N272" i="1"/>
  <c r="O272" i="1" s="1"/>
  <c r="M273" i="1"/>
  <c r="P273" i="1" s="1"/>
  <c r="N273" i="1"/>
  <c r="M274" i="1"/>
  <c r="P274" i="1" s="1"/>
  <c r="N274" i="1"/>
  <c r="O274" i="1"/>
  <c r="M275" i="1"/>
  <c r="N275" i="1"/>
  <c r="M276" i="1"/>
  <c r="N276" i="1"/>
  <c r="O276" i="1" s="1"/>
  <c r="M277" i="1"/>
  <c r="P277" i="1" s="1"/>
  <c r="N277" i="1"/>
  <c r="M278" i="1"/>
  <c r="P278" i="1" s="1"/>
  <c r="N278" i="1"/>
  <c r="O278" i="1"/>
  <c r="M279" i="1"/>
  <c r="N279" i="1"/>
  <c r="M280" i="1"/>
  <c r="N280" i="1"/>
  <c r="O280" i="1" s="1"/>
  <c r="M281" i="1"/>
  <c r="P281" i="1" s="1"/>
  <c r="N281" i="1"/>
  <c r="M282" i="1"/>
  <c r="P282" i="1" s="1"/>
  <c r="N282" i="1"/>
  <c r="O282" i="1"/>
  <c r="M283" i="1"/>
  <c r="N283" i="1"/>
  <c r="M284" i="1"/>
  <c r="N284" i="1"/>
  <c r="O284" i="1" s="1"/>
  <c r="M285" i="1"/>
  <c r="P285" i="1" s="1"/>
  <c r="N285" i="1"/>
  <c r="M286" i="1"/>
  <c r="P286" i="1" s="1"/>
  <c r="N286" i="1"/>
  <c r="M287" i="1"/>
  <c r="N287" i="1"/>
  <c r="O287" i="1" s="1"/>
  <c r="M288" i="1"/>
  <c r="N288" i="1"/>
  <c r="O288" i="1" s="1"/>
  <c r="M289" i="1"/>
  <c r="N289" i="1"/>
  <c r="M290" i="1"/>
  <c r="P290" i="1" s="1"/>
  <c r="N290" i="1"/>
  <c r="O290" i="1"/>
  <c r="M291" i="1"/>
  <c r="N291" i="1"/>
  <c r="M292" i="1"/>
  <c r="N292" i="1"/>
  <c r="O292" i="1" s="1"/>
  <c r="M293" i="1"/>
  <c r="P293" i="1" s="1"/>
  <c r="N293" i="1"/>
  <c r="M294" i="1"/>
  <c r="P294" i="1" s="1"/>
  <c r="N294" i="1"/>
  <c r="O294" i="1"/>
  <c r="M295" i="1"/>
  <c r="N295" i="1"/>
  <c r="M296" i="1"/>
  <c r="N296" i="1"/>
  <c r="O296" i="1" s="1"/>
  <c r="M297" i="1"/>
  <c r="P297" i="1" s="1"/>
  <c r="N297" i="1"/>
  <c r="M298" i="1"/>
  <c r="P298" i="1" s="1"/>
  <c r="N298" i="1"/>
  <c r="O298" i="1"/>
  <c r="M299" i="1"/>
  <c r="N299" i="1"/>
  <c r="M300" i="1"/>
  <c r="N300" i="1"/>
  <c r="O300" i="1" s="1"/>
  <c r="M301" i="1"/>
  <c r="P301" i="1" s="1"/>
  <c r="N301" i="1"/>
  <c r="M302" i="1"/>
  <c r="P302" i="1" s="1"/>
  <c r="N302" i="1"/>
  <c r="M303" i="1"/>
  <c r="N303" i="1"/>
  <c r="O303" i="1" s="1"/>
  <c r="M304" i="1"/>
  <c r="N304" i="1"/>
  <c r="O304" i="1" s="1"/>
  <c r="M305" i="1"/>
  <c r="N305" i="1"/>
  <c r="M306" i="1"/>
  <c r="P306" i="1" s="1"/>
  <c r="N306" i="1"/>
  <c r="O306" i="1"/>
  <c r="M307" i="1"/>
  <c r="N307" i="1"/>
  <c r="M308" i="1"/>
  <c r="N308" i="1"/>
  <c r="O308" i="1" s="1"/>
  <c r="M309" i="1"/>
  <c r="P309" i="1" s="1"/>
  <c r="N309" i="1"/>
  <c r="M310" i="1"/>
  <c r="P310" i="1" s="1"/>
  <c r="N310" i="1"/>
  <c r="O310" i="1"/>
  <c r="M311" i="1"/>
  <c r="N311" i="1"/>
  <c r="M312" i="1"/>
  <c r="N312" i="1"/>
  <c r="O312" i="1" s="1"/>
  <c r="M313" i="1"/>
  <c r="P313" i="1" s="1"/>
  <c r="N313" i="1"/>
  <c r="M314" i="1"/>
  <c r="P314" i="1" s="1"/>
  <c r="N314" i="1"/>
  <c r="O314" i="1"/>
  <c r="M315" i="1"/>
  <c r="N315" i="1"/>
  <c r="M316" i="1"/>
  <c r="N316" i="1"/>
  <c r="O316" i="1" s="1"/>
  <c r="M317" i="1"/>
  <c r="P317" i="1" s="1"/>
  <c r="N317" i="1"/>
  <c r="M318" i="1"/>
  <c r="P318" i="1" s="1"/>
  <c r="N318" i="1"/>
  <c r="M319" i="1"/>
  <c r="N319" i="1"/>
  <c r="O319" i="1" s="1"/>
  <c r="M320" i="1"/>
  <c r="N320" i="1"/>
  <c r="O320" i="1" s="1"/>
  <c r="M321" i="1"/>
  <c r="N321" i="1"/>
  <c r="M322" i="1"/>
  <c r="P322" i="1" s="1"/>
  <c r="N322" i="1"/>
  <c r="O322" i="1"/>
  <c r="M323" i="1"/>
  <c r="N323" i="1"/>
  <c r="M324" i="1"/>
  <c r="N324" i="1"/>
  <c r="O324" i="1" s="1"/>
  <c r="M325" i="1"/>
  <c r="N325" i="1"/>
  <c r="O325" i="1" s="1"/>
  <c r="M326" i="1"/>
  <c r="N326" i="1"/>
  <c r="O326" i="1" s="1"/>
  <c r="P326" i="1"/>
  <c r="M327" i="1"/>
  <c r="N327" i="1"/>
  <c r="M328" i="1"/>
  <c r="N328" i="1"/>
  <c r="O328" i="1" s="1"/>
  <c r="M329" i="1"/>
  <c r="N329" i="1"/>
  <c r="M330" i="1"/>
  <c r="N330" i="1"/>
  <c r="O330" i="1" s="1"/>
  <c r="P330" i="1"/>
  <c r="M331" i="1"/>
  <c r="N331" i="1"/>
  <c r="M332" i="1"/>
  <c r="N332" i="1"/>
  <c r="O332" i="1" s="1"/>
  <c r="M333" i="1"/>
  <c r="N333" i="1"/>
  <c r="O333" i="1" s="1"/>
  <c r="M334" i="1"/>
  <c r="N334" i="1"/>
  <c r="O334" i="1" s="1"/>
  <c r="P334" i="1"/>
  <c r="M335" i="1"/>
  <c r="N335" i="1"/>
  <c r="M336" i="1"/>
  <c r="N336" i="1"/>
  <c r="O336" i="1" s="1"/>
  <c r="M337" i="1"/>
  <c r="P337" i="1" s="1"/>
  <c r="N337" i="1"/>
  <c r="M338" i="1"/>
  <c r="P338" i="1" s="1"/>
  <c r="N338" i="1"/>
  <c r="O338" i="1"/>
  <c r="M339" i="1"/>
  <c r="P339" i="1" s="1"/>
  <c r="N339" i="1"/>
  <c r="M340" i="1"/>
  <c r="O340" i="1" s="1"/>
  <c r="N340" i="1"/>
  <c r="M341" i="1"/>
  <c r="P341" i="1" s="1"/>
  <c r="N341" i="1"/>
  <c r="M342" i="1"/>
  <c r="O342" i="1" s="1"/>
  <c r="N342" i="1"/>
  <c r="M343" i="1"/>
  <c r="P343" i="1" s="1"/>
  <c r="N343" i="1"/>
  <c r="M344" i="1"/>
  <c r="O344" i="1" s="1"/>
  <c r="N344" i="1"/>
  <c r="M345" i="1"/>
  <c r="N345" i="1"/>
  <c r="M346" i="1"/>
  <c r="P346" i="1" s="1"/>
  <c r="N346" i="1"/>
  <c r="O346" i="1"/>
  <c r="M347" i="1"/>
  <c r="P347" i="1" s="1"/>
  <c r="N347" i="1"/>
  <c r="M348" i="1"/>
  <c r="N348" i="1"/>
  <c r="M349" i="1"/>
  <c r="N349" i="1"/>
  <c r="M350" i="1"/>
  <c r="N350" i="1"/>
  <c r="O350" i="1" s="1"/>
  <c r="M351" i="1"/>
  <c r="N351" i="1"/>
  <c r="O351" i="1" s="1"/>
  <c r="M352" i="1"/>
  <c r="N352" i="1"/>
  <c r="M353" i="1"/>
  <c r="N353" i="1"/>
  <c r="P353" i="1" s="1"/>
  <c r="M354" i="1"/>
  <c r="P354" i="1" s="1"/>
  <c r="N354" i="1"/>
  <c r="O354" i="1"/>
  <c r="M355" i="1"/>
  <c r="N355" i="1"/>
  <c r="P355" i="1"/>
  <c r="M356" i="1"/>
  <c r="N356" i="1"/>
  <c r="O356" i="1" s="1"/>
  <c r="P356" i="1"/>
  <c r="M357" i="1"/>
  <c r="N357" i="1"/>
  <c r="O357" i="1" s="1"/>
  <c r="M358" i="1"/>
  <c r="O358" i="1" s="1"/>
  <c r="N358" i="1"/>
  <c r="M359" i="1"/>
  <c r="P359" i="1" s="1"/>
  <c r="N359" i="1"/>
  <c r="M360" i="1"/>
  <c r="N360" i="1"/>
  <c r="O360" i="1" s="1"/>
  <c r="M361" i="1"/>
  <c r="N361" i="1"/>
  <c r="O361" i="1" s="1"/>
  <c r="M362" i="1"/>
  <c r="P362" i="1" s="1"/>
  <c r="N362" i="1"/>
  <c r="O362" i="1"/>
  <c r="M363" i="1"/>
  <c r="N363" i="1"/>
  <c r="P363" i="1"/>
  <c r="M364" i="1"/>
  <c r="N364" i="1"/>
  <c r="O364" i="1" s="1"/>
  <c r="P364" i="1"/>
  <c r="M365" i="1"/>
  <c r="P365" i="1" s="1"/>
  <c r="N365" i="1"/>
  <c r="O365" i="1" s="1"/>
  <c r="M366" i="1"/>
  <c r="O366" i="1" s="1"/>
  <c r="N366" i="1"/>
  <c r="M367" i="1"/>
  <c r="P367" i="1" s="1"/>
  <c r="N367" i="1"/>
  <c r="M368" i="1"/>
  <c r="N368" i="1"/>
  <c r="O368" i="1" s="1"/>
  <c r="M369" i="1"/>
  <c r="P369" i="1" s="1"/>
  <c r="N369" i="1"/>
  <c r="O369" i="1" s="1"/>
  <c r="M370" i="1"/>
  <c r="P370" i="1" s="1"/>
  <c r="N370" i="1"/>
  <c r="O370" i="1"/>
  <c r="M371" i="1"/>
  <c r="N371" i="1"/>
  <c r="P371" i="1"/>
  <c r="M372" i="1"/>
  <c r="N372" i="1"/>
  <c r="O372" i="1" s="1"/>
  <c r="P372" i="1"/>
  <c r="M373" i="1"/>
  <c r="N373" i="1"/>
  <c r="O373" i="1" s="1"/>
  <c r="M374" i="1"/>
  <c r="O374" i="1" s="1"/>
  <c r="N374" i="1"/>
  <c r="M375" i="1"/>
  <c r="P375" i="1" s="1"/>
  <c r="N375" i="1"/>
  <c r="M376" i="1"/>
  <c r="N376" i="1"/>
  <c r="O376" i="1" s="1"/>
  <c r="M377" i="1"/>
  <c r="N377" i="1"/>
  <c r="O377" i="1" s="1"/>
  <c r="M378" i="1"/>
  <c r="P378" i="1" s="1"/>
  <c r="N378" i="1"/>
  <c r="O378" i="1"/>
  <c r="M379" i="1"/>
  <c r="N379" i="1"/>
  <c r="P379" i="1"/>
  <c r="M380" i="1"/>
  <c r="N380" i="1"/>
  <c r="O380" i="1" s="1"/>
  <c r="P380" i="1"/>
  <c r="M381" i="1"/>
  <c r="P381" i="1" s="1"/>
  <c r="N381" i="1"/>
  <c r="O381" i="1" s="1"/>
  <c r="M382" i="1"/>
  <c r="O382" i="1" s="1"/>
  <c r="N382" i="1"/>
  <c r="M383" i="1"/>
  <c r="P383" i="1" s="1"/>
  <c r="N383" i="1"/>
  <c r="M384" i="1"/>
  <c r="N384" i="1"/>
  <c r="O384" i="1" s="1"/>
  <c r="M385" i="1"/>
  <c r="N385" i="1"/>
  <c r="O385" i="1" s="1"/>
  <c r="M386" i="1"/>
  <c r="P386" i="1" s="1"/>
  <c r="N386" i="1"/>
  <c r="O386" i="1"/>
  <c r="M387" i="1"/>
  <c r="N387" i="1"/>
  <c r="P387" i="1"/>
  <c r="M388" i="1"/>
  <c r="N388" i="1"/>
  <c r="O388" i="1" s="1"/>
  <c r="P388" i="1"/>
  <c r="M389" i="1"/>
  <c r="N389" i="1"/>
  <c r="O389" i="1" s="1"/>
  <c r="M390" i="1"/>
  <c r="O390" i="1" s="1"/>
  <c r="N390" i="1"/>
  <c r="M391" i="1"/>
  <c r="P391" i="1" s="1"/>
  <c r="N391" i="1"/>
  <c r="M392" i="1"/>
  <c r="N392" i="1"/>
  <c r="O392" i="1" s="1"/>
  <c r="M393" i="1"/>
  <c r="N393" i="1"/>
  <c r="O393" i="1" s="1"/>
  <c r="M394" i="1"/>
  <c r="P394" i="1" s="1"/>
  <c r="N394" i="1"/>
  <c r="O394" i="1"/>
  <c r="M395" i="1"/>
  <c r="N395" i="1"/>
  <c r="P395" i="1"/>
  <c r="M396" i="1"/>
  <c r="N396" i="1"/>
  <c r="O396" i="1" s="1"/>
  <c r="P396" i="1"/>
  <c r="M397" i="1"/>
  <c r="P397" i="1" s="1"/>
  <c r="N397" i="1"/>
  <c r="O397" i="1" s="1"/>
  <c r="M398" i="1"/>
  <c r="O398" i="1" s="1"/>
  <c r="N398" i="1"/>
  <c r="M399" i="1"/>
  <c r="P399" i="1" s="1"/>
  <c r="N399" i="1"/>
  <c r="M400" i="1"/>
  <c r="N400" i="1"/>
  <c r="O400" i="1" s="1"/>
  <c r="M401" i="1"/>
  <c r="N401" i="1"/>
  <c r="O401" i="1" s="1"/>
  <c r="M402" i="1"/>
  <c r="P402" i="1" s="1"/>
  <c r="N402" i="1"/>
  <c r="O402" i="1"/>
  <c r="M403" i="1"/>
  <c r="N403" i="1"/>
  <c r="P403" i="1"/>
  <c r="M404" i="1"/>
  <c r="N404" i="1"/>
  <c r="O404" i="1" s="1"/>
  <c r="P404" i="1"/>
  <c r="M405" i="1"/>
  <c r="N405" i="1"/>
  <c r="O405" i="1" s="1"/>
  <c r="M406" i="1"/>
  <c r="O406" i="1" s="1"/>
  <c r="N406" i="1"/>
  <c r="M407" i="1"/>
  <c r="P407" i="1" s="1"/>
  <c r="N407" i="1"/>
  <c r="M408" i="1"/>
  <c r="N408" i="1"/>
  <c r="O408" i="1" s="1"/>
  <c r="M409" i="1"/>
  <c r="N409" i="1"/>
  <c r="O409" i="1" s="1"/>
  <c r="M410" i="1"/>
  <c r="P410" i="1" s="1"/>
  <c r="N410" i="1"/>
  <c r="O410" i="1"/>
  <c r="M411" i="1"/>
  <c r="N411" i="1"/>
  <c r="P411" i="1"/>
  <c r="M412" i="1"/>
  <c r="N412" i="1"/>
  <c r="O412" i="1" s="1"/>
  <c r="P412" i="1"/>
  <c r="M413" i="1"/>
  <c r="P413" i="1" s="1"/>
  <c r="N413" i="1"/>
  <c r="O413" i="1" s="1"/>
  <c r="M414" i="1"/>
  <c r="O414" i="1" s="1"/>
  <c r="N414" i="1"/>
  <c r="M415" i="1"/>
  <c r="P415" i="1" s="1"/>
  <c r="N415" i="1"/>
  <c r="M416" i="1"/>
  <c r="N416" i="1"/>
  <c r="O416" i="1" s="1"/>
  <c r="M417" i="1"/>
  <c r="P417" i="1" s="1"/>
  <c r="N417" i="1"/>
  <c r="O417" i="1" s="1"/>
  <c r="M418" i="1"/>
  <c r="P418" i="1" s="1"/>
  <c r="N418" i="1"/>
  <c r="O418" i="1"/>
  <c r="M419" i="1"/>
  <c r="N419" i="1"/>
  <c r="P419" i="1"/>
  <c r="M420" i="1"/>
  <c r="N420" i="1"/>
  <c r="O420" i="1" s="1"/>
  <c r="P420" i="1"/>
  <c r="M421" i="1"/>
  <c r="N421" i="1"/>
  <c r="O421" i="1" s="1"/>
  <c r="M422" i="1"/>
  <c r="O422" i="1" s="1"/>
  <c r="N422" i="1"/>
  <c r="M423" i="1"/>
  <c r="P423" i="1" s="1"/>
  <c r="N423" i="1"/>
  <c r="M424" i="1"/>
  <c r="N424" i="1"/>
  <c r="O424" i="1" s="1"/>
  <c r="M425" i="1"/>
  <c r="N425" i="1"/>
  <c r="O425" i="1" s="1"/>
  <c r="M426" i="1"/>
  <c r="P426" i="1" s="1"/>
  <c r="N426" i="1"/>
  <c r="O426" i="1"/>
  <c r="M427" i="1"/>
  <c r="N427" i="1"/>
  <c r="P427" i="1"/>
  <c r="M428" i="1"/>
  <c r="N428" i="1"/>
  <c r="O428" i="1" s="1"/>
  <c r="P428" i="1"/>
  <c r="M429" i="1"/>
  <c r="P429" i="1" s="1"/>
  <c r="N429" i="1"/>
  <c r="O429" i="1" s="1"/>
  <c r="M430" i="1"/>
  <c r="O430" i="1" s="1"/>
  <c r="N430" i="1"/>
  <c r="M431" i="1"/>
  <c r="P431" i="1" s="1"/>
  <c r="N431" i="1"/>
  <c r="M432" i="1"/>
  <c r="N432" i="1"/>
  <c r="O432" i="1" s="1"/>
  <c r="M433" i="1"/>
  <c r="P433" i="1" s="1"/>
  <c r="N433" i="1"/>
  <c r="O433" i="1" s="1"/>
  <c r="M434" i="1"/>
  <c r="P434" i="1" s="1"/>
  <c r="N434" i="1"/>
  <c r="O434" i="1"/>
  <c r="M435" i="1"/>
  <c r="N435" i="1"/>
  <c r="P435" i="1"/>
  <c r="M436" i="1"/>
  <c r="N436" i="1"/>
  <c r="O436" i="1" s="1"/>
  <c r="P436" i="1"/>
  <c r="M437" i="1"/>
  <c r="N437" i="1"/>
  <c r="O437" i="1" s="1"/>
  <c r="M438" i="1"/>
  <c r="O438" i="1" s="1"/>
  <c r="N438" i="1"/>
  <c r="M439" i="1"/>
  <c r="P439" i="1" s="1"/>
  <c r="N439" i="1"/>
  <c r="M440" i="1"/>
  <c r="N440" i="1"/>
  <c r="O440" i="1" s="1"/>
  <c r="M441" i="1"/>
  <c r="N441" i="1"/>
  <c r="O441" i="1" s="1"/>
  <c r="M442" i="1"/>
  <c r="P442" i="1" s="1"/>
  <c r="N442" i="1"/>
  <c r="O442" i="1"/>
  <c r="M443" i="1"/>
  <c r="N443" i="1"/>
  <c r="P443" i="1"/>
  <c r="M444" i="1"/>
  <c r="N444" i="1"/>
  <c r="O444" i="1" s="1"/>
  <c r="P444" i="1"/>
  <c r="M445" i="1"/>
  <c r="P445" i="1" s="1"/>
  <c r="N445" i="1"/>
  <c r="O445" i="1" s="1"/>
  <c r="M446" i="1"/>
  <c r="O446" i="1" s="1"/>
  <c r="N446" i="1"/>
  <c r="M447" i="1"/>
  <c r="O447" i="1" s="1"/>
  <c r="N447" i="1"/>
  <c r="M448" i="1"/>
  <c r="N448" i="1"/>
  <c r="O448" i="1" s="1"/>
  <c r="M449" i="1"/>
  <c r="N449" i="1"/>
  <c r="M450" i="1"/>
  <c r="P450" i="1" s="1"/>
  <c r="N450" i="1"/>
  <c r="O450" i="1"/>
  <c r="M451" i="1"/>
  <c r="O451" i="1" s="1"/>
  <c r="N451" i="1"/>
  <c r="P451" i="1"/>
  <c r="M452" i="1"/>
  <c r="N452" i="1"/>
  <c r="O452" i="1" s="1"/>
  <c r="P452" i="1"/>
  <c r="M453" i="1"/>
  <c r="N453" i="1"/>
  <c r="P453" i="1" s="1"/>
  <c r="M454" i="1"/>
  <c r="O454" i="1" s="1"/>
  <c r="N454" i="1"/>
  <c r="M455" i="1"/>
  <c r="O455" i="1" s="1"/>
  <c r="N455" i="1"/>
  <c r="M456" i="1"/>
  <c r="N456" i="1"/>
  <c r="M457" i="1"/>
  <c r="N457" i="1"/>
  <c r="P457" i="1" s="1"/>
  <c r="M458" i="1"/>
  <c r="P458" i="1" s="1"/>
  <c r="N458" i="1"/>
  <c r="O458" i="1"/>
  <c r="M459" i="1"/>
  <c r="N459" i="1"/>
  <c r="M460" i="1"/>
  <c r="N460" i="1"/>
  <c r="M461" i="1"/>
  <c r="N461" i="1"/>
  <c r="M462" i="1"/>
  <c r="N462" i="1"/>
  <c r="M463" i="1"/>
  <c r="N463" i="1"/>
  <c r="M464" i="1"/>
  <c r="P464" i="1" s="1"/>
  <c r="N464" i="1"/>
  <c r="O464" i="1"/>
  <c r="M465" i="1"/>
  <c r="O465" i="1" s="1"/>
  <c r="N465" i="1"/>
  <c r="P465" i="1"/>
  <c r="M466" i="1"/>
  <c r="N466" i="1"/>
  <c r="O466" i="1" s="1"/>
  <c r="P466" i="1"/>
  <c r="M467" i="1"/>
  <c r="N467" i="1"/>
  <c r="P467" i="1" s="1"/>
  <c r="M468" i="1"/>
  <c r="N468" i="1"/>
  <c r="M469" i="1"/>
  <c r="N469" i="1"/>
  <c r="M470" i="1"/>
  <c r="N470" i="1"/>
  <c r="M471" i="1"/>
  <c r="N471" i="1"/>
  <c r="M472" i="1"/>
  <c r="N472" i="1"/>
  <c r="O472" i="1" s="1"/>
  <c r="P472" i="1"/>
  <c r="M473" i="1"/>
  <c r="N473" i="1"/>
  <c r="M474" i="1"/>
  <c r="N474" i="1"/>
  <c r="M475" i="1"/>
  <c r="N475" i="1"/>
  <c r="M476" i="1"/>
  <c r="N476" i="1"/>
  <c r="O476" i="1" s="1"/>
  <c r="P476" i="1"/>
  <c r="M477" i="1"/>
  <c r="N477" i="1"/>
  <c r="P477" i="1" s="1"/>
  <c r="M478" i="1"/>
  <c r="N478" i="1"/>
  <c r="M479" i="1"/>
  <c r="N479" i="1"/>
  <c r="M480" i="1"/>
  <c r="N480" i="1"/>
  <c r="M481" i="1"/>
  <c r="N481" i="1"/>
  <c r="P481" i="1" s="1"/>
  <c r="M482" i="1"/>
  <c r="P482" i="1" s="1"/>
  <c r="N482" i="1"/>
  <c r="O482" i="1"/>
  <c r="M483" i="1"/>
  <c r="P483" i="1" s="1"/>
  <c r="N483" i="1"/>
  <c r="O483" i="1"/>
  <c r="M484" i="1"/>
  <c r="P484" i="1" s="1"/>
  <c r="N484" i="1"/>
  <c r="O484" i="1"/>
  <c r="M485" i="1"/>
  <c r="P485" i="1" s="1"/>
  <c r="N485" i="1"/>
  <c r="O485" i="1"/>
  <c r="M486" i="1"/>
  <c r="P486" i="1" s="1"/>
  <c r="N486" i="1"/>
  <c r="O486" i="1"/>
  <c r="M487" i="1"/>
  <c r="P487" i="1" s="1"/>
  <c r="N487" i="1"/>
  <c r="O487" i="1"/>
  <c r="M488" i="1"/>
  <c r="P488" i="1" s="1"/>
  <c r="N488" i="1"/>
  <c r="O488" i="1"/>
  <c r="M489" i="1"/>
  <c r="O489" i="1" s="1"/>
  <c r="N489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I123" i="1" s="1"/>
  <c r="F124" i="1"/>
  <c r="F125" i="1"/>
  <c r="F126" i="1"/>
  <c r="F127" i="1"/>
  <c r="F128" i="1"/>
  <c r="F129" i="1"/>
  <c r="F130" i="1"/>
  <c r="F131" i="1"/>
  <c r="I131" i="1" s="1"/>
  <c r="F132" i="1"/>
  <c r="F133" i="1"/>
  <c r="F134" i="1"/>
  <c r="F135" i="1"/>
  <c r="F136" i="1"/>
  <c r="F137" i="1"/>
  <c r="F138" i="1"/>
  <c r="F139" i="1"/>
  <c r="I139" i="1" s="1"/>
  <c r="F140" i="1"/>
  <c r="F141" i="1"/>
  <c r="F142" i="1"/>
  <c r="F143" i="1"/>
  <c r="F144" i="1"/>
  <c r="F145" i="1"/>
  <c r="F146" i="1"/>
  <c r="F147" i="1"/>
  <c r="I147" i="1" s="1"/>
  <c r="F148" i="1"/>
  <c r="F149" i="1"/>
  <c r="F150" i="1"/>
  <c r="F151" i="1"/>
  <c r="F152" i="1"/>
  <c r="F153" i="1"/>
  <c r="F154" i="1"/>
  <c r="F155" i="1"/>
  <c r="I155" i="1" s="1"/>
  <c r="F156" i="1"/>
  <c r="F157" i="1"/>
  <c r="F158" i="1"/>
  <c r="F159" i="1"/>
  <c r="F160" i="1"/>
  <c r="F161" i="1"/>
  <c r="F162" i="1"/>
  <c r="F163" i="1"/>
  <c r="I163" i="1" s="1"/>
  <c r="F164" i="1"/>
  <c r="F165" i="1"/>
  <c r="F166" i="1"/>
  <c r="F167" i="1"/>
  <c r="F168" i="1"/>
  <c r="F169" i="1"/>
  <c r="F170" i="1"/>
  <c r="F171" i="1"/>
  <c r="I171" i="1" s="1"/>
  <c r="F172" i="1"/>
  <c r="F173" i="1"/>
  <c r="F174" i="1"/>
  <c r="F175" i="1"/>
  <c r="F176" i="1"/>
  <c r="F177" i="1"/>
  <c r="F178" i="1"/>
  <c r="F179" i="1"/>
  <c r="I179" i="1" s="1"/>
  <c r="F180" i="1"/>
  <c r="F181" i="1"/>
  <c r="F182" i="1"/>
  <c r="F183" i="1"/>
  <c r="F184" i="1"/>
  <c r="F185" i="1"/>
  <c r="F186" i="1"/>
  <c r="F187" i="1"/>
  <c r="I187" i="1" s="1"/>
  <c r="F188" i="1"/>
  <c r="F189" i="1"/>
  <c r="F190" i="1"/>
  <c r="F191" i="1"/>
  <c r="F192" i="1"/>
  <c r="F193" i="1"/>
  <c r="F194" i="1"/>
  <c r="F195" i="1"/>
  <c r="I195" i="1" s="1"/>
  <c r="F196" i="1"/>
  <c r="F197" i="1"/>
  <c r="F198" i="1"/>
  <c r="F199" i="1"/>
  <c r="F200" i="1"/>
  <c r="F201" i="1"/>
  <c r="F202" i="1"/>
  <c r="F203" i="1"/>
  <c r="I203" i="1" s="1"/>
  <c r="F204" i="1"/>
  <c r="F205" i="1"/>
  <c r="F206" i="1"/>
  <c r="F207" i="1"/>
  <c r="F208" i="1"/>
  <c r="F209" i="1"/>
  <c r="F210" i="1"/>
  <c r="F211" i="1"/>
  <c r="I211" i="1" s="1"/>
  <c r="F212" i="1"/>
  <c r="F213" i="1"/>
  <c r="F214" i="1"/>
  <c r="F215" i="1"/>
  <c r="F216" i="1"/>
  <c r="F217" i="1"/>
  <c r="F218" i="1"/>
  <c r="F219" i="1"/>
  <c r="I219" i="1" s="1"/>
  <c r="F220" i="1"/>
  <c r="F221" i="1"/>
  <c r="F222" i="1"/>
  <c r="F223" i="1"/>
  <c r="F224" i="1"/>
  <c r="F225" i="1"/>
  <c r="F226" i="1"/>
  <c r="F227" i="1"/>
  <c r="I227" i="1" s="1"/>
  <c r="F228" i="1"/>
  <c r="F229" i="1"/>
  <c r="F230" i="1"/>
  <c r="F231" i="1"/>
  <c r="F232" i="1"/>
  <c r="F233" i="1"/>
  <c r="F234" i="1"/>
  <c r="F235" i="1"/>
  <c r="I235" i="1" s="1"/>
  <c r="F236" i="1"/>
  <c r="F237" i="1"/>
  <c r="F238" i="1"/>
  <c r="F239" i="1"/>
  <c r="F240" i="1"/>
  <c r="F241" i="1"/>
  <c r="F242" i="1"/>
  <c r="F243" i="1"/>
  <c r="I243" i="1" s="1"/>
  <c r="F244" i="1"/>
  <c r="F245" i="1"/>
  <c r="F246" i="1"/>
  <c r="F247" i="1"/>
  <c r="F248" i="1"/>
  <c r="F249" i="1"/>
  <c r="F250" i="1"/>
  <c r="F251" i="1"/>
  <c r="I251" i="1" s="1"/>
  <c r="F252" i="1"/>
  <c r="F253" i="1"/>
  <c r="F254" i="1"/>
  <c r="F255" i="1"/>
  <c r="F256" i="1"/>
  <c r="F257" i="1"/>
  <c r="F258" i="1"/>
  <c r="F259" i="1"/>
  <c r="I259" i="1" s="1"/>
  <c r="F260" i="1"/>
  <c r="F261" i="1"/>
  <c r="F262" i="1"/>
  <c r="F263" i="1"/>
  <c r="F264" i="1"/>
  <c r="F265" i="1"/>
  <c r="F266" i="1"/>
  <c r="F267" i="1"/>
  <c r="I267" i="1" s="1"/>
  <c r="F268" i="1"/>
  <c r="F269" i="1"/>
  <c r="F270" i="1"/>
  <c r="F271" i="1"/>
  <c r="F272" i="1"/>
  <c r="F273" i="1"/>
  <c r="F274" i="1"/>
  <c r="F275" i="1"/>
  <c r="I275" i="1" s="1"/>
  <c r="F276" i="1"/>
  <c r="F277" i="1"/>
  <c r="F278" i="1"/>
  <c r="F279" i="1"/>
  <c r="F280" i="1"/>
  <c r="F281" i="1"/>
  <c r="F282" i="1"/>
  <c r="F283" i="1"/>
  <c r="I283" i="1" s="1"/>
  <c r="F284" i="1"/>
  <c r="F285" i="1"/>
  <c r="F286" i="1"/>
  <c r="F287" i="1"/>
  <c r="F288" i="1"/>
  <c r="F289" i="1"/>
  <c r="F290" i="1"/>
  <c r="F291" i="1"/>
  <c r="I291" i="1" s="1"/>
  <c r="F292" i="1"/>
  <c r="F293" i="1"/>
  <c r="F294" i="1"/>
  <c r="F295" i="1"/>
  <c r="F296" i="1"/>
  <c r="F297" i="1"/>
  <c r="F298" i="1"/>
  <c r="F299" i="1"/>
  <c r="I299" i="1" s="1"/>
  <c r="F300" i="1"/>
  <c r="F301" i="1"/>
  <c r="F302" i="1"/>
  <c r="F303" i="1"/>
  <c r="F304" i="1"/>
  <c r="F305" i="1"/>
  <c r="F306" i="1"/>
  <c r="F307" i="1"/>
  <c r="I307" i="1" s="1"/>
  <c r="F308" i="1"/>
  <c r="F309" i="1"/>
  <c r="F310" i="1"/>
  <c r="F311" i="1"/>
  <c r="F312" i="1"/>
  <c r="F313" i="1"/>
  <c r="F314" i="1"/>
  <c r="F315" i="1"/>
  <c r="I315" i="1" s="1"/>
  <c r="F316" i="1"/>
  <c r="F317" i="1"/>
  <c r="F318" i="1"/>
  <c r="F319" i="1"/>
  <c r="F320" i="1"/>
  <c r="F321" i="1"/>
  <c r="F322" i="1"/>
  <c r="F323" i="1"/>
  <c r="I323" i="1" s="1"/>
  <c r="F324" i="1"/>
  <c r="F325" i="1"/>
  <c r="F326" i="1"/>
  <c r="F327" i="1"/>
  <c r="F328" i="1"/>
  <c r="F329" i="1"/>
  <c r="F330" i="1"/>
  <c r="F331" i="1"/>
  <c r="I331" i="1" s="1"/>
  <c r="F332" i="1"/>
  <c r="F333" i="1"/>
  <c r="F334" i="1"/>
  <c r="F335" i="1"/>
  <c r="F336" i="1"/>
  <c r="F337" i="1"/>
  <c r="F338" i="1"/>
  <c r="F339" i="1"/>
  <c r="I339" i="1" s="1"/>
  <c r="F340" i="1"/>
  <c r="F341" i="1"/>
  <c r="F342" i="1"/>
  <c r="F343" i="1"/>
  <c r="F344" i="1"/>
  <c r="F345" i="1"/>
  <c r="F346" i="1"/>
  <c r="F347" i="1"/>
  <c r="I347" i="1" s="1"/>
  <c r="F348" i="1"/>
  <c r="F349" i="1"/>
  <c r="F350" i="1"/>
  <c r="F351" i="1"/>
  <c r="F352" i="1"/>
  <c r="F353" i="1"/>
  <c r="F354" i="1"/>
  <c r="F355" i="1"/>
  <c r="I355" i="1" s="1"/>
  <c r="F356" i="1"/>
  <c r="F357" i="1"/>
  <c r="F358" i="1"/>
  <c r="F359" i="1"/>
  <c r="F360" i="1"/>
  <c r="F361" i="1"/>
  <c r="F362" i="1"/>
  <c r="F363" i="1"/>
  <c r="I363" i="1" s="1"/>
  <c r="F364" i="1"/>
  <c r="F365" i="1"/>
  <c r="F366" i="1"/>
  <c r="F367" i="1"/>
  <c r="F368" i="1"/>
  <c r="F369" i="1"/>
  <c r="F370" i="1"/>
  <c r="F371" i="1"/>
  <c r="I371" i="1" s="1"/>
  <c r="F372" i="1"/>
  <c r="F373" i="1"/>
  <c r="F374" i="1"/>
  <c r="F375" i="1"/>
  <c r="F376" i="1"/>
  <c r="F377" i="1"/>
  <c r="F378" i="1"/>
  <c r="F379" i="1"/>
  <c r="I379" i="1" s="1"/>
  <c r="F380" i="1"/>
  <c r="F381" i="1"/>
  <c r="F382" i="1"/>
  <c r="F383" i="1"/>
  <c r="F384" i="1"/>
  <c r="F385" i="1"/>
  <c r="F386" i="1"/>
  <c r="F387" i="1"/>
  <c r="I387" i="1" s="1"/>
  <c r="F388" i="1"/>
  <c r="F389" i="1"/>
  <c r="F390" i="1"/>
  <c r="F391" i="1"/>
  <c r="F392" i="1"/>
  <c r="F393" i="1"/>
  <c r="F394" i="1"/>
  <c r="F395" i="1"/>
  <c r="I395" i="1" s="1"/>
  <c r="F396" i="1"/>
  <c r="F397" i="1"/>
  <c r="F398" i="1"/>
  <c r="F399" i="1"/>
  <c r="F400" i="1"/>
  <c r="F401" i="1"/>
  <c r="F402" i="1"/>
  <c r="F403" i="1"/>
  <c r="I403" i="1" s="1"/>
  <c r="F404" i="1"/>
  <c r="F405" i="1"/>
  <c r="F406" i="1"/>
  <c r="F407" i="1"/>
  <c r="F408" i="1"/>
  <c r="F409" i="1"/>
  <c r="F410" i="1"/>
  <c r="F411" i="1"/>
  <c r="I411" i="1" s="1"/>
  <c r="F412" i="1"/>
  <c r="F413" i="1"/>
  <c r="F414" i="1"/>
  <c r="F415" i="1"/>
  <c r="F416" i="1"/>
  <c r="F417" i="1"/>
  <c r="F418" i="1"/>
  <c r="F419" i="1"/>
  <c r="I419" i="1" s="1"/>
  <c r="F420" i="1"/>
  <c r="F421" i="1"/>
  <c r="F422" i="1"/>
  <c r="F423" i="1"/>
  <c r="F424" i="1"/>
  <c r="F425" i="1"/>
  <c r="F426" i="1"/>
  <c r="F427" i="1"/>
  <c r="I427" i="1" s="1"/>
  <c r="F428" i="1"/>
  <c r="F429" i="1"/>
  <c r="F430" i="1"/>
  <c r="F431" i="1"/>
  <c r="F432" i="1"/>
  <c r="F433" i="1"/>
  <c r="F434" i="1"/>
  <c r="F435" i="1"/>
  <c r="I435" i="1" s="1"/>
  <c r="F436" i="1"/>
  <c r="F437" i="1"/>
  <c r="F438" i="1"/>
  <c r="F439" i="1"/>
  <c r="F440" i="1"/>
  <c r="F441" i="1"/>
  <c r="F442" i="1"/>
  <c r="F443" i="1"/>
  <c r="I443" i="1" s="1"/>
  <c r="F444" i="1"/>
  <c r="F445" i="1"/>
  <c r="F446" i="1"/>
  <c r="F447" i="1"/>
  <c r="F448" i="1"/>
  <c r="F449" i="1"/>
  <c r="F450" i="1"/>
  <c r="F451" i="1"/>
  <c r="I451" i="1" s="1"/>
  <c r="F452" i="1"/>
  <c r="F453" i="1"/>
  <c r="F454" i="1"/>
  <c r="F455" i="1"/>
  <c r="F456" i="1"/>
  <c r="F457" i="1"/>
  <c r="F458" i="1"/>
  <c r="F459" i="1"/>
  <c r="I459" i="1" s="1"/>
  <c r="F460" i="1"/>
  <c r="F461" i="1"/>
  <c r="F462" i="1"/>
  <c r="F463" i="1"/>
  <c r="F464" i="1"/>
  <c r="F465" i="1"/>
  <c r="F466" i="1"/>
  <c r="F467" i="1"/>
  <c r="I467" i="1" s="1"/>
  <c r="F468" i="1"/>
  <c r="F469" i="1"/>
  <c r="F470" i="1"/>
  <c r="F471" i="1"/>
  <c r="F472" i="1"/>
  <c r="F473" i="1"/>
  <c r="F474" i="1"/>
  <c r="F475" i="1"/>
  <c r="I475" i="1" s="1"/>
  <c r="F476" i="1"/>
  <c r="F477" i="1"/>
  <c r="F478" i="1"/>
  <c r="F479" i="1"/>
  <c r="F480" i="1"/>
  <c r="F481" i="1"/>
  <c r="F482" i="1"/>
  <c r="F483" i="1"/>
  <c r="I483" i="1" s="1"/>
  <c r="F484" i="1"/>
  <c r="F485" i="1"/>
  <c r="F486" i="1"/>
  <c r="F487" i="1"/>
  <c r="F488" i="1"/>
  <c r="F489" i="1"/>
  <c r="F2" i="1"/>
  <c r="G5" i="1"/>
  <c r="H5" i="1" s="1"/>
  <c r="G6" i="1"/>
  <c r="H6" i="1" s="1"/>
  <c r="G7" i="1"/>
  <c r="H7" i="1" s="1"/>
  <c r="G8" i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G17" i="1"/>
  <c r="H17" i="1" s="1"/>
  <c r="G18" i="1"/>
  <c r="H18" i="1" s="1"/>
  <c r="G19" i="1"/>
  <c r="G20" i="1"/>
  <c r="H20" i="1" s="1"/>
  <c r="G21" i="1"/>
  <c r="H21" i="1" s="1"/>
  <c r="G22" i="1"/>
  <c r="H22" i="1" s="1"/>
  <c r="G23" i="1"/>
  <c r="H23" i="1" s="1"/>
  <c r="G24" i="1"/>
  <c r="G25" i="1"/>
  <c r="H25" i="1" s="1"/>
  <c r="G26" i="1"/>
  <c r="H26" i="1" s="1"/>
  <c r="G27" i="1"/>
  <c r="G28" i="1"/>
  <c r="H28" i="1" s="1"/>
  <c r="G29" i="1"/>
  <c r="H29" i="1" s="1"/>
  <c r="G30" i="1"/>
  <c r="H30" i="1" s="1"/>
  <c r="G31" i="1"/>
  <c r="G32" i="1"/>
  <c r="G33" i="1"/>
  <c r="H33" i="1" s="1"/>
  <c r="G34" i="1"/>
  <c r="H34" i="1" s="1"/>
  <c r="G35" i="1"/>
  <c r="G36" i="1"/>
  <c r="H36" i="1" s="1"/>
  <c r="G37" i="1"/>
  <c r="H37" i="1" s="1"/>
  <c r="G38" i="1"/>
  <c r="H38" i="1" s="1"/>
  <c r="G39" i="1"/>
  <c r="H39" i="1" s="1"/>
  <c r="G40" i="1"/>
  <c r="G41" i="1"/>
  <c r="H41" i="1" s="1"/>
  <c r="G42" i="1"/>
  <c r="H42" i="1" s="1"/>
  <c r="G43" i="1"/>
  <c r="G44" i="1"/>
  <c r="H44" i="1" s="1"/>
  <c r="G45" i="1"/>
  <c r="H45" i="1" s="1"/>
  <c r="G46" i="1"/>
  <c r="H46" i="1" s="1"/>
  <c r="G47" i="1"/>
  <c r="H47" i="1" s="1"/>
  <c r="G48" i="1"/>
  <c r="G49" i="1"/>
  <c r="H49" i="1" s="1"/>
  <c r="G50" i="1"/>
  <c r="H50" i="1" s="1"/>
  <c r="G51" i="1"/>
  <c r="G52" i="1"/>
  <c r="H52" i="1" s="1"/>
  <c r="G53" i="1"/>
  <c r="H53" i="1" s="1"/>
  <c r="G54" i="1"/>
  <c r="H54" i="1" s="1"/>
  <c r="G55" i="1"/>
  <c r="H55" i="1" s="1"/>
  <c r="G56" i="1"/>
  <c r="G57" i="1"/>
  <c r="H57" i="1" s="1"/>
  <c r="G58" i="1"/>
  <c r="H58" i="1" s="1"/>
  <c r="G59" i="1"/>
  <c r="G60" i="1"/>
  <c r="H60" i="1" s="1"/>
  <c r="G61" i="1"/>
  <c r="H61" i="1" s="1"/>
  <c r="G62" i="1"/>
  <c r="H62" i="1" s="1"/>
  <c r="G63" i="1"/>
  <c r="H63" i="1" s="1"/>
  <c r="G64" i="1"/>
  <c r="G65" i="1"/>
  <c r="H65" i="1" s="1"/>
  <c r="G66" i="1"/>
  <c r="H66" i="1" s="1"/>
  <c r="G67" i="1"/>
  <c r="G68" i="1"/>
  <c r="H68" i="1" s="1"/>
  <c r="G69" i="1"/>
  <c r="H69" i="1" s="1"/>
  <c r="G70" i="1"/>
  <c r="H70" i="1" s="1"/>
  <c r="G71" i="1"/>
  <c r="H71" i="1" s="1"/>
  <c r="G72" i="1"/>
  <c r="G73" i="1"/>
  <c r="H73" i="1" s="1"/>
  <c r="G74" i="1"/>
  <c r="H74" i="1" s="1"/>
  <c r="G75" i="1"/>
  <c r="G76" i="1"/>
  <c r="H76" i="1" s="1"/>
  <c r="G77" i="1"/>
  <c r="H77" i="1" s="1"/>
  <c r="G78" i="1"/>
  <c r="G79" i="1"/>
  <c r="H79" i="1" s="1"/>
  <c r="G80" i="1"/>
  <c r="G81" i="1"/>
  <c r="H81" i="1" s="1"/>
  <c r="G82" i="1"/>
  <c r="H82" i="1" s="1"/>
  <c r="G83" i="1"/>
  <c r="G84" i="1"/>
  <c r="H84" i="1" s="1"/>
  <c r="G85" i="1"/>
  <c r="H85" i="1" s="1"/>
  <c r="G86" i="1"/>
  <c r="H86" i="1" s="1"/>
  <c r="G87" i="1"/>
  <c r="H87" i="1" s="1"/>
  <c r="G88" i="1"/>
  <c r="G89" i="1"/>
  <c r="H89" i="1" s="1"/>
  <c r="G90" i="1"/>
  <c r="H90" i="1" s="1"/>
  <c r="G91" i="1"/>
  <c r="G92" i="1"/>
  <c r="H92" i="1" s="1"/>
  <c r="G93" i="1"/>
  <c r="H93" i="1" s="1"/>
  <c r="G94" i="1"/>
  <c r="H94" i="1" s="1"/>
  <c r="G95" i="1"/>
  <c r="H95" i="1" s="1"/>
  <c r="G96" i="1"/>
  <c r="G97" i="1"/>
  <c r="H97" i="1" s="1"/>
  <c r="G98" i="1"/>
  <c r="H98" i="1" s="1"/>
  <c r="G99" i="1"/>
  <c r="G100" i="1"/>
  <c r="H100" i="1" s="1"/>
  <c r="G101" i="1"/>
  <c r="H101" i="1" s="1"/>
  <c r="G102" i="1"/>
  <c r="G103" i="1"/>
  <c r="H103" i="1" s="1"/>
  <c r="G104" i="1"/>
  <c r="G105" i="1"/>
  <c r="H105" i="1" s="1"/>
  <c r="G106" i="1"/>
  <c r="H106" i="1" s="1"/>
  <c r="G107" i="1"/>
  <c r="G108" i="1"/>
  <c r="H108" i="1" s="1"/>
  <c r="G109" i="1"/>
  <c r="H109" i="1" s="1"/>
  <c r="G110" i="1"/>
  <c r="G111" i="1"/>
  <c r="H111" i="1" s="1"/>
  <c r="G112" i="1"/>
  <c r="G113" i="1"/>
  <c r="H113" i="1" s="1"/>
  <c r="G114" i="1"/>
  <c r="H114" i="1" s="1"/>
  <c r="G115" i="1"/>
  <c r="G116" i="1"/>
  <c r="H116" i="1" s="1"/>
  <c r="G117" i="1"/>
  <c r="H117" i="1" s="1"/>
  <c r="G118" i="1"/>
  <c r="H118" i="1" s="1"/>
  <c r="G119" i="1"/>
  <c r="H119" i="1" s="1"/>
  <c r="G120" i="1"/>
  <c r="G121" i="1"/>
  <c r="H121" i="1" s="1"/>
  <c r="G122" i="1"/>
  <c r="H122" i="1" s="1"/>
  <c r="G123" i="1"/>
  <c r="G124" i="1"/>
  <c r="H124" i="1" s="1"/>
  <c r="G125" i="1"/>
  <c r="H125" i="1" s="1"/>
  <c r="G126" i="1"/>
  <c r="H126" i="1" s="1"/>
  <c r="G127" i="1"/>
  <c r="H127" i="1" s="1"/>
  <c r="G128" i="1"/>
  <c r="G129" i="1"/>
  <c r="H129" i="1" s="1"/>
  <c r="G130" i="1"/>
  <c r="H130" i="1" s="1"/>
  <c r="G131" i="1"/>
  <c r="G132" i="1"/>
  <c r="H132" i="1" s="1"/>
  <c r="G133" i="1"/>
  <c r="H133" i="1" s="1"/>
  <c r="G134" i="1"/>
  <c r="H134" i="1" s="1"/>
  <c r="G135" i="1"/>
  <c r="H135" i="1" s="1"/>
  <c r="G136" i="1"/>
  <c r="G137" i="1"/>
  <c r="H137" i="1" s="1"/>
  <c r="G138" i="1"/>
  <c r="H138" i="1" s="1"/>
  <c r="G139" i="1"/>
  <c r="G140" i="1"/>
  <c r="H140" i="1" s="1"/>
  <c r="G141" i="1"/>
  <c r="H141" i="1" s="1"/>
  <c r="G142" i="1"/>
  <c r="G143" i="1"/>
  <c r="H143" i="1" s="1"/>
  <c r="G144" i="1"/>
  <c r="G145" i="1"/>
  <c r="H145" i="1" s="1"/>
  <c r="G146" i="1"/>
  <c r="H146" i="1" s="1"/>
  <c r="G147" i="1"/>
  <c r="G148" i="1"/>
  <c r="H148" i="1" s="1"/>
  <c r="G149" i="1"/>
  <c r="H149" i="1" s="1"/>
  <c r="G150" i="1"/>
  <c r="H150" i="1" s="1"/>
  <c r="G151" i="1"/>
  <c r="H151" i="1" s="1"/>
  <c r="G152" i="1"/>
  <c r="G153" i="1"/>
  <c r="H153" i="1" s="1"/>
  <c r="G154" i="1"/>
  <c r="H154" i="1" s="1"/>
  <c r="G155" i="1"/>
  <c r="G156" i="1"/>
  <c r="H156" i="1" s="1"/>
  <c r="G157" i="1"/>
  <c r="H157" i="1" s="1"/>
  <c r="G158" i="1"/>
  <c r="H158" i="1" s="1"/>
  <c r="G159" i="1"/>
  <c r="G160" i="1"/>
  <c r="G161" i="1"/>
  <c r="H161" i="1" s="1"/>
  <c r="G162" i="1"/>
  <c r="H162" i="1" s="1"/>
  <c r="G163" i="1"/>
  <c r="G164" i="1"/>
  <c r="H164" i="1" s="1"/>
  <c r="G165" i="1"/>
  <c r="H165" i="1" s="1"/>
  <c r="G166" i="1"/>
  <c r="G167" i="1"/>
  <c r="G168" i="1"/>
  <c r="G169" i="1"/>
  <c r="H169" i="1" s="1"/>
  <c r="G170" i="1"/>
  <c r="H170" i="1" s="1"/>
  <c r="G171" i="1"/>
  <c r="G172" i="1"/>
  <c r="H172" i="1" s="1"/>
  <c r="G173" i="1"/>
  <c r="H173" i="1" s="1"/>
  <c r="G174" i="1"/>
  <c r="G175" i="1"/>
  <c r="G176" i="1"/>
  <c r="G177" i="1"/>
  <c r="H177" i="1" s="1"/>
  <c r="G178" i="1"/>
  <c r="H178" i="1" s="1"/>
  <c r="G179" i="1"/>
  <c r="G180" i="1"/>
  <c r="H180" i="1" s="1"/>
  <c r="G181" i="1"/>
  <c r="H181" i="1" s="1"/>
  <c r="G182" i="1"/>
  <c r="H182" i="1" s="1"/>
  <c r="G183" i="1"/>
  <c r="G184" i="1"/>
  <c r="G185" i="1"/>
  <c r="H185" i="1" s="1"/>
  <c r="G186" i="1"/>
  <c r="H186" i="1" s="1"/>
  <c r="G187" i="1"/>
  <c r="G188" i="1"/>
  <c r="H188" i="1" s="1"/>
  <c r="G189" i="1"/>
  <c r="H189" i="1" s="1"/>
  <c r="G190" i="1"/>
  <c r="H190" i="1" s="1"/>
  <c r="G191" i="1"/>
  <c r="G192" i="1"/>
  <c r="H192" i="1" s="1"/>
  <c r="G193" i="1"/>
  <c r="H193" i="1" s="1"/>
  <c r="G194" i="1"/>
  <c r="H194" i="1" s="1"/>
  <c r="G195" i="1"/>
  <c r="G196" i="1"/>
  <c r="H196" i="1" s="1"/>
  <c r="G197" i="1"/>
  <c r="H197" i="1" s="1"/>
  <c r="G198" i="1"/>
  <c r="H198" i="1" s="1"/>
  <c r="G199" i="1"/>
  <c r="G200" i="1"/>
  <c r="H200" i="1" s="1"/>
  <c r="G201" i="1"/>
  <c r="H201" i="1" s="1"/>
  <c r="G202" i="1"/>
  <c r="H202" i="1" s="1"/>
  <c r="G203" i="1"/>
  <c r="G204" i="1"/>
  <c r="H204" i="1" s="1"/>
  <c r="G205" i="1"/>
  <c r="H205" i="1" s="1"/>
  <c r="G206" i="1"/>
  <c r="H206" i="1" s="1"/>
  <c r="G207" i="1"/>
  <c r="G208" i="1"/>
  <c r="H208" i="1" s="1"/>
  <c r="G209" i="1"/>
  <c r="H209" i="1" s="1"/>
  <c r="G210" i="1"/>
  <c r="H210" i="1" s="1"/>
  <c r="G211" i="1"/>
  <c r="G212" i="1"/>
  <c r="H212" i="1" s="1"/>
  <c r="G213" i="1"/>
  <c r="H213" i="1" s="1"/>
  <c r="G214" i="1"/>
  <c r="H214" i="1" s="1"/>
  <c r="G215" i="1"/>
  <c r="G216" i="1"/>
  <c r="H216" i="1" s="1"/>
  <c r="G217" i="1"/>
  <c r="H217" i="1" s="1"/>
  <c r="G218" i="1"/>
  <c r="H218" i="1" s="1"/>
  <c r="G219" i="1"/>
  <c r="G220" i="1"/>
  <c r="H220" i="1" s="1"/>
  <c r="G221" i="1"/>
  <c r="H221" i="1" s="1"/>
  <c r="G222" i="1"/>
  <c r="H222" i="1" s="1"/>
  <c r="G223" i="1"/>
  <c r="G224" i="1"/>
  <c r="H224" i="1" s="1"/>
  <c r="G225" i="1"/>
  <c r="H225" i="1" s="1"/>
  <c r="G226" i="1"/>
  <c r="H226" i="1" s="1"/>
  <c r="G227" i="1"/>
  <c r="G228" i="1"/>
  <c r="H228" i="1" s="1"/>
  <c r="G229" i="1"/>
  <c r="H229" i="1" s="1"/>
  <c r="G230" i="1"/>
  <c r="G231" i="1"/>
  <c r="G232" i="1"/>
  <c r="H232" i="1" s="1"/>
  <c r="G233" i="1"/>
  <c r="H233" i="1" s="1"/>
  <c r="G234" i="1"/>
  <c r="H234" i="1" s="1"/>
  <c r="G235" i="1"/>
  <c r="G236" i="1"/>
  <c r="H236" i="1" s="1"/>
  <c r="G237" i="1"/>
  <c r="H237" i="1" s="1"/>
  <c r="G238" i="1"/>
  <c r="H238" i="1" s="1"/>
  <c r="G239" i="1"/>
  <c r="G240" i="1"/>
  <c r="H240" i="1" s="1"/>
  <c r="G241" i="1"/>
  <c r="H241" i="1" s="1"/>
  <c r="G242" i="1"/>
  <c r="H242" i="1" s="1"/>
  <c r="G243" i="1"/>
  <c r="G244" i="1"/>
  <c r="H244" i="1" s="1"/>
  <c r="G245" i="1"/>
  <c r="H245" i="1" s="1"/>
  <c r="G246" i="1"/>
  <c r="H246" i="1" s="1"/>
  <c r="G247" i="1"/>
  <c r="G248" i="1"/>
  <c r="H248" i="1" s="1"/>
  <c r="G249" i="1"/>
  <c r="H249" i="1" s="1"/>
  <c r="G250" i="1"/>
  <c r="H250" i="1" s="1"/>
  <c r="G251" i="1"/>
  <c r="G252" i="1"/>
  <c r="H252" i="1" s="1"/>
  <c r="G253" i="1"/>
  <c r="H253" i="1" s="1"/>
  <c r="G254" i="1"/>
  <c r="G255" i="1"/>
  <c r="G256" i="1"/>
  <c r="H256" i="1" s="1"/>
  <c r="G257" i="1"/>
  <c r="H257" i="1" s="1"/>
  <c r="G258" i="1"/>
  <c r="H258" i="1" s="1"/>
  <c r="G259" i="1"/>
  <c r="G260" i="1"/>
  <c r="H260" i="1" s="1"/>
  <c r="G261" i="1"/>
  <c r="H261" i="1" s="1"/>
  <c r="G262" i="1"/>
  <c r="H262" i="1" s="1"/>
  <c r="G263" i="1"/>
  <c r="G264" i="1"/>
  <c r="H264" i="1" s="1"/>
  <c r="G265" i="1"/>
  <c r="H265" i="1" s="1"/>
  <c r="G266" i="1"/>
  <c r="H266" i="1" s="1"/>
  <c r="G267" i="1"/>
  <c r="G268" i="1"/>
  <c r="H268" i="1" s="1"/>
  <c r="G269" i="1"/>
  <c r="H269" i="1" s="1"/>
  <c r="G270" i="1"/>
  <c r="G271" i="1"/>
  <c r="G272" i="1"/>
  <c r="H272" i="1" s="1"/>
  <c r="G273" i="1"/>
  <c r="H273" i="1" s="1"/>
  <c r="G274" i="1"/>
  <c r="H274" i="1" s="1"/>
  <c r="G275" i="1"/>
  <c r="G276" i="1"/>
  <c r="H276" i="1" s="1"/>
  <c r="G277" i="1"/>
  <c r="H277" i="1" s="1"/>
  <c r="G278" i="1"/>
  <c r="H278" i="1" s="1"/>
  <c r="G279" i="1"/>
  <c r="G280" i="1"/>
  <c r="H280" i="1" s="1"/>
  <c r="G281" i="1"/>
  <c r="H281" i="1" s="1"/>
  <c r="G282" i="1"/>
  <c r="H282" i="1" s="1"/>
  <c r="G283" i="1"/>
  <c r="G284" i="1"/>
  <c r="H284" i="1" s="1"/>
  <c r="G285" i="1"/>
  <c r="H285" i="1" s="1"/>
  <c r="G286" i="1"/>
  <c r="H286" i="1" s="1"/>
  <c r="G287" i="1"/>
  <c r="G288" i="1"/>
  <c r="H288" i="1" s="1"/>
  <c r="G289" i="1"/>
  <c r="H289" i="1" s="1"/>
  <c r="G290" i="1"/>
  <c r="H290" i="1" s="1"/>
  <c r="G291" i="1"/>
  <c r="G292" i="1"/>
  <c r="H292" i="1" s="1"/>
  <c r="G293" i="1"/>
  <c r="H293" i="1" s="1"/>
  <c r="G294" i="1"/>
  <c r="H294" i="1" s="1"/>
  <c r="G295" i="1"/>
  <c r="G296" i="1"/>
  <c r="H296" i="1" s="1"/>
  <c r="G297" i="1"/>
  <c r="H297" i="1" s="1"/>
  <c r="G298" i="1"/>
  <c r="G299" i="1"/>
  <c r="G300" i="1"/>
  <c r="H300" i="1" s="1"/>
  <c r="G301" i="1"/>
  <c r="H301" i="1" s="1"/>
  <c r="G302" i="1"/>
  <c r="H302" i="1" s="1"/>
  <c r="G303" i="1"/>
  <c r="G304" i="1"/>
  <c r="H304" i="1" s="1"/>
  <c r="G305" i="1"/>
  <c r="G306" i="1"/>
  <c r="H306" i="1" s="1"/>
  <c r="G307" i="1"/>
  <c r="G308" i="1"/>
  <c r="H308" i="1" s="1"/>
  <c r="G309" i="1"/>
  <c r="H309" i="1" s="1"/>
  <c r="G310" i="1"/>
  <c r="H310" i="1" s="1"/>
  <c r="G311" i="1"/>
  <c r="G312" i="1"/>
  <c r="H312" i="1" s="1"/>
  <c r="G313" i="1"/>
  <c r="H313" i="1" s="1"/>
  <c r="G314" i="1"/>
  <c r="H314" i="1" s="1"/>
  <c r="G315" i="1"/>
  <c r="G316" i="1"/>
  <c r="H316" i="1" s="1"/>
  <c r="G317" i="1"/>
  <c r="H317" i="1" s="1"/>
  <c r="G318" i="1"/>
  <c r="G319" i="1"/>
  <c r="G320" i="1"/>
  <c r="H320" i="1" s="1"/>
  <c r="G321" i="1"/>
  <c r="H321" i="1" s="1"/>
  <c r="G322" i="1"/>
  <c r="H322" i="1" s="1"/>
  <c r="G323" i="1"/>
  <c r="G324" i="1"/>
  <c r="H324" i="1" s="1"/>
  <c r="G325" i="1"/>
  <c r="H325" i="1" s="1"/>
  <c r="G326" i="1"/>
  <c r="H326" i="1" s="1"/>
  <c r="G327" i="1"/>
  <c r="G328" i="1"/>
  <c r="H328" i="1" s="1"/>
  <c r="G329" i="1"/>
  <c r="H329" i="1" s="1"/>
  <c r="G330" i="1"/>
  <c r="G331" i="1"/>
  <c r="G332" i="1"/>
  <c r="H332" i="1" s="1"/>
  <c r="G333" i="1"/>
  <c r="H333" i="1" s="1"/>
  <c r="G334" i="1"/>
  <c r="H334" i="1" s="1"/>
  <c r="G335" i="1"/>
  <c r="G336" i="1"/>
  <c r="H336" i="1" s="1"/>
  <c r="G337" i="1"/>
  <c r="H337" i="1" s="1"/>
  <c r="G338" i="1"/>
  <c r="H338" i="1" s="1"/>
  <c r="G339" i="1"/>
  <c r="G340" i="1"/>
  <c r="H340" i="1" s="1"/>
  <c r="G341" i="1"/>
  <c r="H341" i="1" s="1"/>
  <c r="G342" i="1"/>
  <c r="H342" i="1" s="1"/>
  <c r="G343" i="1"/>
  <c r="G344" i="1"/>
  <c r="H344" i="1" s="1"/>
  <c r="G345" i="1"/>
  <c r="H345" i="1" s="1"/>
  <c r="G346" i="1"/>
  <c r="G347" i="1"/>
  <c r="G348" i="1"/>
  <c r="H348" i="1" s="1"/>
  <c r="G349" i="1"/>
  <c r="H349" i="1" s="1"/>
  <c r="G350" i="1"/>
  <c r="H350" i="1" s="1"/>
  <c r="G351" i="1"/>
  <c r="G352" i="1"/>
  <c r="H352" i="1" s="1"/>
  <c r="G353" i="1"/>
  <c r="H353" i="1" s="1"/>
  <c r="G354" i="1"/>
  <c r="H354" i="1" s="1"/>
  <c r="G355" i="1"/>
  <c r="G356" i="1"/>
  <c r="H356" i="1" s="1"/>
  <c r="G357" i="1"/>
  <c r="H357" i="1" s="1"/>
  <c r="G358" i="1"/>
  <c r="H358" i="1" s="1"/>
  <c r="G359" i="1"/>
  <c r="G360" i="1"/>
  <c r="H360" i="1" s="1"/>
  <c r="G361" i="1"/>
  <c r="H361" i="1" s="1"/>
  <c r="G362" i="1"/>
  <c r="H362" i="1" s="1"/>
  <c r="G363" i="1"/>
  <c r="G364" i="1"/>
  <c r="H364" i="1" s="1"/>
  <c r="G365" i="1"/>
  <c r="H365" i="1" s="1"/>
  <c r="G366" i="1"/>
  <c r="H366" i="1" s="1"/>
  <c r="G367" i="1"/>
  <c r="G368" i="1"/>
  <c r="H368" i="1" s="1"/>
  <c r="G369" i="1"/>
  <c r="H369" i="1" s="1"/>
  <c r="G370" i="1"/>
  <c r="H370" i="1" s="1"/>
  <c r="G371" i="1"/>
  <c r="G372" i="1"/>
  <c r="H372" i="1" s="1"/>
  <c r="G373" i="1"/>
  <c r="H373" i="1" s="1"/>
  <c r="G374" i="1"/>
  <c r="G375" i="1"/>
  <c r="G376" i="1"/>
  <c r="H376" i="1" s="1"/>
  <c r="G377" i="1"/>
  <c r="H377" i="1" s="1"/>
  <c r="G378" i="1"/>
  <c r="G379" i="1"/>
  <c r="G380" i="1"/>
  <c r="H380" i="1" s="1"/>
  <c r="G381" i="1"/>
  <c r="H381" i="1" s="1"/>
  <c r="G382" i="1"/>
  <c r="H382" i="1" s="1"/>
  <c r="G383" i="1"/>
  <c r="G384" i="1"/>
  <c r="H384" i="1" s="1"/>
  <c r="G385" i="1"/>
  <c r="H385" i="1" s="1"/>
  <c r="G386" i="1"/>
  <c r="H386" i="1" s="1"/>
  <c r="G387" i="1"/>
  <c r="G388" i="1"/>
  <c r="H388" i="1" s="1"/>
  <c r="G389" i="1"/>
  <c r="H389" i="1" s="1"/>
  <c r="G390" i="1"/>
  <c r="H390" i="1" s="1"/>
  <c r="G391" i="1"/>
  <c r="G392" i="1"/>
  <c r="H392" i="1" s="1"/>
  <c r="G393" i="1"/>
  <c r="H393" i="1" s="1"/>
  <c r="G394" i="1"/>
  <c r="H394" i="1" s="1"/>
  <c r="G395" i="1"/>
  <c r="G396" i="1"/>
  <c r="H396" i="1" s="1"/>
  <c r="G397" i="1"/>
  <c r="H397" i="1" s="1"/>
  <c r="G398" i="1"/>
  <c r="H398" i="1" s="1"/>
  <c r="G399" i="1"/>
  <c r="G400" i="1"/>
  <c r="H400" i="1" s="1"/>
  <c r="G401" i="1"/>
  <c r="H401" i="1" s="1"/>
  <c r="G402" i="1"/>
  <c r="H402" i="1" s="1"/>
  <c r="G403" i="1"/>
  <c r="G404" i="1"/>
  <c r="H404" i="1" s="1"/>
  <c r="G405" i="1"/>
  <c r="H405" i="1" s="1"/>
  <c r="G406" i="1"/>
  <c r="G407" i="1"/>
  <c r="G408" i="1"/>
  <c r="H408" i="1" s="1"/>
  <c r="G409" i="1"/>
  <c r="H409" i="1" s="1"/>
  <c r="G410" i="1"/>
  <c r="G411" i="1"/>
  <c r="G412" i="1"/>
  <c r="H412" i="1" s="1"/>
  <c r="G413" i="1"/>
  <c r="H413" i="1" s="1"/>
  <c r="G414" i="1"/>
  <c r="H414" i="1" s="1"/>
  <c r="G415" i="1"/>
  <c r="G416" i="1"/>
  <c r="H416" i="1" s="1"/>
  <c r="G417" i="1"/>
  <c r="H417" i="1" s="1"/>
  <c r="G418" i="1"/>
  <c r="G419" i="1"/>
  <c r="G420" i="1"/>
  <c r="H420" i="1" s="1"/>
  <c r="G421" i="1"/>
  <c r="H421" i="1" s="1"/>
  <c r="G422" i="1"/>
  <c r="H422" i="1" s="1"/>
  <c r="G423" i="1"/>
  <c r="G424" i="1"/>
  <c r="H424" i="1" s="1"/>
  <c r="G425" i="1"/>
  <c r="H425" i="1" s="1"/>
  <c r="G426" i="1"/>
  <c r="G427" i="1"/>
  <c r="G428" i="1"/>
  <c r="H428" i="1" s="1"/>
  <c r="G429" i="1"/>
  <c r="H429" i="1" s="1"/>
  <c r="G430" i="1"/>
  <c r="H430" i="1" s="1"/>
  <c r="G431" i="1"/>
  <c r="G432" i="1"/>
  <c r="H432" i="1" s="1"/>
  <c r="G433" i="1"/>
  <c r="H433" i="1" s="1"/>
  <c r="G434" i="1"/>
  <c r="G435" i="1"/>
  <c r="G436" i="1"/>
  <c r="H436" i="1" s="1"/>
  <c r="G437" i="1"/>
  <c r="H437" i="1" s="1"/>
  <c r="G438" i="1"/>
  <c r="H438" i="1" s="1"/>
  <c r="G439" i="1"/>
  <c r="G440" i="1"/>
  <c r="H440" i="1" s="1"/>
  <c r="G441" i="1"/>
  <c r="H441" i="1" s="1"/>
  <c r="G442" i="1"/>
  <c r="G443" i="1"/>
  <c r="G444" i="1"/>
  <c r="H444" i="1" s="1"/>
  <c r="G445" i="1"/>
  <c r="H445" i="1" s="1"/>
  <c r="G446" i="1"/>
  <c r="H446" i="1" s="1"/>
  <c r="G447" i="1"/>
  <c r="G448" i="1"/>
  <c r="H448" i="1" s="1"/>
  <c r="G449" i="1"/>
  <c r="H449" i="1" s="1"/>
  <c r="G450" i="1"/>
  <c r="G451" i="1"/>
  <c r="G452" i="1"/>
  <c r="H452" i="1" s="1"/>
  <c r="G453" i="1"/>
  <c r="H453" i="1" s="1"/>
  <c r="G454" i="1"/>
  <c r="H454" i="1" s="1"/>
  <c r="G455" i="1"/>
  <c r="G456" i="1"/>
  <c r="H456" i="1" s="1"/>
  <c r="G457" i="1"/>
  <c r="H457" i="1" s="1"/>
  <c r="G458" i="1"/>
  <c r="G459" i="1"/>
  <c r="G460" i="1"/>
  <c r="H460" i="1" s="1"/>
  <c r="G461" i="1"/>
  <c r="H461" i="1" s="1"/>
  <c r="G462" i="1"/>
  <c r="H462" i="1" s="1"/>
  <c r="G463" i="1"/>
  <c r="G464" i="1"/>
  <c r="H464" i="1" s="1"/>
  <c r="G465" i="1"/>
  <c r="H465" i="1" s="1"/>
  <c r="G466" i="1"/>
  <c r="G467" i="1"/>
  <c r="G468" i="1"/>
  <c r="H468" i="1" s="1"/>
  <c r="G469" i="1"/>
  <c r="H469" i="1" s="1"/>
  <c r="G470" i="1"/>
  <c r="H470" i="1" s="1"/>
  <c r="G471" i="1"/>
  <c r="G472" i="1"/>
  <c r="H472" i="1" s="1"/>
  <c r="G473" i="1"/>
  <c r="H473" i="1" s="1"/>
  <c r="G474" i="1"/>
  <c r="G475" i="1"/>
  <c r="G476" i="1"/>
  <c r="H476" i="1" s="1"/>
  <c r="G477" i="1"/>
  <c r="H477" i="1" s="1"/>
  <c r="G478" i="1"/>
  <c r="H478" i="1" s="1"/>
  <c r="G479" i="1"/>
  <c r="G480" i="1"/>
  <c r="H480" i="1" s="1"/>
  <c r="G481" i="1"/>
  <c r="H481" i="1" s="1"/>
  <c r="G482" i="1"/>
  <c r="G483" i="1"/>
  <c r="G484" i="1"/>
  <c r="H484" i="1" s="1"/>
  <c r="G485" i="1"/>
  <c r="H485" i="1" s="1"/>
  <c r="G486" i="1"/>
  <c r="G487" i="1"/>
  <c r="G488" i="1"/>
  <c r="H488" i="1" s="1"/>
  <c r="G489" i="1"/>
  <c r="H489" i="1" s="1"/>
  <c r="G2" i="1"/>
  <c r="H2" i="1" s="1"/>
  <c r="I192" i="1" l="1"/>
  <c r="I184" i="1"/>
  <c r="I176" i="1"/>
  <c r="I168" i="1"/>
  <c r="I160" i="1"/>
  <c r="I152" i="1"/>
  <c r="I144" i="1"/>
  <c r="I136" i="1"/>
  <c r="I128" i="1"/>
  <c r="I120" i="1"/>
  <c r="I112" i="1"/>
  <c r="O480" i="1"/>
  <c r="P480" i="1"/>
  <c r="I478" i="1"/>
  <c r="I470" i="1"/>
  <c r="I462" i="1"/>
  <c r="I454" i="1"/>
  <c r="I446" i="1"/>
  <c r="I438" i="1"/>
  <c r="I430" i="1"/>
  <c r="I422" i="1"/>
  <c r="I414" i="1"/>
  <c r="I398" i="1"/>
  <c r="I390" i="1"/>
  <c r="I366" i="1"/>
  <c r="I358" i="1"/>
  <c r="I286" i="1"/>
  <c r="I278" i="1"/>
  <c r="I238" i="1"/>
  <c r="I222" i="1"/>
  <c r="I214" i="1"/>
  <c r="I206" i="1"/>
  <c r="I198" i="1"/>
  <c r="I190" i="1"/>
  <c r="I158" i="1"/>
  <c r="I150" i="1"/>
  <c r="I134" i="1"/>
  <c r="I126" i="1"/>
  <c r="I94" i="1"/>
  <c r="I86" i="1"/>
  <c r="I70" i="1"/>
  <c r="O462" i="1"/>
  <c r="P462" i="1"/>
  <c r="H487" i="1"/>
  <c r="H471" i="1"/>
  <c r="H463" i="1"/>
  <c r="H455" i="1"/>
  <c r="H447" i="1"/>
  <c r="H439" i="1"/>
  <c r="H431" i="1"/>
  <c r="H423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O479" i="1"/>
  <c r="P479" i="1"/>
  <c r="O468" i="1"/>
  <c r="P468" i="1"/>
  <c r="O469" i="1"/>
  <c r="P469" i="1"/>
  <c r="H479" i="1"/>
  <c r="I372" i="1"/>
  <c r="I244" i="1"/>
  <c r="I59" i="1"/>
  <c r="I51" i="1"/>
  <c r="I43" i="1"/>
  <c r="I35" i="1"/>
  <c r="I27" i="1"/>
  <c r="O461" i="1"/>
  <c r="P461" i="1"/>
  <c r="I382" i="1"/>
  <c r="O478" i="1"/>
  <c r="P478" i="1"/>
  <c r="O474" i="1"/>
  <c r="P474" i="1"/>
  <c r="O470" i="1"/>
  <c r="P470" i="1"/>
  <c r="O460" i="1"/>
  <c r="P460" i="1"/>
  <c r="O456" i="1"/>
  <c r="P456" i="1"/>
  <c r="H291" i="1"/>
  <c r="H203" i="1"/>
  <c r="H139" i="1"/>
  <c r="I56" i="1"/>
  <c r="I48" i="1"/>
  <c r="I40" i="1"/>
  <c r="I32" i="1"/>
  <c r="I24" i="1"/>
  <c r="I16" i="1"/>
  <c r="I8" i="1"/>
  <c r="O463" i="1"/>
  <c r="O449" i="1"/>
  <c r="P446" i="1"/>
  <c r="P437" i="1"/>
  <c r="O435" i="1"/>
  <c r="P430" i="1"/>
  <c r="P421" i="1"/>
  <c r="O419" i="1"/>
  <c r="P414" i="1"/>
  <c r="P405" i="1"/>
  <c r="O403" i="1"/>
  <c r="P398" i="1"/>
  <c r="P389" i="1"/>
  <c r="O387" i="1"/>
  <c r="P382" i="1"/>
  <c r="P373" i="1"/>
  <c r="O371" i="1"/>
  <c r="P366" i="1"/>
  <c r="P357" i="1"/>
  <c r="O355" i="1"/>
  <c r="P349" i="1"/>
  <c r="P340" i="1"/>
  <c r="P316" i="1"/>
  <c r="P300" i="1"/>
  <c r="P284" i="1"/>
  <c r="O271" i="1"/>
  <c r="O268" i="1"/>
  <c r="P259" i="1"/>
  <c r="O253" i="1"/>
  <c r="P250" i="1"/>
  <c r="O246" i="1"/>
  <c r="P234" i="1"/>
  <c r="P190" i="1"/>
  <c r="P178" i="1"/>
  <c r="P165" i="1"/>
  <c r="O157" i="1"/>
  <c r="O37" i="1"/>
  <c r="P14" i="1"/>
  <c r="P8" i="1"/>
  <c r="I104" i="1"/>
  <c r="I96" i="1"/>
  <c r="I88" i="1"/>
  <c r="I80" i="1"/>
  <c r="I72" i="1"/>
  <c r="I64" i="1"/>
  <c r="P455" i="1"/>
  <c r="P448" i="1"/>
  <c r="P432" i="1"/>
  <c r="P416" i="1"/>
  <c r="P400" i="1"/>
  <c r="P384" i="1"/>
  <c r="P368" i="1"/>
  <c r="P332" i="1"/>
  <c r="P324" i="1"/>
  <c r="O318" i="1"/>
  <c r="O302" i="1"/>
  <c r="O286" i="1"/>
  <c r="O258" i="1"/>
  <c r="O242" i="1"/>
  <c r="P237" i="1"/>
  <c r="P199" i="1"/>
  <c r="P183" i="1"/>
  <c r="P174" i="1"/>
  <c r="P172" i="1"/>
  <c r="P146" i="1"/>
  <c r="O142" i="1"/>
  <c r="P124" i="1"/>
  <c r="O116" i="1"/>
  <c r="O108" i="1"/>
  <c r="P82" i="1"/>
  <c r="O78" i="1"/>
  <c r="O64" i="1"/>
  <c r="O43" i="1"/>
  <c r="O27" i="1"/>
  <c r="P10" i="1"/>
  <c r="P4" i="1"/>
  <c r="I62" i="1"/>
  <c r="I22" i="1"/>
  <c r="I6" i="1"/>
  <c r="O477" i="1"/>
  <c r="O467" i="1"/>
  <c r="O453" i="1"/>
  <c r="P441" i="1"/>
  <c r="O439" i="1"/>
  <c r="P425" i="1"/>
  <c r="O423" i="1"/>
  <c r="P409" i="1"/>
  <c r="O407" i="1"/>
  <c r="P393" i="1"/>
  <c r="O391" i="1"/>
  <c r="P377" i="1"/>
  <c r="O375" i="1"/>
  <c r="P361" i="1"/>
  <c r="O359" i="1"/>
  <c r="O348" i="1"/>
  <c r="P342" i="1"/>
  <c r="P335" i="1"/>
  <c r="P327" i="1"/>
  <c r="O321" i="1"/>
  <c r="P315" i="1"/>
  <c r="P312" i="1"/>
  <c r="O305" i="1"/>
  <c r="P299" i="1"/>
  <c r="P296" i="1"/>
  <c r="O289" i="1"/>
  <c r="P283" i="1"/>
  <c r="P280" i="1"/>
  <c r="O261" i="1"/>
  <c r="O255" i="1"/>
  <c r="O252" i="1"/>
  <c r="O239" i="1"/>
  <c r="O236" i="1"/>
  <c r="P227" i="1"/>
  <c r="O221" i="1"/>
  <c r="P218" i="1"/>
  <c r="O214" i="1"/>
  <c r="P208" i="1"/>
  <c r="O203" i="1"/>
  <c r="P192" i="1"/>
  <c r="O187" i="1"/>
  <c r="O180" i="1"/>
  <c r="P100" i="1"/>
  <c r="O7" i="1"/>
  <c r="O130" i="1"/>
  <c r="I36" i="1"/>
  <c r="I12" i="1"/>
  <c r="O481" i="1"/>
  <c r="O471" i="1"/>
  <c r="O457" i="1"/>
  <c r="P454" i="1"/>
  <c r="O443" i="1"/>
  <c r="P438" i="1"/>
  <c r="O427" i="1"/>
  <c r="P422" i="1"/>
  <c r="O411" i="1"/>
  <c r="P406" i="1"/>
  <c r="O395" i="1"/>
  <c r="P390" i="1"/>
  <c r="O379" i="1"/>
  <c r="P374" i="1"/>
  <c r="O363" i="1"/>
  <c r="P358" i="1"/>
  <c r="P344" i="1"/>
  <c r="P329" i="1"/>
  <c r="P311" i="1"/>
  <c r="P308" i="1"/>
  <c r="P295" i="1"/>
  <c r="P292" i="1"/>
  <c r="P279" i="1"/>
  <c r="P276" i="1"/>
  <c r="P260" i="1"/>
  <c r="O229" i="1"/>
  <c r="O223" i="1"/>
  <c r="O220" i="1"/>
  <c r="P205" i="1"/>
  <c r="P202" i="1"/>
  <c r="O198" i="1"/>
  <c r="O182" i="1"/>
  <c r="O176" i="1"/>
  <c r="O171" i="1"/>
  <c r="O159" i="1"/>
  <c r="O122" i="1"/>
  <c r="P92" i="1"/>
  <c r="O22" i="1"/>
  <c r="P6" i="1"/>
  <c r="I19" i="1"/>
  <c r="P447" i="1"/>
  <c r="P440" i="1"/>
  <c r="P424" i="1"/>
  <c r="P408" i="1"/>
  <c r="P392" i="1"/>
  <c r="P376" i="1"/>
  <c r="P360" i="1"/>
  <c r="P336" i="1"/>
  <c r="P328" i="1"/>
  <c r="I115" i="1"/>
  <c r="I107" i="1"/>
  <c r="I99" i="1"/>
  <c r="I91" i="1"/>
  <c r="I83" i="1"/>
  <c r="I75" i="1"/>
  <c r="I67" i="1"/>
  <c r="P463" i="1"/>
  <c r="P449" i="1"/>
  <c r="O431" i="1"/>
  <c r="O415" i="1"/>
  <c r="P401" i="1"/>
  <c r="O399" i="1"/>
  <c r="P385" i="1"/>
  <c r="O383" i="1"/>
  <c r="O367" i="1"/>
  <c r="P350" i="1"/>
  <c r="P331" i="1"/>
  <c r="P323" i="1"/>
  <c r="P320" i="1"/>
  <c r="P307" i="1"/>
  <c r="P304" i="1"/>
  <c r="P291" i="1"/>
  <c r="P288" i="1"/>
  <c r="P275" i="1"/>
  <c r="O269" i="1"/>
  <c r="P266" i="1"/>
  <c r="O262" i="1"/>
  <c r="P197" i="1"/>
  <c r="O188" i="1"/>
  <c r="P173" i="1"/>
  <c r="O166" i="1"/>
  <c r="P158" i="1"/>
  <c r="P114" i="1"/>
  <c r="O110" i="1"/>
  <c r="O98" i="1"/>
  <c r="P58" i="1"/>
  <c r="O54" i="1"/>
  <c r="P38" i="1"/>
  <c r="O15" i="1"/>
  <c r="H482" i="1"/>
  <c r="I482" i="1"/>
  <c r="H458" i="1"/>
  <c r="I458" i="1"/>
  <c r="H442" i="1"/>
  <c r="I442" i="1"/>
  <c r="H426" i="1"/>
  <c r="I426" i="1"/>
  <c r="I480" i="1"/>
  <c r="I464" i="1"/>
  <c r="I448" i="1"/>
  <c r="I432" i="1"/>
  <c r="I416" i="1"/>
  <c r="I400" i="1"/>
  <c r="I384" i="1"/>
  <c r="I368" i="1"/>
  <c r="I352" i="1"/>
  <c r="I328" i="1"/>
  <c r="I272" i="1"/>
  <c r="I305" i="1"/>
  <c r="H305" i="1"/>
  <c r="I487" i="1"/>
  <c r="I479" i="1"/>
  <c r="I471" i="1"/>
  <c r="I463" i="1"/>
  <c r="H31" i="1"/>
  <c r="I31" i="1"/>
  <c r="I485" i="1"/>
  <c r="I477" i="1"/>
  <c r="I469" i="1"/>
  <c r="I461" i="1"/>
  <c r="I453" i="1"/>
  <c r="I445" i="1"/>
  <c r="I437" i="1"/>
  <c r="I429" i="1"/>
  <c r="I421" i="1"/>
  <c r="I413" i="1"/>
  <c r="I405" i="1"/>
  <c r="I397" i="1"/>
  <c r="I389" i="1"/>
  <c r="I381" i="1"/>
  <c r="I373" i="1"/>
  <c r="I365" i="1"/>
  <c r="I357" i="1"/>
  <c r="I349" i="1"/>
  <c r="I341" i="1"/>
  <c r="I333" i="1"/>
  <c r="I325" i="1"/>
  <c r="I317" i="1"/>
  <c r="I309" i="1"/>
  <c r="I301" i="1"/>
  <c r="I293" i="1"/>
  <c r="I285" i="1"/>
  <c r="I277" i="1"/>
  <c r="I269" i="1"/>
  <c r="I261" i="1"/>
  <c r="I253" i="1"/>
  <c r="I245" i="1"/>
  <c r="I237" i="1"/>
  <c r="I229" i="1"/>
  <c r="I221" i="1"/>
  <c r="I213" i="1"/>
  <c r="I205" i="1"/>
  <c r="I197" i="1"/>
  <c r="I189" i="1"/>
  <c r="I181" i="1"/>
  <c r="I173" i="1"/>
  <c r="I165" i="1"/>
  <c r="I157" i="1"/>
  <c r="I149" i="1"/>
  <c r="I141" i="1"/>
  <c r="I133" i="1"/>
  <c r="I125" i="1"/>
  <c r="I117" i="1"/>
  <c r="I109" i="1"/>
  <c r="I101" i="1"/>
  <c r="I93" i="1"/>
  <c r="I85" i="1"/>
  <c r="I77" i="1"/>
  <c r="I69" i="1"/>
  <c r="I61" i="1"/>
  <c r="I53" i="1"/>
  <c r="I45" i="1"/>
  <c r="I37" i="1"/>
  <c r="I29" i="1"/>
  <c r="I21" i="1"/>
  <c r="I13" i="1"/>
  <c r="I5" i="1"/>
  <c r="I118" i="1"/>
  <c r="I486" i="1"/>
  <c r="H486" i="1"/>
  <c r="I406" i="1"/>
  <c r="H406" i="1"/>
  <c r="I374" i="1"/>
  <c r="H374" i="1"/>
  <c r="H318" i="1"/>
  <c r="I318" i="1"/>
  <c r="H270" i="1"/>
  <c r="I270" i="1"/>
  <c r="H254" i="1"/>
  <c r="I254" i="1"/>
  <c r="H230" i="1"/>
  <c r="I230" i="1"/>
  <c r="H174" i="1"/>
  <c r="I174" i="1"/>
  <c r="H166" i="1"/>
  <c r="I166" i="1"/>
  <c r="H142" i="1"/>
  <c r="I142" i="1"/>
  <c r="H110" i="1"/>
  <c r="I110" i="1"/>
  <c r="H102" i="1"/>
  <c r="I102" i="1"/>
  <c r="H78" i="1"/>
  <c r="I78" i="1"/>
  <c r="I484" i="1"/>
  <c r="I476" i="1"/>
  <c r="I468" i="1"/>
  <c r="I460" i="1"/>
  <c r="I452" i="1"/>
  <c r="I444" i="1"/>
  <c r="I436" i="1"/>
  <c r="I428" i="1"/>
  <c r="I420" i="1"/>
  <c r="I412" i="1"/>
  <c r="I396" i="1"/>
  <c r="I388" i="1"/>
  <c r="I380" i="1"/>
  <c r="I364" i="1"/>
  <c r="I356" i="1"/>
  <c r="I348" i="1"/>
  <c r="I340" i="1"/>
  <c r="I332" i="1"/>
  <c r="I324" i="1"/>
  <c r="I316" i="1"/>
  <c r="I300" i="1"/>
  <c r="I350" i="1"/>
  <c r="H75" i="1"/>
  <c r="I2" i="1"/>
  <c r="I402" i="1"/>
  <c r="I394" i="1"/>
  <c r="I386" i="1"/>
  <c r="I370" i="1"/>
  <c r="I362" i="1"/>
  <c r="I354" i="1"/>
  <c r="I250" i="1"/>
  <c r="I50" i="1"/>
  <c r="I54" i="1"/>
  <c r="H483" i="1"/>
  <c r="H475" i="1"/>
  <c r="H467" i="1"/>
  <c r="H459" i="1"/>
  <c r="H451" i="1"/>
  <c r="H443" i="1"/>
  <c r="H435" i="1"/>
  <c r="H427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83" i="1"/>
  <c r="H275" i="1"/>
  <c r="H267" i="1"/>
  <c r="H259" i="1"/>
  <c r="H251" i="1"/>
  <c r="H243" i="1"/>
  <c r="H235" i="1"/>
  <c r="H227" i="1"/>
  <c r="H219" i="1"/>
  <c r="H211" i="1"/>
  <c r="H195" i="1"/>
  <c r="H187" i="1"/>
  <c r="H179" i="1"/>
  <c r="H171" i="1"/>
  <c r="H163" i="1"/>
  <c r="H155" i="1"/>
  <c r="H147" i="1"/>
  <c r="H131" i="1"/>
  <c r="H123" i="1"/>
  <c r="H115" i="1"/>
  <c r="H107" i="1"/>
  <c r="H99" i="1"/>
  <c r="H91" i="1"/>
  <c r="H83" i="1"/>
  <c r="H67" i="1"/>
  <c r="H59" i="1"/>
  <c r="H51" i="1"/>
  <c r="H43" i="1"/>
  <c r="H35" i="1"/>
  <c r="H27" i="1"/>
  <c r="H19" i="1"/>
  <c r="I489" i="1"/>
  <c r="I481" i="1"/>
  <c r="I473" i="1"/>
  <c r="I465" i="1"/>
  <c r="I457" i="1"/>
  <c r="I449" i="1"/>
  <c r="I337" i="1"/>
  <c r="I321" i="1"/>
  <c r="I41" i="1"/>
  <c r="I25" i="1"/>
  <c r="O459" i="1"/>
  <c r="P459" i="1"/>
  <c r="H474" i="1"/>
  <c r="I474" i="1"/>
  <c r="H466" i="1"/>
  <c r="I466" i="1"/>
  <c r="H450" i="1"/>
  <c r="I450" i="1"/>
  <c r="H434" i="1"/>
  <c r="I434" i="1"/>
  <c r="H418" i="1"/>
  <c r="I418" i="1"/>
  <c r="H410" i="1"/>
  <c r="I410" i="1"/>
  <c r="H378" i="1"/>
  <c r="I378" i="1"/>
  <c r="H346" i="1"/>
  <c r="I346" i="1"/>
  <c r="H330" i="1"/>
  <c r="I330" i="1"/>
  <c r="H298" i="1"/>
  <c r="I298" i="1"/>
  <c r="I488" i="1"/>
  <c r="I472" i="1"/>
  <c r="I456" i="1"/>
  <c r="I440" i="1"/>
  <c r="I424" i="1"/>
  <c r="I408" i="1"/>
  <c r="I392" i="1"/>
  <c r="I376" i="1"/>
  <c r="I360" i="1"/>
  <c r="I344" i="1"/>
  <c r="I336" i="1"/>
  <c r="I320" i="1"/>
  <c r="I312" i="1"/>
  <c r="I304" i="1"/>
  <c r="I296" i="1"/>
  <c r="I288" i="1"/>
  <c r="I280" i="1"/>
  <c r="I264" i="1"/>
  <c r="I256" i="1"/>
  <c r="I248" i="1"/>
  <c r="I240" i="1"/>
  <c r="I232" i="1"/>
  <c r="I224" i="1"/>
  <c r="I216" i="1"/>
  <c r="I208" i="1"/>
  <c r="I200" i="1"/>
  <c r="I404" i="1"/>
  <c r="I314" i="1"/>
  <c r="I182" i="1"/>
  <c r="I308" i="1"/>
  <c r="I292" i="1"/>
  <c r="I284" i="1"/>
  <c r="I276" i="1"/>
  <c r="I268" i="1"/>
  <c r="I260" i="1"/>
  <c r="I252" i="1"/>
  <c r="I236" i="1"/>
  <c r="I228" i="1"/>
  <c r="I220" i="1"/>
  <c r="I212" i="1"/>
  <c r="I204" i="1"/>
  <c r="I196" i="1"/>
  <c r="I188" i="1"/>
  <c r="I180" i="1"/>
  <c r="I172" i="1"/>
  <c r="I164" i="1"/>
  <c r="I156" i="1"/>
  <c r="I148" i="1"/>
  <c r="I140" i="1"/>
  <c r="I132" i="1"/>
  <c r="I124" i="1"/>
  <c r="I116" i="1"/>
  <c r="I108" i="1"/>
  <c r="I100" i="1"/>
  <c r="I92" i="1"/>
  <c r="I84" i="1"/>
  <c r="I76" i="1"/>
  <c r="I68" i="1"/>
  <c r="I60" i="1"/>
  <c r="I52" i="1"/>
  <c r="I44" i="1"/>
  <c r="I28" i="1"/>
  <c r="I20" i="1"/>
  <c r="I338" i="1"/>
  <c r="I322" i="1"/>
  <c r="I306" i="1"/>
  <c r="I290" i="1"/>
  <c r="I282" i="1"/>
  <c r="I274" i="1"/>
  <c r="I266" i="1"/>
  <c r="I258" i="1"/>
  <c r="I242" i="1"/>
  <c r="I234" i="1"/>
  <c r="I226" i="1"/>
  <c r="I218" i="1"/>
  <c r="I210" i="1"/>
  <c r="I202" i="1"/>
  <c r="I194" i="1"/>
  <c r="I186" i="1"/>
  <c r="I178" i="1"/>
  <c r="I170" i="1"/>
  <c r="I162" i="1"/>
  <c r="I154" i="1"/>
  <c r="I146" i="1"/>
  <c r="I138" i="1"/>
  <c r="I130" i="1"/>
  <c r="I122" i="1"/>
  <c r="I114" i="1"/>
  <c r="I106" i="1"/>
  <c r="I98" i="1"/>
  <c r="I90" i="1"/>
  <c r="I82" i="1"/>
  <c r="I74" i="1"/>
  <c r="I66" i="1"/>
  <c r="I58" i="1"/>
  <c r="I42" i="1"/>
  <c r="I34" i="1"/>
  <c r="I26" i="1"/>
  <c r="I18" i="1"/>
  <c r="I10" i="1"/>
  <c r="I441" i="1"/>
  <c r="I433" i="1"/>
  <c r="I425" i="1"/>
  <c r="I417" i="1"/>
  <c r="I409" i="1"/>
  <c r="I401" i="1"/>
  <c r="I393" i="1"/>
  <c r="I385" i="1"/>
  <c r="I377" i="1"/>
  <c r="I369" i="1"/>
  <c r="I361" i="1"/>
  <c r="I353" i="1"/>
  <c r="I345" i="1"/>
  <c r="I329" i="1"/>
  <c r="I313" i="1"/>
  <c r="I297" i="1"/>
  <c r="I289" i="1"/>
  <c r="I281" i="1"/>
  <c r="I273" i="1"/>
  <c r="I265" i="1"/>
  <c r="I257" i="1"/>
  <c r="I249" i="1"/>
  <c r="I241" i="1"/>
  <c r="I233" i="1"/>
  <c r="I225" i="1"/>
  <c r="I217" i="1"/>
  <c r="I209" i="1"/>
  <c r="I201" i="1"/>
  <c r="I193" i="1"/>
  <c r="I185" i="1"/>
  <c r="I177" i="1"/>
  <c r="I169" i="1"/>
  <c r="I161" i="1"/>
  <c r="I153" i="1"/>
  <c r="I145" i="1"/>
  <c r="I137" i="1"/>
  <c r="I129" i="1"/>
  <c r="I121" i="1"/>
  <c r="I113" i="1"/>
  <c r="I105" i="1"/>
  <c r="I97" i="1"/>
  <c r="I89" i="1"/>
  <c r="I81" i="1"/>
  <c r="I73" i="1"/>
  <c r="I65" i="1"/>
  <c r="I57" i="1"/>
  <c r="I49" i="1"/>
  <c r="I33" i="1"/>
  <c r="I17" i="1"/>
  <c r="I9" i="1"/>
  <c r="O475" i="1"/>
  <c r="P475" i="1"/>
  <c r="I455" i="1"/>
  <c r="I447" i="1"/>
  <c r="I439" i="1"/>
  <c r="I431" i="1"/>
  <c r="I423" i="1"/>
  <c r="I415" i="1"/>
  <c r="I407" i="1"/>
  <c r="I399" i="1"/>
  <c r="I391" i="1"/>
  <c r="I383" i="1"/>
  <c r="I375" i="1"/>
  <c r="I367" i="1"/>
  <c r="I359" i="1"/>
  <c r="I351" i="1"/>
  <c r="I343" i="1"/>
  <c r="I335" i="1"/>
  <c r="I327" i="1"/>
  <c r="I319" i="1"/>
  <c r="I311" i="1"/>
  <c r="I303" i="1"/>
  <c r="I295" i="1"/>
  <c r="I287" i="1"/>
  <c r="I279" i="1"/>
  <c r="I271" i="1"/>
  <c r="I263" i="1"/>
  <c r="I255" i="1"/>
  <c r="I247" i="1"/>
  <c r="I239" i="1"/>
  <c r="I231" i="1"/>
  <c r="I223" i="1"/>
  <c r="I215" i="1"/>
  <c r="I207" i="1"/>
  <c r="I199" i="1"/>
  <c r="I191" i="1"/>
  <c r="I183" i="1"/>
  <c r="I175" i="1"/>
  <c r="I167" i="1"/>
  <c r="I159" i="1"/>
  <c r="I151" i="1"/>
  <c r="I143" i="1"/>
  <c r="I135" i="1"/>
  <c r="I127" i="1"/>
  <c r="I119" i="1"/>
  <c r="I111" i="1"/>
  <c r="I103" i="1"/>
  <c r="I95" i="1"/>
  <c r="I87" i="1"/>
  <c r="I79" i="1"/>
  <c r="I71" i="1"/>
  <c r="I63" i="1"/>
  <c r="I55" i="1"/>
  <c r="I47" i="1"/>
  <c r="I39" i="1"/>
  <c r="I23" i="1"/>
  <c r="I15" i="1"/>
  <c r="I7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I342" i="1"/>
  <c r="I334" i="1"/>
  <c r="I326" i="1"/>
  <c r="I310" i="1"/>
  <c r="I302" i="1"/>
  <c r="I294" i="1"/>
  <c r="I262" i="1"/>
  <c r="I246" i="1"/>
  <c r="I46" i="1"/>
  <c r="I38" i="1"/>
  <c r="I30" i="1"/>
  <c r="I14" i="1"/>
  <c r="O473" i="1"/>
  <c r="P473" i="1"/>
  <c r="I11" i="1"/>
  <c r="O184" i="1"/>
  <c r="P184" i="1"/>
  <c r="P471" i="1"/>
  <c r="P352" i="1"/>
  <c r="O352" i="1"/>
  <c r="O193" i="1"/>
  <c r="P193" i="1"/>
  <c r="O345" i="1"/>
  <c r="P345" i="1"/>
  <c r="O343" i="1"/>
  <c r="O313" i="1"/>
  <c r="O297" i="1"/>
  <c r="O281" i="1"/>
  <c r="O266" i="1"/>
  <c r="O248" i="1"/>
  <c r="P248" i="1"/>
  <c r="O218" i="1"/>
  <c r="O209" i="1"/>
  <c r="P209" i="1"/>
  <c r="P170" i="1"/>
  <c r="O170" i="1"/>
  <c r="O114" i="1"/>
  <c r="O84" i="1"/>
  <c r="P84" i="1"/>
  <c r="O48" i="1"/>
  <c r="O45" i="1"/>
  <c r="O32" i="1"/>
  <c r="O29" i="1"/>
  <c r="P16" i="1"/>
  <c r="O347" i="1"/>
  <c r="P333" i="1"/>
  <c r="P325" i="1"/>
  <c r="P319" i="1"/>
  <c r="O309" i="1"/>
  <c r="P303" i="1"/>
  <c r="O293" i="1"/>
  <c r="P287" i="1"/>
  <c r="O277" i="1"/>
  <c r="O259" i="1"/>
  <c r="O232" i="1"/>
  <c r="P232" i="1"/>
  <c r="O202" i="1"/>
  <c r="O5" i="1"/>
  <c r="P351" i="1"/>
  <c r="O349" i="1"/>
  <c r="O335" i="1"/>
  <c r="O327" i="1"/>
  <c r="O315" i="1"/>
  <c r="O299" i="1"/>
  <c r="O283" i="1"/>
  <c r="O250" i="1"/>
  <c r="O211" i="1"/>
  <c r="P211" i="1"/>
  <c r="O124" i="1"/>
  <c r="O8" i="1"/>
  <c r="O195" i="1"/>
  <c r="P195" i="1"/>
  <c r="O177" i="1"/>
  <c r="P177" i="1"/>
  <c r="O353" i="1"/>
  <c r="P348" i="1"/>
  <c r="O337" i="1"/>
  <c r="O329" i="1"/>
  <c r="P321" i="1"/>
  <c r="O311" i="1"/>
  <c r="P305" i="1"/>
  <c r="O295" i="1"/>
  <c r="P289" i="1"/>
  <c r="O279" i="1"/>
  <c r="O264" i="1"/>
  <c r="P264" i="1"/>
  <c r="P243" i="1"/>
  <c r="O234" i="1"/>
  <c r="O216" i="1"/>
  <c r="P216" i="1"/>
  <c r="P186" i="1"/>
  <c r="O160" i="1"/>
  <c r="P160" i="1"/>
  <c r="P60" i="1"/>
  <c r="P40" i="1"/>
  <c r="P24" i="1"/>
  <c r="O339" i="1"/>
  <c r="O317" i="1"/>
  <c r="O301" i="1"/>
  <c r="O285" i="1"/>
  <c r="P138" i="1"/>
  <c r="O138" i="1"/>
  <c r="O74" i="1"/>
  <c r="O13" i="1"/>
  <c r="O341" i="1"/>
  <c r="O331" i="1"/>
  <c r="O323" i="1"/>
  <c r="O307" i="1"/>
  <c r="O291" i="1"/>
  <c r="O275" i="1"/>
  <c r="P245" i="1"/>
  <c r="O227" i="1"/>
  <c r="O200" i="1"/>
  <c r="P200" i="1"/>
  <c r="O179" i="1"/>
  <c r="P179" i="1"/>
  <c r="O148" i="1"/>
  <c r="P148" i="1"/>
  <c r="P265" i="1"/>
  <c r="O263" i="1"/>
  <c r="P249" i="1"/>
  <c r="O247" i="1"/>
  <c r="P233" i="1"/>
  <c r="O231" i="1"/>
  <c r="P217" i="1"/>
  <c r="O215" i="1"/>
  <c r="O213" i="1"/>
  <c r="O197" i="1"/>
  <c r="O181" i="1"/>
  <c r="O169" i="1"/>
  <c r="O163" i="1"/>
  <c r="P154" i="1"/>
  <c r="O150" i="1"/>
  <c r="O120" i="1"/>
  <c r="P90" i="1"/>
  <c r="O86" i="1"/>
  <c r="P244" i="1"/>
  <c r="O267" i="1"/>
  <c r="O251" i="1"/>
  <c r="O235" i="1"/>
  <c r="O219" i="1"/>
  <c r="O201" i="1"/>
  <c r="P198" i="1"/>
  <c r="O185" i="1"/>
  <c r="P168" i="1"/>
  <c r="O165" i="1"/>
  <c r="O162" i="1"/>
  <c r="O136" i="1"/>
  <c r="P108" i="1"/>
  <c r="P106" i="1"/>
  <c r="O102" i="1"/>
  <c r="O72" i="1"/>
  <c r="O9" i="1"/>
  <c r="O205" i="1"/>
  <c r="O189" i="1"/>
  <c r="O173" i="1"/>
  <c r="O161" i="1"/>
  <c r="O152" i="1"/>
  <c r="O118" i="1"/>
  <c r="O88" i="1"/>
  <c r="O273" i="1"/>
  <c r="O257" i="1"/>
  <c r="O241" i="1"/>
  <c r="O225" i="1"/>
  <c r="O207" i="1"/>
  <c r="O191" i="1"/>
  <c r="O175" i="1"/>
  <c r="O167" i="1"/>
  <c r="O164" i="1"/>
  <c r="O155" i="1"/>
  <c r="O128" i="1"/>
  <c r="P98" i="1"/>
  <c r="O94" i="1"/>
  <c r="O19" i="1"/>
  <c r="O11" i="1"/>
  <c r="O69" i="1"/>
  <c r="P69" i="1"/>
  <c r="O168" i="1"/>
  <c r="P161" i="1"/>
  <c r="O149" i="1"/>
  <c r="P149" i="1"/>
  <c r="O93" i="1"/>
  <c r="P93" i="1"/>
  <c r="O151" i="1"/>
  <c r="P151" i="1"/>
  <c r="O143" i="1"/>
  <c r="P143" i="1"/>
  <c r="O135" i="1"/>
  <c r="P135" i="1"/>
  <c r="O127" i="1"/>
  <c r="P127" i="1"/>
  <c r="O119" i="1"/>
  <c r="P119" i="1"/>
  <c r="O111" i="1"/>
  <c r="P111" i="1"/>
  <c r="O103" i="1"/>
  <c r="P103" i="1"/>
  <c r="O95" i="1"/>
  <c r="P95" i="1"/>
  <c r="O87" i="1"/>
  <c r="P87" i="1"/>
  <c r="O79" i="1"/>
  <c r="P79" i="1"/>
  <c r="O71" i="1"/>
  <c r="P71" i="1"/>
  <c r="O63" i="1"/>
  <c r="P63" i="1"/>
  <c r="O55" i="1"/>
  <c r="P55" i="1"/>
  <c r="O77" i="1"/>
  <c r="P77" i="1"/>
  <c r="P169" i="1"/>
  <c r="P162" i="1"/>
  <c r="P150" i="1"/>
  <c r="P142" i="1"/>
  <c r="P134" i="1"/>
  <c r="P126" i="1"/>
  <c r="P118" i="1"/>
  <c r="P110" i="1"/>
  <c r="P102" i="1"/>
  <c r="P94" i="1"/>
  <c r="P86" i="1"/>
  <c r="P78" i="1"/>
  <c r="P70" i="1"/>
  <c r="P62" i="1"/>
  <c r="P54" i="1"/>
  <c r="O141" i="1"/>
  <c r="P141" i="1"/>
  <c r="O125" i="1"/>
  <c r="P125" i="1"/>
  <c r="O101" i="1"/>
  <c r="P101" i="1"/>
  <c r="P489" i="1"/>
  <c r="P155" i="1"/>
  <c r="O153" i="1"/>
  <c r="P153" i="1"/>
  <c r="O145" i="1"/>
  <c r="P145" i="1"/>
  <c r="O137" i="1"/>
  <c r="P137" i="1"/>
  <c r="O129" i="1"/>
  <c r="P129" i="1"/>
  <c r="O121" i="1"/>
  <c r="P121" i="1"/>
  <c r="O113" i="1"/>
  <c r="P113" i="1"/>
  <c r="O105" i="1"/>
  <c r="P105" i="1"/>
  <c r="O97" i="1"/>
  <c r="P97" i="1"/>
  <c r="O89" i="1"/>
  <c r="P89" i="1"/>
  <c r="O81" i="1"/>
  <c r="P81" i="1"/>
  <c r="O73" i="1"/>
  <c r="P73" i="1"/>
  <c r="O65" i="1"/>
  <c r="P65" i="1"/>
  <c r="O57" i="1"/>
  <c r="P57" i="1"/>
  <c r="O117" i="1"/>
  <c r="P117" i="1"/>
  <c r="O85" i="1"/>
  <c r="P85" i="1"/>
  <c r="O53" i="1"/>
  <c r="P53" i="1"/>
  <c r="P166" i="1"/>
  <c r="P157" i="1"/>
  <c r="P152" i="1"/>
  <c r="P144" i="1"/>
  <c r="P136" i="1"/>
  <c r="P128" i="1"/>
  <c r="P120" i="1"/>
  <c r="P112" i="1"/>
  <c r="P104" i="1"/>
  <c r="P96" i="1"/>
  <c r="P88" i="1"/>
  <c r="P80" i="1"/>
  <c r="P72" i="1"/>
  <c r="P64" i="1"/>
  <c r="P56" i="1"/>
  <c r="O133" i="1"/>
  <c r="P133" i="1"/>
  <c r="O109" i="1"/>
  <c r="P109" i="1"/>
  <c r="O61" i="1"/>
  <c r="P61" i="1"/>
  <c r="P159" i="1"/>
  <c r="O147" i="1"/>
  <c r="P147" i="1"/>
  <c r="O139" i="1"/>
  <c r="P139" i="1"/>
  <c r="O131" i="1"/>
  <c r="P131" i="1"/>
  <c r="O123" i="1"/>
  <c r="P123" i="1"/>
  <c r="O115" i="1"/>
  <c r="P115" i="1"/>
  <c r="O107" i="1"/>
  <c r="P107" i="1"/>
  <c r="O99" i="1"/>
  <c r="P99" i="1"/>
  <c r="O91" i="1"/>
  <c r="P91" i="1"/>
  <c r="O83" i="1"/>
  <c r="P83" i="1"/>
  <c r="O75" i="1"/>
  <c r="P75" i="1"/>
  <c r="O67" i="1"/>
  <c r="P67" i="1"/>
  <c r="O59" i="1"/>
  <c r="P59" i="1"/>
  <c r="O51" i="1"/>
  <c r="P51" i="1"/>
  <c r="P49" i="1"/>
  <c r="P47" i="1"/>
  <c r="P45" i="1"/>
  <c r="P43" i="1"/>
  <c r="P41" i="1"/>
  <c r="P39" i="1"/>
  <c r="P37" i="1"/>
  <c r="P35" i="1"/>
  <c r="P33" i="1"/>
  <c r="P31" i="1"/>
  <c r="P29" i="1"/>
  <c r="P27" i="1"/>
  <c r="P25" i="1"/>
  <c r="P23" i="1"/>
  <c r="P21" i="1"/>
  <c r="P19" i="1"/>
  <c r="P17" i="1"/>
  <c r="P15" i="1"/>
  <c r="P13" i="1"/>
  <c r="P11" i="1"/>
  <c r="P9" i="1"/>
  <c r="P7" i="1"/>
  <c r="P5" i="1"/>
  <c r="P3" i="1"/>
  <c r="S3" i="1" l="1"/>
  <c r="S7" i="1"/>
  <c r="N2" i="1"/>
  <c r="G3" i="1"/>
  <c r="G4" i="1"/>
  <c r="H3" i="1" l="1"/>
  <c r="S2" i="1" s="1"/>
  <c r="I3" i="1"/>
  <c r="H4" i="1"/>
  <c r="I4" i="1"/>
  <c r="O2" i="1"/>
  <c r="P2" i="1"/>
  <c r="S6" i="1"/>
</calcChain>
</file>

<file path=xl/sharedStrings.xml><?xml version="1.0" encoding="utf-8"?>
<sst xmlns="http://schemas.openxmlformats.org/spreadsheetml/2006/main" count="98" uniqueCount="57">
  <si>
    <t>i</t>
  </si>
  <si>
    <t>Day 1</t>
  </si>
  <si>
    <t>Day 2</t>
  </si>
  <si>
    <t>R1(i)</t>
  </si>
  <si>
    <t>i/N</t>
  </si>
  <si>
    <t>i/N - R1(i)</t>
  </si>
  <si>
    <t>R1(i) - (i-1)/N</t>
  </si>
  <si>
    <t>D(0.05,488)=</t>
  </si>
  <si>
    <t>R2(i)</t>
  </si>
  <si>
    <t>i/N - R2(i)</t>
  </si>
  <si>
    <t>R2(i) - (i-1)/N</t>
  </si>
  <si>
    <t>D1=</t>
  </si>
  <si>
    <t>D2=</t>
  </si>
  <si>
    <t>Day 1 Sorted</t>
  </si>
  <si>
    <t>Day 2 Sorted</t>
  </si>
  <si>
    <t>Median =</t>
  </si>
  <si>
    <t xml:space="preserve">Variance = </t>
  </si>
  <si>
    <t>Standart Deviation =</t>
  </si>
  <si>
    <t>Mean =</t>
  </si>
  <si>
    <t>Mode =</t>
  </si>
  <si>
    <t>Skewness =</t>
  </si>
  <si>
    <t xml:space="preserve">Max = </t>
  </si>
  <si>
    <t>Min =</t>
  </si>
  <si>
    <t>Rejected.</t>
  </si>
  <si>
    <t>Observation Times Day 1</t>
  </si>
  <si>
    <t>Observation Times Day 2</t>
  </si>
  <si>
    <t>Bin</t>
  </si>
  <si>
    <t>Observed Frequency 1</t>
  </si>
  <si>
    <t>Expected Frequency 1</t>
  </si>
  <si>
    <t>(O-E)^2 / E</t>
  </si>
  <si>
    <t>Observed Frequency 2</t>
  </si>
  <si>
    <t>Expected Frequency 2</t>
  </si>
  <si>
    <t>Mean 1</t>
  </si>
  <si>
    <t>Degree of freedom =</t>
  </si>
  <si>
    <t>Lambda 1</t>
  </si>
  <si>
    <t>Chi-square(0.05,43) =</t>
  </si>
  <si>
    <t>Mean 2</t>
  </si>
  <si>
    <t>Day 1 Chi-square value =</t>
  </si>
  <si>
    <t>Rejected</t>
  </si>
  <si>
    <t xml:space="preserve">Lambda </t>
  </si>
  <si>
    <t>Day 2 Chi-square value =</t>
  </si>
  <si>
    <t>Failed to reject</t>
  </si>
  <si>
    <t>Chi-squared value 1 =</t>
  </si>
  <si>
    <t>Chi-squared value 2 =</t>
  </si>
  <si>
    <t>i/(n+1)</t>
  </si>
  <si>
    <t>Z-score</t>
  </si>
  <si>
    <t>Autocorrelation with lag 1 =</t>
  </si>
  <si>
    <t>Autocorrelation with lag 2 =</t>
  </si>
  <si>
    <t>Covariance with lag 1 =</t>
  </si>
  <si>
    <t>Covariance with lag 2 =</t>
  </si>
  <si>
    <t>Variance =</t>
  </si>
  <si>
    <t xml:space="preserve"> </t>
  </si>
  <si>
    <t>Day 1 Lag 1</t>
  </si>
  <si>
    <t>Day 1 Lag 2</t>
  </si>
  <si>
    <t>Day 2 Lag 1</t>
  </si>
  <si>
    <t>Day 2 Lag 2</t>
  </si>
  <si>
    <t>Submitted as separate Excel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</si>
</sst>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NumberFormat="1" applyBorder="1"/>
    <xf numFmtId="0" fontId="0" fillId="0" borderId="5" xfId="0" applyBorder="1"/>
    <xf numFmtId="0" fontId="0" fillId="0" borderId="8" xfId="0" applyBorder="1"/>
    <xf numFmtId="1" fontId="0" fillId="0" borderId="8" xfId="0" applyNumberFormat="1" applyBorder="1"/>
    <xf numFmtId="0" fontId="0" fillId="0" borderId="8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2" xfId="0" applyBorder="1" applyAlignment="1"/>
    <xf numFmtId="0" fontId="0" fillId="0" borderId="3" xfId="0" applyNumberFormat="1" applyBorder="1"/>
    <xf numFmtId="0" fontId="0" fillId="0" borderId="3" xfId="0" applyBorder="1"/>
    <xf numFmtId="0" fontId="0" fillId="0" borderId="0" xfId="0" applyBorder="1"/>
    <xf numFmtId="0" fontId="0" fillId="0" borderId="2" xfId="0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NumberFormat="1" applyBorder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0" fillId="0" borderId="12" xfId="0" applyNumberFormat="1" applyBorder="1"/>
    <xf numFmtId="1" fontId="0" fillId="0" borderId="9" xfId="0" applyNumberFormat="1" applyBorder="1"/>
    <xf numFmtId="0" fontId="4" fillId="2" borderId="1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2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9" xfId="0" applyBorder="1"/>
    <xf numFmtId="1" fontId="0" fillId="0" borderId="8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0" fontId="4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2" xfId="0" applyBorder="1"/>
    <xf numFmtId="1" fontId="0" fillId="0" borderId="12" xfId="0" applyNumberFormat="1" applyBorder="1" applyAlignment="1">
      <alignment horizontal="right"/>
    </xf>
    <xf numFmtId="1" fontId="0" fillId="0" borderId="3" xfId="0" applyNumberFormat="1" applyBorder="1" applyAlignment="1">
      <alignment horizontal="right"/>
    </xf>
    <xf numFmtId="1" fontId="0" fillId="0" borderId="5" xfId="0" applyNumberFormat="1" applyBorder="1" applyAlignment="1">
      <alignment horizontal="right"/>
    </xf>
    <xf numFmtId="0" fontId="4" fillId="0" borderId="0" xfId="0" applyFont="1"/>
    <xf numFmtId="0" fontId="0" fillId="0" borderId="7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</cellXfs>
  <cellStyles count="2">
    <cellStyle name="Normal" xfId="0" builtinId="0"/>
    <cellStyle name="Normal 2" xfId="1" xr:uid="{6CD8D1B3-1F6C-4436-A08A-C27C6F32A8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QQ-Plot Day</a:t>
            </a:r>
            <a:r>
              <a:rPr lang="tr-TR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[1]Q5!$E$1</c:f>
              <c:strCache>
                <c:ptCount val="1"/>
                <c:pt idx="0">
                  <c:v>Z-score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[1]Q5!$C$2:$C$489</c:f>
              <c:numCache>
                <c:formatCode>General</c:formatCode>
                <c:ptCount val="488"/>
                <c:pt idx="0">
                  <c:v>1.2222222222222223</c:v>
                </c:pt>
                <c:pt idx="1">
                  <c:v>1.2222222222222223</c:v>
                </c:pt>
                <c:pt idx="2">
                  <c:v>1.6666666666666667</c:v>
                </c:pt>
                <c:pt idx="3">
                  <c:v>1.7777777777777777</c:v>
                </c:pt>
                <c:pt idx="4">
                  <c:v>2.5</c:v>
                </c:pt>
                <c:pt idx="5">
                  <c:v>2.6666666666666665</c:v>
                </c:pt>
                <c:pt idx="6">
                  <c:v>3.1111111111111107</c:v>
                </c:pt>
                <c:pt idx="7">
                  <c:v>3.1111111111111112</c:v>
                </c:pt>
                <c:pt idx="8">
                  <c:v>3.8888888888888888</c:v>
                </c:pt>
                <c:pt idx="9">
                  <c:v>3.8888888888888888</c:v>
                </c:pt>
                <c:pt idx="10">
                  <c:v>3.8888888888888893</c:v>
                </c:pt>
                <c:pt idx="11">
                  <c:v>4.2222222222222223</c:v>
                </c:pt>
                <c:pt idx="12">
                  <c:v>4.333333333333333</c:v>
                </c:pt>
                <c:pt idx="13">
                  <c:v>4.333333333333333</c:v>
                </c:pt>
                <c:pt idx="14">
                  <c:v>4.5</c:v>
                </c:pt>
                <c:pt idx="15">
                  <c:v>4.666666666666667</c:v>
                </c:pt>
                <c:pt idx="16">
                  <c:v>5</c:v>
                </c:pt>
                <c:pt idx="17">
                  <c:v>5.0555555555555554</c:v>
                </c:pt>
                <c:pt idx="18">
                  <c:v>5.333333333333333</c:v>
                </c:pt>
                <c:pt idx="19">
                  <c:v>5.5</c:v>
                </c:pt>
                <c:pt idx="20">
                  <c:v>5.5555555555555554</c:v>
                </c:pt>
                <c:pt idx="21">
                  <c:v>5.7777777777777777</c:v>
                </c:pt>
                <c:pt idx="22">
                  <c:v>6</c:v>
                </c:pt>
                <c:pt idx="23">
                  <c:v>6</c:v>
                </c:pt>
                <c:pt idx="24">
                  <c:v>6.1111111111111116</c:v>
                </c:pt>
                <c:pt idx="25">
                  <c:v>6.1111111111111116</c:v>
                </c:pt>
                <c:pt idx="26">
                  <c:v>6.2222222222222214</c:v>
                </c:pt>
                <c:pt idx="27">
                  <c:v>6.2222222222222214</c:v>
                </c:pt>
                <c:pt idx="28">
                  <c:v>6.2222222222222223</c:v>
                </c:pt>
                <c:pt idx="29">
                  <c:v>6.2222222222222223</c:v>
                </c:pt>
                <c:pt idx="30">
                  <c:v>6.333333333333333</c:v>
                </c:pt>
                <c:pt idx="31">
                  <c:v>6.6666666666666661</c:v>
                </c:pt>
                <c:pt idx="32">
                  <c:v>6.666666666666667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7.1111111111111107</c:v>
                </c:pt>
                <c:pt idx="37">
                  <c:v>7.1111111111111107</c:v>
                </c:pt>
                <c:pt idx="38">
                  <c:v>7.2222222222222223</c:v>
                </c:pt>
                <c:pt idx="39">
                  <c:v>7.2222222222222223</c:v>
                </c:pt>
                <c:pt idx="40">
                  <c:v>7.2222222222222223</c:v>
                </c:pt>
                <c:pt idx="41">
                  <c:v>7.3333333333333339</c:v>
                </c:pt>
                <c:pt idx="42">
                  <c:v>7.5</c:v>
                </c:pt>
                <c:pt idx="43">
                  <c:v>7.5</c:v>
                </c:pt>
                <c:pt idx="44">
                  <c:v>7.5</c:v>
                </c:pt>
                <c:pt idx="45">
                  <c:v>7.5555555555555554</c:v>
                </c:pt>
                <c:pt idx="46">
                  <c:v>7.7777777777777777</c:v>
                </c:pt>
                <c:pt idx="47">
                  <c:v>7.7777777777777777</c:v>
                </c:pt>
                <c:pt idx="48">
                  <c:v>7.7777777777777786</c:v>
                </c:pt>
                <c:pt idx="49">
                  <c:v>7.7777777777777786</c:v>
                </c:pt>
                <c:pt idx="50">
                  <c:v>7.7777777777777786</c:v>
                </c:pt>
                <c:pt idx="51">
                  <c:v>7.9444444444444446</c:v>
                </c:pt>
                <c:pt idx="52">
                  <c:v>7.9444444444444446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8.1666666666666661</c:v>
                </c:pt>
                <c:pt idx="60">
                  <c:v>8.3333333333333339</c:v>
                </c:pt>
                <c:pt idx="61">
                  <c:v>8.4444444444444446</c:v>
                </c:pt>
                <c:pt idx="62">
                  <c:v>8.5</c:v>
                </c:pt>
                <c:pt idx="63">
                  <c:v>8.6666666666666661</c:v>
                </c:pt>
                <c:pt idx="64">
                  <c:v>8.6666666666666661</c:v>
                </c:pt>
                <c:pt idx="65">
                  <c:v>8.8888888888888893</c:v>
                </c:pt>
                <c:pt idx="66">
                  <c:v>8.8888888888888893</c:v>
                </c:pt>
                <c:pt idx="67">
                  <c:v>8.8888888888888893</c:v>
                </c:pt>
                <c:pt idx="68">
                  <c:v>8.8888888888888893</c:v>
                </c:pt>
                <c:pt idx="69">
                  <c:v>9</c:v>
                </c:pt>
                <c:pt idx="70">
                  <c:v>9</c:v>
                </c:pt>
                <c:pt idx="71">
                  <c:v>9.3333333333333321</c:v>
                </c:pt>
                <c:pt idx="72">
                  <c:v>9.4444444444444446</c:v>
                </c:pt>
                <c:pt idx="73">
                  <c:v>9.4444444444444446</c:v>
                </c:pt>
                <c:pt idx="74">
                  <c:v>9.4444444444444446</c:v>
                </c:pt>
                <c:pt idx="75">
                  <c:v>9.6666666666666661</c:v>
                </c:pt>
                <c:pt idx="76">
                  <c:v>9.7222222222222232</c:v>
                </c:pt>
                <c:pt idx="77">
                  <c:v>9.7777777777777768</c:v>
                </c:pt>
                <c:pt idx="78">
                  <c:v>9.7777777777777768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10.111111111111111</c:v>
                </c:pt>
                <c:pt idx="86">
                  <c:v>10.222222222222221</c:v>
                </c:pt>
                <c:pt idx="87">
                  <c:v>10.222222222222221</c:v>
                </c:pt>
                <c:pt idx="88">
                  <c:v>10.222222222222221</c:v>
                </c:pt>
                <c:pt idx="89">
                  <c:v>10.222222222222221</c:v>
                </c:pt>
                <c:pt idx="90">
                  <c:v>10.222222222222221</c:v>
                </c:pt>
                <c:pt idx="91">
                  <c:v>10.222222222222221</c:v>
                </c:pt>
                <c:pt idx="92">
                  <c:v>10.333333333333332</c:v>
                </c:pt>
                <c:pt idx="93">
                  <c:v>10.333333333333332</c:v>
                </c:pt>
                <c:pt idx="94">
                  <c:v>10.5</c:v>
                </c:pt>
                <c:pt idx="95">
                  <c:v>10.666666666666666</c:v>
                </c:pt>
                <c:pt idx="96">
                  <c:v>10.666666666666666</c:v>
                </c:pt>
                <c:pt idx="97">
                  <c:v>10.833333333333334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11.111111111111111</c:v>
                </c:pt>
                <c:pt idx="102">
                  <c:v>11.111111111111111</c:v>
                </c:pt>
                <c:pt idx="103">
                  <c:v>11.333333333333332</c:v>
                </c:pt>
                <c:pt idx="104">
                  <c:v>11.333333333333332</c:v>
                </c:pt>
                <c:pt idx="105">
                  <c:v>11.5</c:v>
                </c:pt>
                <c:pt idx="106">
                  <c:v>11.5</c:v>
                </c:pt>
                <c:pt idx="107">
                  <c:v>11.611111111111112</c:v>
                </c:pt>
                <c:pt idx="108">
                  <c:v>11.666666666666668</c:v>
                </c:pt>
                <c:pt idx="109">
                  <c:v>12</c:v>
                </c:pt>
                <c:pt idx="110">
                  <c:v>12</c:v>
                </c:pt>
                <c:pt idx="111">
                  <c:v>12.055555555555555</c:v>
                </c:pt>
                <c:pt idx="112">
                  <c:v>12.222222222222223</c:v>
                </c:pt>
                <c:pt idx="113">
                  <c:v>12.277777777777777</c:v>
                </c:pt>
                <c:pt idx="114">
                  <c:v>12.277777777777777</c:v>
                </c:pt>
                <c:pt idx="115">
                  <c:v>12.277777777777777</c:v>
                </c:pt>
                <c:pt idx="116">
                  <c:v>12.277777777777777</c:v>
                </c:pt>
                <c:pt idx="117">
                  <c:v>12.444444444444443</c:v>
                </c:pt>
                <c:pt idx="118">
                  <c:v>12.444444444444445</c:v>
                </c:pt>
                <c:pt idx="119">
                  <c:v>12.666666666666668</c:v>
                </c:pt>
                <c:pt idx="120">
                  <c:v>12.777777777777777</c:v>
                </c:pt>
                <c:pt idx="121">
                  <c:v>13</c:v>
                </c:pt>
                <c:pt idx="122">
                  <c:v>13</c:v>
                </c:pt>
                <c:pt idx="123">
                  <c:v>13.222222222222223</c:v>
                </c:pt>
                <c:pt idx="124">
                  <c:v>13.333333333333332</c:v>
                </c:pt>
                <c:pt idx="125">
                  <c:v>13.333333333333332</c:v>
                </c:pt>
                <c:pt idx="126">
                  <c:v>13.333333333333334</c:v>
                </c:pt>
                <c:pt idx="127">
                  <c:v>13.333333333333334</c:v>
                </c:pt>
                <c:pt idx="128">
                  <c:v>13.444444444444446</c:v>
                </c:pt>
                <c:pt idx="129">
                  <c:v>13.722222222222221</c:v>
                </c:pt>
                <c:pt idx="130">
                  <c:v>13.722222222222223</c:v>
                </c:pt>
                <c:pt idx="131">
                  <c:v>13.777777777777777</c:v>
                </c:pt>
                <c:pt idx="132">
                  <c:v>13.888888888888889</c:v>
                </c:pt>
                <c:pt idx="133">
                  <c:v>14</c:v>
                </c:pt>
                <c:pt idx="134">
                  <c:v>14.055555555555554</c:v>
                </c:pt>
                <c:pt idx="135">
                  <c:v>14.055555555555554</c:v>
                </c:pt>
                <c:pt idx="136">
                  <c:v>14.055555555555557</c:v>
                </c:pt>
                <c:pt idx="137">
                  <c:v>14.333333333333332</c:v>
                </c:pt>
                <c:pt idx="138">
                  <c:v>14.666666666666666</c:v>
                </c:pt>
                <c:pt idx="139">
                  <c:v>14.666666666666666</c:v>
                </c:pt>
                <c:pt idx="140">
                  <c:v>14.666666666666666</c:v>
                </c:pt>
                <c:pt idx="141">
                  <c:v>14.777777777777779</c:v>
                </c:pt>
                <c:pt idx="142">
                  <c:v>15</c:v>
                </c:pt>
                <c:pt idx="143">
                  <c:v>15.111111111111111</c:v>
                </c:pt>
                <c:pt idx="144">
                  <c:v>15.111111111111111</c:v>
                </c:pt>
                <c:pt idx="145">
                  <c:v>15.111111111111111</c:v>
                </c:pt>
                <c:pt idx="146">
                  <c:v>15.111111111111111</c:v>
                </c:pt>
                <c:pt idx="147">
                  <c:v>15.166666666666666</c:v>
                </c:pt>
                <c:pt idx="148">
                  <c:v>15.166666666666666</c:v>
                </c:pt>
                <c:pt idx="149">
                  <c:v>15.333333333333332</c:v>
                </c:pt>
                <c:pt idx="150">
                  <c:v>15.5</c:v>
                </c:pt>
                <c:pt idx="151">
                  <c:v>15.555555555555557</c:v>
                </c:pt>
                <c:pt idx="152">
                  <c:v>15.833333333333334</c:v>
                </c:pt>
                <c:pt idx="153">
                  <c:v>15.833333333333334</c:v>
                </c:pt>
                <c:pt idx="154">
                  <c:v>15.888888888888889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16.055555555555554</c:v>
                </c:pt>
                <c:pt idx="160">
                  <c:v>16.5</c:v>
                </c:pt>
                <c:pt idx="161">
                  <c:v>16.5</c:v>
                </c:pt>
                <c:pt idx="162">
                  <c:v>16.666666666666664</c:v>
                </c:pt>
                <c:pt idx="163">
                  <c:v>16.666666666666668</c:v>
                </c:pt>
                <c:pt idx="164">
                  <c:v>16.666666666666668</c:v>
                </c:pt>
                <c:pt idx="165">
                  <c:v>16.722222222222221</c:v>
                </c:pt>
                <c:pt idx="166">
                  <c:v>16.888888888888889</c:v>
                </c:pt>
                <c:pt idx="167">
                  <c:v>16.888888888888889</c:v>
                </c:pt>
                <c:pt idx="168">
                  <c:v>17</c:v>
                </c:pt>
                <c:pt idx="169">
                  <c:v>17</c:v>
                </c:pt>
                <c:pt idx="170">
                  <c:v>17.333333333333332</c:v>
                </c:pt>
                <c:pt idx="171">
                  <c:v>17.333333333333332</c:v>
                </c:pt>
                <c:pt idx="172">
                  <c:v>17.333333333333332</c:v>
                </c:pt>
                <c:pt idx="173">
                  <c:v>17.5</c:v>
                </c:pt>
                <c:pt idx="174">
                  <c:v>17.5</c:v>
                </c:pt>
                <c:pt idx="175">
                  <c:v>17.777777777777779</c:v>
                </c:pt>
                <c:pt idx="176">
                  <c:v>17.777777777777779</c:v>
                </c:pt>
                <c:pt idx="177">
                  <c:v>17.777777777777779</c:v>
                </c:pt>
                <c:pt idx="178">
                  <c:v>17.888888888888886</c:v>
                </c:pt>
                <c:pt idx="179">
                  <c:v>17.888888888888886</c:v>
                </c:pt>
                <c:pt idx="180">
                  <c:v>17.888888888888889</c:v>
                </c:pt>
                <c:pt idx="181">
                  <c:v>17.944444444444443</c:v>
                </c:pt>
                <c:pt idx="182">
                  <c:v>18</c:v>
                </c:pt>
                <c:pt idx="183">
                  <c:v>18.055555555555554</c:v>
                </c:pt>
                <c:pt idx="184">
                  <c:v>18.055555555555554</c:v>
                </c:pt>
                <c:pt idx="185">
                  <c:v>18.333333333333336</c:v>
                </c:pt>
                <c:pt idx="186">
                  <c:v>18.333333333333336</c:v>
                </c:pt>
                <c:pt idx="187">
                  <c:v>18.333333333333336</c:v>
                </c:pt>
                <c:pt idx="188">
                  <c:v>18.333333333333336</c:v>
                </c:pt>
                <c:pt idx="189">
                  <c:v>18.5</c:v>
                </c:pt>
                <c:pt idx="190">
                  <c:v>18.666666666666664</c:v>
                </c:pt>
                <c:pt idx="191">
                  <c:v>18.666666666666668</c:v>
                </c:pt>
                <c:pt idx="192">
                  <c:v>18.888888888888889</c:v>
                </c:pt>
                <c:pt idx="193">
                  <c:v>18.888888888888889</c:v>
                </c:pt>
                <c:pt idx="194">
                  <c:v>19</c:v>
                </c:pt>
                <c:pt idx="195">
                  <c:v>19.444444444444446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20.222222222222221</c:v>
                </c:pt>
                <c:pt idx="203">
                  <c:v>20.222222222222221</c:v>
                </c:pt>
                <c:pt idx="204">
                  <c:v>20.222222222222221</c:v>
                </c:pt>
                <c:pt idx="205">
                  <c:v>20.222222222222221</c:v>
                </c:pt>
                <c:pt idx="206">
                  <c:v>20.333333333333332</c:v>
                </c:pt>
                <c:pt idx="207">
                  <c:v>20.444444444444443</c:v>
                </c:pt>
                <c:pt idx="208">
                  <c:v>20.777777777777779</c:v>
                </c:pt>
                <c:pt idx="209">
                  <c:v>21</c:v>
                </c:pt>
                <c:pt idx="210">
                  <c:v>21.111111111111111</c:v>
                </c:pt>
                <c:pt idx="211">
                  <c:v>21.333333333333332</c:v>
                </c:pt>
                <c:pt idx="212">
                  <c:v>21.333333333333332</c:v>
                </c:pt>
                <c:pt idx="213">
                  <c:v>21.666666666666664</c:v>
                </c:pt>
                <c:pt idx="214">
                  <c:v>21.666666666666668</c:v>
                </c:pt>
                <c:pt idx="215">
                  <c:v>21.777777777777775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22.222222222222221</c:v>
                </c:pt>
                <c:pt idx="220">
                  <c:v>22.222222222222221</c:v>
                </c:pt>
                <c:pt idx="221">
                  <c:v>22.388888888888889</c:v>
                </c:pt>
                <c:pt idx="222">
                  <c:v>22.555555555555557</c:v>
                </c:pt>
                <c:pt idx="223">
                  <c:v>22.666666666666664</c:v>
                </c:pt>
                <c:pt idx="224">
                  <c:v>23</c:v>
                </c:pt>
                <c:pt idx="225">
                  <c:v>23</c:v>
                </c:pt>
                <c:pt idx="226">
                  <c:v>23.111111111111111</c:v>
                </c:pt>
                <c:pt idx="227">
                  <c:v>23.111111111111111</c:v>
                </c:pt>
                <c:pt idx="228">
                  <c:v>23.222222222222225</c:v>
                </c:pt>
                <c:pt idx="229">
                  <c:v>23.333333333333332</c:v>
                </c:pt>
                <c:pt idx="230">
                  <c:v>23.333333333333336</c:v>
                </c:pt>
                <c:pt idx="231">
                  <c:v>23.833333333333336</c:v>
                </c:pt>
                <c:pt idx="232">
                  <c:v>24</c:v>
                </c:pt>
                <c:pt idx="233">
                  <c:v>24.111111111111111</c:v>
                </c:pt>
                <c:pt idx="234">
                  <c:v>24.166666666666668</c:v>
                </c:pt>
                <c:pt idx="235">
                  <c:v>24.444444444444446</c:v>
                </c:pt>
                <c:pt idx="236">
                  <c:v>24.444444444444446</c:v>
                </c:pt>
                <c:pt idx="237">
                  <c:v>25.055555555555557</c:v>
                </c:pt>
                <c:pt idx="238">
                  <c:v>25.277777777777779</c:v>
                </c:pt>
                <c:pt idx="239">
                  <c:v>25.333333333333332</c:v>
                </c:pt>
                <c:pt idx="240">
                  <c:v>25.5</c:v>
                </c:pt>
                <c:pt idx="241">
                  <c:v>25.555555555555554</c:v>
                </c:pt>
                <c:pt idx="242">
                  <c:v>25.666666666666668</c:v>
                </c:pt>
                <c:pt idx="243">
                  <c:v>25.666666666666668</c:v>
                </c:pt>
                <c:pt idx="244">
                  <c:v>25.666666666666668</c:v>
                </c:pt>
                <c:pt idx="245">
                  <c:v>26.388888888888889</c:v>
                </c:pt>
                <c:pt idx="246">
                  <c:v>26.666666666666664</c:v>
                </c:pt>
                <c:pt idx="247">
                  <c:v>26.666666666666668</c:v>
                </c:pt>
                <c:pt idx="248">
                  <c:v>26.722222222222221</c:v>
                </c:pt>
                <c:pt idx="249">
                  <c:v>26.722222222222221</c:v>
                </c:pt>
                <c:pt idx="250">
                  <c:v>26.722222222222221</c:v>
                </c:pt>
                <c:pt idx="251">
                  <c:v>26.833333333333332</c:v>
                </c:pt>
                <c:pt idx="252">
                  <c:v>26.833333333333336</c:v>
                </c:pt>
                <c:pt idx="253">
                  <c:v>26.833333333333336</c:v>
                </c:pt>
                <c:pt idx="254">
                  <c:v>27</c:v>
                </c:pt>
                <c:pt idx="255">
                  <c:v>27.388888888888889</c:v>
                </c:pt>
                <c:pt idx="256">
                  <c:v>28</c:v>
                </c:pt>
                <c:pt idx="257">
                  <c:v>28.111111111111114</c:v>
                </c:pt>
                <c:pt idx="258">
                  <c:v>28.166666666666668</c:v>
                </c:pt>
                <c:pt idx="259">
                  <c:v>28.333333333333332</c:v>
                </c:pt>
                <c:pt idx="260">
                  <c:v>28.333333333333332</c:v>
                </c:pt>
                <c:pt idx="261">
                  <c:v>28.333333333333332</c:v>
                </c:pt>
                <c:pt idx="262">
                  <c:v>28.333333333333336</c:v>
                </c:pt>
                <c:pt idx="263">
                  <c:v>28.444444444444443</c:v>
                </c:pt>
                <c:pt idx="264">
                  <c:v>28.666666666666664</c:v>
                </c:pt>
                <c:pt idx="265">
                  <c:v>28.888888888888889</c:v>
                </c:pt>
                <c:pt idx="266">
                  <c:v>29.277777777777779</c:v>
                </c:pt>
                <c:pt idx="267">
                  <c:v>29.333333333333332</c:v>
                </c:pt>
                <c:pt idx="268">
                  <c:v>29.333333333333336</c:v>
                </c:pt>
                <c:pt idx="269">
                  <c:v>29.388888888888886</c:v>
                </c:pt>
                <c:pt idx="270">
                  <c:v>29.444444444444446</c:v>
                </c:pt>
                <c:pt idx="271">
                  <c:v>29.5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30.333333333333332</c:v>
                </c:pt>
                <c:pt idx="276">
                  <c:v>30.666666666666664</c:v>
                </c:pt>
                <c:pt idx="277">
                  <c:v>30.666666666666664</c:v>
                </c:pt>
                <c:pt idx="278">
                  <c:v>30.722222222222221</c:v>
                </c:pt>
                <c:pt idx="279">
                  <c:v>31.666666666666664</c:v>
                </c:pt>
                <c:pt idx="280">
                  <c:v>31.666666666666668</c:v>
                </c:pt>
                <c:pt idx="281">
                  <c:v>31.777777777777779</c:v>
                </c:pt>
                <c:pt idx="282">
                  <c:v>31.777777777777779</c:v>
                </c:pt>
                <c:pt idx="283">
                  <c:v>32</c:v>
                </c:pt>
                <c:pt idx="284">
                  <c:v>32</c:v>
                </c:pt>
                <c:pt idx="285">
                  <c:v>32.5</c:v>
                </c:pt>
                <c:pt idx="286">
                  <c:v>32.666666666666664</c:v>
                </c:pt>
                <c:pt idx="287">
                  <c:v>32.722222222222221</c:v>
                </c:pt>
                <c:pt idx="288">
                  <c:v>32.888888888888886</c:v>
                </c:pt>
                <c:pt idx="289">
                  <c:v>33.222222222222221</c:v>
                </c:pt>
                <c:pt idx="290">
                  <c:v>33.333333333333336</c:v>
                </c:pt>
                <c:pt idx="291">
                  <c:v>33.444444444444443</c:v>
                </c:pt>
                <c:pt idx="292">
                  <c:v>33.777777777777779</c:v>
                </c:pt>
                <c:pt idx="293">
                  <c:v>33.833333333333336</c:v>
                </c:pt>
                <c:pt idx="294">
                  <c:v>33.888888888888893</c:v>
                </c:pt>
                <c:pt idx="295">
                  <c:v>33.944444444444443</c:v>
                </c:pt>
                <c:pt idx="296">
                  <c:v>34</c:v>
                </c:pt>
                <c:pt idx="297">
                  <c:v>34</c:v>
                </c:pt>
                <c:pt idx="298">
                  <c:v>34.166666666666671</c:v>
                </c:pt>
                <c:pt idx="299">
                  <c:v>34.222222222222221</c:v>
                </c:pt>
                <c:pt idx="300">
                  <c:v>34.5</c:v>
                </c:pt>
                <c:pt idx="301">
                  <c:v>34.666666666666664</c:v>
                </c:pt>
                <c:pt idx="302">
                  <c:v>34.666666666666664</c:v>
                </c:pt>
                <c:pt idx="303">
                  <c:v>35</c:v>
                </c:pt>
                <c:pt idx="304">
                  <c:v>35</c:v>
                </c:pt>
                <c:pt idx="305">
                  <c:v>35.777777777777779</c:v>
                </c:pt>
                <c:pt idx="306">
                  <c:v>35.833333333333336</c:v>
                </c:pt>
                <c:pt idx="307">
                  <c:v>36</c:v>
                </c:pt>
                <c:pt idx="308">
                  <c:v>36</c:v>
                </c:pt>
                <c:pt idx="309">
                  <c:v>36.555555555555557</c:v>
                </c:pt>
                <c:pt idx="310">
                  <c:v>36.666666666666664</c:v>
                </c:pt>
                <c:pt idx="311">
                  <c:v>36.666666666666671</c:v>
                </c:pt>
                <c:pt idx="312">
                  <c:v>37.333333333333329</c:v>
                </c:pt>
                <c:pt idx="313">
                  <c:v>37.333333333333336</c:v>
                </c:pt>
                <c:pt idx="314">
                  <c:v>37.777777777777779</c:v>
                </c:pt>
                <c:pt idx="315">
                  <c:v>38</c:v>
                </c:pt>
                <c:pt idx="316">
                  <c:v>38.111111111111114</c:v>
                </c:pt>
                <c:pt idx="317">
                  <c:v>38.333333333333336</c:v>
                </c:pt>
                <c:pt idx="318">
                  <c:v>38.666666666666664</c:v>
                </c:pt>
                <c:pt idx="319">
                  <c:v>39</c:v>
                </c:pt>
                <c:pt idx="320">
                  <c:v>39.111111111111107</c:v>
                </c:pt>
                <c:pt idx="321">
                  <c:v>39.333333333333329</c:v>
                </c:pt>
                <c:pt idx="322">
                  <c:v>39.611111111111107</c:v>
                </c:pt>
                <c:pt idx="323">
                  <c:v>39.611111111111107</c:v>
                </c:pt>
                <c:pt idx="324">
                  <c:v>39.666666666666664</c:v>
                </c:pt>
                <c:pt idx="325">
                  <c:v>40</c:v>
                </c:pt>
                <c:pt idx="326">
                  <c:v>40.833333333333336</c:v>
                </c:pt>
                <c:pt idx="327">
                  <c:v>41.111111111111114</c:v>
                </c:pt>
                <c:pt idx="328">
                  <c:v>41.555555555555557</c:v>
                </c:pt>
                <c:pt idx="329">
                  <c:v>42.5</c:v>
                </c:pt>
                <c:pt idx="330">
                  <c:v>42.611111111111107</c:v>
                </c:pt>
                <c:pt idx="331">
                  <c:v>42.666666666666664</c:v>
                </c:pt>
                <c:pt idx="332">
                  <c:v>42.777777777777779</c:v>
                </c:pt>
                <c:pt idx="333">
                  <c:v>42.777777777777779</c:v>
                </c:pt>
                <c:pt idx="334">
                  <c:v>42.777777777777779</c:v>
                </c:pt>
                <c:pt idx="335">
                  <c:v>43</c:v>
                </c:pt>
                <c:pt idx="336">
                  <c:v>43.333333333333336</c:v>
                </c:pt>
                <c:pt idx="337">
                  <c:v>43.333333333333336</c:v>
                </c:pt>
                <c:pt idx="338">
                  <c:v>44</c:v>
                </c:pt>
                <c:pt idx="339">
                  <c:v>44</c:v>
                </c:pt>
                <c:pt idx="340">
                  <c:v>44.722222222222221</c:v>
                </c:pt>
                <c:pt idx="341">
                  <c:v>44.722222222222221</c:v>
                </c:pt>
                <c:pt idx="342">
                  <c:v>45.222222222222229</c:v>
                </c:pt>
                <c:pt idx="343">
                  <c:v>45.333333333333329</c:v>
                </c:pt>
                <c:pt idx="344">
                  <c:v>45.333333333333329</c:v>
                </c:pt>
                <c:pt idx="345">
                  <c:v>45.333333333333329</c:v>
                </c:pt>
                <c:pt idx="346">
                  <c:v>45.5</c:v>
                </c:pt>
                <c:pt idx="347">
                  <c:v>46</c:v>
                </c:pt>
                <c:pt idx="348">
                  <c:v>46.222222222222221</c:v>
                </c:pt>
                <c:pt idx="349">
                  <c:v>46.444444444444443</c:v>
                </c:pt>
                <c:pt idx="350">
                  <c:v>46.944444444444443</c:v>
                </c:pt>
                <c:pt idx="351">
                  <c:v>47.222222222222221</c:v>
                </c:pt>
                <c:pt idx="352">
                  <c:v>47.5</c:v>
                </c:pt>
                <c:pt idx="353">
                  <c:v>48</c:v>
                </c:pt>
                <c:pt idx="354">
                  <c:v>48.888888888888893</c:v>
                </c:pt>
                <c:pt idx="355">
                  <c:v>48.888888888888893</c:v>
                </c:pt>
                <c:pt idx="356">
                  <c:v>49</c:v>
                </c:pt>
                <c:pt idx="357">
                  <c:v>49.5</c:v>
                </c:pt>
                <c:pt idx="358">
                  <c:v>50</c:v>
                </c:pt>
                <c:pt idx="359">
                  <c:v>50.166666666666664</c:v>
                </c:pt>
                <c:pt idx="360">
                  <c:v>50.666666666666671</c:v>
                </c:pt>
                <c:pt idx="361">
                  <c:v>51</c:v>
                </c:pt>
                <c:pt idx="362">
                  <c:v>53</c:v>
                </c:pt>
                <c:pt idx="363">
                  <c:v>53.333333333333329</c:v>
                </c:pt>
                <c:pt idx="364">
                  <c:v>53.5</c:v>
                </c:pt>
                <c:pt idx="365">
                  <c:v>53.666666666666664</c:v>
                </c:pt>
                <c:pt idx="366">
                  <c:v>53.777777777777786</c:v>
                </c:pt>
                <c:pt idx="367">
                  <c:v>54.222222222222221</c:v>
                </c:pt>
                <c:pt idx="368">
                  <c:v>54.888888888888886</c:v>
                </c:pt>
                <c:pt idx="369">
                  <c:v>55.722222222222221</c:v>
                </c:pt>
                <c:pt idx="370">
                  <c:v>56</c:v>
                </c:pt>
                <c:pt idx="371">
                  <c:v>57.777777777777779</c:v>
                </c:pt>
                <c:pt idx="372">
                  <c:v>57.777777777777779</c:v>
                </c:pt>
                <c:pt idx="373">
                  <c:v>58.5</c:v>
                </c:pt>
                <c:pt idx="374">
                  <c:v>59.5</c:v>
                </c:pt>
                <c:pt idx="375">
                  <c:v>59.500000000000007</c:v>
                </c:pt>
                <c:pt idx="376">
                  <c:v>62.611111111111107</c:v>
                </c:pt>
                <c:pt idx="377">
                  <c:v>62.777777777777779</c:v>
                </c:pt>
                <c:pt idx="378">
                  <c:v>62.777777777777779</c:v>
                </c:pt>
                <c:pt idx="379">
                  <c:v>63.388888888888893</c:v>
                </c:pt>
                <c:pt idx="380">
                  <c:v>63.555555555555557</c:v>
                </c:pt>
                <c:pt idx="381">
                  <c:v>63.888888888888886</c:v>
                </c:pt>
                <c:pt idx="382">
                  <c:v>63.888888888888886</c:v>
                </c:pt>
                <c:pt idx="383">
                  <c:v>64</c:v>
                </c:pt>
                <c:pt idx="384">
                  <c:v>64.166666666666671</c:v>
                </c:pt>
                <c:pt idx="385">
                  <c:v>65.333333333333329</c:v>
                </c:pt>
                <c:pt idx="386">
                  <c:v>65.333333333333329</c:v>
                </c:pt>
                <c:pt idx="387">
                  <c:v>65.333333333333343</c:v>
                </c:pt>
                <c:pt idx="388">
                  <c:v>66</c:v>
                </c:pt>
                <c:pt idx="389">
                  <c:v>66.111111111111114</c:v>
                </c:pt>
                <c:pt idx="390">
                  <c:v>66.444444444444443</c:v>
                </c:pt>
                <c:pt idx="391">
                  <c:v>66.5</c:v>
                </c:pt>
                <c:pt idx="392">
                  <c:v>67.222222222222229</c:v>
                </c:pt>
                <c:pt idx="393">
                  <c:v>67.5</c:v>
                </c:pt>
                <c:pt idx="394">
                  <c:v>67.777777777777786</c:v>
                </c:pt>
                <c:pt idx="395">
                  <c:v>68.944444444444443</c:v>
                </c:pt>
                <c:pt idx="396">
                  <c:v>69</c:v>
                </c:pt>
                <c:pt idx="397">
                  <c:v>69.222222222222229</c:v>
                </c:pt>
                <c:pt idx="398">
                  <c:v>70.277777777777771</c:v>
                </c:pt>
                <c:pt idx="399">
                  <c:v>72.722222222222214</c:v>
                </c:pt>
                <c:pt idx="400">
                  <c:v>73.5</c:v>
                </c:pt>
                <c:pt idx="401">
                  <c:v>74</c:v>
                </c:pt>
                <c:pt idx="402">
                  <c:v>74.555555555555557</c:v>
                </c:pt>
                <c:pt idx="403">
                  <c:v>77.444444444444443</c:v>
                </c:pt>
                <c:pt idx="404">
                  <c:v>78</c:v>
                </c:pt>
                <c:pt idx="405">
                  <c:v>78</c:v>
                </c:pt>
                <c:pt idx="406">
                  <c:v>78.666666666666657</c:v>
                </c:pt>
                <c:pt idx="407">
                  <c:v>79.222222222222214</c:v>
                </c:pt>
                <c:pt idx="408">
                  <c:v>79.444444444444443</c:v>
                </c:pt>
                <c:pt idx="409">
                  <c:v>80</c:v>
                </c:pt>
                <c:pt idx="410">
                  <c:v>81.666666666666671</c:v>
                </c:pt>
                <c:pt idx="411">
                  <c:v>81.777777777777771</c:v>
                </c:pt>
                <c:pt idx="412">
                  <c:v>82.222222222222229</c:v>
                </c:pt>
                <c:pt idx="413">
                  <c:v>82.333333333333329</c:v>
                </c:pt>
                <c:pt idx="414">
                  <c:v>82.833333333333343</c:v>
                </c:pt>
                <c:pt idx="415">
                  <c:v>82.833333333333343</c:v>
                </c:pt>
                <c:pt idx="416">
                  <c:v>84.444444444444443</c:v>
                </c:pt>
                <c:pt idx="417">
                  <c:v>84.444444444444443</c:v>
                </c:pt>
                <c:pt idx="418">
                  <c:v>84.444444444444443</c:v>
                </c:pt>
                <c:pt idx="419">
                  <c:v>86.222222222222214</c:v>
                </c:pt>
                <c:pt idx="420">
                  <c:v>87.3888888888889</c:v>
                </c:pt>
                <c:pt idx="421">
                  <c:v>90.777777777777786</c:v>
                </c:pt>
                <c:pt idx="422">
                  <c:v>91</c:v>
                </c:pt>
                <c:pt idx="423">
                  <c:v>92.222222222222229</c:v>
                </c:pt>
                <c:pt idx="424">
                  <c:v>92.444444444444443</c:v>
                </c:pt>
                <c:pt idx="425">
                  <c:v>93.333333333333343</c:v>
                </c:pt>
                <c:pt idx="426">
                  <c:v>93.944444444444443</c:v>
                </c:pt>
                <c:pt idx="427">
                  <c:v>94</c:v>
                </c:pt>
                <c:pt idx="428">
                  <c:v>95.833333333333343</c:v>
                </c:pt>
                <c:pt idx="429">
                  <c:v>96.833333333333343</c:v>
                </c:pt>
                <c:pt idx="430">
                  <c:v>96.888888888888886</c:v>
                </c:pt>
                <c:pt idx="431">
                  <c:v>97.1111111111111</c:v>
                </c:pt>
                <c:pt idx="432">
                  <c:v>97.777777777777786</c:v>
                </c:pt>
                <c:pt idx="433">
                  <c:v>97.777777777777786</c:v>
                </c:pt>
                <c:pt idx="434">
                  <c:v>99</c:v>
                </c:pt>
                <c:pt idx="435">
                  <c:v>101.33333333333334</c:v>
                </c:pt>
                <c:pt idx="436">
                  <c:v>102</c:v>
                </c:pt>
                <c:pt idx="437">
                  <c:v>102.66666666666667</c:v>
                </c:pt>
                <c:pt idx="438">
                  <c:v>103.49999999999999</c:v>
                </c:pt>
                <c:pt idx="439">
                  <c:v>105.77777777777779</c:v>
                </c:pt>
                <c:pt idx="440">
                  <c:v>105.83333333333334</c:v>
                </c:pt>
                <c:pt idx="441">
                  <c:v>107.33333333333333</c:v>
                </c:pt>
                <c:pt idx="442">
                  <c:v>108.77777777777779</c:v>
                </c:pt>
                <c:pt idx="443">
                  <c:v>116</c:v>
                </c:pt>
                <c:pt idx="444">
                  <c:v>117.33333333333334</c:v>
                </c:pt>
                <c:pt idx="445">
                  <c:v>118</c:v>
                </c:pt>
                <c:pt idx="446">
                  <c:v>119.1111111111111</c:v>
                </c:pt>
                <c:pt idx="447">
                  <c:v>119.77777777777779</c:v>
                </c:pt>
                <c:pt idx="448">
                  <c:v>122.44444444444444</c:v>
                </c:pt>
                <c:pt idx="449">
                  <c:v>123.44444444444446</c:v>
                </c:pt>
                <c:pt idx="450">
                  <c:v>123.94444444444443</c:v>
                </c:pt>
                <c:pt idx="451">
                  <c:v>132</c:v>
                </c:pt>
                <c:pt idx="452">
                  <c:v>134.05555555555557</c:v>
                </c:pt>
                <c:pt idx="453">
                  <c:v>134.55555555555557</c:v>
                </c:pt>
                <c:pt idx="454">
                  <c:v>135</c:v>
                </c:pt>
                <c:pt idx="455">
                  <c:v>136.2777777777778</c:v>
                </c:pt>
                <c:pt idx="456">
                  <c:v>136.88888888888891</c:v>
                </c:pt>
                <c:pt idx="457">
                  <c:v>137.22222222222223</c:v>
                </c:pt>
                <c:pt idx="458">
                  <c:v>138.44444444444446</c:v>
                </c:pt>
                <c:pt idx="459">
                  <c:v>140.38888888888889</c:v>
                </c:pt>
                <c:pt idx="460">
                  <c:v>144.66666666666669</c:v>
                </c:pt>
                <c:pt idx="461">
                  <c:v>150</c:v>
                </c:pt>
                <c:pt idx="462">
                  <c:v>151.66666666666666</c:v>
                </c:pt>
                <c:pt idx="463">
                  <c:v>152.7777777777778</c:v>
                </c:pt>
                <c:pt idx="464">
                  <c:v>154.66666666666666</c:v>
                </c:pt>
                <c:pt idx="465">
                  <c:v>158.16666666666666</c:v>
                </c:pt>
                <c:pt idx="466">
                  <c:v>159.7222222222222</c:v>
                </c:pt>
                <c:pt idx="467">
                  <c:v>160.11111111111111</c:v>
                </c:pt>
                <c:pt idx="468">
                  <c:v>167.83333333333334</c:v>
                </c:pt>
                <c:pt idx="469">
                  <c:v>170.66666666666666</c:v>
                </c:pt>
                <c:pt idx="470">
                  <c:v>172.5</c:v>
                </c:pt>
                <c:pt idx="471">
                  <c:v>173.55555555555557</c:v>
                </c:pt>
                <c:pt idx="472">
                  <c:v>176</c:v>
                </c:pt>
                <c:pt idx="473">
                  <c:v>182</c:v>
                </c:pt>
                <c:pt idx="474">
                  <c:v>183.11111111111111</c:v>
                </c:pt>
                <c:pt idx="475">
                  <c:v>194.66666666666666</c:v>
                </c:pt>
                <c:pt idx="476">
                  <c:v>203</c:v>
                </c:pt>
                <c:pt idx="477">
                  <c:v>204</c:v>
                </c:pt>
                <c:pt idx="478">
                  <c:v>213.44444444444443</c:v>
                </c:pt>
                <c:pt idx="479">
                  <c:v>225.55555555555557</c:v>
                </c:pt>
                <c:pt idx="480">
                  <c:v>228.66666666666669</c:v>
                </c:pt>
                <c:pt idx="481">
                  <c:v>236.44444444444446</c:v>
                </c:pt>
                <c:pt idx="482">
                  <c:v>263.22222222222223</c:v>
                </c:pt>
                <c:pt idx="483">
                  <c:v>281</c:v>
                </c:pt>
                <c:pt idx="484">
                  <c:v>282.38888888888886</c:v>
                </c:pt>
                <c:pt idx="485">
                  <c:v>296</c:v>
                </c:pt>
                <c:pt idx="486">
                  <c:v>322</c:v>
                </c:pt>
                <c:pt idx="487">
                  <c:v>434.44444444444446</c:v>
                </c:pt>
              </c:numCache>
            </c:numRef>
          </c:xVal>
          <c:yVal>
            <c:numRef>
              <c:f>[1]Q5!$E$2:$E$489</c:f>
              <c:numCache>
                <c:formatCode>General</c:formatCode>
                <c:ptCount val="488"/>
                <c:pt idx="0">
                  <c:v>9.1570869808823327E-2</c:v>
                </c:pt>
                <c:pt idx="1">
                  <c:v>0.18332957743090531</c:v>
                </c:pt>
                <c:pt idx="2">
                  <c:v>0.27527689506772107</c:v>
                </c:pt>
                <c:pt idx="3">
                  <c:v>0.36741359969235737</c:v>
                </c:pt>
                <c:pt idx="4">
                  <c:v>0.45974047308886645</c:v>
                </c:pt>
                <c:pt idx="5">
                  <c:v>0.55225830189210778</c:v>
                </c:pt>
                <c:pt idx="6">
                  <c:v>0.6449678776279214</c:v>
                </c:pt>
                <c:pt idx="7">
                  <c:v>0.73786999675380005</c:v>
                </c:pt>
                <c:pt idx="8">
                  <c:v>0.83096546069990251</c:v>
                </c:pt>
                <c:pt idx="9">
                  <c:v>0.92425507591057177</c:v>
                </c:pt>
                <c:pt idx="10">
                  <c:v>1.017739653886236</c:v>
                </c:pt>
                <c:pt idx="11">
                  <c:v>1.1114200112257464</c:v>
                </c:pt>
                <c:pt idx="12">
                  <c:v>1.2052969696692142</c:v>
                </c:pt>
                <c:pt idx="13">
                  <c:v>1.2993713561412172</c:v>
                </c:pt>
                <c:pt idx="14">
                  <c:v>1.3936440027945469</c:v>
                </c:pt>
                <c:pt idx="15">
                  <c:v>1.4881157470543336</c:v>
                </c:pt>
                <c:pt idx="16">
                  <c:v>1.5827874316627144</c:v>
                </c:pt>
                <c:pt idx="17">
                  <c:v>1.6776599047239287</c:v>
                </c:pt>
                <c:pt idx="18">
                  <c:v>1.7727340197498855</c:v>
                </c:pt>
                <c:pt idx="19">
                  <c:v>1.8680106357062729</c:v>
                </c:pt>
                <c:pt idx="20">
                  <c:v>1.9634906170590816</c:v>
                </c:pt>
                <c:pt idx="21">
                  <c:v>2.0591748338217055</c:v>
                </c:pt>
                <c:pt idx="22">
                  <c:v>2.1550641616024686</c:v>
                </c:pt>
                <c:pt idx="23">
                  <c:v>2.2511594816527425</c:v>
                </c:pt>
                <c:pt idx="24">
                  <c:v>2.3474616809154991</c:v>
                </c:pt>
                <c:pt idx="25">
                  <c:v>2.4439716520744663</c:v>
                </c:pt>
                <c:pt idx="26">
                  <c:v>2.5406902936037614</c:v>
                </c:pt>
                <c:pt idx="27">
                  <c:v>2.6376185098180644</c:v>
                </c:pt>
                <c:pt idx="28">
                  <c:v>2.7347572109233864</c:v>
                </c:pt>
                <c:pt idx="29">
                  <c:v>2.832107313068311</c:v>
                </c:pt>
                <c:pt idx="30">
                  <c:v>2.9296697383958827</c:v>
                </c:pt>
                <c:pt idx="31">
                  <c:v>3.0274454150959742</c:v>
                </c:pt>
                <c:pt idx="32">
                  <c:v>3.1254352774583123</c:v>
                </c:pt>
                <c:pt idx="33">
                  <c:v>3.2236402659260026</c:v>
                </c:pt>
                <c:pt idx="34">
                  <c:v>3.3220613271497221</c:v>
                </c:pt>
                <c:pt idx="35">
                  <c:v>3.4206994140424563</c:v>
                </c:pt>
                <c:pt idx="36">
                  <c:v>3.5195554858348386</c:v>
                </c:pt>
                <c:pt idx="37">
                  <c:v>3.6186305081311607</c:v>
                </c:pt>
                <c:pt idx="38">
                  <c:v>3.7179254529659209</c:v>
                </c:pt>
                <c:pt idx="39">
                  <c:v>3.8174412988610871</c:v>
                </c:pt>
                <c:pt idx="40">
                  <c:v>3.9171790308839136</c:v>
                </c:pt>
                <c:pt idx="41">
                  <c:v>4.0171396407054862</c:v>
                </c:pt>
                <c:pt idx="42">
                  <c:v>4.1173241266598648</c:v>
                </c:pt>
                <c:pt idx="43">
                  <c:v>4.217733493803892</c:v>
                </c:pt>
                <c:pt idx="44">
                  <c:v>4.3183687539777296</c:v>
                </c:pt>
                <c:pt idx="45">
                  <c:v>4.4192309258659943</c:v>
                </c:pt>
                <c:pt idx="46">
                  <c:v>4.5203210350596734</c:v>
                </c:pt>
                <c:pt idx="47">
                  <c:v>4.6216401141186534</c:v>
                </c:pt>
                <c:pt idx="48">
                  <c:v>4.7231892026350364</c:v>
                </c:pt>
                <c:pt idx="49">
                  <c:v>4.8249693472971318</c:v>
                </c:pt>
                <c:pt idx="50">
                  <c:v>4.9269816019541652</c:v>
                </c:pt>
                <c:pt idx="51">
                  <c:v>5.0292270276817934</c:v>
                </c:pt>
                <c:pt idx="52">
                  <c:v>5.1317066928482795</c:v>
                </c:pt>
                <c:pt idx="53">
                  <c:v>5.2344216731815196</c:v>
                </c:pt>
                <c:pt idx="54">
                  <c:v>5.3373730518367504</c:v>
                </c:pt>
                <c:pt idx="55">
                  <c:v>5.4405619194651296</c:v>
                </c:pt>
                <c:pt idx="56">
                  <c:v>5.5439893742830133</c:v>
                </c:pt>
                <c:pt idx="57">
                  <c:v>5.6476565221421353</c:v>
                </c:pt>
                <c:pt idx="58">
                  <c:v>5.7515644766005067</c:v>
                </c:pt>
                <c:pt idx="59">
                  <c:v>5.8557143589942182</c:v>
                </c:pt>
                <c:pt idx="60">
                  <c:v>5.9601072985100396</c:v>
                </c:pt>
                <c:pt idx="61">
                  <c:v>6.0647444322588555</c:v>
                </c:pt>
                <c:pt idx="62">
                  <c:v>6.1696269053500199</c:v>
                </c:pt>
                <c:pt idx="63">
                  <c:v>6.2747558709665103</c:v>
                </c:pt>
                <c:pt idx="64">
                  <c:v>6.3801324904410404</c:v>
                </c:pt>
                <c:pt idx="65">
                  <c:v>6.4857579333329989</c:v>
                </c:pt>
                <c:pt idx="66">
                  <c:v>6.5916333775063647</c:v>
                </c:pt>
                <c:pt idx="67">
                  <c:v>6.6977600092085119</c:v>
                </c:pt>
                <c:pt idx="68">
                  <c:v>6.804139023149931</c:v>
                </c:pt>
                <c:pt idx="69">
                  <c:v>6.9107716225849698</c:v>
                </c:pt>
                <c:pt idx="70">
                  <c:v>7.0176590193934461</c:v>
                </c:pt>
                <c:pt idx="71">
                  <c:v>7.1248024341633398</c:v>
                </c:pt>
                <c:pt idx="72">
                  <c:v>7.2322030962743726</c:v>
                </c:pt>
                <c:pt idx="73">
                  <c:v>7.3398622439826884</c:v>
                </c:pt>
                <c:pt idx="74">
                  <c:v>7.4477811245064958</c:v>
                </c:pt>
                <c:pt idx="75">
                  <c:v>7.555960994112751</c:v>
                </c:pt>
                <c:pt idx="76">
                  <c:v>7.6644031182049144</c:v>
                </c:pt>
                <c:pt idx="77">
                  <c:v>7.773108771411775</c:v>
                </c:pt>
                <c:pt idx="78">
                  <c:v>7.882079237677333</c:v>
                </c:pt>
                <c:pt idx="79">
                  <c:v>7.9913158103517716</c:v>
                </c:pt>
                <c:pt idx="80">
                  <c:v>8.1008197922836001</c:v>
                </c:pt>
                <c:pt idx="81">
                  <c:v>8.2105924959128664</c:v>
                </c:pt>
                <c:pt idx="82">
                  <c:v>8.3206352433655333</c:v>
                </c:pt>
                <c:pt idx="83">
                  <c:v>8.4309493665490329</c:v>
                </c:pt>
                <c:pt idx="84">
                  <c:v>8.5415362072490062</c:v>
                </c:pt>
                <c:pt idx="85">
                  <c:v>8.6523971172272134</c:v>
                </c:pt>
                <c:pt idx="86">
                  <c:v>8.7635334583206603</c:v>
                </c:pt>
                <c:pt idx="87">
                  <c:v>8.8749466025420212</c:v>
                </c:pt>
                <c:pt idx="88">
                  <c:v>8.9866379321812104</c:v>
                </c:pt>
                <c:pt idx="89">
                  <c:v>9.0986088399083442</c:v>
                </c:pt>
                <c:pt idx="90">
                  <c:v>9.2108607288778686</c:v>
                </c:pt>
                <c:pt idx="91">
                  <c:v>9.3233950128341263</c:v>
                </c:pt>
                <c:pt idx="92">
                  <c:v>9.436213116218152</c:v>
                </c:pt>
                <c:pt idx="93">
                  <c:v>9.5493164742758534</c:v>
                </c:pt>
                <c:pt idx="94">
                  <c:v>9.6627065331676008</c:v>
                </c:pt>
                <c:pt idx="95">
                  <c:v>9.7763847500791279</c:v>
                </c:pt>
                <c:pt idx="96">
                  <c:v>9.8903525933339473</c:v>
                </c:pt>
                <c:pt idx="97">
                  <c:v>10.004611542507085</c:v>
                </c:pt>
                <c:pt idx="98">
                  <c:v>10.11916308854039</c:v>
                </c:pt>
                <c:pt idx="99">
                  <c:v>10.234008733859238</c:v>
                </c:pt>
                <c:pt idx="100">
                  <c:v>10.349149992490762</c:v>
                </c:pt>
                <c:pt idx="101">
                  <c:v>10.464588390183618</c:v>
                </c:pt>
                <c:pt idx="102">
                  <c:v>10.580325464529313</c:v>
                </c:pt>
                <c:pt idx="103">
                  <c:v>10.696362765085073</c:v>
                </c:pt>
                <c:pt idx="104">
                  <c:v>10.812701853498302</c:v>
                </c:pt>
                <c:pt idx="105">
                  <c:v>10.929344303632735</c:v>
                </c:pt>
                <c:pt idx="106">
                  <c:v>11.046291701696157</c:v>
                </c:pt>
                <c:pt idx="107">
                  <c:v>11.163545646369828</c:v>
                </c:pt>
                <c:pt idx="108">
                  <c:v>11.281107748939622</c:v>
                </c:pt>
                <c:pt idx="109">
                  <c:v>11.398979633428883</c:v>
                </c:pt>
                <c:pt idx="110">
                  <c:v>11.517162936733046</c:v>
                </c:pt>
                <c:pt idx="111">
                  <c:v>11.635659308755988</c:v>
                </c:pt>
                <c:pt idx="112">
                  <c:v>11.75447041254829</c:v>
                </c:pt>
                <c:pt idx="113">
                  <c:v>11.873597924447232</c:v>
                </c:pt>
                <c:pt idx="114">
                  <c:v>11.993043534218744</c:v>
                </c:pt>
                <c:pt idx="115">
                  <c:v>12.112808945201188</c:v>
                </c:pt>
                <c:pt idx="116">
                  <c:v>12.23289587445114</c:v>
                </c:pt>
                <c:pt idx="117">
                  <c:v>12.353306052891071</c:v>
                </c:pt>
                <c:pt idx="118">
                  <c:v>12.474041225459036</c:v>
                </c:pt>
                <c:pt idx="119">
                  <c:v>12.595103151260444</c:v>
                </c:pt>
                <c:pt idx="120">
                  <c:v>12.716493603721785</c:v>
                </c:pt>
                <c:pt idx="121">
                  <c:v>12.838214370746563</c:v>
                </c:pt>
                <c:pt idx="122">
                  <c:v>12.960267254873246</c:v>
                </c:pt>
                <c:pt idx="123">
                  <c:v>13.082654073435474</c:v>
                </c:pt>
                <c:pt idx="124">
                  <c:v>13.205376658724404</c:v>
                </c:pt>
                <c:pt idx="125">
                  <c:v>13.328436858153292</c:v>
                </c:pt>
                <c:pt idx="126">
                  <c:v>13.451836534424368</c:v>
                </c:pt>
                <c:pt idx="127">
                  <c:v>13.575577565698026</c:v>
                </c:pt>
                <c:pt idx="128">
                  <c:v>13.699661845764327</c:v>
                </c:pt>
                <c:pt idx="129">
                  <c:v>13.824091284216882</c:v>
                </c:pt>
                <c:pt idx="130">
                  <c:v>13.948867806629238</c:v>
                </c:pt>
                <c:pt idx="131">
                  <c:v>14.073993354733632</c:v>
                </c:pt>
                <c:pt idx="132">
                  <c:v>14.199469886602301</c:v>
                </c:pt>
                <c:pt idx="133">
                  <c:v>14.32529937683133</c:v>
                </c:pt>
                <c:pt idx="134">
                  <c:v>14.451483816727135</c:v>
                </c:pt>
                <c:pt idx="135">
                  <c:v>14.578025214495526</c:v>
                </c:pt>
                <c:pt idx="136">
                  <c:v>14.704925595433441</c:v>
                </c:pt>
                <c:pt idx="137">
                  <c:v>14.832187002123501</c:v>
                </c:pt>
                <c:pt idx="138">
                  <c:v>14.959811494631243</c:v>
                </c:pt>
                <c:pt idx="139">
                  <c:v>15.087801150705211</c:v>
                </c:pt>
                <c:pt idx="140">
                  <c:v>15.216158065979918</c:v>
                </c:pt>
                <c:pt idx="141">
                  <c:v>15.34488435418176</c:v>
                </c:pt>
                <c:pt idx="142">
                  <c:v>15.473982147337834</c:v>
                </c:pt>
                <c:pt idx="143">
                  <c:v>15.60345359598781</c:v>
                </c:pt>
                <c:pt idx="144">
                  <c:v>15.733300869398908</c:v>
                </c:pt>
                <c:pt idx="145">
                  <c:v>15.863526155783974</c:v>
                </c:pt>
                <c:pt idx="146">
                  <c:v>15.994131662522735</c:v>
                </c:pt>
                <c:pt idx="147">
                  <c:v>16.125119616386279</c:v>
                </c:pt>
                <c:pt idx="148">
                  <c:v>16.256492263764908</c:v>
                </c:pt>
                <c:pt idx="149">
                  <c:v>16.388251870899261</c:v>
                </c:pt>
                <c:pt idx="150">
                  <c:v>16.520400724114868</c:v>
                </c:pt>
                <c:pt idx="151">
                  <c:v>16.652941130060213</c:v>
                </c:pt>
                <c:pt idx="152">
                  <c:v>16.785875415948333</c:v>
                </c:pt>
                <c:pt idx="153">
                  <c:v>16.919205929801976</c:v>
                </c:pt>
                <c:pt idx="154">
                  <c:v>17.05293504070243</c:v>
                </c:pt>
                <c:pt idx="155">
                  <c:v>17.187065139042144</c:v>
                </c:pt>
                <c:pt idx="156">
                  <c:v>17.321598636781093</c:v>
                </c:pt>
                <c:pt idx="157">
                  <c:v>17.456537967706986</c:v>
                </c:pt>
                <c:pt idx="158">
                  <c:v>17.591885587699462</c:v>
                </c:pt>
                <c:pt idx="159">
                  <c:v>17.727643974998315</c:v>
                </c:pt>
                <c:pt idx="160">
                  <c:v>17.863815630475735</c:v>
                </c:pt>
                <c:pt idx="161">
                  <c:v>18.000403077912701</c:v>
                </c:pt>
                <c:pt idx="162">
                  <c:v>18.137408864279706</c:v>
                </c:pt>
                <c:pt idx="163">
                  <c:v>18.274835560021703</c:v>
                </c:pt>
                <c:pt idx="164">
                  <c:v>18.41268575934744</c:v>
                </c:pt>
                <c:pt idx="165">
                  <c:v>18.55096208052332</c:v>
                </c:pt>
                <c:pt idx="166">
                  <c:v>18.689667166171816</c:v>
                </c:pt>
                <c:pt idx="167">
                  <c:v>18.82880368357446</c:v>
                </c:pt>
                <c:pt idx="168">
                  <c:v>18.968374324979617</c:v>
                </c:pt>
                <c:pt idx="169">
                  <c:v>19.108381807915052</c:v>
                </c:pt>
                <c:pt idx="170">
                  <c:v>19.248828875505456</c:v>
                </c:pt>
                <c:pt idx="171">
                  <c:v>19.389718296794864</c:v>
                </c:pt>
                <c:pt idx="172">
                  <c:v>19.531052867074255</c:v>
                </c:pt>
                <c:pt idx="173">
                  <c:v>19.67283540821435</c:v>
                </c:pt>
                <c:pt idx="174">
                  <c:v>19.815068769003641</c:v>
                </c:pt>
                <c:pt idx="175">
                  <c:v>19.95775582549183</c:v>
                </c:pt>
                <c:pt idx="176">
                  <c:v>20.100899481338796</c:v>
                </c:pt>
                <c:pt idx="177">
                  <c:v>20.244502668169144</c:v>
                </c:pt>
                <c:pt idx="178">
                  <c:v>20.388568345932455</c:v>
                </c:pt>
                <c:pt idx="179">
                  <c:v>20.533099503269334</c:v>
                </c:pt>
                <c:pt idx="180">
                  <c:v>20.678099157883469</c:v>
                </c:pt>
                <c:pt idx="181">
                  <c:v>20.82357035691966</c:v>
                </c:pt>
                <c:pt idx="182">
                  <c:v>20.96951617734803</c:v>
                </c:pt>
                <c:pt idx="183">
                  <c:v>21.115939726354558</c:v>
                </c:pt>
                <c:pt idx="184">
                  <c:v>21.262844141738018</c:v>
                </c:pt>
                <c:pt idx="185">
                  <c:v>21.410232592313431</c:v>
                </c:pt>
                <c:pt idx="186">
                  <c:v>21.558108278322166</c:v>
                </c:pt>
                <c:pt idx="187">
                  <c:v>21.706474431848932</c:v>
                </c:pt>
                <c:pt idx="188">
                  <c:v>21.855334317245635</c:v>
                </c:pt>
                <c:pt idx="189">
                  <c:v>22.004691231562283</c:v>
                </c:pt>
                <c:pt idx="190">
                  <c:v>22.1545485049852</c:v>
                </c:pt>
                <c:pt idx="191">
                  <c:v>22.30490950128257</c:v>
                </c:pt>
                <c:pt idx="192">
                  <c:v>22.455777618257443</c:v>
                </c:pt>
                <c:pt idx="193">
                  <c:v>22.607156288208454</c:v>
                </c:pt>
                <c:pt idx="194">
                  <c:v>22.759048978398358</c:v>
                </c:pt>
                <c:pt idx="195">
                  <c:v>22.911459191530604</c:v>
                </c:pt>
                <c:pt idx="196">
                  <c:v>23.064390466233885</c:v>
                </c:pt>
                <c:pt idx="197">
                  <c:v>23.21784637755518</c:v>
                </c:pt>
                <c:pt idx="198">
                  <c:v>23.371830537461225</c:v>
                </c:pt>
                <c:pt idx="199">
                  <c:v>23.526346595348613</c:v>
                </c:pt>
                <c:pt idx="200">
                  <c:v>23.681398238562732</c:v>
                </c:pt>
                <c:pt idx="201">
                  <c:v>23.836989192925763</c:v>
                </c:pt>
                <c:pt idx="202">
                  <c:v>23.99312322327393</c:v>
                </c:pt>
                <c:pt idx="203">
                  <c:v>24.149804134004043</c:v>
                </c:pt>
                <c:pt idx="204">
                  <c:v>24.307035769629728</c:v>
                </c:pt>
                <c:pt idx="205">
                  <c:v>24.464822015347487</c:v>
                </c:pt>
                <c:pt idx="206">
                  <c:v>24.623166797612708</c:v>
                </c:pt>
                <c:pt idx="207">
                  <c:v>24.782074084725949</c:v>
                </c:pt>
                <c:pt idx="208">
                  <c:v>24.941547887429646</c:v>
                </c:pt>
                <c:pt idx="209">
                  <c:v>25.101592259515563</c:v>
                </c:pt>
                <c:pt idx="210">
                  <c:v>25.262211298443052</c:v>
                </c:pt>
                <c:pt idx="211">
                  <c:v>25.423409145968503</c:v>
                </c:pt>
                <c:pt idx="212">
                  <c:v>25.585189988786201</c:v>
                </c:pt>
                <c:pt idx="213">
                  <c:v>25.747558059180772</c:v>
                </c:pt>
                <c:pt idx="214">
                  <c:v>25.910517635691491</c:v>
                </c:pt>
                <c:pt idx="215">
                  <c:v>26.074073043788822</c:v>
                </c:pt>
                <c:pt idx="216">
                  <c:v>26.238228656563308</c:v>
                </c:pt>
                <c:pt idx="217">
                  <c:v>26.402988895427153</c:v>
                </c:pt>
                <c:pt idx="218">
                  <c:v>26.56835823082875</c:v>
                </c:pt>
                <c:pt idx="219">
                  <c:v>26.734341182980533</c:v>
                </c:pt>
                <c:pt idx="220">
                  <c:v>26.900942322600368</c:v>
                </c:pt>
                <c:pt idx="221">
                  <c:v>27.068166271666719</c:v>
                </c:pt>
                <c:pt idx="222">
                  <c:v>27.23601770418805</c:v>
                </c:pt>
                <c:pt idx="223">
                  <c:v>27.404501346986766</c:v>
                </c:pt>
                <c:pt idx="224">
                  <c:v>27.573621980497865</c:v>
                </c:pt>
                <c:pt idx="225">
                  <c:v>27.743384439582798</c:v>
                </c:pt>
                <c:pt idx="226">
                  <c:v>27.913793614358845</c:v>
                </c:pt>
                <c:pt idx="227">
                  <c:v>28.084854451044336</c:v>
                </c:pt>
                <c:pt idx="228">
                  <c:v>28.25657195282011</c:v>
                </c:pt>
                <c:pt idx="229">
                  <c:v>28.428951180707468</c:v>
                </c:pt>
                <c:pt idx="230">
                  <c:v>28.601997254463321</c:v>
                </c:pt>
                <c:pt idx="231">
                  <c:v>28.775715353492519</c:v>
                </c:pt>
                <c:pt idx="232">
                  <c:v>28.950110717778024</c:v>
                </c:pt>
                <c:pt idx="233">
                  <c:v>29.125188648829333</c:v>
                </c:pt>
                <c:pt idx="234">
                  <c:v>29.300954510649536</c:v>
                </c:pt>
                <c:pt idx="235">
                  <c:v>29.477413730721349</c:v>
                </c:pt>
                <c:pt idx="236">
                  <c:v>29.654571801012754</c:v>
                </c:pt>
                <c:pt idx="237">
                  <c:v>29.832434279002655</c:v>
                </c:pt>
                <c:pt idx="238">
                  <c:v>30.011006788726942</c:v>
                </c:pt>
                <c:pt idx="239">
                  <c:v>30.190295021845518</c:v>
                </c:pt>
                <c:pt idx="240">
                  <c:v>30.370304738730855</c:v>
                </c:pt>
                <c:pt idx="241">
                  <c:v>30.551041769578511</c:v>
                </c:pt>
                <c:pt idx="242">
                  <c:v>30.732512015540152</c:v>
                </c:pt>
                <c:pt idx="243">
                  <c:v>30.914721449879686</c:v>
                </c:pt>
                <c:pt idx="244">
                  <c:v>31.097676119152961</c:v>
                </c:pt>
                <c:pt idx="245">
                  <c:v>31.281382144411854</c:v>
                </c:pt>
                <c:pt idx="246">
                  <c:v>31.465845722433006</c:v>
                </c:pt>
                <c:pt idx="247">
                  <c:v>31.651073126972054</c:v>
                </c:pt>
                <c:pt idx="248">
                  <c:v>31.837070710044028</c:v>
                </c:pt>
                <c:pt idx="249">
                  <c:v>32.023844903230369</c:v>
                </c:pt>
                <c:pt idx="250">
                  <c:v>32.211402219013337</c:v>
                </c:pt>
                <c:pt idx="251">
                  <c:v>32.399749252138676</c:v>
                </c:pt>
                <c:pt idx="252">
                  <c:v>32.588892681006847</c:v>
                </c:pt>
                <c:pt idx="253">
                  <c:v>32.778839269094028</c:v>
                </c:pt>
                <c:pt idx="254">
                  <c:v>32.96959586640321</c:v>
                </c:pt>
                <c:pt idx="255">
                  <c:v>33.161169410946606</c:v>
                </c:pt>
                <c:pt idx="256">
                  <c:v>33.353566930259632</c:v>
                </c:pt>
                <c:pt idx="257">
                  <c:v>33.546795542947891</c:v>
                </c:pt>
                <c:pt idx="258">
                  <c:v>33.740862460267515</c:v>
                </c:pt>
                <c:pt idx="259">
                  <c:v>33.935774987740011</c:v>
                </c:pt>
                <c:pt idx="260">
                  <c:v>34.131540526802446</c:v>
                </c:pt>
                <c:pt idx="261">
                  <c:v>34.328166576493857</c:v>
                </c:pt>
                <c:pt idx="262">
                  <c:v>34.525660735178974</c:v>
                </c:pt>
                <c:pt idx="263">
                  <c:v>34.724030702310053</c:v>
                </c:pt>
                <c:pt idx="264">
                  <c:v>34.923284280228053</c:v>
                </c:pt>
                <c:pt idx="265">
                  <c:v>35.123429376003998</c:v>
                </c:pt>
                <c:pt idx="266">
                  <c:v>35.324474003321853</c:v>
                </c:pt>
                <c:pt idx="267">
                  <c:v>35.526426284403804</c:v>
                </c:pt>
                <c:pt idx="268">
                  <c:v>35.729294451979165</c:v>
                </c:pt>
                <c:pt idx="269">
                  <c:v>35.933086851298306</c:v>
                </c:pt>
                <c:pt idx="270">
                  <c:v>36.137811942192407</c:v>
                </c:pt>
                <c:pt idx="271">
                  <c:v>36.343478301180888</c:v>
                </c:pt>
                <c:pt idx="272">
                  <c:v>36.550094623627146</c:v>
                </c:pt>
                <c:pt idx="273">
                  <c:v>36.757669725944631</c:v>
                </c:pt>
                <c:pt idx="274">
                  <c:v>36.966212547854177</c:v>
                </c:pt>
                <c:pt idx="275">
                  <c:v>37.175732154694153</c:v>
                </c:pt>
                <c:pt idx="276">
                  <c:v>37.386237739785173</c:v>
                </c:pt>
                <c:pt idx="277">
                  <c:v>37.5977386268505</c:v>
                </c:pt>
                <c:pt idx="278">
                  <c:v>37.810244272494067</c:v>
                </c:pt>
                <c:pt idx="279">
                  <c:v>38.02376426873758</c:v>
                </c:pt>
                <c:pt idx="280">
                  <c:v>38.238308345618506</c:v>
                </c:pt>
                <c:pt idx="281">
                  <c:v>38.453886373850629</c:v>
                </c:pt>
                <c:pt idx="282">
                  <c:v>38.67050836754904</c:v>
                </c:pt>
                <c:pt idx="283">
                  <c:v>38.888184487021469</c:v>
                </c:pt>
                <c:pt idx="284">
                  <c:v>39.106925041627733</c:v>
                </c:pt>
                <c:pt idx="285">
                  <c:v>39.326740492709668</c:v>
                </c:pt>
                <c:pt idx="286">
                  <c:v>39.547641456593141</c:v>
                </c:pt>
                <c:pt idx="287">
                  <c:v>39.769638707664797</c:v>
                </c:pt>
                <c:pt idx="288">
                  <c:v>39.992743181525348</c:v>
                </c:pt>
                <c:pt idx="289">
                  <c:v>40.216965978222007</c:v>
                </c:pt>
                <c:pt idx="290">
                  <c:v>40.442318365562286</c:v>
                </c:pt>
                <c:pt idx="291">
                  <c:v>40.668811782511725</c:v>
                </c:pt>
                <c:pt idx="292">
                  <c:v>40.896457842678082</c:v>
                </c:pt>
                <c:pt idx="293">
                  <c:v>41.125268337884528</c:v>
                </c:pt>
                <c:pt idx="294">
                  <c:v>41.355255241834897</c:v>
                </c:pt>
                <c:pt idx="295">
                  <c:v>41.586430713873447</c:v>
                </c:pt>
                <c:pt idx="296">
                  <c:v>41.818807102842442</c:v>
                </c:pt>
                <c:pt idx="297">
                  <c:v>42.052396951040286</c:v>
                </c:pt>
                <c:pt idx="298">
                  <c:v>42.287212998283749</c:v>
                </c:pt>
                <c:pt idx="299">
                  <c:v>42.523268186077175</c:v>
                </c:pt>
                <c:pt idx="300">
                  <c:v>42.760575661892418</c:v>
                </c:pt>
                <c:pt idx="301">
                  <c:v>42.99914878356288</c:v>
                </c:pt>
                <c:pt idx="302">
                  <c:v>43.239001123795269</c:v>
                </c:pt>
                <c:pt idx="303">
                  <c:v>43.480146474803171</c:v>
                </c:pt>
                <c:pt idx="304">
                  <c:v>43.722598853065918</c:v>
                </c:pt>
                <c:pt idx="305">
                  <c:v>43.966372504217382</c:v>
                </c:pt>
                <c:pt idx="306">
                  <c:v>44.211481908068535</c:v>
                </c:pt>
                <c:pt idx="307">
                  <c:v>44.457941783768497</c:v>
                </c:pt>
                <c:pt idx="308">
                  <c:v>44.705767095108456</c:v>
                </c:pt>
                <c:pt idx="309">
                  <c:v>44.954973055973376</c:v>
                </c:pt>
                <c:pt idx="310">
                  <c:v>45.205575135946425</c:v>
                </c:pt>
                <c:pt idx="311">
                  <c:v>45.457589066071272</c:v>
                </c:pt>
                <c:pt idx="312">
                  <c:v>45.711030844777575</c:v>
                </c:pt>
                <c:pt idx="313">
                  <c:v>45.96591674397537</c:v>
                </c:pt>
                <c:pt idx="314">
                  <c:v>46.222263315324042</c:v>
                </c:pt>
                <c:pt idx="315">
                  <c:v>46.480087396681959</c:v>
                </c:pt>
                <c:pt idx="316">
                  <c:v>46.739406118743041</c:v>
                </c:pt>
                <c:pt idx="317">
                  <c:v>47.000236911866871</c:v>
                </c:pt>
                <c:pt idx="318">
                  <c:v>47.262597513109043</c:v>
                </c:pt>
                <c:pt idx="319">
                  <c:v>47.526505973459003</c:v>
                </c:pt>
                <c:pt idx="320">
                  <c:v>47.791980665292471</c:v>
                </c:pt>
                <c:pt idx="321">
                  <c:v>48.059040290046568</c:v>
                </c:pt>
                <c:pt idx="322">
                  <c:v>48.327703886125228</c:v>
                </c:pt>
                <c:pt idx="323">
                  <c:v>48.597990837043582</c:v>
                </c:pt>
                <c:pt idx="324">
                  <c:v>48.869920879819865</c:v>
                </c:pt>
                <c:pt idx="325">
                  <c:v>49.143514113623837</c:v>
                </c:pt>
                <c:pt idx="326">
                  <c:v>49.418791008691571</c:v>
                </c:pt>
                <c:pt idx="327">
                  <c:v>49.695772415515947</c:v>
                </c:pt>
                <c:pt idx="328">
                  <c:v>49.974479574323752</c:v>
                </c:pt>
                <c:pt idx="329">
                  <c:v>50.254934124849584</c:v>
                </c:pt>
                <c:pt idx="330">
                  <c:v>50.537158116418397</c:v>
                </c:pt>
                <c:pt idx="331">
                  <c:v>50.821174018347776</c:v>
                </c:pt>
                <c:pt idx="332">
                  <c:v>51.107004730682917</c:v>
                </c:pt>
                <c:pt idx="333">
                  <c:v>51.394673595276593</c:v>
                </c:pt>
                <c:pt idx="334">
                  <c:v>51.684204407227604</c:v>
                </c:pt>
                <c:pt idx="335">
                  <c:v>51.975621426692157</c:v>
                </c:pt>
                <c:pt idx="336">
                  <c:v>52.268949391082153</c:v>
                </c:pt>
                <c:pt idx="337">
                  <c:v>52.564213527666304</c:v>
                </c:pt>
                <c:pt idx="338">
                  <c:v>52.861439566589773</c:v>
                </c:pt>
                <c:pt idx="339">
                  <c:v>53.160653754329324</c:v>
                </c:pt>
                <c:pt idx="340">
                  <c:v>53.461882867601574</c:v>
                </c:pt>
                <c:pt idx="341">
                  <c:v>53.765154227742492</c:v>
                </c:pt>
                <c:pt idx="342">
                  <c:v>54.070495715578019</c:v>
                </c:pt>
                <c:pt idx="343">
                  <c:v>54.377935786805359</c:v>
                </c:pt>
                <c:pt idx="344">
                  <c:v>54.687503487906866</c:v>
                </c:pt>
                <c:pt idx="345">
                  <c:v>54.999228472618064</c:v>
                </c:pt>
                <c:pt idx="346">
                  <c:v>55.313141018973873</c:v>
                </c:pt>
                <c:pt idx="347">
                  <c:v>55.629272046956842</c:v>
                </c:pt>
                <c:pt idx="348">
                  <c:v>55.947653136773773</c:v>
                </c:pt>
                <c:pt idx="349">
                  <c:v>56.268316547787187</c:v>
                </c:pt>
                <c:pt idx="350">
                  <c:v>56.591295238130336</c:v>
                </c:pt>
                <c:pt idx="351">
                  <c:v>56.916622885035629</c:v>
                </c:pt>
                <c:pt idx="352">
                  <c:v>57.244333905907446</c:v>
                </c:pt>
                <c:pt idx="353">
                  <c:v>57.574463480172881</c:v>
                </c:pt>
                <c:pt idx="354">
                  <c:v>57.907047571944503</c:v>
                </c:pt>
                <c:pt idx="355">
                  <c:v>58.242122953532188</c:v>
                </c:pt>
                <c:pt idx="356">
                  <c:v>58.579727229841993</c:v>
                </c:pt>
                <c:pt idx="357">
                  <c:v>58.919898863702969</c:v>
                </c:pt>
                <c:pt idx="358">
                  <c:v>59.262677202164241</c:v>
                </c:pt>
                <c:pt idx="359">
                  <c:v>59.608102503807451</c:v>
                </c:pt>
                <c:pt idx="360">
                  <c:v>59.956215967122155</c:v>
                </c:pt>
                <c:pt idx="361">
                  <c:v>60.30705975999367</c:v>
                </c:pt>
                <c:pt idx="362">
                  <c:v>60.660677050356895</c:v>
                </c:pt>
                <c:pt idx="363">
                  <c:v>61.017112038071076</c:v>
                </c:pt>
                <c:pt idx="364">
                  <c:v>61.376409988074982</c:v>
                </c:pt>
                <c:pt idx="365">
                  <c:v>61.73861726488429</c:v>
                </c:pt>
                <c:pt idx="366">
                  <c:v>62.103781368497089</c:v>
                </c:pt>
                <c:pt idx="367">
                  <c:v>62.471950971777133</c:v>
                </c:pt>
                <c:pt idx="368">
                  <c:v>62.843175959388162</c:v>
                </c:pt>
                <c:pt idx="369">
                  <c:v>63.217507468357482</c:v>
                </c:pt>
                <c:pt idx="370">
                  <c:v>63.594997930350978</c:v>
                </c:pt>
                <c:pt idx="371">
                  <c:v>63.975701115747356</c:v>
                </c:pt>
                <c:pt idx="372">
                  <c:v>64.359672179603763</c:v>
                </c:pt>
                <c:pt idx="373">
                  <c:v>64.746967709611638</c:v>
                </c:pt>
                <c:pt idx="374">
                  <c:v>65.137645776146584</c:v>
                </c:pt>
                <c:pt idx="375">
                  <c:v>65.531765984523105</c:v>
                </c:pt>
                <c:pt idx="376">
                  <c:v>65.929389529572177</c:v>
                </c:pt>
                <c:pt idx="377">
                  <c:v>66.330579252665984</c:v>
                </c:pt>
                <c:pt idx="378">
                  <c:v>66.735399701323317</c:v>
                </c:pt>
                <c:pt idx="379">
                  <c:v>67.143917191536545</c:v>
                </c:pt>
                <c:pt idx="380">
                  <c:v>67.556199872971291</c:v>
                </c:pt>
                <c:pt idx="381">
                  <c:v>67.972317797198301</c:v>
                </c:pt>
                <c:pt idx="382">
                  <c:v>68.392342989129304</c:v>
                </c:pt>
                <c:pt idx="383">
                  <c:v>68.816349521838205</c:v>
                </c:pt>
                <c:pt idx="384">
                  <c:v>69.244413594962637</c:v>
                </c:pt>
                <c:pt idx="385">
                  <c:v>69.676613616893192</c:v>
                </c:pt>
                <c:pt idx="386">
                  <c:v>70.113030290971864</c:v>
                </c:pt>
                <c:pt idx="387">
                  <c:v>70.553746705937286</c:v>
                </c:pt>
                <c:pt idx="388">
                  <c:v>70.998848430869472</c:v>
                </c:pt>
                <c:pt idx="389">
                  <c:v>71.448423614906403</c:v>
                </c:pt>
                <c:pt idx="390">
                  <c:v>71.90256309202222</c:v>
                </c:pt>
                <c:pt idx="391">
                  <c:v>72.361360491179013</c:v>
                </c:pt>
                <c:pt idx="392">
                  <c:v>72.824912352186587</c:v>
                </c:pt>
                <c:pt idx="393">
                  <c:v>73.29331824762788</c:v>
                </c:pt>
                <c:pt idx="394">
                  <c:v>73.766680911236563</c:v>
                </c:pt>
                <c:pt idx="395">
                  <c:v>74.245106373139407</c:v>
                </c:pt>
                <c:pt idx="396">
                  <c:v>74.728704102410063</c:v>
                </c:pt>
                <c:pt idx="397">
                  <c:v>75.217587157412666</c:v>
                </c:pt>
                <c:pt idx="398">
                  <c:v>75.711872344452573</c:v>
                </c:pt>
                <c:pt idx="399">
                  <c:v>76.211680385290563</c:v>
                </c:pt>
                <c:pt idx="400">
                  <c:v>76.717136094121699</c:v>
                </c:pt>
                <c:pt idx="401">
                  <c:v>77.228368564668187</c:v>
                </c:pt>
                <c:pt idx="402">
                  <c:v>77.745511368087165</c:v>
                </c:pt>
                <c:pt idx="403">
                  <c:v>78.268702762453188</c:v>
                </c:pt>
                <c:pt idx="404">
                  <c:v>78.798085914636602</c:v>
                </c:pt>
                <c:pt idx="405">
                  <c:v>79.33380913546938</c:v>
                </c:pt>
                <c:pt idx="406">
                  <c:v>79.876026129164003</c:v>
                </c:pt>
                <c:pt idx="407">
                  <c:v>80.424896258035687</c:v>
                </c:pt>
                <c:pt idx="408">
                  <c:v>80.980584823667883</c:v>
                </c:pt>
                <c:pt idx="409">
                  <c:v>81.543263365762513</c:v>
                </c:pt>
                <c:pt idx="410">
                  <c:v>82.113109980027062</c:v>
                </c:pt>
                <c:pt idx="411">
                  <c:v>82.690309656571728</c:v>
                </c:pt>
                <c:pt idx="412">
                  <c:v>83.275054640426305</c:v>
                </c:pt>
                <c:pt idx="413">
                  <c:v>83.867544815933897</c:v>
                </c:pt>
                <c:pt idx="414">
                  <c:v>84.467988116945691</c:v>
                </c:pt>
                <c:pt idx="415">
                  <c:v>85.07660096492215</c:v>
                </c:pt>
                <c:pt idx="416">
                  <c:v>85.693608737250969</c:v>
                </c:pt>
                <c:pt idx="417">
                  <c:v>86.319246268318011</c:v>
                </c:pt>
                <c:pt idx="418">
                  <c:v>86.953758386117897</c:v>
                </c:pt>
                <c:pt idx="419">
                  <c:v>87.597400487474488</c:v>
                </c:pt>
                <c:pt idx="420">
                  <c:v>88.25043915525157</c:v>
                </c:pt>
                <c:pt idx="421">
                  <c:v>88.913152821288662</c:v>
                </c:pt>
                <c:pt idx="422">
                  <c:v>89.585832479186138</c:v>
                </c:pt>
                <c:pt idx="423">
                  <c:v>90.268782451508358</c:v>
                </c:pt>
                <c:pt idx="424">
                  <c:v>90.962321216466293</c:v>
                </c:pt>
                <c:pt idx="425">
                  <c:v>91.666782299700998</c:v>
                </c:pt>
                <c:pt idx="426">
                  <c:v>92.382515237419128</c:v>
                </c:pt>
                <c:pt idx="427">
                  <c:v>93.109886617841212</c:v>
                </c:pt>
                <c:pt idx="428">
                  <c:v>93.849281208732307</c:v>
                </c:pt>
                <c:pt idx="429">
                  <c:v>94.601103179695116</c:v>
                </c:pt>
                <c:pt idx="430">
                  <c:v>95.365777428947879</c:v>
                </c:pt>
                <c:pt idx="431">
                  <c:v>96.143751025490715</c:v>
                </c:pt>
                <c:pt idx="432">
                  <c:v>96.935494778916294</c:v>
                </c:pt>
                <c:pt idx="433">
                  <c:v>97.741504950667448</c:v>
                </c:pt>
                <c:pt idx="434">
                  <c:v>98.562305122315394</c:v>
                </c:pt>
                <c:pt idx="435">
                  <c:v>99.398448238473449</c:v>
                </c:pt>
                <c:pt idx="436">
                  <c:v>100.25051884430675</c:v>
                </c:pt>
                <c:pt idx="437">
                  <c:v>101.11913554031602</c:v>
                </c:pt>
                <c:pt idx="438">
                  <c:v>102.0049536802136</c:v>
                </c:pt>
                <c:pt idx="439">
                  <c:v>102.90866834136632</c:v>
                </c:pt>
                <c:pt idx="440">
                  <c:v>103.8310176015307</c:v>
                </c:pt>
                <c:pt idx="441">
                  <c:v>104.77278616058067</c:v>
                </c:pt>
                <c:pt idx="442">
                  <c:v>105.73480935175419</c:v>
                </c:pt>
                <c:pt idx="443">
                  <c:v>106.7179775937967</c:v>
                </c:pt>
                <c:pt idx="444">
                  <c:v>107.72324134346586</c:v>
                </c:pt>
                <c:pt idx="445">
                  <c:v>108.7516166174313</c:v>
                </c:pt>
                <c:pt idx="446">
                  <c:v>109.80419116398076</c:v>
                </c:pt>
                <c:pt idx="447">
                  <c:v>110.88213137850813</c:v>
                </c:pt>
                <c:pt idx="448">
                  <c:v>111.98669007301199</c:v>
                </c:pt>
                <c:pt idx="449">
                  <c:v>113.11921522937119</c:v>
                </c:pt>
                <c:pt idx="450">
                  <c:v>114.28115988977039</c:v>
                </c:pt>
                <c:pt idx="451">
                  <c:v>115.47409336628985</c:v>
                </c:pt>
                <c:pt idx="452">
                  <c:v>116.69971398659513</c:v>
                </c:pt>
                <c:pt idx="453">
                  <c:v>117.95986363546207</c:v>
                </c:pt>
                <c:pt idx="454">
                  <c:v>119.25654440459572</c:v>
                </c:pt>
                <c:pt idx="455">
                  <c:v>120.59193772853021</c:v>
                </c:pt>
                <c:pt idx="456">
                  <c:v>121.96842646581042</c:v>
                </c:pt>
                <c:pt idx="457">
                  <c:v>123.38862048676323</c:v>
                </c:pt>
                <c:pt idx="458">
                  <c:v>124.85538645807644</c:v>
                </c:pt>
                <c:pt idx="459">
                  <c:v>126.37188267829202</c:v>
                </c:pt>
                <c:pt idx="460">
                  <c:v>127.94160002826047</c:v>
                </c:pt>
                <c:pt idx="461">
                  <c:v>129.56841037165952</c:v>
                </c:pt>
                <c:pt idx="462">
                  <c:v>131.25662409365094</c:v>
                </c:pt>
                <c:pt idx="463">
                  <c:v>133.01105892955775</c:v>
                </c:pt>
                <c:pt idx="464">
                  <c:v>134.83712285087478</c:v>
                </c:pt>
                <c:pt idx="465">
                  <c:v>136.74091460109832</c:v>
                </c:pt>
                <c:pt idx="466">
                  <c:v>138.72934659280995</c:v>
                </c:pt>
                <c:pt idx="467">
                  <c:v>140.81029641332489</c:v>
                </c:pt>
                <c:pt idx="468">
                  <c:v>142.99279532235613</c:v>
                </c:pt>
                <c:pt idx="469">
                  <c:v>145.2872651391146</c:v>
                </c:pt>
                <c:pt idx="470">
                  <c:v>147.70581923593923</c:v>
                </c:pt>
                <c:pt idx="471">
                  <c:v>150.26264965393992</c:v>
                </c:pt>
                <c:pt idx="472">
                  <c:v>152.97453171515454</c:v>
                </c:pt>
                <c:pt idx="473">
                  <c:v>155.8614917074205</c:v>
                </c:pt>
                <c:pt idx="474">
                  <c:v>158.9477052776046</c:v>
                </c:pt>
                <c:pt idx="475">
                  <c:v>162.26272934299499</c:v>
                </c:pt>
                <c:pt idx="476">
                  <c:v>165.84322810021902</c:v>
                </c:pt>
                <c:pt idx="477">
                  <c:v>169.73545184215408</c:v>
                </c:pt>
                <c:pt idx="478">
                  <c:v>173.99890057170037</c:v>
                </c:pt>
                <c:pt idx="479">
                  <c:v>178.71192448528336</c:v>
                </c:pt>
                <c:pt idx="480">
                  <c:v>183.98063696449853</c:v>
                </c:pt>
                <c:pt idx="481">
                  <c:v>189.95381052694873</c:v>
                </c:pt>
                <c:pt idx="482">
                  <c:v>196.84933334956293</c:v>
                </c:pt>
                <c:pt idx="483">
                  <c:v>205.00500582104451</c:v>
                </c:pt>
                <c:pt idx="484">
                  <c:v>214.98674221384266</c:v>
                </c:pt>
                <c:pt idx="485">
                  <c:v>227.85543859890751</c:v>
                </c:pt>
                <c:pt idx="486">
                  <c:v>245.99284746318679</c:v>
                </c:pt>
                <c:pt idx="487">
                  <c:v>276.99895271253217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8A-49AC-8F9E-037C79516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128208"/>
        <c:axId val="705135096"/>
      </c:scatterChart>
      <c:valAx>
        <c:axId val="70512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35096"/>
        <c:crosses val="autoZero"/>
        <c:crossBetween val="midCat"/>
      </c:valAx>
      <c:valAx>
        <c:axId val="70513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2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QQ-Plot Day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[1]Q5!$T$1</c:f>
              <c:strCache>
                <c:ptCount val="1"/>
                <c:pt idx="0">
                  <c:v>Z-score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[1]Q5!$R$2:$R$489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1.0555555555555556</c:v>
                </c:pt>
                <c:pt idx="3">
                  <c:v>2.4444444444444446</c:v>
                </c:pt>
                <c:pt idx="4">
                  <c:v>3</c:v>
                </c:pt>
                <c:pt idx="5">
                  <c:v>3.1111111111111112</c:v>
                </c:pt>
                <c:pt idx="6">
                  <c:v>3.333333333333333</c:v>
                </c:pt>
                <c:pt idx="7">
                  <c:v>4</c:v>
                </c:pt>
                <c:pt idx="8">
                  <c:v>4.166666666666667</c:v>
                </c:pt>
                <c:pt idx="9">
                  <c:v>4.5</c:v>
                </c:pt>
                <c:pt idx="10">
                  <c:v>4.6666666666666661</c:v>
                </c:pt>
                <c:pt idx="11">
                  <c:v>4.8888888888888884</c:v>
                </c:pt>
                <c:pt idx="12">
                  <c:v>5</c:v>
                </c:pt>
                <c:pt idx="13">
                  <c:v>5.333333333333333</c:v>
                </c:pt>
                <c:pt idx="14">
                  <c:v>5.333333333333333</c:v>
                </c:pt>
                <c:pt idx="15">
                  <c:v>5.4444444444444446</c:v>
                </c:pt>
                <c:pt idx="16">
                  <c:v>5.4444444444444446</c:v>
                </c:pt>
                <c:pt idx="17">
                  <c:v>5.5</c:v>
                </c:pt>
                <c:pt idx="18">
                  <c:v>5.5</c:v>
                </c:pt>
                <c:pt idx="19">
                  <c:v>5.5</c:v>
                </c:pt>
                <c:pt idx="20">
                  <c:v>5.5</c:v>
                </c:pt>
                <c:pt idx="21">
                  <c:v>5.7777777777777777</c:v>
                </c:pt>
                <c:pt idx="22">
                  <c:v>5.7777777777777777</c:v>
                </c:pt>
                <c:pt idx="23">
                  <c:v>6</c:v>
                </c:pt>
                <c:pt idx="24">
                  <c:v>6.1111111111111116</c:v>
                </c:pt>
                <c:pt idx="25">
                  <c:v>6.2222222222222214</c:v>
                </c:pt>
                <c:pt idx="26">
                  <c:v>6.6111111111111116</c:v>
                </c:pt>
                <c:pt idx="27">
                  <c:v>6.6666666666666661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7.2222222222222223</c:v>
                </c:pt>
                <c:pt idx="32">
                  <c:v>7.2222222222222223</c:v>
                </c:pt>
                <c:pt idx="33">
                  <c:v>7.2222222222222223</c:v>
                </c:pt>
                <c:pt idx="34">
                  <c:v>7.333333333333333</c:v>
                </c:pt>
                <c:pt idx="35">
                  <c:v>7.3888888888888893</c:v>
                </c:pt>
                <c:pt idx="36">
                  <c:v>7.5</c:v>
                </c:pt>
                <c:pt idx="37">
                  <c:v>7.5</c:v>
                </c:pt>
                <c:pt idx="38">
                  <c:v>7.5</c:v>
                </c:pt>
                <c:pt idx="39">
                  <c:v>7.5555555555555554</c:v>
                </c:pt>
                <c:pt idx="40">
                  <c:v>7.6666666666666661</c:v>
                </c:pt>
                <c:pt idx="41">
                  <c:v>7.7777777777777777</c:v>
                </c:pt>
                <c:pt idx="42">
                  <c:v>7.7777777777777777</c:v>
                </c:pt>
                <c:pt idx="43">
                  <c:v>7.7777777777777786</c:v>
                </c:pt>
                <c:pt idx="44">
                  <c:v>7.7777777777777786</c:v>
                </c:pt>
                <c:pt idx="45">
                  <c:v>7.9444444444444446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8.1666666666666661</c:v>
                </c:pt>
                <c:pt idx="51">
                  <c:v>8.3333333333333321</c:v>
                </c:pt>
                <c:pt idx="52">
                  <c:v>8.3333333333333339</c:v>
                </c:pt>
                <c:pt idx="53">
                  <c:v>8.4444444444444446</c:v>
                </c:pt>
                <c:pt idx="54">
                  <c:v>8.5555555555555554</c:v>
                </c:pt>
                <c:pt idx="55">
                  <c:v>8.6666666666666661</c:v>
                </c:pt>
                <c:pt idx="56">
                  <c:v>8.8888888888888893</c:v>
                </c:pt>
                <c:pt idx="57">
                  <c:v>8.9444444444444429</c:v>
                </c:pt>
                <c:pt idx="58">
                  <c:v>9</c:v>
                </c:pt>
                <c:pt idx="59">
                  <c:v>9.3333333333333321</c:v>
                </c:pt>
                <c:pt idx="60">
                  <c:v>9.3333333333333321</c:v>
                </c:pt>
                <c:pt idx="61">
                  <c:v>9.3333333333333321</c:v>
                </c:pt>
                <c:pt idx="62">
                  <c:v>9.3333333333333339</c:v>
                </c:pt>
                <c:pt idx="63">
                  <c:v>9.3888888888888893</c:v>
                </c:pt>
                <c:pt idx="64">
                  <c:v>9.7777777777777786</c:v>
                </c:pt>
                <c:pt idx="65">
                  <c:v>10.111111111111111</c:v>
                </c:pt>
                <c:pt idx="66">
                  <c:v>10.111111111111111</c:v>
                </c:pt>
                <c:pt idx="67">
                  <c:v>10.388888888888889</c:v>
                </c:pt>
                <c:pt idx="68">
                  <c:v>10.388888888888889</c:v>
                </c:pt>
                <c:pt idx="69">
                  <c:v>10.388888888888889</c:v>
                </c:pt>
                <c:pt idx="70">
                  <c:v>10.666666666666666</c:v>
                </c:pt>
                <c:pt idx="71">
                  <c:v>10.888888888888889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11.5</c:v>
                </c:pt>
                <c:pt idx="76">
                  <c:v>11.555555555555555</c:v>
                </c:pt>
                <c:pt idx="77">
                  <c:v>11.555555555555555</c:v>
                </c:pt>
                <c:pt idx="78">
                  <c:v>11.611111111111112</c:v>
                </c:pt>
                <c:pt idx="79">
                  <c:v>11.611111111111112</c:v>
                </c:pt>
                <c:pt idx="80">
                  <c:v>11.666666666666666</c:v>
                </c:pt>
                <c:pt idx="81">
                  <c:v>11.666666666666666</c:v>
                </c:pt>
                <c:pt idx="82">
                  <c:v>11.666666666666668</c:v>
                </c:pt>
                <c:pt idx="83">
                  <c:v>11.666666666666668</c:v>
                </c:pt>
                <c:pt idx="84">
                  <c:v>12.222222222222223</c:v>
                </c:pt>
                <c:pt idx="85">
                  <c:v>12.222222222222223</c:v>
                </c:pt>
                <c:pt idx="86">
                  <c:v>12.222222222222223</c:v>
                </c:pt>
                <c:pt idx="87">
                  <c:v>12.277777777777777</c:v>
                </c:pt>
                <c:pt idx="88">
                  <c:v>12.277777777777777</c:v>
                </c:pt>
                <c:pt idx="89">
                  <c:v>12.444444444444445</c:v>
                </c:pt>
                <c:pt idx="90">
                  <c:v>12.444444444444445</c:v>
                </c:pt>
                <c:pt idx="91">
                  <c:v>12.666666666666666</c:v>
                </c:pt>
                <c:pt idx="92">
                  <c:v>12.833333333333334</c:v>
                </c:pt>
                <c:pt idx="93">
                  <c:v>12.833333333333334</c:v>
                </c:pt>
                <c:pt idx="94">
                  <c:v>12.888888888888888</c:v>
                </c:pt>
                <c:pt idx="95">
                  <c:v>13</c:v>
                </c:pt>
                <c:pt idx="96">
                  <c:v>13.222222222222221</c:v>
                </c:pt>
                <c:pt idx="97">
                  <c:v>13.333333333333332</c:v>
                </c:pt>
                <c:pt idx="98">
                  <c:v>13.333333333333332</c:v>
                </c:pt>
                <c:pt idx="99">
                  <c:v>13.333333333333332</c:v>
                </c:pt>
                <c:pt idx="100">
                  <c:v>13.333333333333334</c:v>
                </c:pt>
                <c:pt idx="101">
                  <c:v>13.5</c:v>
                </c:pt>
                <c:pt idx="102">
                  <c:v>13.722222222222223</c:v>
                </c:pt>
                <c:pt idx="103">
                  <c:v>13.722222222222223</c:v>
                </c:pt>
                <c:pt idx="104">
                  <c:v>13.888888888888889</c:v>
                </c:pt>
                <c:pt idx="105">
                  <c:v>14</c:v>
                </c:pt>
                <c:pt idx="106">
                  <c:v>14</c:v>
                </c:pt>
                <c:pt idx="107">
                  <c:v>14.166666666666668</c:v>
                </c:pt>
                <c:pt idx="108">
                  <c:v>14.333333333333332</c:v>
                </c:pt>
                <c:pt idx="109">
                  <c:v>14.388888888888889</c:v>
                </c:pt>
                <c:pt idx="110">
                  <c:v>14.666666666666666</c:v>
                </c:pt>
                <c:pt idx="111">
                  <c:v>14.666666666666666</c:v>
                </c:pt>
                <c:pt idx="112">
                  <c:v>14.777777777777779</c:v>
                </c:pt>
                <c:pt idx="113">
                  <c:v>14.777777777777779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15.111111111111111</c:v>
                </c:pt>
                <c:pt idx="119">
                  <c:v>15.111111111111111</c:v>
                </c:pt>
                <c:pt idx="120">
                  <c:v>15.166666666666666</c:v>
                </c:pt>
                <c:pt idx="121">
                  <c:v>15.166666666666666</c:v>
                </c:pt>
                <c:pt idx="122">
                  <c:v>15.166666666666668</c:v>
                </c:pt>
                <c:pt idx="123">
                  <c:v>15.166666666666668</c:v>
                </c:pt>
                <c:pt idx="124">
                  <c:v>15.5</c:v>
                </c:pt>
                <c:pt idx="125">
                  <c:v>15.555555555555555</c:v>
                </c:pt>
                <c:pt idx="126">
                  <c:v>16.333333333333332</c:v>
                </c:pt>
                <c:pt idx="127">
                  <c:v>16.333333333333332</c:v>
                </c:pt>
                <c:pt idx="128">
                  <c:v>16.333333333333336</c:v>
                </c:pt>
                <c:pt idx="129">
                  <c:v>16.5</c:v>
                </c:pt>
                <c:pt idx="130">
                  <c:v>16.666666666666664</c:v>
                </c:pt>
                <c:pt idx="131">
                  <c:v>16.666666666666668</c:v>
                </c:pt>
                <c:pt idx="132">
                  <c:v>16.666666666666668</c:v>
                </c:pt>
                <c:pt idx="133">
                  <c:v>17.5</c:v>
                </c:pt>
                <c:pt idx="134">
                  <c:v>17.777777777777779</c:v>
                </c:pt>
                <c:pt idx="135">
                  <c:v>17.777777777777779</c:v>
                </c:pt>
                <c:pt idx="136">
                  <c:v>17.888888888888886</c:v>
                </c:pt>
                <c:pt idx="137">
                  <c:v>17.944444444444443</c:v>
                </c:pt>
                <c:pt idx="138">
                  <c:v>18.333333333333336</c:v>
                </c:pt>
                <c:pt idx="139">
                  <c:v>18.333333333333336</c:v>
                </c:pt>
                <c:pt idx="140">
                  <c:v>18.5</c:v>
                </c:pt>
                <c:pt idx="141">
                  <c:v>18.666666666666664</c:v>
                </c:pt>
                <c:pt idx="142">
                  <c:v>18.888888888888889</c:v>
                </c:pt>
                <c:pt idx="143">
                  <c:v>18.888888888888889</c:v>
                </c:pt>
                <c:pt idx="144">
                  <c:v>18.944444444444446</c:v>
                </c:pt>
                <c:pt idx="145">
                  <c:v>19</c:v>
                </c:pt>
                <c:pt idx="146">
                  <c:v>19</c:v>
                </c:pt>
                <c:pt idx="147">
                  <c:v>19.166666666666668</c:v>
                </c:pt>
                <c:pt idx="148">
                  <c:v>19.444444444444446</c:v>
                </c:pt>
                <c:pt idx="149">
                  <c:v>19.555555555555554</c:v>
                </c:pt>
                <c:pt idx="150">
                  <c:v>19.555555555555557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20.444444444444443</c:v>
                </c:pt>
                <c:pt idx="158">
                  <c:v>20.833333333333336</c:v>
                </c:pt>
                <c:pt idx="159">
                  <c:v>20.833333333333336</c:v>
                </c:pt>
                <c:pt idx="160">
                  <c:v>21</c:v>
                </c:pt>
                <c:pt idx="161">
                  <c:v>21.333333333333332</c:v>
                </c:pt>
                <c:pt idx="162">
                  <c:v>22</c:v>
                </c:pt>
                <c:pt idx="163">
                  <c:v>22.166666666666668</c:v>
                </c:pt>
                <c:pt idx="164">
                  <c:v>22.166666666666668</c:v>
                </c:pt>
                <c:pt idx="165">
                  <c:v>22.166666666666668</c:v>
                </c:pt>
                <c:pt idx="166">
                  <c:v>22.166666666666668</c:v>
                </c:pt>
                <c:pt idx="167">
                  <c:v>22.5</c:v>
                </c:pt>
                <c:pt idx="168">
                  <c:v>22.5</c:v>
                </c:pt>
                <c:pt idx="169">
                  <c:v>22.555555555555557</c:v>
                </c:pt>
                <c:pt idx="170">
                  <c:v>22.666666666666664</c:v>
                </c:pt>
                <c:pt idx="171">
                  <c:v>22.944444444444446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23.111111111111111</c:v>
                </c:pt>
                <c:pt idx="176">
                  <c:v>23.222222222222225</c:v>
                </c:pt>
                <c:pt idx="177">
                  <c:v>23.333333333333332</c:v>
                </c:pt>
                <c:pt idx="178">
                  <c:v>23.333333333333336</c:v>
                </c:pt>
                <c:pt idx="179">
                  <c:v>23.333333333333336</c:v>
                </c:pt>
                <c:pt idx="180">
                  <c:v>23.611111111111111</c:v>
                </c:pt>
                <c:pt idx="181">
                  <c:v>24.444444444444446</c:v>
                </c:pt>
                <c:pt idx="182">
                  <c:v>24.5</c:v>
                </c:pt>
                <c:pt idx="183">
                  <c:v>24.555555555555554</c:v>
                </c:pt>
                <c:pt idx="184">
                  <c:v>25</c:v>
                </c:pt>
                <c:pt idx="185">
                  <c:v>25</c:v>
                </c:pt>
                <c:pt idx="186">
                  <c:v>25.055555555555557</c:v>
                </c:pt>
                <c:pt idx="187">
                  <c:v>25.333333333333336</c:v>
                </c:pt>
                <c:pt idx="188">
                  <c:v>25.666666666666668</c:v>
                </c:pt>
                <c:pt idx="189">
                  <c:v>26.444444444444443</c:v>
                </c:pt>
                <c:pt idx="190">
                  <c:v>26.666666666666664</c:v>
                </c:pt>
                <c:pt idx="191">
                  <c:v>26.666666666666664</c:v>
                </c:pt>
                <c:pt idx="192">
                  <c:v>26.888888888888893</c:v>
                </c:pt>
                <c:pt idx="193">
                  <c:v>26.888888888888893</c:v>
                </c:pt>
                <c:pt idx="194">
                  <c:v>26.888888888888893</c:v>
                </c:pt>
                <c:pt idx="195">
                  <c:v>27</c:v>
                </c:pt>
                <c:pt idx="196">
                  <c:v>27.333333333333332</c:v>
                </c:pt>
                <c:pt idx="197">
                  <c:v>27.333333333333332</c:v>
                </c:pt>
                <c:pt idx="198">
                  <c:v>27.444444444444446</c:v>
                </c:pt>
                <c:pt idx="199">
                  <c:v>27.5</c:v>
                </c:pt>
                <c:pt idx="200">
                  <c:v>27.500000000000004</c:v>
                </c:pt>
                <c:pt idx="201">
                  <c:v>28</c:v>
                </c:pt>
                <c:pt idx="202">
                  <c:v>28</c:v>
                </c:pt>
                <c:pt idx="203">
                  <c:v>28</c:v>
                </c:pt>
                <c:pt idx="204">
                  <c:v>28.111111111111114</c:v>
                </c:pt>
                <c:pt idx="205">
                  <c:v>28.111111111111114</c:v>
                </c:pt>
                <c:pt idx="206">
                  <c:v>28.388888888888889</c:v>
                </c:pt>
                <c:pt idx="207">
                  <c:v>28.5</c:v>
                </c:pt>
                <c:pt idx="208">
                  <c:v>28.666666666666664</c:v>
                </c:pt>
                <c:pt idx="209">
                  <c:v>29</c:v>
                </c:pt>
                <c:pt idx="210">
                  <c:v>29.277777777777779</c:v>
                </c:pt>
                <c:pt idx="211">
                  <c:v>29.333333333333336</c:v>
                </c:pt>
                <c:pt idx="212">
                  <c:v>29.388888888888886</c:v>
                </c:pt>
                <c:pt idx="213">
                  <c:v>29.5</c:v>
                </c:pt>
                <c:pt idx="214">
                  <c:v>30</c:v>
                </c:pt>
                <c:pt idx="215">
                  <c:v>30.333333333333332</c:v>
                </c:pt>
                <c:pt idx="216">
                  <c:v>30.333333333333332</c:v>
                </c:pt>
                <c:pt idx="217">
                  <c:v>30.333333333333336</c:v>
                </c:pt>
                <c:pt idx="218">
                  <c:v>30.555555555555557</c:v>
                </c:pt>
                <c:pt idx="219">
                  <c:v>30.555555555555557</c:v>
                </c:pt>
                <c:pt idx="220">
                  <c:v>31.111111111111111</c:v>
                </c:pt>
                <c:pt idx="221">
                  <c:v>31.333333333333332</c:v>
                </c:pt>
                <c:pt idx="222">
                  <c:v>31.333333333333332</c:v>
                </c:pt>
                <c:pt idx="223">
                  <c:v>31.5</c:v>
                </c:pt>
                <c:pt idx="224">
                  <c:v>31.888888888888889</c:v>
                </c:pt>
                <c:pt idx="225">
                  <c:v>31.888888888888889</c:v>
                </c:pt>
                <c:pt idx="226">
                  <c:v>32</c:v>
                </c:pt>
                <c:pt idx="227">
                  <c:v>32</c:v>
                </c:pt>
                <c:pt idx="228">
                  <c:v>32</c:v>
                </c:pt>
                <c:pt idx="229">
                  <c:v>32.444444444444443</c:v>
                </c:pt>
                <c:pt idx="230">
                  <c:v>33.222222222222221</c:v>
                </c:pt>
                <c:pt idx="231">
                  <c:v>33.222222222222221</c:v>
                </c:pt>
                <c:pt idx="232">
                  <c:v>33.222222222222221</c:v>
                </c:pt>
                <c:pt idx="233">
                  <c:v>33.333333333333329</c:v>
                </c:pt>
                <c:pt idx="234">
                  <c:v>33.333333333333336</c:v>
                </c:pt>
                <c:pt idx="235">
                  <c:v>33.333333333333336</c:v>
                </c:pt>
                <c:pt idx="236">
                  <c:v>33.833333333333336</c:v>
                </c:pt>
                <c:pt idx="237">
                  <c:v>34</c:v>
                </c:pt>
                <c:pt idx="238">
                  <c:v>34.166666666666671</c:v>
                </c:pt>
                <c:pt idx="239">
                  <c:v>34.222222222222221</c:v>
                </c:pt>
                <c:pt idx="240">
                  <c:v>34.222222222222229</c:v>
                </c:pt>
                <c:pt idx="241">
                  <c:v>34.5</c:v>
                </c:pt>
                <c:pt idx="242">
                  <c:v>34.666666666666664</c:v>
                </c:pt>
                <c:pt idx="243">
                  <c:v>34.666666666666664</c:v>
                </c:pt>
                <c:pt idx="244">
                  <c:v>34.666666666666664</c:v>
                </c:pt>
                <c:pt idx="245">
                  <c:v>34.666666666666664</c:v>
                </c:pt>
                <c:pt idx="246">
                  <c:v>34.833333333333336</c:v>
                </c:pt>
                <c:pt idx="247">
                  <c:v>35</c:v>
                </c:pt>
                <c:pt idx="248">
                  <c:v>35.833333333333336</c:v>
                </c:pt>
                <c:pt idx="249">
                  <c:v>36</c:v>
                </c:pt>
                <c:pt idx="250">
                  <c:v>36.166666666666664</c:v>
                </c:pt>
                <c:pt idx="251">
                  <c:v>36.166666666666671</c:v>
                </c:pt>
                <c:pt idx="252">
                  <c:v>36.166666666666671</c:v>
                </c:pt>
                <c:pt idx="253">
                  <c:v>36.5</c:v>
                </c:pt>
                <c:pt idx="254">
                  <c:v>36.666666666666671</c:v>
                </c:pt>
                <c:pt idx="255">
                  <c:v>36.666666666666671</c:v>
                </c:pt>
                <c:pt idx="256">
                  <c:v>36.888888888888886</c:v>
                </c:pt>
                <c:pt idx="257">
                  <c:v>37.05555555555555</c:v>
                </c:pt>
                <c:pt idx="258">
                  <c:v>37.05555555555555</c:v>
                </c:pt>
                <c:pt idx="259">
                  <c:v>37.222222222222221</c:v>
                </c:pt>
                <c:pt idx="260">
                  <c:v>37.333333333333329</c:v>
                </c:pt>
                <c:pt idx="261">
                  <c:v>38.333333333333336</c:v>
                </c:pt>
                <c:pt idx="262">
                  <c:v>38.666666666666664</c:v>
                </c:pt>
                <c:pt idx="263">
                  <c:v>38.666666666666664</c:v>
                </c:pt>
                <c:pt idx="264">
                  <c:v>39.5</c:v>
                </c:pt>
                <c:pt idx="265">
                  <c:v>39.55555555555555</c:v>
                </c:pt>
                <c:pt idx="266">
                  <c:v>39.666666666666664</c:v>
                </c:pt>
                <c:pt idx="267">
                  <c:v>40.333333333333336</c:v>
                </c:pt>
                <c:pt idx="268">
                  <c:v>40.555555555555557</c:v>
                </c:pt>
                <c:pt idx="269">
                  <c:v>40.888888888888886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41.166666666666664</c:v>
                </c:pt>
                <c:pt idx="274">
                  <c:v>41.666666666666671</c:v>
                </c:pt>
                <c:pt idx="275">
                  <c:v>42.166666666666671</c:v>
                </c:pt>
                <c:pt idx="276">
                  <c:v>42.666666666666664</c:v>
                </c:pt>
                <c:pt idx="277">
                  <c:v>42.777777777777779</c:v>
                </c:pt>
                <c:pt idx="278">
                  <c:v>42.777777777777779</c:v>
                </c:pt>
                <c:pt idx="279">
                  <c:v>43</c:v>
                </c:pt>
                <c:pt idx="280">
                  <c:v>43.166666666666671</c:v>
                </c:pt>
                <c:pt idx="281">
                  <c:v>43.55555555555555</c:v>
                </c:pt>
                <c:pt idx="282">
                  <c:v>44</c:v>
                </c:pt>
                <c:pt idx="283">
                  <c:v>44.166666666666671</c:v>
                </c:pt>
                <c:pt idx="284">
                  <c:v>44.333333333333336</c:v>
                </c:pt>
                <c:pt idx="285">
                  <c:v>44.388888888888886</c:v>
                </c:pt>
                <c:pt idx="286">
                  <c:v>44.388888888888886</c:v>
                </c:pt>
                <c:pt idx="287">
                  <c:v>44.444444444444443</c:v>
                </c:pt>
                <c:pt idx="288">
                  <c:v>44.444444444444443</c:v>
                </c:pt>
                <c:pt idx="289">
                  <c:v>44.777777777777779</c:v>
                </c:pt>
                <c:pt idx="290">
                  <c:v>45</c:v>
                </c:pt>
                <c:pt idx="291">
                  <c:v>45.333333333333329</c:v>
                </c:pt>
                <c:pt idx="292">
                  <c:v>45.333333333333329</c:v>
                </c:pt>
                <c:pt idx="293">
                  <c:v>45.5</c:v>
                </c:pt>
                <c:pt idx="294">
                  <c:v>45.5</c:v>
                </c:pt>
                <c:pt idx="295">
                  <c:v>45.888888888888893</c:v>
                </c:pt>
                <c:pt idx="296">
                  <c:v>46</c:v>
                </c:pt>
                <c:pt idx="297">
                  <c:v>46.666666666666671</c:v>
                </c:pt>
                <c:pt idx="298">
                  <c:v>46.666666666666671</c:v>
                </c:pt>
                <c:pt idx="299">
                  <c:v>46.944444444444443</c:v>
                </c:pt>
                <c:pt idx="300">
                  <c:v>47.444444444444443</c:v>
                </c:pt>
                <c:pt idx="301">
                  <c:v>48.55555555555555</c:v>
                </c:pt>
                <c:pt idx="302">
                  <c:v>48.666666666666664</c:v>
                </c:pt>
                <c:pt idx="303">
                  <c:v>48.888888888888893</c:v>
                </c:pt>
                <c:pt idx="304">
                  <c:v>49</c:v>
                </c:pt>
                <c:pt idx="305">
                  <c:v>49.166666666666671</c:v>
                </c:pt>
                <c:pt idx="306">
                  <c:v>49.166666666666671</c:v>
                </c:pt>
                <c:pt idx="307">
                  <c:v>49.333333333333329</c:v>
                </c:pt>
                <c:pt idx="308">
                  <c:v>49.611111111111114</c:v>
                </c:pt>
                <c:pt idx="309">
                  <c:v>49.833333333333336</c:v>
                </c:pt>
                <c:pt idx="310">
                  <c:v>50.666666666666664</c:v>
                </c:pt>
                <c:pt idx="311">
                  <c:v>51.277777777777779</c:v>
                </c:pt>
                <c:pt idx="312">
                  <c:v>51.333333333333336</c:v>
                </c:pt>
                <c:pt idx="313">
                  <c:v>51.666666666666671</c:v>
                </c:pt>
                <c:pt idx="314">
                  <c:v>51.944444444444443</c:v>
                </c:pt>
                <c:pt idx="315">
                  <c:v>52</c:v>
                </c:pt>
                <c:pt idx="316">
                  <c:v>52</c:v>
                </c:pt>
                <c:pt idx="317">
                  <c:v>52</c:v>
                </c:pt>
                <c:pt idx="318">
                  <c:v>52.5</c:v>
                </c:pt>
                <c:pt idx="319">
                  <c:v>52.5</c:v>
                </c:pt>
                <c:pt idx="320">
                  <c:v>52.555555555555557</c:v>
                </c:pt>
                <c:pt idx="321">
                  <c:v>52.555555555555557</c:v>
                </c:pt>
                <c:pt idx="322">
                  <c:v>52.666666666666664</c:v>
                </c:pt>
                <c:pt idx="323">
                  <c:v>52.888888888888893</c:v>
                </c:pt>
                <c:pt idx="324">
                  <c:v>53.444444444444443</c:v>
                </c:pt>
                <c:pt idx="325">
                  <c:v>53.666666666666664</c:v>
                </c:pt>
                <c:pt idx="326">
                  <c:v>53.777777777777786</c:v>
                </c:pt>
                <c:pt idx="327">
                  <c:v>53.833333333333336</c:v>
                </c:pt>
                <c:pt idx="328">
                  <c:v>54</c:v>
                </c:pt>
                <c:pt idx="329">
                  <c:v>55</c:v>
                </c:pt>
                <c:pt idx="330">
                  <c:v>55.555555555555557</c:v>
                </c:pt>
                <c:pt idx="331">
                  <c:v>55.611111111111114</c:v>
                </c:pt>
                <c:pt idx="332">
                  <c:v>56.111111111111114</c:v>
                </c:pt>
                <c:pt idx="333">
                  <c:v>56.222222222222229</c:v>
                </c:pt>
                <c:pt idx="334">
                  <c:v>58.055555555555557</c:v>
                </c:pt>
                <c:pt idx="335">
                  <c:v>58.333333333333336</c:v>
                </c:pt>
                <c:pt idx="336">
                  <c:v>58.666666666666664</c:v>
                </c:pt>
                <c:pt idx="337">
                  <c:v>58.888888888888893</c:v>
                </c:pt>
                <c:pt idx="338">
                  <c:v>59.5</c:v>
                </c:pt>
                <c:pt idx="339">
                  <c:v>59.888888888888893</c:v>
                </c:pt>
                <c:pt idx="340">
                  <c:v>60</c:v>
                </c:pt>
                <c:pt idx="341">
                  <c:v>60.444444444444443</c:v>
                </c:pt>
                <c:pt idx="342">
                  <c:v>61</c:v>
                </c:pt>
                <c:pt idx="343">
                  <c:v>61.333333333333329</c:v>
                </c:pt>
                <c:pt idx="344">
                  <c:v>62.222222222222229</c:v>
                </c:pt>
                <c:pt idx="345">
                  <c:v>62.222222222222229</c:v>
                </c:pt>
                <c:pt idx="346">
                  <c:v>62.333333333333329</c:v>
                </c:pt>
                <c:pt idx="347">
                  <c:v>62.666666666666664</c:v>
                </c:pt>
                <c:pt idx="348">
                  <c:v>63.000000000000007</c:v>
                </c:pt>
                <c:pt idx="349">
                  <c:v>63.000000000000007</c:v>
                </c:pt>
                <c:pt idx="350">
                  <c:v>63.277777777777779</c:v>
                </c:pt>
                <c:pt idx="351">
                  <c:v>63.333333333333336</c:v>
                </c:pt>
                <c:pt idx="352">
                  <c:v>64.166666666666671</c:v>
                </c:pt>
                <c:pt idx="353">
                  <c:v>64.222222222222214</c:v>
                </c:pt>
                <c:pt idx="354">
                  <c:v>64.555555555555557</c:v>
                </c:pt>
                <c:pt idx="355">
                  <c:v>64.777777777777786</c:v>
                </c:pt>
                <c:pt idx="356">
                  <c:v>65</c:v>
                </c:pt>
                <c:pt idx="357">
                  <c:v>65</c:v>
                </c:pt>
                <c:pt idx="358">
                  <c:v>65.777777777777771</c:v>
                </c:pt>
                <c:pt idx="359">
                  <c:v>65.833333333333343</c:v>
                </c:pt>
                <c:pt idx="360">
                  <c:v>65.833333333333343</c:v>
                </c:pt>
                <c:pt idx="361">
                  <c:v>66.666666666666657</c:v>
                </c:pt>
                <c:pt idx="362">
                  <c:v>67.111111111111114</c:v>
                </c:pt>
                <c:pt idx="363">
                  <c:v>67.722222222222214</c:v>
                </c:pt>
                <c:pt idx="364">
                  <c:v>68.611111111111114</c:v>
                </c:pt>
                <c:pt idx="365">
                  <c:v>69.333333333333329</c:v>
                </c:pt>
                <c:pt idx="366">
                  <c:v>70</c:v>
                </c:pt>
                <c:pt idx="367">
                  <c:v>70.8888888888889</c:v>
                </c:pt>
                <c:pt idx="368">
                  <c:v>71.166666666666671</c:v>
                </c:pt>
                <c:pt idx="369">
                  <c:v>71.555555555555543</c:v>
                </c:pt>
                <c:pt idx="370">
                  <c:v>71.555555555555557</c:v>
                </c:pt>
                <c:pt idx="371">
                  <c:v>71.555555555555557</c:v>
                </c:pt>
                <c:pt idx="372">
                  <c:v>72.222222222222229</c:v>
                </c:pt>
                <c:pt idx="373">
                  <c:v>72.333333333333329</c:v>
                </c:pt>
                <c:pt idx="374">
                  <c:v>73</c:v>
                </c:pt>
                <c:pt idx="375">
                  <c:v>73.333333333333329</c:v>
                </c:pt>
                <c:pt idx="376">
                  <c:v>73.333333333333343</c:v>
                </c:pt>
                <c:pt idx="377">
                  <c:v>73.666666666666671</c:v>
                </c:pt>
                <c:pt idx="378">
                  <c:v>73.666666666666671</c:v>
                </c:pt>
                <c:pt idx="379">
                  <c:v>74.666666666666671</c:v>
                </c:pt>
                <c:pt idx="380">
                  <c:v>75</c:v>
                </c:pt>
                <c:pt idx="381">
                  <c:v>75.555555555555557</c:v>
                </c:pt>
                <c:pt idx="382">
                  <c:v>76</c:v>
                </c:pt>
                <c:pt idx="383">
                  <c:v>76</c:v>
                </c:pt>
                <c:pt idx="384">
                  <c:v>77.777777777777786</c:v>
                </c:pt>
                <c:pt idx="385">
                  <c:v>79.333333333333329</c:v>
                </c:pt>
                <c:pt idx="386">
                  <c:v>79.444444444444443</c:v>
                </c:pt>
                <c:pt idx="387">
                  <c:v>80</c:v>
                </c:pt>
                <c:pt idx="388">
                  <c:v>80.5</c:v>
                </c:pt>
                <c:pt idx="389">
                  <c:v>84</c:v>
                </c:pt>
                <c:pt idx="390">
                  <c:v>85.5</c:v>
                </c:pt>
                <c:pt idx="391">
                  <c:v>86.777777777777786</c:v>
                </c:pt>
                <c:pt idx="392">
                  <c:v>87.222222222222229</c:v>
                </c:pt>
                <c:pt idx="393">
                  <c:v>88</c:v>
                </c:pt>
                <c:pt idx="394">
                  <c:v>88.166666666666657</c:v>
                </c:pt>
                <c:pt idx="395">
                  <c:v>90.444444444444457</c:v>
                </c:pt>
                <c:pt idx="396">
                  <c:v>91.666666666666671</c:v>
                </c:pt>
                <c:pt idx="397">
                  <c:v>91.777777777777786</c:v>
                </c:pt>
                <c:pt idx="398">
                  <c:v>91.833333333333329</c:v>
                </c:pt>
                <c:pt idx="399">
                  <c:v>91.833333333333329</c:v>
                </c:pt>
                <c:pt idx="400">
                  <c:v>92.222222222222229</c:v>
                </c:pt>
                <c:pt idx="401">
                  <c:v>92.5</c:v>
                </c:pt>
                <c:pt idx="402">
                  <c:v>94</c:v>
                </c:pt>
                <c:pt idx="403">
                  <c:v>94.111111111111114</c:v>
                </c:pt>
                <c:pt idx="404">
                  <c:v>94.444444444444443</c:v>
                </c:pt>
                <c:pt idx="405">
                  <c:v>95.333333333333329</c:v>
                </c:pt>
                <c:pt idx="406">
                  <c:v>96</c:v>
                </c:pt>
                <c:pt idx="407">
                  <c:v>96.777777777777771</c:v>
                </c:pt>
                <c:pt idx="408">
                  <c:v>97.277777777777771</c:v>
                </c:pt>
                <c:pt idx="409">
                  <c:v>97.777777777777771</c:v>
                </c:pt>
                <c:pt idx="410">
                  <c:v>99.166666666666671</c:v>
                </c:pt>
                <c:pt idx="411">
                  <c:v>99.333333333333329</c:v>
                </c:pt>
                <c:pt idx="412">
                  <c:v>101.11111111111111</c:v>
                </c:pt>
                <c:pt idx="413">
                  <c:v>101.33333333333334</c:v>
                </c:pt>
                <c:pt idx="414">
                  <c:v>101.44444444444446</c:v>
                </c:pt>
                <c:pt idx="415">
                  <c:v>102.05555555555556</c:v>
                </c:pt>
                <c:pt idx="416">
                  <c:v>104</c:v>
                </c:pt>
                <c:pt idx="417">
                  <c:v>104.72222222222221</c:v>
                </c:pt>
                <c:pt idx="418">
                  <c:v>105.33333333333333</c:v>
                </c:pt>
                <c:pt idx="419">
                  <c:v>106.05555555555554</c:v>
                </c:pt>
                <c:pt idx="420">
                  <c:v>107.5</c:v>
                </c:pt>
                <c:pt idx="421">
                  <c:v>108.33333333333334</c:v>
                </c:pt>
                <c:pt idx="422">
                  <c:v>112</c:v>
                </c:pt>
                <c:pt idx="423">
                  <c:v>113</c:v>
                </c:pt>
                <c:pt idx="424">
                  <c:v>113.33333333333334</c:v>
                </c:pt>
                <c:pt idx="425">
                  <c:v>115.55555555555556</c:v>
                </c:pt>
                <c:pt idx="426">
                  <c:v>116</c:v>
                </c:pt>
                <c:pt idx="427">
                  <c:v>116.27777777777777</c:v>
                </c:pt>
                <c:pt idx="428">
                  <c:v>116.66666666666667</c:v>
                </c:pt>
                <c:pt idx="429">
                  <c:v>117.11111111111111</c:v>
                </c:pt>
                <c:pt idx="430">
                  <c:v>117.55555555555554</c:v>
                </c:pt>
                <c:pt idx="431">
                  <c:v>117.77777777777779</c:v>
                </c:pt>
                <c:pt idx="432">
                  <c:v>118.22222222222223</c:v>
                </c:pt>
                <c:pt idx="433">
                  <c:v>125.8888888888889</c:v>
                </c:pt>
                <c:pt idx="434">
                  <c:v>126.66666666666666</c:v>
                </c:pt>
                <c:pt idx="435">
                  <c:v>129.05555555555554</c:v>
                </c:pt>
                <c:pt idx="436">
                  <c:v>129.33333333333331</c:v>
                </c:pt>
                <c:pt idx="437">
                  <c:v>129.5</c:v>
                </c:pt>
                <c:pt idx="438">
                  <c:v>132.5</c:v>
                </c:pt>
                <c:pt idx="439">
                  <c:v>132.88888888888889</c:v>
                </c:pt>
                <c:pt idx="440">
                  <c:v>133</c:v>
                </c:pt>
                <c:pt idx="441">
                  <c:v>133.33333333333334</c:v>
                </c:pt>
                <c:pt idx="442">
                  <c:v>133.88888888888889</c:v>
                </c:pt>
                <c:pt idx="443">
                  <c:v>134</c:v>
                </c:pt>
                <c:pt idx="444">
                  <c:v>134.16666666666666</c:v>
                </c:pt>
                <c:pt idx="445">
                  <c:v>135</c:v>
                </c:pt>
                <c:pt idx="446">
                  <c:v>135.33333333333331</c:v>
                </c:pt>
                <c:pt idx="447">
                  <c:v>137</c:v>
                </c:pt>
                <c:pt idx="448">
                  <c:v>137.77777777777777</c:v>
                </c:pt>
                <c:pt idx="449">
                  <c:v>137.88888888888889</c:v>
                </c:pt>
                <c:pt idx="450">
                  <c:v>138</c:v>
                </c:pt>
                <c:pt idx="451">
                  <c:v>140.83333333333334</c:v>
                </c:pt>
                <c:pt idx="452">
                  <c:v>144</c:v>
                </c:pt>
                <c:pt idx="453">
                  <c:v>145.83333333333334</c:v>
                </c:pt>
                <c:pt idx="454">
                  <c:v>146.66666666666669</c:v>
                </c:pt>
                <c:pt idx="455">
                  <c:v>148.83333333333334</c:v>
                </c:pt>
                <c:pt idx="456">
                  <c:v>149.33333333333334</c:v>
                </c:pt>
                <c:pt idx="457">
                  <c:v>156.11111111111111</c:v>
                </c:pt>
                <c:pt idx="458">
                  <c:v>156.33333333333334</c:v>
                </c:pt>
                <c:pt idx="459">
                  <c:v>165.83333333333334</c:v>
                </c:pt>
                <c:pt idx="460">
                  <c:v>166</c:v>
                </c:pt>
                <c:pt idx="461">
                  <c:v>166.77777777777777</c:v>
                </c:pt>
                <c:pt idx="462">
                  <c:v>167.5</c:v>
                </c:pt>
                <c:pt idx="463">
                  <c:v>175.05555555555554</c:v>
                </c:pt>
                <c:pt idx="464">
                  <c:v>175.55555555555557</c:v>
                </c:pt>
                <c:pt idx="465">
                  <c:v>179.05555555555557</c:v>
                </c:pt>
                <c:pt idx="466">
                  <c:v>180.83333333333334</c:v>
                </c:pt>
                <c:pt idx="467">
                  <c:v>180.88888888888891</c:v>
                </c:pt>
                <c:pt idx="468">
                  <c:v>182.66666666666666</c:v>
                </c:pt>
                <c:pt idx="469">
                  <c:v>182.66666666666666</c:v>
                </c:pt>
                <c:pt idx="470">
                  <c:v>183.66666666666666</c:v>
                </c:pt>
                <c:pt idx="471">
                  <c:v>186.66666666666669</c:v>
                </c:pt>
                <c:pt idx="472">
                  <c:v>188.88888888888889</c:v>
                </c:pt>
                <c:pt idx="473">
                  <c:v>190.66666666666666</c:v>
                </c:pt>
                <c:pt idx="474">
                  <c:v>194.22222222222223</c:v>
                </c:pt>
                <c:pt idx="475">
                  <c:v>194.44444444444446</c:v>
                </c:pt>
                <c:pt idx="476">
                  <c:v>208.33333333333334</c:v>
                </c:pt>
                <c:pt idx="477">
                  <c:v>216</c:v>
                </c:pt>
                <c:pt idx="478">
                  <c:v>225</c:v>
                </c:pt>
                <c:pt idx="479">
                  <c:v>235.66666666666669</c:v>
                </c:pt>
                <c:pt idx="480">
                  <c:v>241.66666666666669</c:v>
                </c:pt>
                <c:pt idx="481">
                  <c:v>257.33333333333331</c:v>
                </c:pt>
                <c:pt idx="482">
                  <c:v>268.11111111111114</c:v>
                </c:pt>
                <c:pt idx="483">
                  <c:v>276</c:v>
                </c:pt>
                <c:pt idx="484">
                  <c:v>281.11111111111114</c:v>
                </c:pt>
                <c:pt idx="485">
                  <c:v>295.11111111111109</c:v>
                </c:pt>
                <c:pt idx="486">
                  <c:v>320.72222222222217</c:v>
                </c:pt>
                <c:pt idx="487">
                  <c:v>338.88888888888891</c:v>
                </c:pt>
              </c:numCache>
            </c:numRef>
          </c:xVal>
          <c:yVal>
            <c:numRef>
              <c:f>[1]Q5!$T$2:$T$489</c:f>
              <c:numCache>
                <c:formatCode>General</c:formatCode>
                <c:ptCount val="488"/>
                <c:pt idx="0">
                  <c:v>0.11007362529002095</c:v>
                </c:pt>
                <c:pt idx="1">
                  <c:v>0.2203730427901093</c:v>
                </c:pt>
                <c:pt idx="2">
                  <c:v>0.33089918073231095</c:v>
                </c:pt>
                <c:pt idx="3">
                  <c:v>0.4416529730844323</c:v>
                </c:pt>
                <c:pt idx="4">
                  <c:v>0.55263535959734611</c:v>
                </c:pt>
                <c:pt idx="5">
                  <c:v>0.66384728585288366</c:v>
                </c:pt>
                <c:pt idx="6">
                  <c:v>0.77528970331212543</c:v>
                </c:pt>
                <c:pt idx="7">
                  <c:v>0.88696356936429133</c:v>
                </c:pt>
                <c:pt idx="8">
                  <c:v>0.99886984737604123</c:v>
                </c:pt>
                <c:pt idx="9">
                  <c:v>1.1110095067413823</c:v>
                </c:pt>
                <c:pt idx="10">
                  <c:v>1.2233835229320364</c:v>
                </c:pt>
                <c:pt idx="11">
                  <c:v>1.3359928775483332</c:v>
                </c:pt>
                <c:pt idx="12">
                  <c:v>1.4488385583707017</c:v>
                </c:pt>
                <c:pt idx="13">
                  <c:v>1.5619215594116085</c:v>
                </c:pt>
                <c:pt idx="14">
                  <c:v>1.6752428809681423</c:v>
                </c:pt>
                <c:pt idx="15">
                  <c:v>1.7888035296750573</c:v>
                </c:pt>
                <c:pt idx="16">
                  <c:v>1.9026045185584659</c:v>
                </c:pt>
                <c:pt idx="17">
                  <c:v>2.0166468670900453</c:v>
                </c:pt>
                <c:pt idx="18">
                  <c:v>2.1309316012418131</c:v>
                </c:pt>
                <c:pt idx="19">
                  <c:v>2.2454597535415535</c:v>
                </c:pt>
                <c:pt idx="20">
                  <c:v>2.3602323631287407</c:v>
                </c:pt>
                <c:pt idx="21">
                  <c:v>2.475250475811158</c:v>
                </c:pt>
                <c:pt idx="22">
                  <c:v>2.5905151441220267</c:v>
                </c:pt>
                <c:pt idx="23">
                  <c:v>2.7060274273778453</c:v>
                </c:pt>
                <c:pt idx="24">
                  <c:v>2.8217883917367552</c:v>
                </c:pt>
                <c:pt idx="25">
                  <c:v>2.9377991102576275</c:v>
                </c:pt>
                <c:pt idx="26">
                  <c:v>3.054060662959726</c:v>
                </c:pt>
                <c:pt idx="27">
                  <c:v>3.1705741368830163</c:v>
                </c:pt>
                <c:pt idx="28">
                  <c:v>3.2873406261491942</c:v>
                </c:pt>
                <c:pt idx="29">
                  <c:v>3.4043612320232817</c:v>
                </c:pt>
                <c:pt idx="30">
                  <c:v>3.5216370629759983</c:v>
                </c:pt>
                <c:pt idx="31">
                  <c:v>3.6391692347467099</c:v>
                </c:pt>
                <c:pt idx="32">
                  <c:v>3.7569588704071699</c:v>
                </c:pt>
                <c:pt idx="33">
                  <c:v>3.8750071004258584</c:v>
                </c:pt>
                <c:pt idx="34">
                  <c:v>3.9933150627331258</c:v>
                </c:pt>
                <c:pt idx="35">
                  <c:v>4.1118839027869871</c:v>
                </c:pt>
                <c:pt idx="36">
                  <c:v>4.2307147736396473</c:v>
                </c:pt>
                <c:pt idx="37">
                  <c:v>4.3498088360048284</c:v>
                </c:pt>
                <c:pt idx="38">
                  <c:v>4.4691672583257391</c:v>
                </c:pt>
                <c:pt idx="39">
                  <c:v>4.5887912168439149</c:v>
                </c:pt>
                <c:pt idx="40">
                  <c:v>4.7086818956687146</c:v>
                </c:pt>
                <c:pt idx="41">
                  <c:v>4.8288404868476924</c:v>
                </c:pt>
                <c:pt idx="42">
                  <c:v>4.9492681904376941</c:v>
                </c:pt>
                <c:pt idx="43">
                  <c:v>5.069966214576751</c:v>
                </c:pt>
                <c:pt idx="44">
                  <c:v>5.190935775556845</c:v>
                </c:pt>
                <c:pt idx="45">
                  <c:v>5.3121780978974025</c:v>
                </c:pt>
                <c:pt idx="46">
                  <c:v>5.4336944144197137</c:v>
                </c:pt>
                <c:pt idx="47">
                  <c:v>5.5554859663221023</c:v>
                </c:pt>
                <c:pt idx="48">
                  <c:v>5.6775540032560325</c:v>
                </c:pt>
                <c:pt idx="49">
                  <c:v>5.7998997834030295</c:v>
                </c:pt>
                <c:pt idx="50">
                  <c:v>5.922524573552467</c:v>
                </c:pt>
                <c:pt idx="51">
                  <c:v>6.0454296491803197</c:v>
                </c:pt>
                <c:pt idx="52">
                  <c:v>6.1686162945287037</c:v>
                </c:pt>
                <c:pt idx="53">
                  <c:v>6.2920858026864552</c:v>
                </c:pt>
                <c:pt idx="54">
                  <c:v>6.4158394756705146</c:v>
                </c:pt>
                <c:pt idx="55">
                  <c:v>6.5398786245083613</c:v>
                </c:pt>
                <c:pt idx="56">
                  <c:v>6.6642045693212975</c:v>
                </c:pt>
                <c:pt idx="57">
                  <c:v>6.7888186394087988</c:v>
                </c:pt>
                <c:pt idx="58">
                  <c:v>6.9137221733337473</c:v>
                </c:pt>
                <c:pt idx="59">
                  <c:v>7.0389165190087351</c:v>
                </c:pt>
                <c:pt idx="60">
                  <c:v>7.1644030337833406</c:v>
                </c:pt>
                <c:pt idx="61">
                  <c:v>7.2901830845323952</c:v>
                </c:pt>
                <c:pt idx="62">
                  <c:v>7.4162580477453712</c:v>
                </c:pt>
                <c:pt idx="63">
                  <c:v>7.5426293096167099</c:v>
                </c:pt>
                <c:pt idx="64">
                  <c:v>7.6692982661373224</c:v>
                </c:pt>
                <c:pt idx="65">
                  <c:v>7.7962663231870719</c:v>
                </c:pt>
                <c:pt idx="66">
                  <c:v>7.9235348966284338</c:v>
                </c:pt>
                <c:pt idx="67">
                  <c:v>8.0511054124012205</c:v>
                </c:pt>
                <c:pt idx="68">
                  <c:v>8.1789793066184124</c:v>
                </c:pt>
                <c:pt idx="69">
                  <c:v>8.3071580256632132</c:v>
                </c:pt>
                <c:pt idx="70">
                  <c:v>8.4356430262871598</c:v>
                </c:pt>
                <c:pt idx="71">
                  <c:v>8.5644357757095122</c:v>
                </c:pt>
                <c:pt idx="72">
                  <c:v>8.6935377517177255</c:v>
                </c:pt>
                <c:pt idx="73">
                  <c:v>8.8229504427692458</c:v>
                </c:pt>
                <c:pt idx="74">
                  <c:v>8.9526753480944485</c:v>
                </c:pt>
                <c:pt idx="75">
                  <c:v>9.0827139778008465</c:v>
                </c:pt>
                <c:pt idx="76">
                  <c:v>9.2130678529785683</c:v>
                </c:pt>
                <c:pt idx="77">
                  <c:v>9.3437385058071367</c:v>
                </c:pt>
                <c:pt idx="78">
                  <c:v>9.4747274796635175</c:v>
                </c:pt>
                <c:pt idx="79">
                  <c:v>9.6060363292314577</c:v>
                </c:pt>
                <c:pt idx="80">
                  <c:v>9.7376666206122628</c:v>
                </c:pt>
                <c:pt idx="81">
                  <c:v>9.8696199314368389</c:v>
                </c:pt>
                <c:pt idx="82">
                  <c:v>10.001897850979132</c:v>
                </c:pt>
                <c:pt idx="83">
                  <c:v>10.134501980270997</c:v>
                </c:pt>
                <c:pt idx="84">
                  <c:v>10.267433932218484</c:v>
                </c:pt>
                <c:pt idx="85">
                  <c:v>10.400695331719529</c:v>
                </c:pt>
                <c:pt idx="86">
                  <c:v>10.534287815783118</c:v>
                </c:pt>
                <c:pt idx="87">
                  <c:v>10.668213033649986</c:v>
                </c:pt>
                <c:pt idx="88">
                  <c:v>10.802472646914724</c:v>
                </c:pt>
                <c:pt idx="89">
                  <c:v>10.937068329649543</c:v>
                </c:pt>
                <c:pt idx="90">
                  <c:v>11.072001768529448</c:v>
                </c:pt>
                <c:pt idx="91">
                  <c:v>11.207274662959117</c:v>
                </c:pt>
                <c:pt idx="92">
                  <c:v>11.342888725201295</c:v>
                </c:pt>
                <c:pt idx="93">
                  <c:v>11.47884568050682</c:v>
                </c:pt>
                <c:pt idx="94">
                  <c:v>11.615147267246375</c:v>
                </c:pt>
                <c:pt idx="95">
                  <c:v>11.751795237043769</c:v>
                </c:pt>
                <c:pt idx="96">
                  <c:v>11.88879135491109</c:v>
                </c:pt>
                <c:pt idx="97">
                  <c:v>12.026137399385419</c:v>
                </c:pt>
                <c:pt idx="98">
                  <c:v>12.163835162667421</c:v>
                </c:pt>
                <c:pt idx="99">
                  <c:v>12.301886450761657</c:v>
                </c:pt>
                <c:pt idx="100">
                  <c:v>12.440293083618677</c:v>
                </c:pt>
                <c:pt idx="101">
                  <c:v>12.579056895279004</c:v>
                </c:pt>
                <c:pt idx="102">
                  <c:v>12.718179734018969</c:v>
                </c:pt>
                <c:pt idx="103">
                  <c:v>12.857663462498412</c:v>
                </c:pt>
                <c:pt idx="104">
                  <c:v>12.99750995791028</c:v>
                </c:pt>
                <c:pt idx="105">
                  <c:v>13.137721112132279</c:v>
                </c:pt>
                <c:pt idx="106">
                  <c:v>13.278298831880395</c:v>
                </c:pt>
                <c:pt idx="107">
                  <c:v>13.419245038864474</c:v>
                </c:pt>
                <c:pt idx="108">
                  <c:v>13.560561669945853</c:v>
                </c:pt>
                <c:pt idx="109">
                  <c:v>13.702250677297069</c:v>
                </c:pt>
                <c:pt idx="110">
                  <c:v>13.844314028563671</c:v>
                </c:pt>
                <c:pt idx="111">
                  <c:v>13.986753707028139</c:v>
                </c:pt>
                <c:pt idx="112">
                  <c:v>14.129571711776059</c:v>
                </c:pt>
                <c:pt idx="113">
                  <c:v>14.272770057864424</c:v>
                </c:pt>
                <c:pt idx="114">
                  <c:v>14.416350776492266</c:v>
                </c:pt>
                <c:pt idx="115">
                  <c:v>14.560315915173483</c:v>
                </c:pt>
                <c:pt idx="116">
                  <c:v>14.704667537912082</c:v>
                </c:pt>
                <c:pt idx="117">
                  <c:v>14.849407725379695</c:v>
                </c:pt>
                <c:pt idx="118">
                  <c:v>14.994538575095525</c:v>
                </c:pt>
                <c:pt idx="119">
                  <c:v>15.140062201608774</c:v>
                </c:pt>
                <c:pt idx="120">
                  <c:v>15.285980736683433</c:v>
                </c:pt>
                <c:pt idx="121">
                  <c:v>15.432296329485723</c:v>
                </c:pt>
                <c:pt idx="122">
                  <c:v>15.579011146773963</c:v>
                </c:pt>
                <c:pt idx="123">
                  <c:v>15.726127373091149</c:v>
                </c:pt>
                <c:pt idx="124">
                  <c:v>15.873647210960099</c:v>
                </c:pt>
                <c:pt idx="125">
                  <c:v>16.021572881081294</c:v>
                </c:pt>
                <c:pt idx="126">
                  <c:v>16.16990662253346</c:v>
                </c:pt>
                <c:pt idx="127">
                  <c:v>16.318650692976977</c:v>
                </c:pt>
                <c:pt idx="128">
                  <c:v>16.467807368859987</c:v>
                </c:pt>
                <c:pt idx="129">
                  <c:v>16.617378945627454</c:v>
                </c:pt>
                <c:pt idx="130">
                  <c:v>16.767367737933174</c:v>
                </c:pt>
                <c:pt idx="131">
                  <c:v>16.91777607985464</c:v>
                </c:pt>
                <c:pt idx="132">
                  <c:v>17.068606325111002</c:v>
                </c:pt>
                <c:pt idx="133">
                  <c:v>17.219860847284053</c:v>
                </c:pt>
                <c:pt idx="134">
                  <c:v>17.371542040042407</c:v>
                </c:pt>
                <c:pt idx="135">
                  <c:v>17.523652317368736</c:v>
                </c:pt>
                <c:pt idx="136">
                  <c:v>17.676194113790277</c:v>
                </c:pt>
                <c:pt idx="137">
                  <c:v>17.829169884612678</c:v>
                </c:pt>
                <c:pt idx="138">
                  <c:v>17.982582106157096</c:v>
                </c:pt>
                <c:pt idx="139">
                  <c:v>18.136433276000709</c:v>
                </c:pt>
                <c:pt idx="140">
                  <c:v>18.290725913220694</c:v>
                </c:pt>
                <c:pt idx="141">
                  <c:v>18.44546255864174</c:v>
                </c:pt>
                <c:pt idx="142">
                  <c:v>18.600645775087077</c:v>
                </c:pt>
                <c:pt idx="143">
                  <c:v>18.756278147633139</c:v>
                </c:pt>
                <c:pt idx="144">
                  <c:v>18.912362283867989</c:v>
                </c:pt>
                <c:pt idx="145">
                  <c:v>19.068900814153459</c:v>
                </c:pt>
                <c:pt idx="146">
                  <c:v>19.225896391891112</c:v>
                </c:pt>
                <c:pt idx="147">
                  <c:v>19.383351693792079</c:v>
                </c:pt>
                <c:pt idx="148">
                  <c:v>19.541269420150947</c:v>
                </c:pt>
                <c:pt idx="149">
                  <c:v>19.699652295123592</c:v>
                </c:pt>
                <c:pt idx="150">
                  <c:v>19.858503067009117</c:v>
                </c:pt>
                <c:pt idx="151">
                  <c:v>20.017824508536034</c:v>
                </c:pt>
                <c:pt idx="152">
                  <c:v>20.177619417152652</c:v>
                </c:pt>
                <c:pt idx="153">
                  <c:v>20.337890615321808</c:v>
                </c:pt>
                <c:pt idx="154">
                  <c:v>20.49864095081994</c:v>
                </c:pt>
                <c:pt idx="155">
                  <c:v>20.659873297040779</c:v>
                </c:pt>
                <c:pt idx="156">
                  <c:v>20.821590553303491</c:v>
                </c:pt>
                <c:pt idx="157">
                  <c:v>20.983795645165483</c:v>
                </c:pt>
                <c:pt idx="158">
                  <c:v>21.146491524739979</c:v>
                </c:pt>
                <c:pt idx="159">
                  <c:v>21.309681171018426</c:v>
                </c:pt>
                <c:pt idx="160">
                  <c:v>21.473367590197757</c:v>
                </c:pt>
                <c:pt idx="161">
                  <c:v>21.637553816012645</c:v>
                </c:pt>
                <c:pt idx="162">
                  <c:v>21.80224291007292</c:v>
                </c:pt>
                <c:pt idx="163">
                  <c:v>21.967437962206109</c:v>
                </c:pt>
                <c:pt idx="164">
                  <c:v>22.133142090805244</c:v>
                </c:pt>
                <c:pt idx="165">
                  <c:v>22.299358443182076</c:v>
                </c:pt>
                <c:pt idx="166">
                  <c:v>22.466090195925801</c:v>
                </c:pt>
                <c:pt idx="167">
                  <c:v>22.633340555267282</c:v>
                </c:pt>
                <c:pt idx="168">
                  <c:v>22.801112757448973</c:v>
                </c:pt>
                <c:pt idx="169">
                  <c:v>22.969410069100686</c:v>
                </c:pt>
                <c:pt idx="170">
                  <c:v>23.138235787621259</c:v>
                </c:pt>
                <c:pt idx="171">
                  <c:v>23.307593241566114</c:v>
                </c:pt>
                <c:pt idx="172">
                  <c:v>23.477485791041062</c:v>
                </c:pt>
                <c:pt idx="173">
                  <c:v>23.64791682810235</c:v>
                </c:pt>
                <c:pt idx="174">
                  <c:v>23.818889777162973</c:v>
                </c:pt>
                <c:pt idx="175">
                  <c:v>23.990408095405524</c:v>
                </c:pt>
                <c:pt idx="176">
                  <c:v>24.162475273201668</c:v>
                </c:pt>
                <c:pt idx="177">
                  <c:v>24.335094834538342</c:v>
                </c:pt>
                <c:pt idx="178">
                  <c:v>24.508270337450771</c:v>
                </c:pt>
                <c:pt idx="179">
                  <c:v>24.682005374462506</c:v>
                </c:pt>
                <c:pt idx="180">
                  <c:v>24.856303573032648</c:v>
                </c:pt>
                <c:pt idx="181">
                  <c:v>25.031168596010257</c:v>
                </c:pt>
                <c:pt idx="182">
                  <c:v>25.206604142096214</c:v>
                </c:pt>
                <c:pt idx="183">
                  <c:v>25.382613946312649</c:v>
                </c:pt>
                <c:pt idx="184">
                  <c:v>25.559201780480088</c:v>
                </c:pt>
                <c:pt idx="185">
                  <c:v>25.736371453702429</c:v>
                </c:pt>
                <c:pt idx="186">
                  <c:v>25.914126812859912</c:v>
                </c:pt>
                <c:pt idx="187">
                  <c:v>26.092471743110355</c:v>
                </c:pt>
                <c:pt idx="188">
                  <c:v>26.271410168398667</c:v>
                </c:pt>
                <c:pt idx="189">
                  <c:v>26.450946051974825</c:v>
                </c:pt>
                <c:pt idx="190">
                  <c:v>26.631083396920623</c:v>
                </c:pt>
                <c:pt idx="191">
                  <c:v>26.811826246685229</c:v>
                </c:pt>
                <c:pt idx="192">
                  <c:v>26.993178685629772</c:v>
                </c:pt>
                <c:pt idx="193">
                  <c:v>27.175144839581101</c:v>
                </c:pt>
                <c:pt idx="194">
                  <c:v>27.357728876395019</c:v>
                </c:pt>
                <c:pt idx="195">
                  <c:v>27.54093500652915</c:v>
                </c:pt>
                <c:pt idx="196">
                  <c:v>27.724767483625399</c:v>
                </c:pt>
                <c:pt idx="197">
                  <c:v>27.909230605102614</c:v>
                </c:pt>
                <c:pt idx="198">
                  <c:v>28.094328712759374</c:v>
                </c:pt>
                <c:pt idx="199">
                  <c:v>28.280066193387182</c:v>
                </c:pt>
                <c:pt idx="200">
                  <c:v>28.46644747939423</c:v>
                </c:pt>
                <c:pt idx="201">
                  <c:v>28.653477049440131</c:v>
                </c:pt>
                <c:pt idx="202">
                  <c:v>28.841159429081664</c:v>
                </c:pt>
                <c:pt idx="203">
                  <c:v>29.029499191429796</c:v>
                </c:pt>
                <c:pt idx="204">
                  <c:v>29.218500957818293</c:v>
                </c:pt>
                <c:pt idx="205">
                  <c:v>29.408169398484148</c:v>
                </c:pt>
                <c:pt idx="206">
                  <c:v>29.598509233259996</c:v>
                </c:pt>
                <c:pt idx="207">
                  <c:v>29.789525232278837</c:v>
                </c:pt>
                <c:pt idx="208">
                  <c:v>29.981222216691339</c:v>
                </c:pt>
                <c:pt idx="209">
                  <c:v>30.173605059396024</c:v>
                </c:pt>
                <c:pt idx="210">
                  <c:v>30.366678685782439</c:v>
                </c:pt>
                <c:pt idx="211">
                  <c:v>30.560448074487805</c:v>
                </c:pt>
                <c:pt idx="212">
                  <c:v>30.754918258167365</c:v>
                </c:pt>
                <c:pt idx="213">
                  <c:v>30.950094324278663</c:v>
                </c:pt>
                <c:pt idx="214">
                  <c:v>31.145981415880069</c:v>
                </c:pt>
                <c:pt idx="215">
                  <c:v>31.342584732444038</c:v>
                </c:pt>
                <c:pt idx="216">
                  <c:v>31.539909530685186</c:v>
                </c:pt>
                <c:pt idx="217">
                  <c:v>31.73796112540364</c:v>
                </c:pt>
                <c:pt idx="218">
                  <c:v>31.936744890343931</c:v>
                </c:pt>
                <c:pt idx="219">
                  <c:v>32.136266259069934</c:v>
                </c:pt>
                <c:pt idx="220">
                  <c:v>32.336530725856043</c:v>
                </c:pt>
                <c:pt idx="221">
                  <c:v>32.537543846594943</c:v>
                </c:pt>
                <c:pt idx="222">
                  <c:v>32.739311239722461</c:v>
                </c:pt>
                <c:pt idx="223">
                  <c:v>32.941838587159943</c:v>
                </c:pt>
                <c:pt idx="224">
                  <c:v>33.145131635274218</c:v>
                </c:pt>
                <c:pt idx="225">
                  <c:v>33.349196195855981</c:v>
                </c:pt>
                <c:pt idx="226">
                  <c:v>33.5540381471167</c:v>
                </c:pt>
                <c:pt idx="227">
                  <c:v>33.759663434704635</c:v>
                </c:pt>
                <c:pt idx="228">
                  <c:v>33.966078072740359</c:v>
                </c:pt>
                <c:pt idx="229">
                  <c:v>34.173288144872139</c:v>
                </c:pt>
                <c:pt idx="230">
                  <c:v>34.381299805351922</c:v>
                </c:pt>
                <c:pt idx="231">
                  <c:v>34.590119280132008</c:v>
                </c:pt>
                <c:pt idx="232">
                  <c:v>34.799752867983216</c:v>
                </c:pt>
                <c:pt idx="233">
                  <c:v>35.010206941634891</c:v>
                </c:pt>
                <c:pt idx="234">
                  <c:v>35.221487948937394</c:v>
                </c:pt>
                <c:pt idx="235">
                  <c:v>35.433602414047378</c:v>
                </c:pt>
                <c:pt idx="236">
                  <c:v>35.646556938636593</c:v>
                </c:pt>
                <c:pt idx="237">
                  <c:v>35.860358203124839</c:v>
                </c:pt>
                <c:pt idx="238">
                  <c:v>36.075012967937347</c:v>
                </c:pt>
                <c:pt idx="239">
                  <c:v>36.290528074787439</c:v>
                </c:pt>
                <c:pt idx="240">
                  <c:v>36.506910447985014</c:v>
                </c:pt>
                <c:pt idx="241">
                  <c:v>36.724167095771477</c:v>
                </c:pt>
                <c:pt idx="242">
                  <c:v>36.942305111681698</c:v>
                </c:pt>
                <c:pt idx="243">
                  <c:v>37.161331675933724</c:v>
                </c:pt>
                <c:pt idx="244">
                  <c:v>37.381254056846892</c:v>
                </c:pt>
                <c:pt idx="245">
                  <c:v>37.602079612289181</c:v>
                </c:pt>
                <c:pt idx="246">
                  <c:v>37.823815791154217</c:v>
                </c:pt>
                <c:pt idx="247">
                  <c:v>38.04647013486899</c:v>
                </c:pt>
                <c:pt idx="248">
                  <c:v>38.270050278932899</c:v>
                </c:pt>
                <c:pt idx="249">
                  <c:v>38.494563954488903</c:v>
                </c:pt>
                <c:pt idx="250">
                  <c:v>38.72001898992756</c:v>
                </c:pt>
                <c:pt idx="251">
                  <c:v>38.946423312525006</c:v>
                </c:pt>
                <c:pt idx="252">
                  <c:v>39.173784950115333</c:v>
                </c:pt>
                <c:pt idx="253">
                  <c:v>39.402112032798691</c:v>
                </c:pt>
                <c:pt idx="254">
                  <c:v>39.631412794685602</c:v>
                </c:pt>
                <c:pt idx="255">
                  <c:v>39.861695575678894</c:v>
                </c:pt>
                <c:pt idx="256">
                  <c:v>40.092968823293624</c:v>
                </c:pt>
                <c:pt idx="257">
                  <c:v>40.325241094516592</c:v>
                </c:pt>
                <c:pt idx="258">
                  <c:v>40.558521057706059</c:v>
                </c:pt>
                <c:pt idx="259">
                  <c:v>40.792817494532855</c:v>
                </c:pt>
                <c:pt idx="260">
                  <c:v>41.028139301964032</c:v>
                </c:pt>
                <c:pt idx="261">
                  <c:v>41.264495494289989</c:v>
                </c:pt>
                <c:pt idx="262">
                  <c:v>41.501895205196519</c:v>
                </c:pt>
                <c:pt idx="263">
                  <c:v>41.740347689882604</c:v>
                </c:pt>
                <c:pt idx="264">
                  <c:v>41.97986232722559</c:v>
                </c:pt>
                <c:pt idx="265">
                  <c:v>42.220448621994564</c:v>
                </c:pt>
                <c:pt idx="266">
                  <c:v>42.462116207113702</c:v>
                </c:pt>
                <c:pt idx="267">
                  <c:v>42.704874845976576</c:v>
                </c:pt>
                <c:pt idx="268">
                  <c:v>42.948734434812899</c:v>
                </c:pt>
                <c:pt idx="269">
                  <c:v>43.193705005109337</c:v>
                </c:pt>
                <c:pt idx="270">
                  <c:v>43.439796726085568</c:v>
                </c:pt>
                <c:pt idx="271">
                  <c:v>43.687019907227388</c:v>
                </c:pt>
                <c:pt idx="272">
                  <c:v>43.935385000878163</c:v>
                </c:pt>
                <c:pt idx="273">
                  <c:v>44.18490260489061</c:v>
                </c:pt>
                <c:pt idx="274">
                  <c:v>44.435583465340208</c:v>
                </c:pt>
                <c:pt idx="275">
                  <c:v>44.68743847930223</c:v>
                </c:pt>
                <c:pt idx="276">
                  <c:v>44.940478697694189</c:v>
                </c:pt>
                <c:pt idx="277">
                  <c:v>45.194715328185303</c:v>
                </c:pt>
                <c:pt idx="278">
                  <c:v>45.450159738175287</c:v>
                </c:pt>
                <c:pt idx="279">
                  <c:v>45.706823457844024</c:v>
                </c:pt>
                <c:pt idx="280">
                  <c:v>45.964718183274599</c:v>
                </c:pt>
                <c:pt idx="281">
                  <c:v>46.223855779651316</c:v>
                </c:pt>
                <c:pt idx="282">
                  <c:v>46.484248284535425</c:v>
                </c:pt>
                <c:pt idx="283">
                  <c:v>46.745907911220385</c:v>
                </c:pt>
                <c:pt idx="284">
                  <c:v>47.008847052169131</c:v>
                </c:pt>
                <c:pt idx="285">
                  <c:v>47.273078282535998</c:v>
                </c:pt>
                <c:pt idx="286">
                  <c:v>47.538614363775352</c:v>
                </c:pt>
                <c:pt idx="287">
                  <c:v>47.805468247339995</c:v>
                </c:pt>
                <c:pt idx="288">
                  <c:v>48.073653078471594</c:v>
                </c:pt>
                <c:pt idx="289">
                  <c:v>48.343182200086318</c:v>
                </c:pt>
                <c:pt idx="290">
                  <c:v>48.614069156758163</c:v>
                </c:pt>
                <c:pt idx="291">
                  <c:v>48.886327698803235</c:v>
                </c:pt>
                <c:pt idx="292">
                  <c:v>49.159971786467956</c:v>
                </c:pt>
                <c:pt idx="293">
                  <c:v>49.435015594224289</c:v>
                </c:pt>
                <c:pt idx="294">
                  <c:v>49.711473515175548</c:v>
                </c:pt>
                <c:pt idx="295">
                  <c:v>49.989360165575832</c:v>
                </c:pt>
                <c:pt idx="296">
                  <c:v>50.268690389467153</c:v>
                </c:pt>
                <c:pt idx="297">
                  <c:v>50.549479263437263</c:v>
                </c:pt>
                <c:pt idx="298">
                  <c:v>50.831742101502712</c:v>
                </c:pt>
                <c:pt idx="299">
                  <c:v>51.115494460120537</c:v>
                </c:pt>
                <c:pt idx="300">
                  <c:v>51.400752143332923</c:v>
                </c:pt>
                <c:pt idx="301">
                  <c:v>51.687531208049137</c:v>
                </c:pt>
                <c:pt idx="302">
                  <c:v>51.975847969468944</c:v>
                </c:pt>
                <c:pt idx="303">
                  <c:v>52.265719006652397</c:v>
                </c:pt>
                <c:pt idx="304">
                  <c:v>52.557161168240299</c:v>
                </c:pt>
                <c:pt idx="305">
                  <c:v>52.850191578330836</c:v>
                </c:pt>
                <c:pt idx="306">
                  <c:v>53.144827642516965</c:v>
                </c:pt>
                <c:pt idx="307">
                  <c:v>53.441087054090318</c:v>
                </c:pt>
                <c:pt idx="308">
                  <c:v>53.738987800416851</c:v>
                </c:pt>
                <c:pt idx="309">
                  <c:v>54.038548169490042</c:v>
                </c:pt>
                <c:pt idx="310">
                  <c:v>54.339786756667863</c:v>
                </c:pt>
                <c:pt idx="311">
                  <c:v>54.642722471599278</c:v>
                </c:pt>
                <c:pt idx="312">
                  <c:v>54.947374545347145</c:v>
                </c:pt>
                <c:pt idx="313">
                  <c:v>55.253762537713961</c:v>
                </c:pt>
                <c:pt idx="314">
                  <c:v>55.561906344777555</c:v>
                </c:pt>
                <c:pt idx="315">
                  <c:v>55.871826206643938</c:v>
                </c:pt>
                <c:pt idx="316">
                  <c:v>56.183542715424849</c:v>
                </c:pt>
                <c:pt idx="317">
                  <c:v>56.497076823447976</c:v>
                </c:pt>
                <c:pt idx="318">
                  <c:v>56.812449851707818</c:v>
                </c:pt>
                <c:pt idx="319">
                  <c:v>57.129683498565981</c:v>
                </c:pt>
                <c:pt idx="320">
                  <c:v>57.448799848709527</c:v>
                </c:pt>
                <c:pt idx="321">
                  <c:v>57.769821382376819</c:v>
                </c:pt>
                <c:pt idx="322">
                  <c:v>58.092770984860366</c:v>
                </c:pt>
                <c:pt idx="323">
                  <c:v>58.417671956296829</c:v>
                </c:pt>
                <c:pt idx="324">
                  <c:v>58.744548021754625</c:v>
                </c:pt>
                <c:pt idx="325">
                  <c:v>59.073423341629784</c:v>
                </c:pt>
                <c:pt idx="326">
                  <c:v>59.404322522362108</c:v>
                </c:pt>
                <c:pt idx="327">
                  <c:v>59.737270627482673</c:v>
                </c:pt>
                <c:pt idx="328">
                  <c:v>60.07229318900584</c:v>
                </c:pt>
                <c:pt idx="329">
                  <c:v>60.409416219178119</c:v>
                </c:pt>
                <c:pt idx="330">
                  <c:v>60.748666222597947</c:v>
                </c:pt>
                <c:pt idx="331">
                  <c:v>61.090070208719837</c:v>
                </c:pt>
                <c:pt idx="332">
                  <c:v>61.433655704758522</c:v>
                </c:pt>
                <c:pt idx="333">
                  <c:v>61.779450769007646</c:v>
                </c:pt>
                <c:pt idx="334">
                  <c:v>62.127484004589512</c:v>
                </c:pt>
                <c:pt idx="335">
                  <c:v>62.477784573653075</c:v>
                </c:pt>
                <c:pt idx="336">
                  <c:v>62.830382212036959</c:v>
                </c:pt>
                <c:pt idx="337">
                  <c:v>63.185307244416784</c:v>
                </c:pt>
                <c:pt idx="338">
                  <c:v>63.542590599955538</c:v>
                </c:pt>
                <c:pt idx="339">
                  <c:v>63.90226382847748</c:v>
                </c:pt>
                <c:pt idx="340">
                  <c:v>64.264359117186643</c:v>
                </c:pt>
                <c:pt idx="341">
                  <c:v>64.628909307951886</c:v>
                </c:pt>
                <c:pt idx="342">
                  <c:v>64.995947915182271</c:v>
                </c:pt>
                <c:pt idx="343">
                  <c:v>65.365509144316235</c:v>
                </c:pt>
                <c:pt idx="344">
                  <c:v>65.737627910951105</c:v>
                </c:pt>
                <c:pt idx="345">
                  <c:v>66.112339860638528</c:v>
                </c:pt>
                <c:pt idx="346">
                  <c:v>66.489681389375164</c:v>
                </c:pt>
                <c:pt idx="347">
                  <c:v>66.86968966481686</c:v>
                </c:pt>
                <c:pt idx="348">
                  <c:v>67.252402648248193</c:v>
                </c:pt>
                <c:pt idx="349">
                  <c:v>67.637859117339303</c:v>
                </c:pt>
                <c:pt idx="350">
                  <c:v>68.026098689724236</c:v>
                </c:pt>
                <c:pt idx="351">
                  <c:v>68.417161847436944</c:v>
                </c:pt>
                <c:pt idx="352">
                  <c:v>68.811089962242065</c:v>
                </c:pt>
                <c:pt idx="353">
                  <c:v>69.207925321900802</c:v>
                </c:pt>
                <c:pt idx="354">
                  <c:v>69.607711157412908</c:v>
                </c:pt>
                <c:pt idx="355">
                  <c:v>70.01049167127934</c:v>
                </c:pt>
                <c:pt idx="356">
                  <c:v>70.416312066831082</c:v>
                </c:pt>
                <c:pt idx="357">
                  <c:v>70.825218578673557</c:v>
                </c:pt>
                <c:pt idx="358">
                  <c:v>71.237258504297216</c:v>
                </c:pt>
                <c:pt idx="359">
                  <c:v>71.652480236908787</c:v>
                </c:pt>
                <c:pt idx="360">
                  <c:v>72.070933299540087</c:v>
                </c:pt>
                <c:pt idx="361">
                  <c:v>72.492668380494266</c:v>
                </c:pt>
                <c:pt idx="362">
                  <c:v>72.917737370193464</c:v>
                </c:pt>
                <c:pt idx="363">
                  <c:v>73.346193399494211</c:v>
                </c:pt>
                <c:pt idx="364">
                  <c:v>73.778090879541864</c:v>
                </c:pt>
                <c:pt idx="365">
                  <c:v>74.213485543238562</c:v>
                </c:pt>
                <c:pt idx="366">
                  <c:v>74.652434488403756</c:v>
                </c:pt>
                <c:pt idx="367">
                  <c:v>75.094996222711089</c:v>
                </c:pt>
                <c:pt idx="368">
                  <c:v>75.541230710489771</c:v>
                </c:pt>
                <c:pt idx="369">
                  <c:v>75.991199421484438</c:v>
                </c:pt>
                <c:pt idx="370">
                  <c:v>76.444965381672205</c:v>
                </c:pt>
                <c:pt idx="371">
                  <c:v>76.902593226242487</c:v>
                </c:pt>
                <c:pt idx="372">
                  <c:v>77.364149254850489</c:v>
                </c:pt>
                <c:pt idx="373">
                  <c:v>77.829701489262916</c:v>
                </c:pt>
                <c:pt idx="374">
                  <c:v>78.299319733520903</c:v>
                </c:pt>
                <c:pt idx="375">
                  <c:v>78.773075636753376</c:v>
                </c:pt>
                <c:pt idx="376">
                  <c:v>79.251042758782447</c:v>
                </c:pt>
                <c:pt idx="377">
                  <c:v>79.733296638670566</c:v>
                </c:pt>
                <c:pt idx="378">
                  <c:v>80.219914866369777</c:v>
                </c:pt>
                <c:pt idx="379">
                  <c:v>80.710977157642432</c:v>
                </c:pt>
                <c:pt idx="380">
                  <c:v>81.206565432435042</c:v>
                </c:pt>
                <c:pt idx="381">
                  <c:v>81.706763896897073</c:v>
                </c:pt>
                <c:pt idx="382">
                  <c:v>82.211659129251046</c:v>
                </c:pt>
                <c:pt idx="383">
                  <c:v>82.721340169732159</c:v>
                </c:pt>
                <c:pt idx="384">
                  <c:v>83.235898614831456</c:v>
                </c:pt>
                <c:pt idx="385">
                  <c:v>83.755428716092311</c:v>
                </c:pt>
                <c:pt idx="386">
                  <c:v>84.280027483725988</c:v>
                </c:pt>
                <c:pt idx="387">
                  <c:v>84.809794795332238</c:v>
                </c:pt>
                <c:pt idx="388">
                  <c:v>85.344833510028451</c:v>
                </c:pt>
                <c:pt idx="389">
                  <c:v>85.88524958831502</c:v>
                </c:pt>
                <c:pt idx="390">
                  <c:v>86.431152218024835</c:v>
                </c:pt>
                <c:pt idx="391">
                  <c:v>86.982653946732398</c:v>
                </c:pt>
                <c:pt idx="392">
                  <c:v>87.539870821024024</c:v>
                </c:pt>
                <c:pt idx="393">
                  <c:v>88.102922533059584</c:v>
                </c:pt>
                <c:pt idx="394">
                  <c:v>88.671932574889794</c:v>
                </c:pt>
                <c:pt idx="395">
                  <c:v>89.247028401025815</c:v>
                </c:pt>
                <c:pt idx="396">
                  <c:v>89.828341599797184</c:v>
                </c:pt>
                <c:pt idx="397">
                  <c:v>90.416008074073829</c:v>
                </c:pt>
                <c:pt idx="398">
                  <c:v>91.010168231973694</c:v>
                </c:pt>
                <c:pt idx="399">
                  <c:v>91.610967188224734</c:v>
                </c:pt>
                <c:pt idx="400">
                  <c:v>92.218554976904002</c:v>
                </c:pt>
                <c:pt idx="401">
                  <c:v>92.83308677633444</c:v>
                </c:pt>
                <c:pt idx="402">
                  <c:v>93.454723146981706</c:v>
                </c:pt>
                <c:pt idx="403">
                  <c:v>94.083630283264696</c:v>
                </c:pt>
                <c:pt idx="404">
                  <c:v>94.719980280266384</c:v>
                </c:pt>
                <c:pt idx="405">
                  <c:v>95.363951416417251</c:v>
                </c:pt>
                <c:pt idx="406">
                  <c:v>96.015728453311496</c:v>
                </c:pt>
                <c:pt idx="407">
                  <c:v>96.675502953918951</c:v>
                </c:pt>
                <c:pt idx="408">
                  <c:v>97.343473620562705</c:v>
                </c:pt>
                <c:pt idx="409">
                  <c:v>98.01984665415479</c:v>
                </c:pt>
                <c:pt idx="410">
                  <c:v>98.704836136315407</c:v>
                </c:pt>
                <c:pt idx="411">
                  <c:v>99.398664436146376</c:v>
                </c:pt>
                <c:pt idx="412">
                  <c:v>100.10156264359384</c:v>
                </c:pt>
                <c:pt idx="413">
                  <c:v>100.8137710315124</c:v>
                </c:pt>
                <c:pt idx="414">
                  <c:v>101.53553954874349</c:v>
                </c:pt>
                <c:pt idx="415">
                  <c:v>102.26712834673913</c:v>
                </c:pt>
                <c:pt idx="416">
                  <c:v>103.00880834250793</c:v>
                </c:pt>
                <c:pt idx="417">
                  <c:v>103.76086182093204</c:v>
                </c:pt>
                <c:pt idx="418">
                  <c:v>104.52358307980506</c:v>
                </c:pt>
                <c:pt idx="419">
                  <c:v>105.29727912128112</c:v>
                </c:pt>
                <c:pt idx="420">
                  <c:v>106.08227039379892</c:v>
                </c:pt>
                <c:pt idx="421">
                  <c:v>106.87889158896981</c:v>
                </c:pt>
                <c:pt idx="422">
                  <c:v>107.68749249838797</c:v>
                </c:pt>
                <c:pt idx="423">
                  <c:v>108.50843893585407</c:v>
                </c:pt>
                <c:pt idx="424">
                  <c:v>109.34211373109696</c:v>
                </c:pt>
                <c:pt idx="425">
                  <c:v>110.18891780175031</c:v>
                </c:pt>
                <c:pt idx="426">
                  <c:v>111.04927131109875</c:v>
                </c:pt>
                <c:pt idx="427">
                  <c:v>111.92361491996061</c:v>
                </c:pt>
                <c:pt idx="428">
                  <c:v>112.81241114204664</c:v>
                </c:pt>
                <c:pt idx="429">
                  <c:v>113.71614581322908</c:v>
                </c:pt>
                <c:pt idx="430">
                  <c:v>114.63532968640733</c:v>
                </c:pt>
                <c:pt idx="431">
                  <c:v>115.57050016507777</c:v>
                </c:pt>
                <c:pt idx="432">
                  <c:v>116.52222319033929</c:v>
                </c:pt>
                <c:pt idx="433">
                  <c:v>117.49109529792663</c:v>
                </c:pt>
                <c:pt idx="434">
                  <c:v>118.47774586399188</c:v>
                </c:pt>
                <c:pt idx="435">
                  <c:v>119.48283956080793</c:v>
                </c:pt>
                <c:pt idx="436">
                  <c:v>120.50707904638831</c:v>
                </c:pt>
                <c:pt idx="437">
                  <c:v>121.55120791528289</c:v>
                </c:pt>
                <c:pt idx="438">
                  <c:v>122.61601394158532</c:v>
                </c:pt>
                <c:pt idx="439">
                  <c:v>123.70233264958166</c:v>
                </c:pt>
                <c:pt idx="440">
                  <c:v>124.81105125258088</c:v>
                </c:pt>
                <c:pt idx="441">
                  <c:v>125.94311300644664</c:v>
                </c:pt>
                <c:pt idx="442">
                  <c:v>127.09952203135404</c:v>
                </c:pt>
                <c:pt idx="443">
                  <c:v>128.28134866353057</c:v>
                </c:pt>
                <c:pt idx="444">
                  <c:v>129.48973540846089</c:v>
                </c:pt>
                <c:pt idx="445">
                  <c:v>130.72590357853858</c:v>
                </c:pt>
                <c:pt idx="446">
                  <c:v>131.99116071182328</c:v>
                </c:pt>
                <c:pt idx="447">
                  <c:v>133.28690888486835</c:v>
                </c:pt>
                <c:pt idx="448">
                  <c:v>134.61465405211953</c:v>
                </c:pt>
                <c:pt idx="449">
                  <c:v>135.97601656787228</c:v>
                </c:pt>
                <c:pt idx="450">
                  <c:v>137.37274307515068</c:v>
                </c:pt>
                <c:pt idx="451">
                  <c:v>138.80671998030039</c:v>
                </c:pt>
                <c:pt idx="452">
                  <c:v>140.27998877406483</c:v>
                </c:pt>
                <c:pt idx="453">
                  <c:v>141.79476351136196</c:v>
                </c:pt>
                <c:pt idx="454">
                  <c:v>143.35345082535579</c:v>
                </c:pt>
                <c:pt idx="455">
                  <c:v>144.95867292994475</c:v>
                </c:pt>
                <c:pt idx="456">
                  <c:v>146.61329416265383</c:v>
                </c:pt>
                <c:pt idx="457">
                  <c:v>148.32045174265556</c:v>
                </c:pt>
                <c:pt idx="458">
                  <c:v>150.08359157360351</c:v>
                </c:pt>
                <c:pt idx="459">
                  <c:v>151.90651011796422</c:v>
                </c:pt>
                <c:pt idx="460">
                  <c:v>153.7934036218962</c:v>
                </c:pt>
                <c:pt idx="461">
                  <c:v>155.74892629554876</c:v>
                </c:pt>
                <c:pt idx="462">
                  <c:v>157.77825947794526</c:v>
                </c:pt>
                <c:pt idx="463">
                  <c:v>159.88719437314219</c:v>
                </c:pt>
                <c:pt idx="464">
                  <c:v>162.0822316841377</c:v>
                </c:pt>
                <c:pt idx="465">
                  <c:v>164.37070246291091</c:v>
                </c:pt>
                <c:pt idx="466">
                  <c:v>166.7609158400177</c:v>
                </c:pt>
                <c:pt idx="467">
                  <c:v>169.26234114338016</c:v>
                </c:pt>
                <c:pt idx="468">
                  <c:v>171.8858344836764</c:v>
                </c:pt>
                <c:pt idx="469">
                  <c:v>174.64392350670761</c:v>
                </c:pt>
                <c:pt idx="470">
                  <c:v>177.55116920562168</c:v>
                </c:pt>
                <c:pt idx="471">
                  <c:v>180.62463125691275</c:v>
                </c:pt>
                <c:pt idx="472">
                  <c:v>183.88447459421067</c:v>
                </c:pt>
                <c:pt idx="473">
                  <c:v>187.3547720051603</c:v>
                </c:pt>
                <c:pt idx="474">
                  <c:v>191.06458405345307</c:v>
                </c:pt>
                <c:pt idx="475">
                  <c:v>195.04943990950201</c:v>
                </c:pt>
                <c:pt idx="476">
                  <c:v>199.35341211569468</c:v>
                </c:pt>
                <c:pt idx="477">
                  <c:v>204.03209627157457</c:v>
                </c:pt>
                <c:pt idx="478">
                  <c:v>209.15701491523342</c:v>
                </c:pt>
                <c:pt idx="479">
                  <c:v>214.82234963717855</c:v>
                </c:pt>
                <c:pt idx="480">
                  <c:v>221.15565502576735</c:v>
                </c:pt>
                <c:pt idx="481">
                  <c:v>228.33576448500992</c:v>
                </c:pt>
                <c:pt idx="482">
                  <c:v>236.6245925472513</c:v>
                </c:pt>
                <c:pt idx="483">
                  <c:v>246.42819534679026</c:v>
                </c:pt>
                <c:pt idx="484">
                  <c:v>258.42683545732422</c:v>
                </c:pt>
                <c:pt idx="485">
                  <c:v>273.89577297880868</c:v>
                </c:pt>
                <c:pt idx="486">
                  <c:v>295.69801588888112</c:v>
                </c:pt>
                <c:pt idx="487">
                  <c:v>332.96919632043944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B8-4F67-94EE-058C44F78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722816"/>
        <c:axId val="589717896"/>
      </c:scatterChart>
      <c:valAx>
        <c:axId val="58972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17896"/>
        <c:crosses val="autoZero"/>
        <c:crossBetween val="midCat"/>
      </c:valAx>
      <c:valAx>
        <c:axId val="58971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2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Day 1</a:t>
            </a:r>
          </a:p>
          <a:p>
            <a:pPr>
              <a:defRPr/>
            </a:pPr>
            <a:r>
              <a:rPr lang="tr-TR"/>
              <a:t>Observation Times</a:t>
            </a:r>
            <a:r>
              <a:rPr lang="tr-TR" baseline="0"/>
              <a:t> - Interarrival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'Q6'!$A$2:$A$489</c:f>
              <c:numCache>
                <c:formatCode>0</c:formatCode>
                <c:ptCount val="488"/>
                <c:pt idx="0">
                  <c:v>158.16666666666666</c:v>
                </c:pt>
                <c:pt idx="1">
                  <c:v>38</c:v>
                </c:pt>
                <c:pt idx="2">
                  <c:v>10.222222222222221</c:v>
                </c:pt>
                <c:pt idx="3">
                  <c:v>103.49999999999999</c:v>
                </c:pt>
                <c:pt idx="4">
                  <c:v>11.5</c:v>
                </c:pt>
                <c:pt idx="5">
                  <c:v>5.7777777777777777</c:v>
                </c:pt>
                <c:pt idx="6">
                  <c:v>20.222222222222221</c:v>
                </c:pt>
                <c:pt idx="7">
                  <c:v>17.5</c:v>
                </c:pt>
                <c:pt idx="8">
                  <c:v>42.5</c:v>
                </c:pt>
                <c:pt idx="9">
                  <c:v>22.388888888888889</c:v>
                </c:pt>
                <c:pt idx="10">
                  <c:v>12.777777777777777</c:v>
                </c:pt>
                <c:pt idx="11">
                  <c:v>15.111111111111111</c:v>
                </c:pt>
                <c:pt idx="12">
                  <c:v>22.666666666666664</c:v>
                </c:pt>
                <c:pt idx="13">
                  <c:v>282.38888888888886</c:v>
                </c:pt>
                <c:pt idx="14">
                  <c:v>81.666666666666671</c:v>
                </c:pt>
                <c:pt idx="15">
                  <c:v>74</c:v>
                </c:pt>
                <c:pt idx="16">
                  <c:v>74.555555555555557</c:v>
                </c:pt>
                <c:pt idx="17">
                  <c:v>14.055555555555554</c:v>
                </c:pt>
                <c:pt idx="18">
                  <c:v>14.666666666666666</c:v>
                </c:pt>
                <c:pt idx="19">
                  <c:v>7.2222222222222223</c:v>
                </c:pt>
                <c:pt idx="20">
                  <c:v>4.2222222222222223</c:v>
                </c:pt>
                <c:pt idx="21">
                  <c:v>20.444444444444443</c:v>
                </c:pt>
                <c:pt idx="22">
                  <c:v>14.666666666666666</c:v>
                </c:pt>
                <c:pt idx="23">
                  <c:v>13.722222222222223</c:v>
                </c:pt>
                <c:pt idx="24">
                  <c:v>25.666666666666668</c:v>
                </c:pt>
                <c:pt idx="25">
                  <c:v>26.388888888888889</c:v>
                </c:pt>
                <c:pt idx="26">
                  <c:v>102.66666666666667</c:v>
                </c:pt>
                <c:pt idx="27">
                  <c:v>194.66666666666666</c:v>
                </c:pt>
                <c:pt idx="28">
                  <c:v>49</c:v>
                </c:pt>
                <c:pt idx="29">
                  <c:v>18.888888888888889</c:v>
                </c:pt>
                <c:pt idx="30">
                  <c:v>12.277777777777777</c:v>
                </c:pt>
                <c:pt idx="31">
                  <c:v>14.333333333333332</c:v>
                </c:pt>
                <c:pt idx="32">
                  <c:v>22</c:v>
                </c:pt>
                <c:pt idx="33">
                  <c:v>107.33333333333333</c:v>
                </c:pt>
                <c:pt idx="34">
                  <c:v>21.333333333333332</c:v>
                </c:pt>
                <c:pt idx="35">
                  <c:v>23.111111111111111</c:v>
                </c:pt>
                <c:pt idx="36">
                  <c:v>10.222222222222221</c:v>
                </c:pt>
                <c:pt idx="37">
                  <c:v>154.66666666666666</c:v>
                </c:pt>
                <c:pt idx="38">
                  <c:v>42.611111111111107</c:v>
                </c:pt>
                <c:pt idx="39">
                  <c:v>5.333333333333333</c:v>
                </c:pt>
                <c:pt idx="40">
                  <c:v>17.5</c:v>
                </c:pt>
                <c:pt idx="41">
                  <c:v>7.2222222222222223</c:v>
                </c:pt>
                <c:pt idx="42">
                  <c:v>6.666666666666667</c:v>
                </c:pt>
                <c:pt idx="43">
                  <c:v>10.666666666666666</c:v>
                </c:pt>
                <c:pt idx="44">
                  <c:v>3.8888888888888888</c:v>
                </c:pt>
                <c:pt idx="45">
                  <c:v>36.666666666666671</c:v>
                </c:pt>
                <c:pt idx="46">
                  <c:v>8.8888888888888893</c:v>
                </c:pt>
                <c:pt idx="47">
                  <c:v>20</c:v>
                </c:pt>
                <c:pt idx="48">
                  <c:v>23.222222222222225</c:v>
                </c:pt>
                <c:pt idx="49">
                  <c:v>35</c:v>
                </c:pt>
                <c:pt idx="50">
                  <c:v>7.9444444444444446</c:v>
                </c:pt>
                <c:pt idx="51">
                  <c:v>10.222222222222221</c:v>
                </c:pt>
                <c:pt idx="52">
                  <c:v>33.888888888888893</c:v>
                </c:pt>
                <c:pt idx="53">
                  <c:v>7.3333333333333339</c:v>
                </c:pt>
                <c:pt idx="54">
                  <c:v>63.888888888888886</c:v>
                </c:pt>
                <c:pt idx="55">
                  <c:v>16.055555555555554</c:v>
                </c:pt>
                <c:pt idx="56">
                  <c:v>32.888888888888886</c:v>
                </c:pt>
                <c:pt idx="57">
                  <c:v>25.666666666666668</c:v>
                </c:pt>
                <c:pt idx="58">
                  <c:v>7.5</c:v>
                </c:pt>
                <c:pt idx="59">
                  <c:v>9</c:v>
                </c:pt>
                <c:pt idx="60">
                  <c:v>17.333333333333332</c:v>
                </c:pt>
                <c:pt idx="61">
                  <c:v>117.33333333333334</c:v>
                </c:pt>
                <c:pt idx="62">
                  <c:v>47.5</c:v>
                </c:pt>
                <c:pt idx="63">
                  <c:v>63.388888888888893</c:v>
                </c:pt>
                <c:pt idx="64">
                  <c:v>55.722222222222221</c:v>
                </c:pt>
                <c:pt idx="65">
                  <c:v>92.444444444444443</c:v>
                </c:pt>
                <c:pt idx="66">
                  <c:v>138.44444444444446</c:v>
                </c:pt>
                <c:pt idx="67">
                  <c:v>20.777777777777779</c:v>
                </c:pt>
                <c:pt idx="68">
                  <c:v>15.166666666666666</c:v>
                </c:pt>
                <c:pt idx="69">
                  <c:v>65.333333333333329</c:v>
                </c:pt>
                <c:pt idx="70">
                  <c:v>18.333333333333336</c:v>
                </c:pt>
                <c:pt idx="71">
                  <c:v>21.777777777777775</c:v>
                </c:pt>
                <c:pt idx="72">
                  <c:v>16.666666666666664</c:v>
                </c:pt>
                <c:pt idx="73">
                  <c:v>10.333333333333332</c:v>
                </c:pt>
                <c:pt idx="74">
                  <c:v>78.666666666666657</c:v>
                </c:pt>
                <c:pt idx="75">
                  <c:v>21</c:v>
                </c:pt>
                <c:pt idx="76">
                  <c:v>64</c:v>
                </c:pt>
                <c:pt idx="77">
                  <c:v>5.5555555555555554</c:v>
                </c:pt>
                <c:pt idx="78">
                  <c:v>45.222222222222229</c:v>
                </c:pt>
                <c:pt idx="79">
                  <c:v>10.222222222222221</c:v>
                </c:pt>
                <c:pt idx="80">
                  <c:v>78</c:v>
                </c:pt>
                <c:pt idx="81">
                  <c:v>82.222222222222229</c:v>
                </c:pt>
                <c:pt idx="82">
                  <c:v>18.666666666666668</c:v>
                </c:pt>
                <c:pt idx="83">
                  <c:v>50</c:v>
                </c:pt>
                <c:pt idx="84">
                  <c:v>32</c:v>
                </c:pt>
                <c:pt idx="85">
                  <c:v>21.111111111111111</c:v>
                </c:pt>
                <c:pt idx="86">
                  <c:v>434.44444444444446</c:v>
                </c:pt>
                <c:pt idx="87">
                  <c:v>10</c:v>
                </c:pt>
                <c:pt idx="88">
                  <c:v>18</c:v>
                </c:pt>
                <c:pt idx="89">
                  <c:v>9.4444444444444446</c:v>
                </c:pt>
                <c:pt idx="90">
                  <c:v>7.1111111111111107</c:v>
                </c:pt>
                <c:pt idx="91">
                  <c:v>7</c:v>
                </c:pt>
                <c:pt idx="92">
                  <c:v>11.666666666666668</c:v>
                </c:pt>
                <c:pt idx="93">
                  <c:v>7.1111111111111107</c:v>
                </c:pt>
                <c:pt idx="94">
                  <c:v>36.666666666666664</c:v>
                </c:pt>
                <c:pt idx="95">
                  <c:v>7.7777777777777786</c:v>
                </c:pt>
                <c:pt idx="96">
                  <c:v>28</c:v>
                </c:pt>
                <c:pt idx="97">
                  <c:v>12</c:v>
                </c:pt>
                <c:pt idx="98">
                  <c:v>8.4444444444444446</c:v>
                </c:pt>
                <c:pt idx="99">
                  <c:v>50.666666666666671</c:v>
                </c:pt>
                <c:pt idx="100">
                  <c:v>8.1666666666666661</c:v>
                </c:pt>
                <c:pt idx="101">
                  <c:v>15</c:v>
                </c:pt>
                <c:pt idx="102">
                  <c:v>105.83333333333334</c:v>
                </c:pt>
                <c:pt idx="103">
                  <c:v>46.222222222222221</c:v>
                </c:pt>
                <c:pt idx="104">
                  <c:v>66.444444444444443</c:v>
                </c:pt>
                <c:pt idx="105">
                  <c:v>21.666666666666668</c:v>
                </c:pt>
                <c:pt idx="106">
                  <c:v>13.333333333333332</c:v>
                </c:pt>
                <c:pt idx="107">
                  <c:v>1.2222222222222223</c:v>
                </c:pt>
                <c:pt idx="108">
                  <c:v>2.5</c:v>
                </c:pt>
                <c:pt idx="109">
                  <c:v>11.111111111111111</c:v>
                </c:pt>
                <c:pt idx="110">
                  <c:v>16</c:v>
                </c:pt>
                <c:pt idx="111">
                  <c:v>44.722222222222221</c:v>
                </c:pt>
                <c:pt idx="112">
                  <c:v>38.666666666666664</c:v>
                </c:pt>
                <c:pt idx="113">
                  <c:v>6.2222222222222214</c:v>
                </c:pt>
                <c:pt idx="114">
                  <c:v>10</c:v>
                </c:pt>
                <c:pt idx="115">
                  <c:v>18.888888888888889</c:v>
                </c:pt>
                <c:pt idx="116">
                  <c:v>48.888888888888893</c:v>
                </c:pt>
                <c:pt idx="117">
                  <c:v>44.722222222222221</c:v>
                </c:pt>
                <c:pt idx="118">
                  <c:v>44</c:v>
                </c:pt>
                <c:pt idx="119">
                  <c:v>28.888888888888889</c:v>
                </c:pt>
                <c:pt idx="120">
                  <c:v>51</c:v>
                </c:pt>
                <c:pt idx="121">
                  <c:v>17.888888888888886</c:v>
                </c:pt>
                <c:pt idx="122">
                  <c:v>7.5</c:v>
                </c:pt>
                <c:pt idx="123">
                  <c:v>4.5</c:v>
                </c:pt>
                <c:pt idx="124">
                  <c:v>43.333333333333336</c:v>
                </c:pt>
                <c:pt idx="125">
                  <c:v>43</c:v>
                </c:pt>
                <c:pt idx="126">
                  <c:v>41.555555555555557</c:v>
                </c:pt>
                <c:pt idx="127">
                  <c:v>119.1111111111111</c:v>
                </c:pt>
                <c:pt idx="128">
                  <c:v>9</c:v>
                </c:pt>
                <c:pt idx="129">
                  <c:v>33.833333333333336</c:v>
                </c:pt>
                <c:pt idx="130">
                  <c:v>5.0555555555555554</c:v>
                </c:pt>
                <c:pt idx="131">
                  <c:v>7.2222222222222223</c:v>
                </c:pt>
                <c:pt idx="132">
                  <c:v>18.5</c:v>
                </c:pt>
                <c:pt idx="133">
                  <c:v>73.5</c:v>
                </c:pt>
                <c:pt idx="134">
                  <c:v>132</c:v>
                </c:pt>
                <c:pt idx="135">
                  <c:v>8</c:v>
                </c:pt>
                <c:pt idx="136">
                  <c:v>6.1111111111111116</c:v>
                </c:pt>
                <c:pt idx="137">
                  <c:v>15.888888888888889</c:v>
                </c:pt>
                <c:pt idx="138">
                  <c:v>82.833333333333343</c:v>
                </c:pt>
                <c:pt idx="139">
                  <c:v>96.888888888888886</c:v>
                </c:pt>
                <c:pt idx="140">
                  <c:v>13.888888888888889</c:v>
                </c:pt>
                <c:pt idx="141">
                  <c:v>34</c:v>
                </c:pt>
                <c:pt idx="142">
                  <c:v>16</c:v>
                </c:pt>
                <c:pt idx="143">
                  <c:v>16</c:v>
                </c:pt>
                <c:pt idx="144">
                  <c:v>12.055555555555555</c:v>
                </c:pt>
                <c:pt idx="145">
                  <c:v>26.722222222222221</c:v>
                </c:pt>
                <c:pt idx="146">
                  <c:v>7.9444444444444446</c:v>
                </c:pt>
                <c:pt idx="147">
                  <c:v>37.777777777777779</c:v>
                </c:pt>
                <c:pt idx="148">
                  <c:v>11</c:v>
                </c:pt>
                <c:pt idx="149">
                  <c:v>296</c:v>
                </c:pt>
                <c:pt idx="150">
                  <c:v>9.7777777777777768</c:v>
                </c:pt>
                <c:pt idx="151">
                  <c:v>79.444444444444443</c:v>
                </c:pt>
                <c:pt idx="152">
                  <c:v>135</c:v>
                </c:pt>
                <c:pt idx="153">
                  <c:v>22.222222222222221</c:v>
                </c:pt>
                <c:pt idx="154">
                  <c:v>63.888888888888886</c:v>
                </c:pt>
                <c:pt idx="155">
                  <c:v>69.222222222222229</c:v>
                </c:pt>
                <c:pt idx="156">
                  <c:v>32.666666666666664</c:v>
                </c:pt>
                <c:pt idx="157">
                  <c:v>6.1111111111111116</c:v>
                </c:pt>
                <c:pt idx="158">
                  <c:v>8.6666666666666661</c:v>
                </c:pt>
                <c:pt idx="159">
                  <c:v>97.1111111111111</c:v>
                </c:pt>
                <c:pt idx="160">
                  <c:v>28.333333333333332</c:v>
                </c:pt>
                <c:pt idx="161">
                  <c:v>172.5</c:v>
                </c:pt>
                <c:pt idx="162">
                  <c:v>53.666666666666664</c:v>
                </c:pt>
                <c:pt idx="163">
                  <c:v>16.888888888888889</c:v>
                </c:pt>
                <c:pt idx="164">
                  <c:v>14.777777777777779</c:v>
                </c:pt>
                <c:pt idx="165">
                  <c:v>7.5555555555555554</c:v>
                </c:pt>
                <c:pt idx="166">
                  <c:v>25.666666666666668</c:v>
                </c:pt>
                <c:pt idx="167">
                  <c:v>213.44444444444443</c:v>
                </c:pt>
                <c:pt idx="168">
                  <c:v>20</c:v>
                </c:pt>
                <c:pt idx="169">
                  <c:v>9.7777777777777768</c:v>
                </c:pt>
                <c:pt idx="170">
                  <c:v>46.944444444444443</c:v>
                </c:pt>
                <c:pt idx="171">
                  <c:v>23</c:v>
                </c:pt>
                <c:pt idx="172">
                  <c:v>6.2222222222222223</c:v>
                </c:pt>
                <c:pt idx="173">
                  <c:v>45.333333333333329</c:v>
                </c:pt>
                <c:pt idx="174">
                  <c:v>43.333333333333336</c:v>
                </c:pt>
                <c:pt idx="175">
                  <c:v>30.666666666666664</c:v>
                </c:pt>
                <c:pt idx="176">
                  <c:v>9.4444444444444446</c:v>
                </c:pt>
                <c:pt idx="177">
                  <c:v>22</c:v>
                </c:pt>
                <c:pt idx="178">
                  <c:v>14.055555555555554</c:v>
                </c:pt>
                <c:pt idx="179">
                  <c:v>34.666666666666664</c:v>
                </c:pt>
                <c:pt idx="180">
                  <c:v>322</c:v>
                </c:pt>
                <c:pt idx="181">
                  <c:v>94</c:v>
                </c:pt>
                <c:pt idx="182">
                  <c:v>37.333333333333329</c:v>
                </c:pt>
                <c:pt idx="183">
                  <c:v>34.666666666666664</c:v>
                </c:pt>
                <c:pt idx="184">
                  <c:v>39</c:v>
                </c:pt>
                <c:pt idx="185">
                  <c:v>8.3333333333333339</c:v>
                </c:pt>
                <c:pt idx="186">
                  <c:v>140.38888888888889</c:v>
                </c:pt>
                <c:pt idx="187">
                  <c:v>18.666666666666664</c:v>
                </c:pt>
                <c:pt idx="188">
                  <c:v>25.333333333333332</c:v>
                </c:pt>
                <c:pt idx="189">
                  <c:v>59.5</c:v>
                </c:pt>
                <c:pt idx="190">
                  <c:v>7.7777777777777777</c:v>
                </c:pt>
                <c:pt idx="191">
                  <c:v>12</c:v>
                </c:pt>
                <c:pt idx="192">
                  <c:v>14.055555555555557</c:v>
                </c:pt>
                <c:pt idx="193">
                  <c:v>65.333333333333329</c:v>
                </c:pt>
                <c:pt idx="194">
                  <c:v>6</c:v>
                </c:pt>
                <c:pt idx="195">
                  <c:v>35.833333333333336</c:v>
                </c:pt>
                <c:pt idx="196">
                  <c:v>69</c:v>
                </c:pt>
                <c:pt idx="197">
                  <c:v>4.666666666666667</c:v>
                </c:pt>
                <c:pt idx="198">
                  <c:v>24</c:v>
                </c:pt>
                <c:pt idx="199">
                  <c:v>57.777777777777779</c:v>
                </c:pt>
                <c:pt idx="200">
                  <c:v>92.222222222222229</c:v>
                </c:pt>
                <c:pt idx="201">
                  <c:v>23.111111111111111</c:v>
                </c:pt>
                <c:pt idx="202">
                  <c:v>16.722222222222221</c:v>
                </c:pt>
                <c:pt idx="203">
                  <c:v>28.444444444444443</c:v>
                </c:pt>
                <c:pt idx="204">
                  <c:v>8.8888888888888893</c:v>
                </c:pt>
                <c:pt idx="205">
                  <c:v>39.333333333333329</c:v>
                </c:pt>
                <c:pt idx="206">
                  <c:v>96.833333333333343</c:v>
                </c:pt>
                <c:pt idx="207">
                  <c:v>28.333333333333336</c:v>
                </c:pt>
                <c:pt idx="208">
                  <c:v>182</c:v>
                </c:pt>
                <c:pt idx="209">
                  <c:v>64.166666666666671</c:v>
                </c:pt>
                <c:pt idx="210">
                  <c:v>13.333333333333334</c:v>
                </c:pt>
                <c:pt idx="211">
                  <c:v>9.3333333333333321</c:v>
                </c:pt>
                <c:pt idx="212">
                  <c:v>22</c:v>
                </c:pt>
                <c:pt idx="213">
                  <c:v>22.222222222222221</c:v>
                </c:pt>
                <c:pt idx="214">
                  <c:v>25.055555555555557</c:v>
                </c:pt>
                <c:pt idx="215">
                  <c:v>122.44444444444444</c:v>
                </c:pt>
                <c:pt idx="216">
                  <c:v>2.6666666666666665</c:v>
                </c:pt>
                <c:pt idx="217">
                  <c:v>81.777777777777771</c:v>
                </c:pt>
                <c:pt idx="218">
                  <c:v>17.888888888888886</c:v>
                </c:pt>
                <c:pt idx="219">
                  <c:v>18.055555555555554</c:v>
                </c:pt>
                <c:pt idx="220">
                  <c:v>32</c:v>
                </c:pt>
                <c:pt idx="221">
                  <c:v>86.222222222222214</c:v>
                </c:pt>
                <c:pt idx="222">
                  <c:v>26.666666666666664</c:v>
                </c:pt>
                <c:pt idx="223">
                  <c:v>34</c:v>
                </c:pt>
                <c:pt idx="224">
                  <c:v>13.333333333333334</c:v>
                </c:pt>
                <c:pt idx="225">
                  <c:v>39.111111111111107</c:v>
                </c:pt>
                <c:pt idx="226">
                  <c:v>6.2222222222222214</c:v>
                </c:pt>
                <c:pt idx="227">
                  <c:v>11.333333333333332</c:v>
                </c:pt>
                <c:pt idx="228">
                  <c:v>8</c:v>
                </c:pt>
                <c:pt idx="229">
                  <c:v>41.111111111111114</c:v>
                </c:pt>
                <c:pt idx="230">
                  <c:v>53.5</c:v>
                </c:pt>
                <c:pt idx="231">
                  <c:v>53.333333333333329</c:v>
                </c:pt>
                <c:pt idx="232">
                  <c:v>3.8888888888888888</c:v>
                </c:pt>
                <c:pt idx="233">
                  <c:v>16.5</c:v>
                </c:pt>
                <c:pt idx="234">
                  <c:v>10</c:v>
                </c:pt>
                <c:pt idx="235">
                  <c:v>57.777777777777779</c:v>
                </c:pt>
                <c:pt idx="236">
                  <c:v>40</c:v>
                </c:pt>
                <c:pt idx="237">
                  <c:v>27</c:v>
                </c:pt>
                <c:pt idx="238">
                  <c:v>11</c:v>
                </c:pt>
                <c:pt idx="239">
                  <c:v>29.5</c:v>
                </c:pt>
                <c:pt idx="240">
                  <c:v>119.77777777777779</c:v>
                </c:pt>
                <c:pt idx="241">
                  <c:v>29.388888888888886</c:v>
                </c:pt>
                <c:pt idx="242">
                  <c:v>12.444444444444445</c:v>
                </c:pt>
                <c:pt idx="243">
                  <c:v>118</c:v>
                </c:pt>
                <c:pt idx="244">
                  <c:v>39.666666666666664</c:v>
                </c:pt>
                <c:pt idx="245">
                  <c:v>36.555555555555557</c:v>
                </c:pt>
                <c:pt idx="246">
                  <c:v>8</c:v>
                </c:pt>
                <c:pt idx="247">
                  <c:v>20.333333333333332</c:v>
                </c:pt>
                <c:pt idx="248">
                  <c:v>77.444444444444443</c:v>
                </c:pt>
                <c:pt idx="249">
                  <c:v>26.833333333333332</c:v>
                </c:pt>
                <c:pt idx="250">
                  <c:v>17.333333333333332</c:v>
                </c:pt>
                <c:pt idx="251">
                  <c:v>16.666666666666668</c:v>
                </c:pt>
                <c:pt idx="252">
                  <c:v>21.333333333333332</c:v>
                </c:pt>
                <c:pt idx="253">
                  <c:v>28.333333333333332</c:v>
                </c:pt>
                <c:pt idx="254">
                  <c:v>12.666666666666668</c:v>
                </c:pt>
                <c:pt idx="255">
                  <c:v>62.777777777777779</c:v>
                </c:pt>
                <c:pt idx="256">
                  <c:v>150</c:v>
                </c:pt>
                <c:pt idx="257">
                  <c:v>10.833333333333334</c:v>
                </c:pt>
                <c:pt idx="258">
                  <c:v>7</c:v>
                </c:pt>
                <c:pt idx="259">
                  <c:v>8</c:v>
                </c:pt>
                <c:pt idx="260">
                  <c:v>31.777777777777779</c:v>
                </c:pt>
                <c:pt idx="261">
                  <c:v>44</c:v>
                </c:pt>
                <c:pt idx="262">
                  <c:v>30.333333333333332</c:v>
                </c:pt>
                <c:pt idx="263">
                  <c:v>18.333333333333336</c:v>
                </c:pt>
                <c:pt idx="264">
                  <c:v>3.8888888888888893</c:v>
                </c:pt>
                <c:pt idx="265">
                  <c:v>6.6666666666666661</c:v>
                </c:pt>
                <c:pt idx="266">
                  <c:v>28.666666666666664</c:v>
                </c:pt>
                <c:pt idx="267">
                  <c:v>20.222222222222221</c:v>
                </c:pt>
                <c:pt idx="268">
                  <c:v>108.77777777777779</c:v>
                </c:pt>
                <c:pt idx="269">
                  <c:v>105.77777777777779</c:v>
                </c:pt>
                <c:pt idx="270">
                  <c:v>31.666666666666668</c:v>
                </c:pt>
                <c:pt idx="271">
                  <c:v>123.94444444444443</c:v>
                </c:pt>
                <c:pt idx="272">
                  <c:v>45.333333333333329</c:v>
                </c:pt>
                <c:pt idx="273">
                  <c:v>17</c:v>
                </c:pt>
                <c:pt idx="274">
                  <c:v>13</c:v>
                </c:pt>
                <c:pt idx="275">
                  <c:v>10.333333333333332</c:v>
                </c:pt>
                <c:pt idx="276">
                  <c:v>136.2777777777778</c:v>
                </c:pt>
                <c:pt idx="277">
                  <c:v>53.777777777777786</c:v>
                </c:pt>
                <c:pt idx="278">
                  <c:v>11.333333333333332</c:v>
                </c:pt>
                <c:pt idx="279">
                  <c:v>33.944444444444443</c:v>
                </c:pt>
                <c:pt idx="280">
                  <c:v>46</c:v>
                </c:pt>
                <c:pt idx="281">
                  <c:v>28.166666666666668</c:v>
                </c:pt>
                <c:pt idx="282">
                  <c:v>34.166666666666671</c:v>
                </c:pt>
                <c:pt idx="283">
                  <c:v>28.111111111111114</c:v>
                </c:pt>
                <c:pt idx="284">
                  <c:v>84.444444444444443</c:v>
                </c:pt>
                <c:pt idx="285">
                  <c:v>19.444444444444446</c:v>
                </c:pt>
                <c:pt idx="286">
                  <c:v>31.777777777777779</c:v>
                </c:pt>
                <c:pt idx="287">
                  <c:v>151.66666666666666</c:v>
                </c:pt>
                <c:pt idx="288">
                  <c:v>281</c:v>
                </c:pt>
                <c:pt idx="289">
                  <c:v>95.833333333333343</c:v>
                </c:pt>
                <c:pt idx="290">
                  <c:v>20.222222222222221</c:v>
                </c:pt>
                <c:pt idx="291">
                  <c:v>144.66666666666669</c:v>
                </c:pt>
                <c:pt idx="292">
                  <c:v>16.5</c:v>
                </c:pt>
                <c:pt idx="293">
                  <c:v>66.5</c:v>
                </c:pt>
                <c:pt idx="294">
                  <c:v>20</c:v>
                </c:pt>
                <c:pt idx="295">
                  <c:v>17.333333333333332</c:v>
                </c:pt>
                <c:pt idx="296">
                  <c:v>31.666666666666664</c:v>
                </c:pt>
                <c:pt idx="297">
                  <c:v>91</c:v>
                </c:pt>
                <c:pt idx="298">
                  <c:v>42.777777777777779</c:v>
                </c:pt>
                <c:pt idx="299">
                  <c:v>42.666666666666664</c:v>
                </c:pt>
                <c:pt idx="300">
                  <c:v>8.8888888888888893</c:v>
                </c:pt>
                <c:pt idx="301">
                  <c:v>67.777777777777786</c:v>
                </c:pt>
                <c:pt idx="302">
                  <c:v>78</c:v>
                </c:pt>
                <c:pt idx="303">
                  <c:v>84.444444444444443</c:v>
                </c:pt>
                <c:pt idx="304">
                  <c:v>13</c:v>
                </c:pt>
                <c:pt idx="305">
                  <c:v>10.111111111111111</c:v>
                </c:pt>
                <c:pt idx="306">
                  <c:v>8.6666666666666661</c:v>
                </c:pt>
                <c:pt idx="307">
                  <c:v>9.6666666666666661</c:v>
                </c:pt>
                <c:pt idx="308">
                  <c:v>21.666666666666664</c:v>
                </c:pt>
                <c:pt idx="309">
                  <c:v>11.111111111111111</c:v>
                </c:pt>
                <c:pt idx="310">
                  <c:v>93.944444444444443</c:v>
                </c:pt>
                <c:pt idx="311">
                  <c:v>1.7777777777777777</c:v>
                </c:pt>
                <c:pt idx="312">
                  <c:v>35.777777777777779</c:v>
                </c:pt>
                <c:pt idx="313">
                  <c:v>99</c:v>
                </c:pt>
                <c:pt idx="314">
                  <c:v>10.5</c:v>
                </c:pt>
                <c:pt idx="315">
                  <c:v>6.333333333333333</c:v>
                </c:pt>
                <c:pt idx="316">
                  <c:v>10.666666666666666</c:v>
                </c:pt>
                <c:pt idx="317">
                  <c:v>63.555555555555557</c:v>
                </c:pt>
                <c:pt idx="318">
                  <c:v>23</c:v>
                </c:pt>
                <c:pt idx="319">
                  <c:v>7</c:v>
                </c:pt>
                <c:pt idx="320">
                  <c:v>10</c:v>
                </c:pt>
                <c:pt idx="321">
                  <c:v>46.444444444444443</c:v>
                </c:pt>
                <c:pt idx="322">
                  <c:v>90.777777777777786</c:v>
                </c:pt>
                <c:pt idx="323">
                  <c:v>26.722222222222221</c:v>
                </c:pt>
                <c:pt idx="324">
                  <c:v>53</c:v>
                </c:pt>
                <c:pt idx="325">
                  <c:v>38.111111111111114</c:v>
                </c:pt>
                <c:pt idx="326">
                  <c:v>28.333333333333332</c:v>
                </c:pt>
                <c:pt idx="327">
                  <c:v>24.111111111111111</c:v>
                </c:pt>
                <c:pt idx="328">
                  <c:v>6</c:v>
                </c:pt>
                <c:pt idx="329">
                  <c:v>20</c:v>
                </c:pt>
                <c:pt idx="330">
                  <c:v>12.277777777777777</c:v>
                </c:pt>
                <c:pt idx="331">
                  <c:v>15.833333333333334</c:v>
                </c:pt>
                <c:pt idx="332">
                  <c:v>26.833333333333336</c:v>
                </c:pt>
                <c:pt idx="333">
                  <c:v>159.7222222222222</c:v>
                </c:pt>
                <c:pt idx="334">
                  <c:v>62.777777777777779</c:v>
                </c:pt>
                <c:pt idx="335">
                  <c:v>1.6666666666666667</c:v>
                </c:pt>
                <c:pt idx="336">
                  <c:v>13.444444444444446</c:v>
                </c:pt>
                <c:pt idx="337">
                  <c:v>65.333333333333343</c:v>
                </c:pt>
                <c:pt idx="338">
                  <c:v>25.277777777777779</c:v>
                </c:pt>
                <c:pt idx="339">
                  <c:v>15.166666666666666</c:v>
                </c:pt>
                <c:pt idx="340">
                  <c:v>23.333333333333336</c:v>
                </c:pt>
                <c:pt idx="341">
                  <c:v>19</c:v>
                </c:pt>
                <c:pt idx="342">
                  <c:v>7.7777777777777777</c:v>
                </c:pt>
                <c:pt idx="343">
                  <c:v>97.777777777777786</c:v>
                </c:pt>
                <c:pt idx="344">
                  <c:v>37.333333333333336</c:v>
                </c:pt>
                <c:pt idx="345">
                  <c:v>33.444444444444443</c:v>
                </c:pt>
                <c:pt idx="346">
                  <c:v>36</c:v>
                </c:pt>
                <c:pt idx="347">
                  <c:v>18.055555555555554</c:v>
                </c:pt>
                <c:pt idx="348">
                  <c:v>183.11111111111111</c:v>
                </c:pt>
                <c:pt idx="349">
                  <c:v>101.33333333333334</c:v>
                </c:pt>
                <c:pt idx="350">
                  <c:v>24.444444444444446</c:v>
                </c:pt>
                <c:pt idx="351">
                  <c:v>59.500000000000007</c:v>
                </c:pt>
                <c:pt idx="352">
                  <c:v>29.333333333333332</c:v>
                </c:pt>
                <c:pt idx="353">
                  <c:v>33.333333333333336</c:v>
                </c:pt>
                <c:pt idx="354">
                  <c:v>66.111111111111114</c:v>
                </c:pt>
                <c:pt idx="355">
                  <c:v>24.166666666666668</c:v>
                </c:pt>
                <c:pt idx="356">
                  <c:v>79.222222222222214</c:v>
                </c:pt>
                <c:pt idx="357">
                  <c:v>38.333333333333336</c:v>
                </c:pt>
                <c:pt idx="358">
                  <c:v>29.333333333333336</c:v>
                </c:pt>
                <c:pt idx="359">
                  <c:v>40.833333333333336</c:v>
                </c:pt>
                <c:pt idx="360">
                  <c:v>16.888888888888889</c:v>
                </c:pt>
                <c:pt idx="361">
                  <c:v>137.22222222222223</c:v>
                </c:pt>
                <c:pt idx="362">
                  <c:v>15.333333333333332</c:v>
                </c:pt>
                <c:pt idx="363">
                  <c:v>10.222222222222221</c:v>
                </c:pt>
                <c:pt idx="364">
                  <c:v>29.277777777777779</c:v>
                </c:pt>
                <c:pt idx="365">
                  <c:v>26.833333333333336</c:v>
                </c:pt>
                <c:pt idx="366">
                  <c:v>23.333333333333332</c:v>
                </c:pt>
                <c:pt idx="367">
                  <c:v>54.222222222222221</c:v>
                </c:pt>
                <c:pt idx="368">
                  <c:v>1.2222222222222223</c:v>
                </c:pt>
                <c:pt idx="369">
                  <c:v>17.777777777777779</c:v>
                </c:pt>
                <c:pt idx="370">
                  <c:v>12.277777777777777</c:v>
                </c:pt>
                <c:pt idx="371">
                  <c:v>263.22222222222223</c:v>
                </c:pt>
                <c:pt idx="372">
                  <c:v>8</c:v>
                </c:pt>
                <c:pt idx="373">
                  <c:v>204</c:v>
                </c:pt>
                <c:pt idx="374">
                  <c:v>4.333333333333333</c:v>
                </c:pt>
                <c:pt idx="375">
                  <c:v>72.722222222222214</c:v>
                </c:pt>
                <c:pt idx="376">
                  <c:v>8.8888888888888893</c:v>
                </c:pt>
                <c:pt idx="377">
                  <c:v>62.611111111111107</c:v>
                </c:pt>
                <c:pt idx="378">
                  <c:v>58.5</c:v>
                </c:pt>
                <c:pt idx="379">
                  <c:v>5</c:v>
                </c:pt>
                <c:pt idx="380">
                  <c:v>134.55555555555557</c:v>
                </c:pt>
                <c:pt idx="381">
                  <c:v>12.222222222222223</c:v>
                </c:pt>
                <c:pt idx="382">
                  <c:v>82.833333333333343</c:v>
                </c:pt>
                <c:pt idx="383">
                  <c:v>66</c:v>
                </c:pt>
                <c:pt idx="384">
                  <c:v>203</c:v>
                </c:pt>
                <c:pt idx="385">
                  <c:v>20.222222222222221</c:v>
                </c:pt>
                <c:pt idx="386">
                  <c:v>80</c:v>
                </c:pt>
                <c:pt idx="387">
                  <c:v>13.333333333333332</c:v>
                </c:pt>
                <c:pt idx="388">
                  <c:v>17.888888888888889</c:v>
                </c:pt>
                <c:pt idx="389">
                  <c:v>36</c:v>
                </c:pt>
                <c:pt idx="390">
                  <c:v>8</c:v>
                </c:pt>
                <c:pt idx="391">
                  <c:v>20</c:v>
                </c:pt>
                <c:pt idx="392">
                  <c:v>67.5</c:v>
                </c:pt>
                <c:pt idx="393">
                  <c:v>87.3888888888889</c:v>
                </c:pt>
                <c:pt idx="394">
                  <c:v>11</c:v>
                </c:pt>
                <c:pt idx="395">
                  <c:v>42.777777777777779</c:v>
                </c:pt>
                <c:pt idx="396">
                  <c:v>12.277777777777777</c:v>
                </c:pt>
                <c:pt idx="397">
                  <c:v>225.55555555555557</c:v>
                </c:pt>
                <c:pt idx="398">
                  <c:v>17</c:v>
                </c:pt>
                <c:pt idx="399">
                  <c:v>54.888888888888886</c:v>
                </c:pt>
                <c:pt idx="400">
                  <c:v>70.277777777777771</c:v>
                </c:pt>
                <c:pt idx="401">
                  <c:v>93.333333333333343</c:v>
                </c:pt>
                <c:pt idx="402">
                  <c:v>20</c:v>
                </c:pt>
                <c:pt idx="403">
                  <c:v>13.722222222222221</c:v>
                </c:pt>
                <c:pt idx="404">
                  <c:v>26.666666666666668</c:v>
                </c:pt>
                <c:pt idx="405">
                  <c:v>228.66666666666669</c:v>
                </c:pt>
                <c:pt idx="406">
                  <c:v>13.777777777777777</c:v>
                </c:pt>
                <c:pt idx="407">
                  <c:v>14.666666666666666</c:v>
                </c:pt>
                <c:pt idx="408">
                  <c:v>47.222222222222221</c:v>
                </c:pt>
                <c:pt idx="409">
                  <c:v>15.555555555555557</c:v>
                </c:pt>
                <c:pt idx="410">
                  <c:v>136.88888888888891</c:v>
                </c:pt>
                <c:pt idx="411">
                  <c:v>56</c:v>
                </c:pt>
                <c:pt idx="412">
                  <c:v>29.444444444444446</c:v>
                </c:pt>
                <c:pt idx="413">
                  <c:v>16</c:v>
                </c:pt>
                <c:pt idx="414">
                  <c:v>26.722222222222221</c:v>
                </c:pt>
                <c:pt idx="415">
                  <c:v>16.666666666666668</c:v>
                </c:pt>
                <c:pt idx="416">
                  <c:v>170.66666666666666</c:v>
                </c:pt>
                <c:pt idx="417">
                  <c:v>236.44444444444446</c:v>
                </c:pt>
                <c:pt idx="418">
                  <c:v>33.777777777777779</c:v>
                </c:pt>
                <c:pt idx="419">
                  <c:v>30</c:v>
                </c:pt>
                <c:pt idx="420">
                  <c:v>3.1111111111111112</c:v>
                </c:pt>
                <c:pt idx="421">
                  <c:v>3.1111111111111107</c:v>
                </c:pt>
                <c:pt idx="422">
                  <c:v>33.222222222222221</c:v>
                </c:pt>
                <c:pt idx="423">
                  <c:v>42.777777777777779</c:v>
                </c:pt>
                <c:pt idx="424">
                  <c:v>34.5</c:v>
                </c:pt>
                <c:pt idx="425">
                  <c:v>116</c:v>
                </c:pt>
                <c:pt idx="426">
                  <c:v>11.611111111111112</c:v>
                </c:pt>
                <c:pt idx="427">
                  <c:v>50.166666666666664</c:v>
                </c:pt>
                <c:pt idx="428">
                  <c:v>167.83333333333334</c:v>
                </c:pt>
                <c:pt idx="429">
                  <c:v>30</c:v>
                </c:pt>
                <c:pt idx="430">
                  <c:v>15.111111111111111</c:v>
                </c:pt>
                <c:pt idx="431">
                  <c:v>18.333333333333336</c:v>
                </c:pt>
                <c:pt idx="432">
                  <c:v>7.5</c:v>
                </c:pt>
                <c:pt idx="433">
                  <c:v>7.7777777777777786</c:v>
                </c:pt>
                <c:pt idx="434">
                  <c:v>4.333333333333333</c:v>
                </c:pt>
                <c:pt idx="435">
                  <c:v>173.55555555555557</c:v>
                </c:pt>
                <c:pt idx="436">
                  <c:v>18.333333333333336</c:v>
                </c:pt>
                <c:pt idx="437">
                  <c:v>6.2222222222222223</c:v>
                </c:pt>
                <c:pt idx="438">
                  <c:v>30.666666666666664</c:v>
                </c:pt>
                <c:pt idx="439">
                  <c:v>15.833333333333334</c:v>
                </c:pt>
                <c:pt idx="440">
                  <c:v>27.388888888888889</c:v>
                </c:pt>
                <c:pt idx="441">
                  <c:v>24.444444444444446</c:v>
                </c:pt>
                <c:pt idx="442">
                  <c:v>14</c:v>
                </c:pt>
                <c:pt idx="443">
                  <c:v>67.222222222222229</c:v>
                </c:pt>
                <c:pt idx="444">
                  <c:v>30.722222222222221</c:v>
                </c:pt>
                <c:pt idx="445">
                  <c:v>30</c:v>
                </c:pt>
                <c:pt idx="446">
                  <c:v>34.222222222222221</c:v>
                </c:pt>
                <c:pt idx="447">
                  <c:v>176</c:v>
                </c:pt>
                <c:pt idx="448">
                  <c:v>17.777777777777779</c:v>
                </c:pt>
                <c:pt idx="449">
                  <c:v>9.7222222222222232</c:v>
                </c:pt>
                <c:pt idx="450">
                  <c:v>39.611111111111107</c:v>
                </c:pt>
                <c:pt idx="451">
                  <c:v>84.444444444444443</c:v>
                </c:pt>
                <c:pt idx="452">
                  <c:v>5.5</c:v>
                </c:pt>
                <c:pt idx="453">
                  <c:v>68.944444444444443</c:v>
                </c:pt>
                <c:pt idx="454">
                  <c:v>10</c:v>
                </c:pt>
                <c:pt idx="455">
                  <c:v>48.888888888888893</c:v>
                </c:pt>
                <c:pt idx="456">
                  <c:v>49.5</c:v>
                </c:pt>
                <c:pt idx="457">
                  <c:v>45.333333333333329</c:v>
                </c:pt>
                <c:pt idx="458">
                  <c:v>102</c:v>
                </c:pt>
                <c:pt idx="459">
                  <c:v>45.5</c:v>
                </c:pt>
                <c:pt idx="460">
                  <c:v>11.5</c:v>
                </c:pt>
                <c:pt idx="461">
                  <c:v>25.555555555555554</c:v>
                </c:pt>
                <c:pt idx="462">
                  <c:v>32.722222222222221</c:v>
                </c:pt>
                <c:pt idx="463">
                  <c:v>10.222222222222221</c:v>
                </c:pt>
                <c:pt idx="464">
                  <c:v>35</c:v>
                </c:pt>
                <c:pt idx="465">
                  <c:v>12.444444444444443</c:v>
                </c:pt>
                <c:pt idx="466">
                  <c:v>15.111111111111111</c:v>
                </c:pt>
                <c:pt idx="467">
                  <c:v>160.11111111111111</c:v>
                </c:pt>
                <c:pt idx="468">
                  <c:v>10</c:v>
                </c:pt>
                <c:pt idx="469">
                  <c:v>97.777777777777786</c:v>
                </c:pt>
                <c:pt idx="470">
                  <c:v>7.7777777777777786</c:v>
                </c:pt>
                <c:pt idx="471">
                  <c:v>17.944444444444443</c:v>
                </c:pt>
                <c:pt idx="472">
                  <c:v>22.555555555555557</c:v>
                </c:pt>
                <c:pt idx="473">
                  <c:v>82.333333333333329</c:v>
                </c:pt>
                <c:pt idx="474">
                  <c:v>25.5</c:v>
                </c:pt>
                <c:pt idx="475">
                  <c:v>13.222222222222223</c:v>
                </c:pt>
                <c:pt idx="476">
                  <c:v>152.7777777777778</c:v>
                </c:pt>
                <c:pt idx="477">
                  <c:v>134.05555555555557</c:v>
                </c:pt>
                <c:pt idx="478">
                  <c:v>15.111111111111111</c:v>
                </c:pt>
                <c:pt idx="479">
                  <c:v>39.611111111111107</c:v>
                </c:pt>
                <c:pt idx="480">
                  <c:v>32.5</c:v>
                </c:pt>
                <c:pt idx="481">
                  <c:v>123.44444444444446</c:v>
                </c:pt>
                <c:pt idx="482">
                  <c:v>23.833333333333336</c:v>
                </c:pt>
                <c:pt idx="483">
                  <c:v>9.4444444444444446</c:v>
                </c:pt>
                <c:pt idx="484">
                  <c:v>15.5</c:v>
                </c:pt>
                <c:pt idx="485">
                  <c:v>17.777777777777779</c:v>
                </c:pt>
                <c:pt idx="486">
                  <c:v>48</c:v>
                </c:pt>
                <c:pt idx="487">
                  <c:v>8.5</c:v>
                </c:pt>
              </c:numCache>
            </c:numRef>
          </c:xVal>
          <c:yVal>
            <c:numRef>
              <c:f>'Q6'!$C$2:$C$489</c:f>
              <c:numCache>
                <c:formatCode>0</c:formatCode>
                <c:ptCount val="488"/>
                <c:pt idx="0">
                  <c:v>158.16666666666666</c:v>
                </c:pt>
                <c:pt idx="1">
                  <c:v>196.16666666666666</c:v>
                </c:pt>
                <c:pt idx="2">
                  <c:v>206.38888888888889</c:v>
                </c:pt>
                <c:pt idx="3">
                  <c:v>309.88888888888886</c:v>
                </c:pt>
                <c:pt idx="4">
                  <c:v>321.38888888888886</c:v>
                </c:pt>
                <c:pt idx="5">
                  <c:v>327.16666666666663</c:v>
                </c:pt>
                <c:pt idx="6">
                  <c:v>347.38888888888886</c:v>
                </c:pt>
                <c:pt idx="7">
                  <c:v>364.88888888888886</c:v>
                </c:pt>
                <c:pt idx="8">
                  <c:v>407.38888888888886</c:v>
                </c:pt>
                <c:pt idx="9">
                  <c:v>429.77777777777777</c:v>
                </c:pt>
                <c:pt idx="10">
                  <c:v>442.55555555555554</c:v>
                </c:pt>
                <c:pt idx="11">
                  <c:v>457.66666666666663</c:v>
                </c:pt>
                <c:pt idx="12">
                  <c:v>480.33333333333331</c:v>
                </c:pt>
                <c:pt idx="13">
                  <c:v>762.72222222222217</c:v>
                </c:pt>
                <c:pt idx="14">
                  <c:v>844.3888888888888</c:v>
                </c:pt>
                <c:pt idx="15">
                  <c:v>918.3888888888888</c:v>
                </c:pt>
                <c:pt idx="16">
                  <c:v>992.94444444444434</c:v>
                </c:pt>
                <c:pt idx="17">
                  <c:v>1006.9999999999999</c:v>
                </c:pt>
                <c:pt idx="18">
                  <c:v>1021.6666666666665</c:v>
                </c:pt>
                <c:pt idx="19">
                  <c:v>1028.8888888888887</c:v>
                </c:pt>
                <c:pt idx="20">
                  <c:v>1033.1111111111109</c:v>
                </c:pt>
                <c:pt idx="21">
                  <c:v>1053.5555555555552</c:v>
                </c:pt>
                <c:pt idx="22">
                  <c:v>1068.2222222222219</c:v>
                </c:pt>
                <c:pt idx="23">
                  <c:v>1081.9444444444441</c:v>
                </c:pt>
                <c:pt idx="24">
                  <c:v>1107.6111111111109</c:v>
                </c:pt>
                <c:pt idx="25">
                  <c:v>1133.9999999999998</c:v>
                </c:pt>
                <c:pt idx="26">
                  <c:v>1236.6666666666665</c:v>
                </c:pt>
                <c:pt idx="27">
                  <c:v>1431.3333333333333</c:v>
                </c:pt>
                <c:pt idx="28">
                  <c:v>1480.3333333333333</c:v>
                </c:pt>
                <c:pt idx="29">
                  <c:v>1499.2222222222222</c:v>
                </c:pt>
                <c:pt idx="30">
                  <c:v>1511.5</c:v>
                </c:pt>
                <c:pt idx="31">
                  <c:v>1525.8333333333333</c:v>
                </c:pt>
                <c:pt idx="32">
                  <c:v>1547.8333333333333</c:v>
                </c:pt>
                <c:pt idx="33">
                  <c:v>1655.1666666666665</c:v>
                </c:pt>
                <c:pt idx="34">
                  <c:v>1676.4999999999998</c:v>
                </c:pt>
                <c:pt idx="35">
                  <c:v>1699.6111111111109</c:v>
                </c:pt>
                <c:pt idx="36">
                  <c:v>1709.833333333333</c:v>
                </c:pt>
                <c:pt idx="37">
                  <c:v>1864.4999999999998</c:v>
                </c:pt>
                <c:pt idx="38">
                  <c:v>1907.1111111111109</c:v>
                </c:pt>
                <c:pt idx="39">
                  <c:v>1912.4444444444441</c:v>
                </c:pt>
                <c:pt idx="40">
                  <c:v>1929.9444444444441</c:v>
                </c:pt>
                <c:pt idx="41">
                  <c:v>1937.1666666666663</c:v>
                </c:pt>
                <c:pt idx="42">
                  <c:v>1943.833333333333</c:v>
                </c:pt>
                <c:pt idx="43">
                  <c:v>1954.4999999999998</c:v>
                </c:pt>
                <c:pt idx="44">
                  <c:v>1958.3888888888887</c:v>
                </c:pt>
                <c:pt idx="45">
                  <c:v>1995.0555555555554</c:v>
                </c:pt>
                <c:pt idx="46">
                  <c:v>2003.9444444444443</c:v>
                </c:pt>
                <c:pt idx="47">
                  <c:v>2023.9444444444443</c:v>
                </c:pt>
                <c:pt idx="48">
                  <c:v>2047.1666666666665</c:v>
                </c:pt>
                <c:pt idx="49">
                  <c:v>2082.1666666666665</c:v>
                </c:pt>
                <c:pt idx="50">
                  <c:v>2090.1111111111109</c:v>
                </c:pt>
                <c:pt idx="51">
                  <c:v>2100.333333333333</c:v>
                </c:pt>
                <c:pt idx="52">
                  <c:v>2134.2222222222217</c:v>
                </c:pt>
                <c:pt idx="53">
                  <c:v>2141.5555555555552</c:v>
                </c:pt>
                <c:pt idx="54">
                  <c:v>2205.4444444444439</c:v>
                </c:pt>
                <c:pt idx="55">
                  <c:v>2221.4999999999995</c:v>
                </c:pt>
                <c:pt idx="56">
                  <c:v>2254.3888888888882</c:v>
                </c:pt>
                <c:pt idx="57">
                  <c:v>2280.0555555555547</c:v>
                </c:pt>
                <c:pt idx="58">
                  <c:v>2287.5555555555547</c:v>
                </c:pt>
                <c:pt idx="59">
                  <c:v>2296.5555555555547</c:v>
                </c:pt>
                <c:pt idx="60">
                  <c:v>2313.8888888888882</c:v>
                </c:pt>
                <c:pt idx="61">
                  <c:v>2431.2222222222217</c:v>
                </c:pt>
                <c:pt idx="62">
                  <c:v>2478.7222222222217</c:v>
                </c:pt>
                <c:pt idx="63">
                  <c:v>2542.1111111111104</c:v>
                </c:pt>
                <c:pt idx="64">
                  <c:v>2597.8333333333326</c:v>
                </c:pt>
                <c:pt idx="65">
                  <c:v>2690.2777777777769</c:v>
                </c:pt>
                <c:pt idx="66">
                  <c:v>2828.7222222222213</c:v>
                </c:pt>
                <c:pt idx="67">
                  <c:v>2849.4999999999991</c:v>
                </c:pt>
                <c:pt idx="68">
                  <c:v>2864.6666666666656</c:v>
                </c:pt>
                <c:pt idx="69">
                  <c:v>2929.9999999999991</c:v>
                </c:pt>
                <c:pt idx="70">
                  <c:v>2948.3333333333326</c:v>
                </c:pt>
                <c:pt idx="71">
                  <c:v>2970.1111111111104</c:v>
                </c:pt>
                <c:pt idx="72">
                  <c:v>2986.7777777777769</c:v>
                </c:pt>
                <c:pt idx="73">
                  <c:v>2997.1111111111104</c:v>
                </c:pt>
                <c:pt idx="74">
                  <c:v>3075.7777777777769</c:v>
                </c:pt>
                <c:pt idx="75">
                  <c:v>3096.7777777777769</c:v>
                </c:pt>
                <c:pt idx="76">
                  <c:v>3160.7777777777769</c:v>
                </c:pt>
                <c:pt idx="77">
                  <c:v>3166.3333333333326</c:v>
                </c:pt>
                <c:pt idx="78">
                  <c:v>3211.5555555555547</c:v>
                </c:pt>
                <c:pt idx="79">
                  <c:v>3221.7777777777769</c:v>
                </c:pt>
                <c:pt idx="80">
                  <c:v>3299.7777777777769</c:v>
                </c:pt>
                <c:pt idx="81">
                  <c:v>3381.9999999999991</c:v>
                </c:pt>
                <c:pt idx="82">
                  <c:v>3400.6666666666656</c:v>
                </c:pt>
                <c:pt idx="83">
                  <c:v>3450.6666666666656</c:v>
                </c:pt>
                <c:pt idx="84">
                  <c:v>3482.6666666666656</c:v>
                </c:pt>
                <c:pt idx="85">
                  <c:v>3503.7777777777769</c:v>
                </c:pt>
                <c:pt idx="86">
                  <c:v>3938.2222222222213</c:v>
                </c:pt>
                <c:pt idx="87">
                  <c:v>3948.2222222222213</c:v>
                </c:pt>
                <c:pt idx="88">
                  <c:v>3966.2222222222213</c:v>
                </c:pt>
                <c:pt idx="89">
                  <c:v>3975.6666666666656</c:v>
                </c:pt>
                <c:pt idx="90">
                  <c:v>3982.7777777777769</c:v>
                </c:pt>
                <c:pt idx="91">
                  <c:v>3989.7777777777769</c:v>
                </c:pt>
                <c:pt idx="92">
                  <c:v>4001.4444444444434</c:v>
                </c:pt>
                <c:pt idx="93">
                  <c:v>4008.5555555555547</c:v>
                </c:pt>
                <c:pt idx="94">
                  <c:v>4045.2222222222213</c:v>
                </c:pt>
                <c:pt idx="95">
                  <c:v>4052.9999999999991</c:v>
                </c:pt>
                <c:pt idx="96">
                  <c:v>4080.9999999999991</c:v>
                </c:pt>
                <c:pt idx="97">
                  <c:v>4092.9999999999991</c:v>
                </c:pt>
                <c:pt idx="98">
                  <c:v>4101.4444444444434</c:v>
                </c:pt>
                <c:pt idx="99">
                  <c:v>4152.1111111111104</c:v>
                </c:pt>
                <c:pt idx="100">
                  <c:v>4160.2777777777774</c:v>
                </c:pt>
                <c:pt idx="101">
                  <c:v>4175.2777777777774</c:v>
                </c:pt>
                <c:pt idx="102">
                  <c:v>4281.1111111111104</c:v>
                </c:pt>
                <c:pt idx="103">
                  <c:v>4327.333333333333</c:v>
                </c:pt>
                <c:pt idx="104">
                  <c:v>4393.7777777777774</c:v>
                </c:pt>
                <c:pt idx="105">
                  <c:v>4415.4444444444443</c:v>
                </c:pt>
                <c:pt idx="106">
                  <c:v>4428.7777777777774</c:v>
                </c:pt>
                <c:pt idx="107">
                  <c:v>4430</c:v>
                </c:pt>
                <c:pt idx="108">
                  <c:v>4432.5</c:v>
                </c:pt>
                <c:pt idx="109">
                  <c:v>4443.6111111111113</c:v>
                </c:pt>
                <c:pt idx="110">
                  <c:v>4459.6111111111113</c:v>
                </c:pt>
                <c:pt idx="111">
                  <c:v>4504.3333333333339</c:v>
                </c:pt>
                <c:pt idx="112">
                  <c:v>4543.0000000000009</c:v>
                </c:pt>
                <c:pt idx="113">
                  <c:v>4549.2222222222235</c:v>
                </c:pt>
                <c:pt idx="114">
                  <c:v>4559.2222222222235</c:v>
                </c:pt>
                <c:pt idx="115">
                  <c:v>4578.1111111111122</c:v>
                </c:pt>
                <c:pt idx="116">
                  <c:v>4627.0000000000009</c:v>
                </c:pt>
                <c:pt idx="117">
                  <c:v>4671.7222222222235</c:v>
                </c:pt>
                <c:pt idx="118">
                  <c:v>4715.7222222222235</c:v>
                </c:pt>
                <c:pt idx="119">
                  <c:v>4744.6111111111122</c:v>
                </c:pt>
                <c:pt idx="120">
                  <c:v>4795.6111111111122</c:v>
                </c:pt>
                <c:pt idx="121">
                  <c:v>4813.5000000000009</c:v>
                </c:pt>
                <c:pt idx="122">
                  <c:v>4821.0000000000009</c:v>
                </c:pt>
                <c:pt idx="123">
                  <c:v>4825.5000000000009</c:v>
                </c:pt>
                <c:pt idx="124">
                  <c:v>4868.8333333333339</c:v>
                </c:pt>
                <c:pt idx="125">
                  <c:v>4911.8333333333339</c:v>
                </c:pt>
                <c:pt idx="126">
                  <c:v>4953.3888888888896</c:v>
                </c:pt>
                <c:pt idx="127">
                  <c:v>5072.5000000000009</c:v>
                </c:pt>
                <c:pt idx="128">
                  <c:v>5081.5000000000009</c:v>
                </c:pt>
                <c:pt idx="129">
                  <c:v>5115.3333333333339</c:v>
                </c:pt>
                <c:pt idx="130">
                  <c:v>5120.3888888888896</c:v>
                </c:pt>
                <c:pt idx="131">
                  <c:v>5127.6111111111122</c:v>
                </c:pt>
                <c:pt idx="132">
                  <c:v>5146.1111111111122</c:v>
                </c:pt>
                <c:pt idx="133">
                  <c:v>5219.6111111111122</c:v>
                </c:pt>
                <c:pt idx="134">
                  <c:v>5351.6111111111122</c:v>
                </c:pt>
                <c:pt idx="135">
                  <c:v>5359.6111111111122</c:v>
                </c:pt>
                <c:pt idx="136">
                  <c:v>5365.7222222222235</c:v>
                </c:pt>
                <c:pt idx="137">
                  <c:v>5381.6111111111122</c:v>
                </c:pt>
                <c:pt idx="138">
                  <c:v>5464.4444444444453</c:v>
                </c:pt>
                <c:pt idx="139">
                  <c:v>5561.3333333333339</c:v>
                </c:pt>
                <c:pt idx="140">
                  <c:v>5575.2222222222226</c:v>
                </c:pt>
                <c:pt idx="141">
                  <c:v>5609.2222222222226</c:v>
                </c:pt>
                <c:pt idx="142">
                  <c:v>5625.2222222222226</c:v>
                </c:pt>
                <c:pt idx="143">
                  <c:v>5641.2222222222226</c:v>
                </c:pt>
                <c:pt idx="144">
                  <c:v>5653.2777777777783</c:v>
                </c:pt>
                <c:pt idx="145">
                  <c:v>5680.0000000000009</c:v>
                </c:pt>
                <c:pt idx="146">
                  <c:v>5687.9444444444453</c:v>
                </c:pt>
                <c:pt idx="147">
                  <c:v>5725.7222222222226</c:v>
                </c:pt>
                <c:pt idx="148">
                  <c:v>5736.7222222222226</c:v>
                </c:pt>
                <c:pt idx="149">
                  <c:v>6032.7222222222226</c:v>
                </c:pt>
                <c:pt idx="150">
                  <c:v>6042.5</c:v>
                </c:pt>
                <c:pt idx="151">
                  <c:v>6121.9444444444443</c:v>
                </c:pt>
                <c:pt idx="152">
                  <c:v>6256.9444444444443</c:v>
                </c:pt>
                <c:pt idx="153">
                  <c:v>6279.166666666667</c:v>
                </c:pt>
                <c:pt idx="154">
                  <c:v>6343.0555555555557</c:v>
                </c:pt>
                <c:pt idx="155">
                  <c:v>6412.2777777777783</c:v>
                </c:pt>
                <c:pt idx="156">
                  <c:v>6444.9444444444453</c:v>
                </c:pt>
                <c:pt idx="157">
                  <c:v>6451.0555555555566</c:v>
                </c:pt>
                <c:pt idx="158">
                  <c:v>6459.7222222222235</c:v>
                </c:pt>
                <c:pt idx="159">
                  <c:v>6556.8333333333348</c:v>
                </c:pt>
                <c:pt idx="160">
                  <c:v>6585.1666666666679</c:v>
                </c:pt>
                <c:pt idx="161">
                  <c:v>6757.6666666666679</c:v>
                </c:pt>
                <c:pt idx="162">
                  <c:v>6811.3333333333348</c:v>
                </c:pt>
                <c:pt idx="163">
                  <c:v>6828.2222222222235</c:v>
                </c:pt>
                <c:pt idx="164">
                  <c:v>6843.0000000000009</c:v>
                </c:pt>
                <c:pt idx="165">
                  <c:v>6850.5555555555566</c:v>
                </c:pt>
                <c:pt idx="166">
                  <c:v>6876.2222222222235</c:v>
                </c:pt>
                <c:pt idx="167">
                  <c:v>7089.6666666666679</c:v>
                </c:pt>
                <c:pt idx="168">
                  <c:v>7109.6666666666679</c:v>
                </c:pt>
                <c:pt idx="169">
                  <c:v>7119.4444444444453</c:v>
                </c:pt>
                <c:pt idx="170">
                  <c:v>7166.3888888888896</c:v>
                </c:pt>
                <c:pt idx="171">
                  <c:v>7189.3888888888896</c:v>
                </c:pt>
                <c:pt idx="172">
                  <c:v>7195.6111111111122</c:v>
                </c:pt>
                <c:pt idx="173">
                  <c:v>7240.9444444444453</c:v>
                </c:pt>
                <c:pt idx="174">
                  <c:v>7284.2777777777783</c:v>
                </c:pt>
                <c:pt idx="175">
                  <c:v>7314.9444444444453</c:v>
                </c:pt>
                <c:pt idx="176">
                  <c:v>7324.3888888888896</c:v>
                </c:pt>
                <c:pt idx="177">
                  <c:v>7346.3888888888896</c:v>
                </c:pt>
                <c:pt idx="178">
                  <c:v>7360.4444444444453</c:v>
                </c:pt>
                <c:pt idx="179">
                  <c:v>7395.1111111111122</c:v>
                </c:pt>
                <c:pt idx="180">
                  <c:v>7717.1111111111122</c:v>
                </c:pt>
                <c:pt idx="181">
                  <c:v>7811.1111111111122</c:v>
                </c:pt>
                <c:pt idx="182">
                  <c:v>7848.4444444444453</c:v>
                </c:pt>
                <c:pt idx="183">
                  <c:v>7883.1111111111122</c:v>
                </c:pt>
                <c:pt idx="184">
                  <c:v>7922.1111111111122</c:v>
                </c:pt>
                <c:pt idx="185">
                  <c:v>7930.4444444444453</c:v>
                </c:pt>
                <c:pt idx="186">
                  <c:v>8070.8333333333339</c:v>
                </c:pt>
                <c:pt idx="187">
                  <c:v>8089.5000000000009</c:v>
                </c:pt>
                <c:pt idx="188">
                  <c:v>8114.8333333333339</c:v>
                </c:pt>
                <c:pt idx="189">
                  <c:v>8174.3333333333339</c:v>
                </c:pt>
                <c:pt idx="190">
                  <c:v>8182.1111111111113</c:v>
                </c:pt>
                <c:pt idx="191">
                  <c:v>8194.1111111111113</c:v>
                </c:pt>
                <c:pt idx="192">
                  <c:v>8208.1666666666661</c:v>
                </c:pt>
                <c:pt idx="193">
                  <c:v>8273.5</c:v>
                </c:pt>
                <c:pt idx="194">
                  <c:v>8279.5</c:v>
                </c:pt>
                <c:pt idx="195">
                  <c:v>8315.3333333333339</c:v>
                </c:pt>
                <c:pt idx="196">
                  <c:v>8384.3333333333339</c:v>
                </c:pt>
                <c:pt idx="197">
                  <c:v>8389</c:v>
                </c:pt>
                <c:pt idx="198">
                  <c:v>8413</c:v>
                </c:pt>
                <c:pt idx="199">
                  <c:v>8470.7777777777774</c:v>
                </c:pt>
                <c:pt idx="200">
                  <c:v>8563</c:v>
                </c:pt>
                <c:pt idx="201">
                  <c:v>8586.1111111111113</c:v>
                </c:pt>
                <c:pt idx="202">
                  <c:v>8602.8333333333339</c:v>
                </c:pt>
                <c:pt idx="203">
                  <c:v>8631.2777777777792</c:v>
                </c:pt>
                <c:pt idx="204">
                  <c:v>8640.1666666666679</c:v>
                </c:pt>
                <c:pt idx="205">
                  <c:v>8679.5000000000018</c:v>
                </c:pt>
                <c:pt idx="206">
                  <c:v>8776.3333333333358</c:v>
                </c:pt>
                <c:pt idx="207">
                  <c:v>8804.6666666666697</c:v>
                </c:pt>
                <c:pt idx="208">
                  <c:v>8986.6666666666697</c:v>
                </c:pt>
                <c:pt idx="209">
                  <c:v>9050.8333333333358</c:v>
                </c:pt>
                <c:pt idx="210">
                  <c:v>9064.1666666666697</c:v>
                </c:pt>
                <c:pt idx="211">
                  <c:v>9073.5000000000036</c:v>
                </c:pt>
                <c:pt idx="212">
                  <c:v>9095.5000000000036</c:v>
                </c:pt>
                <c:pt idx="213">
                  <c:v>9117.7222222222263</c:v>
                </c:pt>
                <c:pt idx="214">
                  <c:v>9142.777777777781</c:v>
                </c:pt>
                <c:pt idx="215">
                  <c:v>9265.2222222222263</c:v>
                </c:pt>
                <c:pt idx="216">
                  <c:v>9267.8888888888923</c:v>
                </c:pt>
                <c:pt idx="217">
                  <c:v>9349.6666666666697</c:v>
                </c:pt>
                <c:pt idx="218">
                  <c:v>9367.5555555555584</c:v>
                </c:pt>
                <c:pt idx="219">
                  <c:v>9385.6111111111131</c:v>
                </c:pt>
                <c:pt idx="220">
                  <c:v>9417.6111111111131</c:v>
                </c:pt>
                <c:pt idx="221">
                  <c:v>9503.8333333333358</c:v>
                </c:pt>
                <c:pt idx="222">
                  <c:v>9530.5000000000018</c:v>
                </c:pt>
                <c:pt idx="223">
                  <c:v>9564.5000000000018</c:v>
                </c:pt>
                <c:pt idx="224">
                  <c:v>9577.8333333333358</c:v>
                </c:pt>
                <c:pt idx="225">
                  <c:v>9616.9444444444471</c:v>
                </c:pt>
                <c:pt idx="226">
                  <c:v>9623.1666666666697</c:v>
                </c:pt>
                <c:pt idx="227">
                  <c:v>9634.5000000000036</c:v>
                </c:pt>
                <c:pt idx="228">
                  <c:v>9642.5000000000036</c:v>
                </c:pt>
                <c:pt idx="229">
                  <c:v>9683.611111111115</c:v>
                </c:pt>
                <c:pt idx="230">
                  <c:v>9737.111111111115</c:v>
                </c:pt>
                <c:pt idx="231">
                  <c:v>9790.4444444444489</c:v>
                </c:pt>
                <c:pt idx="232">
                  <c:v>9794.3333333333376</c:v>
                </c:pt>
                <c:pt idx="233">
                  <c:v>9810.8333333333376</c:v>
                </c:pt>
                <c:pt idx="234">
                  <c:v>9820.8333333333376</c:v>
                </c:pt>
                <c:pt idx="235">
                  <c:v>9878.611111111115</c:v>
                </c:pt>
                <c:pt idx="236">
                  <c:v>9918.611111111115</c:v>
                </c:pt>
                <c:pt idx="237">
                  <c:v>9945.611111111115</c:v>
                </c:pt>
                <c:pt idx="238">
                  <c:v>9956.611111111115</c:v>
                </c:pt>
                <c:pt idx="239">
                  <c:v>9986.111111111115</c:v>
                </c:pt>
                <c:pt idx="240">
                  <c:v>10105.888888888892</c:v>
                </c:pt>
                <c:pt idx="241">
                  <c:v>10135.277777777781</c:v>
                </c:pt>
                <c:pt idx="242">
                  <c:v>10147.722222222226</c:v>
                </c:pt>
                <c:pt idx="243">
                  <c:v>10265.722222222226</c:v>
                </c:pt>
                <c:pt idx="244">
                  <c:v>10305.388888888892</c:v>
                </c:pt>
                <c:pt idx="245">
                  <c:v>10341.944444444447</c:v>
                </c:pt>
                <c:pt idx="246">
                  <c:v>10349.944444444447</c:v>
                </c:pt>
                <c:pt idx="247">
                  <c:v>10370.277777777781</c:v>
                </c:pt>
                <c:pt idx="248">
                  <c:v>10447.722222222226</c:v>
                </c:pt>
                <c:pt idx="249">
                  <c:v>10474.55555555556</c:v>
                </c:pt>
                <c:pt idx="250">
                  <c:v>10491.888888888894</c:v>
                </c:pt>
                <c:pt idx="251">
                  <c:v>10508.55555555556</c:v>
                </c:pt>
                <c:pt idx="252">
                  <c:v>10529.888888888894</c:v>
                </c:pt>
                <c:pt idx="253">
                  <c:v>10558.222222222228</c:v>
                </c:pt>
                <c:pt idx="254">
                  <c:v>10570.888888888894</c:v>
                </c:pt>
                <c:pt idx="255">
                  <c:v>10633.666666666672</c:v>
                </c:pt>
                <c:pt idx="256">
                  <c:v>10783.666666666672</c:v>
                </c:pt>
                <c:pt idx="257">
                  <c:v>10794.500000000005</c:v>
                </c:pt>
                <c:pt idx="258">
                  <c:v>10801.500000000005</c:v>
                </c:pt>
                <c:pt idx="259">
                  <c:v>10809.500000000005</c:v>
                </c:pt>
                <c:pt idx="260">
                  <c:v>10841.277777777783</c:v>
                </c:pt>
                <c:pt idx="261">
                  <c:v>10885.277777777783</c:v>
                </c:pt>
                <c:pt idx="262">
                  <c:v>10915.611111111117</c:v>
                </c:pt>
                <c:pt idx="263">
                  <c:v>10933.944444444451</c:v>
                </c:pt>
                <c:pt idx="264">
                  <c:v>10937.833333333339</c:v>
                </c:pt>
                <c:pt idx="265">
                  <c:v>10944.500000000005</c:v>
                </c:pt>
                <c:pt idx="266">
                  <c:v>10973.166666666672</c:v>
                </c:pt>
                <c:pt idx="267">
                  <c:v>10993.388888888894</c:v>
                </c:pt>
                <c:pt idx="268">
                  <c:v>11102.166666666672</c:v>
                </c:pt>
                <c:pt idx="269">
                  <c:v>11207.944444444449</c:v>
                </c:pt>
                <c:pt idx="270">
                  <c:v>11239.611111111115</c:v>
                </c:pt>
                <c:pt idx="271">
                  <c:v>11363.55555555556</c:v>
                </c:pt>
                <c:pt idx="272">
                  <c:v>11408.888888888894</c:v>
                </c:pt>
                <c:pt idx="273">
                  <c:v>11425.888888888894</c:v>
                </c:pt>
                <c:pt idx="274">
                  <c:v>11438.888888888894</c:v>
                </c:pt>
                <c:pt idx="275">
                  <c:v>11449.222222222228</c:v>
                </c:pt>
                <c:pt idx="276">
                  <c:v>11585.500000000005</c:v>
                </c:pt>
                <c:pt idx="277">
                  <c:v>11639.277777777783</c:v>
                </c:pt>
                <c:pt idx="278">
                  <c:v>11650.611111111117</c:v>
                </c:pt>
                <c:pt idx="279">
                  <c:v>11684.555555555562</c:v>
                </c:pt>
                <c:pt idx="280">
                  <c:v>11730.555555555562</c:v>
                </c:pt>
                <c:pt idx="281">
                  <c:v>11758.722222222228</c:v>
                </c:pt>
                <c:pt idx="282">
                  <c:v>11792.888888888894</c:v>
                </c:pt>
                <c:pt idx="283">
                  <c:v>11821.000000000005</c:v>
                </c:pt>
                <c:pt idx="284">
                  <c:v>11905.444444444451</c:v>
                </c:pt>
                <c:pt idx="285">
                  <c:v>11924.888888888896</c:v>
                </c:pt>
                <c:pt idx="286">
                  <c:v>11956.666666666673</c:v>
                </c:pt>
                <c:pt idx="287">
                  <c:v>12108.333333333339</c:v>
                </c:pt>
                <c:pt idx="288">
                  <c:v>12389.333333333339</c:v>
                </c:pt>
                <c:pt idx="289">
                  <c:v>12485.166666666673</c:v>
                </c:pt>
                <c:pt idx="290">
                  <c:v>12505.388888888896</c:v>
                </c:pt>
                <c:pt idx="291">
                  <c:v>12650.055555555562</c:v>
                </c:pt>
                <c:pt idx="292">
                  <c:v>12666.555555555562</c:v>
                </c:pt>
                <c:pt idx="293">
                  <c:v>12733.055555555562</c:v>
                </c:pt>
                <c:pt idx="294">
                  <c:v>12753.055555555562</c:v>
                </c:pt>
                <c:pt idx="295">
                  <c:v>12770.388888888896</c:v>
                </c:pt>
                <c:pt idx="296">
                  <c:v>12802.055555555562</c:v>
                </c:pt>
                <c:pt idx="297">
                  <c:v>12893.055555555562</c:v>
                </c:pt>
                <c:pt idx="298">
                  <c:v>12935.833333333339</c:v>
                </c:pt>
                <c:pt idx="299">
                  <c:v>12978.500000000005</c:v>
                </c:pt>
                <c:pt idx="300">
                  <c:v>12987.388888888894</c:v>
                </c:pt>
                <c:pt idx="301">
                  <c:v>13055.166666666672</c:v>
                </c:pt>
                <c:pt idx="302">
                  <c:v>13133.166666666672</c:v>
                </c:pt>
                <c:pt idx="303">
                  <c:v>13217.611111111117</c:v>
                </c:pt>
                <c:pt idx="304">
                  <c:v>13230.611111111117</c:v>
                </c:pt>
                <c:pt idx="305">
                  <c:v>13240.722222222228</c:v>
                </c:pt>
                <c:pt idx="306">
                  <c:v>13249.388888888894</c:v>
                </c:pt>
                <c:pt idx="307">
                  <c:v>13259.05555555556</c:v>
                </c:pt>
                <c:pt idx="308">
                  <c:v>13280.722222222226</c:v>
                </c:pt>
                <c:pt idx="309">
                  <c:v>13291.833333333338</c:v>
                </c:pt>
                <c:pt idx="310">
                  <c:v>13385.777777777783</c:v>
                </c:pt>
                <c:pt idx="311">
                  <c:v>13387.55555555556</c:v>
                </c:pt>
                <c:pt idx="312">
                  <c:v>13423.333333333338</c:v>
                </c:pt>
                <c:pt idx="313">
                  <c:v>13522.333333333338</c:v>
                </c:pt>
                <c:pt idx="314">
                  <c:v>13532.833333333338</c:v>
                </c:pt>
                <c:pt idx="315">
                  <c:v>13539.166666666672</c:v>
                </c:pt>
                <c:pt idx="316">
                  <c:v>13549.833333333338</c:v>
                </c:pt>
                <c:pt idx="317">
                  <c:v>13613.388888888892</c:v>
                </c:pt>
                <c:pt idx="318">
                  <c:v>13636.388888888892</c:v>
                </c:pt>
                <c:pt idx="319">
                  <c:v>13643.388888888892</c:v>
                </c:pt>
                <c:pt idx="320">
                  <c:v>13653.388888888892</c:v>
                </c:pt>
                <c:pt idx="321">
                  <c:v>13699.833333333338</c:v>
                </c:pt>
                <c:pt idx="322">
                  <c:v>13790.611111111115</c:v>
                </c:pt>
                <c:pt idx="323">
                  <c:v>13817.333333333338</c:v>
                </c:pt>
                <c:pt idx="324">
                  <c:v>13870.333333333338</c:v>
                </c:pt>
                <c:pt idx="325">
                  <c:v>13908.444444444449</c:v>
                </c:pt>
                <c:pt idx="326">
                  <c:v>13936.777777777783</c:v>
                </c:pt>
                <c:pt idx="327">
                  <c:v>13960.888888888894</c:v>
                </c:pt>
                <c:pt idx="328">
                  <c:v>13966.888888888894</c:v>
                </c:pt>
                <c:pt idx="329">
                  <c:v>13986.888888888894</c:v>
                </c:pt>
                <c:pt idx="330">
                  <c:v>13999.166666666672</c:v>
                </c:pt>
                <c:pt idx="331">
                  <c:v>14015.000000000005</c:v>
                </c:pt>
                <c:pt idx="332">
                  <c:v>14041.833333333339</c:v>
                </c:pt>
                <c:pt idx="333">
                  <c:v>14201.555555555562</c:v>
                </c:pt>
                <c:pt idx="334">
                  <c:v>14264.333333333339</c:v>
                </c:pt>
                <c:pt idx="335">
                  <c:v>14266.000000000005</c:v>
                </c:pt>
                <c:pt idx="336">
                  <c:v>14279.444444444451</c:v>
                </c:pt>
                <c:pt idx="337">
                  <c:v>14344.777777777785</c:v>
                </c:pt>
                <c:pt idx="338">
                  <c:v>14370.055555555562</c:v>
                </c:pt>
                <c:pt idx="339">
                  <c:v>14385.222222222228</c:v>
                </c:pt>
                <c:pt idx="340">
                  <c:v>14408.555555555562</c:v>
                </c:pt>
                <c:pt idx="341">
                  <c:v>14427.555555555562</c:v>
                </c:pt>
                <c:pt idx="342">
                  <c:v>14435.333333333339</c:v>
                </c:pt>
                <c:pt idx="343">
                  <c:v>14533.111111111117</c:v>
                </c:pt>
                <c:pt idx="344">
                  <c:v>14570.444444444451</c:v>
                </c:pt>
                <c:pt idx="345">
                  <c:v>14603.888888888896</c:v>
                </c:pt>
                <c:pt idx="346">
                  <c:v>14639.888888888896</c:v>
                </c:pt>
                <c:pt idx="347">
                  <c:v>14657.944444444451</c:v>
                </c:pt>
                <c:pt idx="348">
                  <c:v>14841.055555555562</c:v>
                </c:pt>
                <c:pt idx="349">
                  <c:v>14942.388888888896</c:v>
                </c:pt>
                <c:pt idx="350">
                  <c:v>14966.833333333341</c:v>
                </c:pt>
                <c:pt idx="351">
                  <c:v>15026.333333333341</c:v>
                </c:pt>
                <c:pt idx="352">
                  <c:v>15055.666666666675</c:v>
                </c:pt>
                <c:pt idx="353">
                  <c:v>15089.000000000009</c:v>
                </c:pt>
                <c:pt idx="354">
                  <c:v>15155.11111111112</c:v>
                </c:pt>
                <c:pt idx="355">
                  <c:v>15179.277777777786</c:v>
                </c:pt>
                <c:pt idx="356">
                  <c:v>15258.500000000009</c:v>
                </c:pt>
                <c:pt idx="357">
                  <c:v>15296.833333333343</c:v>
                </c:pt>
                <c:pt idx="358">
                  <c:v>15326.166666666677</c:v>
                </c:pt>
                <c:pt idx="359">
                  <c:v>15367.000000000011</c:v>
                </c:pt>
                <c:pt idx="360">
                  <c:v>15383.8888888889</c:v>
                </c:pt>
                <c:pt idx="361">
                  <c:v>15521.111111111122</c:v>
                </c:pt>
                <c:pt idx="362">
                  <c:v>15536.444444444456</c:v>
                </c:pt>
                <c:pt idx="363">
                  <c:v>15546.666666666679</c:v>
                </c:pt>
                <c:pt idx="364">
                  <c:v>15575.944444444456</c:v>
                </c:pt>
                <c:pt idx="365">
                  <c:v>15602.77777777779</c:v>
                </c:pt>
                <c:pt idx="366">
                  <c:v>15626.111111111124</c:v>
                </c:pt>
                <c:pt idx="367">
                  <c:v>15680.333333333347</c:v>
                </c:pt>
                <c:pt idx="368">
                  <c:v>15681.555555555569</c:v>
                </c:pt>
                <c:pt idx="369">
                  <c:v>15699.333333333347</c:v>
                </c:pt>
                <c:pt idx="370">
                  <c:v>15711.611111111124</c:v>
                </c:pt>
                <c:pt idx="371">
                  <c:v>15974.833333333347</c:v>
                </c:pt>
                <c:pt idx="372">
                  <c:v>15982.833333333347</c:v>
                </c:pt>
                <c:pt idx="373">
                  <c:v>16186.833333333347</c:v>
                </c:pt>
                <c:pt idx="374">
                  <c:v>16191.166666666681</c:v>
                </c:pt>
                <c:pt idx="375">
                  <c:v>16263.888888888903</c:v>
                </c:pt>
                <c:pt idx="376">
                  <c:v>16272.777777777792</c:v>
                </c:pt>
                <c:pt idx="377">
                  <c:v>16335.388888888903</c:v>
                </c:pt>
                <c:pt idx="378">
                  <c:v>16393.888888888905</c:v>
                </c:pt>
                <c:pt idx="379">
                  <c:v>16398.888888888905</c:v>
                </c:pt>
                <c:pt idx="380">
                  <c:v>16533.44444444446</c:v>
                </c:pt>
                <c:pt idx="381">
                  <c:v>16545.666666666682</c:v>
                </c:pt>
                <c:pt idx="382">
                  <c:v>16628.500000000015</c:v>
                </c:pt>
                <c:pt idx="383">
                  <c:v>16694.500000000015</c:v>
                </c:pt>
                <c:pt idx="384">
                  <c:v>16897.500000000015</c:v>
                </c:pt>
                <c:pt idx="385">
                  <c:v>16917.722222222237</c:v>
                </c:pt>
                <c:pt idx="386">
                  <c:v>16997.722222222237</c:v>
                </c:pt>
                <c:pt idx="387">
                  <c:v>17011.055555555569</c:v>
                </c:pt>
                <c:pt idx="388">
                  <c:v>17028.94444444446</c:v>
                </c:pt>
                <c:pt idx="389">
                  <c:v>17064.94444444446</c:v>
                </c:pt>
                <c:pt idx="390">
                  <c:v>17072.94444444446</c:v>
                </c:pt>
                <c:pt idx="391">
                  <c:v>17092.94444444446</c:v>
                </c:pt>
                <c:pt idx="392">
                  <c:v>17160.44444444446</c:v>
                </c:pt>
                <c:pt idx="393">
                  <c:v>17247.83333333335</c:v>
                </c:pt>
                <c:pt idx="394">
                  <c:v>17258.83333333335</c:v>
                </c:pt>
                <c:pt idx="395">
                  <c:v>17301.611111111128</c:v>
                </c:pt>
                <c:pt idx="396">
                  <c:v>17313.888888888905</c:v>
                </c:pt>
                <c:pt idx="397">
                  <c:v>17539.44444444446</c:v>
                </c:pt>
                <c:pt idx="398">
                  <c:v>17556.44444444446</c:v>
                </c:pt>
                <c:pt idx="399">
                  <c:v>17611.33333333335</c:v>
                </c:pt>
                <c:pt idx="400">
                  <c:v>17681.611111111128</c:v>
                </c:pt>
                <c:pt idx="401">
                  <c:v>17774.94444444446</c:v>
                </c:pt>
                <c:pt idx="402">
                  <c:v>17794.94444444446</c:v>
                </c:pt>
                <c:pt idx="403">
                  <c:v>17808.666666666682</c:v>
                </c:pt>
                <c:pt idx="404">
                  <c:v>17835.33333333335</c:v>
                </c:pt>
                <c:pt idx="405">
                  <c:v>18064.000000000018</c:v>
                </c:pt>
                <c:pt idx="406">
                  <c:v>18077.777777777796</c:v>
                </c:pt>
                <c:pt idx="407">
                  <c:v>18092.444444444463</c:v>
                </c:pt>
                <c:pt idx="408">
                  <c:v>18139.666666666686</c:v>
                </c:pt>
                <c:pt idx="409">
                  <c:v>18155.222222222241</c:v>
                </c:pt>
                <c:pt idx="410">
                  <c:v>18292.111111111131</c:v>
                </c:pt>
                <c:pt idx="411">
                  <c:v>18348.111111111131</c:v>
                </c:pt>
                <c:pt idx="412">
                  <c:v>18377.555555555577</c:v>
                </c:pt>
                <c:pt idx="413">
                  <c:v>18393.555555555577</c:v>
                </c:pt>
                <c:pt idx="414">
                  <c:v>18420.277777777799</c:v>
                </c:pt>
                <c:pt idx="415">
                  <c:v>18436.944444444467</c:v>
                </c:pt>
                <c:pt idx="416">
                  <c:v>18607.611111111135</c:v>
                </c:pt>
                <c:pt idx="417">
                  <c:v>18844.05555555558</c:v>
                </c:pt>
                <c:pt idx="418">
                  <c:v>18877.833333333358</c:v>
                </c:pt>
                <c:pt idx="419">
                  <c:v>18907.833333333358</c:v>
                </c:pt>
                <c:pt idx="420">
                  <c:v>18910.944444444467</c:v>
                </c:pt>
                <c:pt idx="421">
                  <c:v>18914.055555555577</c:v>
                </c:pt>
                <c:pt idx="422">
                  <c:v>18947.277777777799</c:v>
                </c:pt>
                <c:pt idx="423">
                  <c:v>18990.055555555577</c:v>
                </c:pt>
                <c:pt idx="424">
                  <c:v>19024.555555555577</c:v>
                </c:pt>
                <c:pt idx="425">
                  <c:v>19140.555555555577</c:v>
                </c:pt>
                <c:pt idx="426">
                  <c:v>19152.166666666686</c:v>
                </c:pt>
                <c:pt idx="427">
                  <c:v>19202.333333333354</c:v>
                </c:pt>
                <c:pt idx="428">
                  <c:v>19370.166666666686</c:v>
                </c:pt>
                <c:pt idx="429">
                  <c:v>19400.166666666686</c:v>
                </c:pt>
                <c:pt idx="430">
                  <c:v>19415.277777777796</c:v>
                </c:pt>
                <c:pt idx="431">
                  <c:v>19433.611111111128</c:v>
                </c:pt>
                <c:pt idx="432">
                  <c:v>19441.111111111128</c:v>
                </c:pt>
                <c:pt idx="433">
                  <c:v>19448.888888888905</c:v>
                </c:pt>
                <c:pt idx="434">
                  <c:v>19453.222222222237</c:v>
                </c:pt>
                <c:pt idx="435">
                  <c:v>19626.777777777792</c:v>
                </c:pt>
                <c:pt idx="436">
                  <c:v>19645.111111111124</c:v>
                </c:pt>
                <c:pt idx="437">
                  <c:v>19651.333333333347</c:v>
                </c:pt>
                <c:pt idx="438">
                  <c:v>19682.000000000015</c:v>
                </c:pt>
                <c:pt idx="439">
                  <c:v>19697.833333333347</c:v>
                </c:pt>
                <c:pt idx="440">
                  <c:v>19725.222222222237</c:v>
                </c:pt>
                <c:pt idx="441">
                  <c:v>19749.666666666682</c:v>
                </c:pt>
                <c:pt idx="442">
                  <c:v>19763.666666666682</c:v>
                </c:pt>
                <c:pt idx="443">
                  <c:v>19830.888888888905</c:v>
                </c:pt>
                <c:pt idx="444">
                  <c:v>19861.611111111128</c:v>
                </c:pt>
                <c:pt idx="445">
                  <c:v>19891.611111111128</c:v>
                </c:pt>
                <c:pt idx="446">
                  <c:v>19925.83333333335</c:v>
                </c:pt>
                <c:pt idx="447">
                  <c:v>20101.83333333335</c:v>
                </c:pt>
                <c:pt idx="448">
                  <c:v>20119.611111111128</c:v>
                </c:pt>
                <c:pt idx="449">
                  <c:v>20129.33333333335</c:v>
                </c:pt>
                <c:pt idx="450">
                  <c:v>20168.94444444446</c:v>
                </c:pt>
                <c:pt idx="451">
                  <c:v>20253.388888888905</c:v>
                </c:pt>
                <c:pt idx="452">
                  <c:v>20258.888888888905</c:v>
                </c:pt>
                <c:pt idx="453">
                  <c:v>20327.83333333335</c:v>
                </c:pt>
                <c:pt idx="454">
                  <c:v>20337.83333333335</c:v>
                </c:pt>
                <c:pt idx="455">
                  <c:v>20386.722222222241</c:v>
                </c:pt>
                <c:pt idx="456">
                  <c:v>20436.222222222241</c:v>
                </c:pt>
                <c:pt idx="457">
                  <c:v>20481.555555555573</c:v>
                </c:pt>
                <c:pt idx="458">
                  <c:v>20583.555555555573</c:v>
                </c:pt>
                <c:pt idx="459">
                  <c:v>20629.055555555573</c:v>
                </c:pt>
                <c:pt idx="460">
                  <c:v>20640.555555555573</c:v>
                </c:pt>
                <c:pt idx="461">
                  <c:v>20666.111111111128</c:v>
                </c:pt>
                <c:pt idx="462">
                  <c:v>20698.83333333335</c:v>
                </c:pt>
                <c:pt idx="463">
                  <c:v>20709.055555555573</c:v>
                </c:pt>
                <c:pt idx="464">
                  <c:v>20744.055555555573</c:v>
                </c:pt>
                <c:pt idx="465">
                  <c:v>20756.500000000018</c:v>
                </c:pt>
                <c:pt idx="466">
                  <c:v>20771.611111111128</c:v>
                </c:pt>
                <c:pt idx="467">
                  <c:v>20931.722222222237</c:v>
                </c:pt>
                <c:pt idx="468">
                  <c:v>20941.722222222237</c:v>
                </c:pt>
                <c:pt idx="469">
                  <c:v>21039.500000000015</c:v>
                </c:pt>
                <c:pt idx="470">
                  <c:v>21047.277777777792</c:v>
                </c:pt>
                <c:pt idx="471">
                  <c:v>21065.222222222237</c:v>
                </c:pt>
                <c:pt idx="472">
                  <c:v>21087.777777777792</c:v>
                </c:pt>
                <c:pt idx="473">
                  <c:v>21170.111111111124</c:v>
                </c:pt>
                <c:pt idx="474">
                  <c:v>21195.611111111124</c:v>
                </c:pt>
                <c:pt idx="475">
                  <c:v>21208.833333333347</c:v>
                </c:pt>
                <c:pt idx="476">
                  <c:v>21361.611111111124</c:v>
                </c:pt>
                <c:pt idx="477">
                  <c:v>21495.666666666679</c:v>
                </c:pt>
                <c:pt idx="478">
                  <c:v>21510.777777777788</c:v>
                </c:pt>
                <c:pt idx="479">
                  <c:v>21550.388888888898</c:v>
                </c:pt>
                <c:pt idx="480">
                  <c:v>21582.888888888898</c:v>
                </c:pt>
                <c:pt idx="481">
                  <c:v>21706.333333333343</c:v>
                </c:pt>
                <c:pt idx="482">
                  <c:v>21730.166666666675</c:v>
                </c:pt>
                <c:pt idx="483">
                  <c:v>21739.61111111112</c:v>
                </c:pt>
                <c:pt idx="484">
                  <c:v>21755.11111111112</c:v>
                </c:pt>
                <c:pt idx="485">
                  <c:v>21772.888888888898</c:v>
                </c:pt>
                <c:pt idx="486">
                  <c:v>21820.888888888898</c:v>
                </c:pt>
                <c:pt idx="487">
                  <c:v>21829.388888888898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6-4C31-BC15-EC5D209B1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929256"/>
        <c:axId val="471927616"/>
      </c:scatterChart>
      <c:valAx>
        <c:axId val="47192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27616"/>
        <c:crosses val="autoZero"/>
        <c:crossBetween val="midCat"/>
      </c:valAx>
      <c:valAx>
        <c:axId val="4719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29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0" baseline="0">
                <a:effectLst/>
              </a:rPr>
              <a:t>Day 2</a:t>
            </a:r>
            <a:endParaRPr lang="en-US" sz="1400">
              <a:effectLst/>
            </a:endParaRPr>
          </a:p>
          <a:p>
            <a:pPr>
              <a:defRPr/>
            </a:pPr>
            <a:r>
              <a:rPr lang="tr-TR" sz="1400" b="0" i="0" baseline="0">
                <a:effectLst/>
              </a:rPr>
              <a:t>Observation Times - Interarrival Times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'Q6'!$B$2:$B$489</c:f>
              <c:numCache>
                <c:formatCode>0</c:formatCode>
                <c:ptCount val="488"/>
                <c:pt idx="0">
                  <c:v>118.22222222222223</c:v>
                </c:pt>
                <c:pt idx="1">
                  <c:v>56.111111111111114</c:v>
                </c:pt>
                <c:pt idx="2">
                  <c:v>75.555555555555557</c:v>
                </c:pt>
                <c:pt idx="3">
                  <c:v>11.611111111111112</c:v>
                </c:pt>
                <c:pt idx="4">
                  <c:v>7.5</c:v>
                </c:pt>
                <c:pt idx="5">
                  <c:v>97.777777777777771</c:v>
                </c:pt>
                <c:pt idx="6">
                  <c:v>37.05555555555555</c:v>
                </c:pt>
                <c:pt idx="7">
                  <c:v>14.777777777777779</c:v>
                </c:pt>
                <c:pt idx="8">
                  <c:v>52.555555555555557</c:v>
                </c:pt>
                <c:pt idx="9">
                  <c:v>6.6111111111111116</c:v>
                </c:pt>
                <c:pt idx="10">
                  <c:v>26.888888888888893</c:v>
                </c:pt>
                <c:pt idx="11">
                  <c:v>55</c:v>
                </c:pt>
                <c:pt idx="12">
                  <c:v>44.388888888888886</c:v>
                </c:pt>
                <c:pt idx="13">
                  <c:v>34.222222222222229</c:v>
                </c:pt>
                <c:pt idx="14">
                  <c:v>106.05555555555554</c:v>
                </c:pt>
                <c:pt idx="15">
                  <c:v>13.333333333333332</c:v>
                </c:pt>
                <c:pt idx="16">
                  <c:v>113</c:v>
                </c:pt>
                <c:pt idx="17">
                  <c:v>23</c:v>
                </c:pt>
                <c:pt idx="18">
                  <c:v>29.333333333333336</c:v>
                </c:pt>
                <c:pt idx="19">
                  <c:v>22.166666666666668</c:v>
                </c:pt>
                <c:pt idx="20">
                  <c:v>97.277777777777771</c:v>
                </c:pt>
                <c:pt idx="21">
                  <c:v>15</c:v>
                </c:pt>
                <c:pt idx="22">
                  <c:v>88</c:v>
                </c:pt>
                <c:pt idx="23">
                  <c:v>24.444444444444446</c:v>
                </c:pt>
                <c:pt idx="24">
                  <c:v>36.666666666666671</c:v>
                </c:pt>
                <c:pt idx="25">
                  <c:v>58.666666666666664</c:v>
                </c:pt>
                <c:pt idx="26">
                  <c:v>9.3333333333333321</c:v>
                </c:pt>
                <c:pt idx="27">
                  <c:v>39.55555555555555</c:v>
                </c:pt>
                <c:pt idx="28">
                  <c:v>86.777777777777786</c:v>
                </c:pt>
                <c:pt idx="29">
                  <c:v>3</c:v>
                </c:pt>
                <c:pt idx="30">
                  <c:v>52.5</c:v>
                </c:pt>
                <c:pt idx="31">
                  <c:v>25.333333333333336</c:v>
                </c:pt>
                <c:pt idx="32">
                  <c:v>11.555555555555555</c:v>
                </c:pt>
                <c:pt idx="33">
                  <c:v>62.222222222222229</c:v>
                </c:pt>
                <c:pt idx="34">
                  <c:v>73.333333333333343</c:v>
                </c:pt>
                <c:pt idx="35">
                  <c:v>19</c:v>
                </c:pt>
                <c:pt idx="36">
                  <c:v>67.111111111111114</c:v>
                </c:pt>
                <c:pt idx="37">
                  <c:v>102.05555555555556</c:v>
                </c:pt>
                <c:pt idx="38">
                  <c:v>47.444444444444443</c:v>
                </c:pt>
                <c:pt idx="39">
                  <c:v>39.666666666666664</c:v>
                </c:pt>
                <c:pt idx="40">
                  <c:v>156.11111111111111</c:v>
                </c:pt>
                <c:pt idx="41">
                  <c:v>10.666666666666666</c:v>
                </c:pt>
                <c:pt idx="42">
                  <c:v>137.88888888888889</c:v>
                </c:pt>
                <c:pt idx="43">
                  <c:v>8.6666666666666661</c:v>
                </c:pt>
                <c:pt idx="44">
                  <c:v>29.388888888888886</c:v>
                </c:pt>
                <c:pt idx="45">
                  <c:v>43.55555555555555</c:v>
                </c:pt>
                <c:pt idx="46">
                  <c:v>166</c:v>
                </c:pt>
                <c:pt idx="47">
                  <c:v>25</c:v>
                </c:pt>
                <c:pt idx="48">
                  <c:v>79.444444444444443</c:v>
                </c:pt>
                <c:pt idx="49">
                  <c:v>22.555555555555557</c:v>
                </c:pt>
                <c:pt idx="50">
                  <c:v>12.222222222222223</c:v>
                </c:pt>
                <c:pt idx="51">
                  <c:v>44.444444444444443</c:v>
                </c:pt>
                <c:pt idx="52">
                  <c:v>12.444444444444445</c:v>
                </c:pt>
                <c:pt idx="53">
                  <c:v>15.5</c:v>
                </c:pt>
                <c:pt idx="54">
                  <c:v>7.5</c:v>
                </c:pt>
                <c:pt idx="55">
                  <c:v>183.66666666666666</c:v>
                </c:pt>
                <c:pt idx="56">
                  <c:v>46.666666666666671</c:v>
                </c:pt>
                <c:pt idx="57">
                  <c:v>105.33333333333333</c:v>
                </c:pt>
                <c:pt idx="58">
                  <c:v>61</c:v>
                </c:pt>
                <c:pt idx="59">
                  <c:v>5.5</c:v>
                </c:pt>
                <c:pt idx="60">
                  <c:v>36.166666666666671</c:v>
                </c:pt>
                <c:pt idx="61">
                  <c:v>39.5</c:v>
                </c:pt>
                <c:pt idx="62">
                  <c:v>13.5</c:v>
                </c:pt>
                <c:pt idx="63">
                  <c:v>33.222222222222221</c:v>
                </c:pt>
                <c:pt idx="64">
                  <c:v>17.777777777777779</c:v>
                </c:pt>
                <c:pt idx="65">
                  <c:v>20</c:v>
                </c:pt>
                <c:pt idx="66">
                  <c:v>20.444444444444443</c:v>
                </c:pt>
                <c:pt idx="67">
                  <c:v>13.333333333333332</c:v>
                </c:pt>
                <c:pt idx="68">
                  <c:v>73</c:v>
                </c:pt>
                <c:pt idx="69">
                  <c:v>28</c:v>
                </c:pt>
                <c:pt idx="70">
                  <c:v>45</c:v>
                </c:pt>
                <c:pt idx="71">
                  <c:v>65.833333333333343</c:v>
                </c:pt>
                <c:pt idx="72">
                  <c:v>194.44444444444446</c:v>
                </c:pt>
                <c:pt idx="73">
                  <c:v>13.333333333333332</c:v>
                </c:pt>
                <c:pt idx="74">
                  <c:v>107.5</c:v>
                </c:pt>
                <c:pt idx="75">
                  <c:v>8.9444444444444429</c:v>
                </c:pt>
                <c:pt idx="76">
                  <c:v>28</c:v>
                </c:pt>
                <c:pt idx="77">
                  <c:v>49.166666666666671</c:v>
                </c:pt>
                <c:pt idx="78">
                  <c:v>15.166666666666668</c:v>
                </c:pt>
                <c:pt idx="79">
                  <c:v>80.5</c:v>
                </c:pt>
                <c:pt idx="80">
                  <c:v>6.2222222222222214</c:v>
                </c:pt>
                <c:pt idx="81">
                  <c:v>96</c:v>
                </c:pt>
                <c:pt idx="82">
                  <c:v>175.55555555555557</c:v>
                </c:pt>
                <c:pt idx="83">
                  <c:v>72.222222222222229</c:v>
                </c:pt>
                <c:pt idx="84">
                  <c:v>60.444444444444443</c:v>
                </c:pt>
                <c:pt idx="85">
                  <c:v>11.666666666666668</c:v>
                </c:pt>
                <c:pt idx="86">
                  <c:v>10.111111111111111</c:v>
                </c:pt>
                <c:pt idx="87">
                  <c:v>71.166666666666671</c:v>
                </c:pt>
                <c:pt idx="88">
                  <c:v>14</c:v>
                </c:pt>
                <c:pt idx="89">
                  <c:v>74.666666666666671</c:v>
                </c:pt>
                <c:pt idx="90">
                  <c:v>135</c:v>
                </c:pt>
                <c:pt idx="91">
                  <c:v>49.166666666666671</c:v>
                </c:pt>
                <c:pt idx="92">
                  <c:v>33.333333333333336</c:v>
                </c:pt>
                <c:pt idx="93">
                  <c:v>18.666666666666664</c:v>
                </c:pt>
                <c:pt idx="94">
                  <c:v>36</c:v>
                </c:pt>
                <c:pt idx="95">
                  <c:v>91.666666666666671</c:v>
                </c:pt>
                <c:pt idx="96">
                  <c:v>10.888888888888889</c:v>
                </c:pt>
                <c:pt idx="97">
                  <c:v>32</c:v>
                </c:pt>
                <c:pt idx="98">
                  <c:v>182.66666666666666</c:v>
                </c:pt>
                <c:pt idx="99">
                  <c:v>79.333333333333329</c:v>
                </c:pt>
                <c:pt idx="100">
                  <c:v>17.777777777777779</c:v>
                </c:pt>
                <c:pt idx="101">
                  <c:v>30.333333333333336</c:v>
                </c:pt>
                <c:pt idx="102">
                  <c:v>37.222222222222221</c:v>
                </c:pt>
                <c:pt idx="103">
                  <c:v>135.33333333333331</c:v>
                </c:pt>
                <c:pt idx="104">
                  <c:v>55.611111111111114</c:v>
                </c:pt>
                <c:pt idx="105">
                  <c:v>15</c:v>
                </c:pt>
                <c:pt idx="106">
                  <c:v>22.166666666666668</c:v>
                </c:pt>
                <c:pt idx="107">
                  <c:v>33.222222222222221</c:v>
                </c:pt>
                <c:pt idx="108">
                  <c:v>14.666666666666666</c:v>
                </c:pt>
                <c:pt idx="109">
                  <c:v>3.1111111111111112</c:v>
                </c:pt>
                <c:pt idx="110">
                  <c:v>9.3333333333333339</c:v>
                </c:pt>
                <c:pt idx="111">
                  <c:v>133.33333333333334</c:v>
                </c:pt>
                <c:pt idx="112">
                  <c:v>52</c:v>
                </c:pt>
                <c:pt idx="113">
                  <c:v>144</c:v>
                </c:pt>
                <c:pt idx="114">
                  <c:v>51.277777777777779</c:v>
                </c:pt>
                <c:pt idx="115">
                  <c:v>7</c:v>
                </c:pt>
                <c:pt idx="116">
                  <c:v>52</c:v>
                </c:pt>
                <c:pt idx="117">
                  <c:v>22.666666666666664</c:v>
                </c:pt>
                <c:pt idx="118">
                  <c:v>156.33333333333334</c:v>
                </c:pt>
                <c:pt idx="119">
                  <c:v>30.555555555555557</c:v>
                </c:pt>
                <c:pt idx="120">
                  <c:v>8.4444444444444446</c:v>
                </c:pt>
                <c:pt idx="121">
                  <c:v>5.5</c:v>
                </c:pt>
                <c:pt idx="122">
                  <c:v>38.666666666666664</c:v>
                </c:pt>
                <c:pt idx="123">
                  <c:v>21</c:v>
                </c:pt>
                <c:pt idx="124">
                  <c:v>208.33333333333334</c:v>
                </c:pt>
                <c:pt idx="125">
                  <c:v>36.666666666666671</c:v>
                </c:pt>
                <c:pt idx="126">
                  <c:v>45.888888888888893</c:v>
                </c:pt>
                <c:pt idx="127">
                  <c:v>94</c:v>
                </c:pt>
                <c:pt idx="128">
                  <c:v>28.5</c:v>
                </c:pt>
                <c:pt idx="129">
                  <c:v>133.88888888888889</c:v>
                </c:pt>
                <c:pt idx="130">
                  <c:v>60</c:v>
                </c:pt>
                <c:pt idx="131">
                  <c:v>5.4444444444444446</c:v>
                </c:pt>
                <c:pt idx="132">
                  <c:v>75</c:v>
                </c:pt>
                <c:pt idx="133">
                  <c:v>34.833333333333336</c:v>
                </c:pt>
                <c:pt idx="134">
                  <c:v>67.722222222222214</c:v>
                </c:pt>
                <c:pt idx="135">
                  <c:v>27.444444444444446</c:v>
                </c:pt>
                <c:pt idx="136">
                  <c:v>64.166666666666671</c:v>
                </c:pt>
                <c:pt idx="137">
                  <c:v>12.888888888888888</c:v>
                </c:pt>
                <c:pt idx="138">
                  <c:v>2.4444444444444446</c:v>
                </c:pt>
                <c:pt idx="139">
                  <c:v>132.5</c:v>
                </c:pt>
                <c:pt idx="140">
                  <c:v>22.5</c:v>
                </c:pt>
                <c:pt idx="141">
                  <c:v>33.333333333333329</c:v>
                </c:pt>
                <c:pt idx="142">
                  <c:v>101.33333333333334</c:v>
                </c:pt>
                <c:pt idx="143">
                  <c:v>16.333333333333336</c:v>
                </c:pt>
                <c:pt idx="144">
                  <c:v>91.777777777777786</c:v>
                </c:pt>
                <c:pt idx="145">
                  <c:v>11.666666666666666</c:v>
                </c:pt>
                <c:pt idx="146">
                  <c:v>43.166666666666671</c:v>
                </c:pt>
                <c:pt idx="147">
                  <c:v>61.333333333333329</c:v>
                </c:pt>
                <c:pt idx="148">
                  <c:v>15</c:v>
                </c:pt>
                <c:pt idx="149">
                  <c:v>54</c:v>
                </c:pt>
                <c:pt idx="150">
                  <c:v>41.166666666666664</c:v>
                </c:pt>
                <c:pt idx="151">
                  <c:v>42.777777777777779</c:v>
                </c:pt>
                <c:pt idx="152">
                  <c:v>30.333333333333332</c:v>
                </c:pt>
                <c:pt idx="153">
                  <c:v>108.33333333333334</c:v>
                </c:pt>
                <c:pt idx="154">
                  <c:v>12.277777777777777</c:v>
                </c:pt>
                <c:pt idx="155">
                  <c:v>9.3333333333333321</c:v>
                </c:pt>
                <c:pt idx="156">
                  <c:v>45.333333333333329</c:v>
                </c:pt>
                <c:pt idx="157">
                  <c:v>29.277777777777779</c:v>
                </c:pt>
                <c:pt idx="158">
                  <c:v>34.5</c:v>
                </c:pt>
                <c:pt idx="159">
                  <c:v>36.888888888888886</c:v>
                </c:pt>
                <c:pt idx="160">
                  <c:v>129.05555555555554</c:v>
                </c:pt>
                <c:pt idx="161">
                  <c:v>44.388888888888886</c:v>
                </c:pt>
                <c:pt idx="162">
                  <c:v>188.88888888888889</c:v>
                </c:pt>
                <c:pt idx="163">
                  <c:v>8.1666666666666661</c:v>
                </c:pt>
                <c:pt idx="164">
                  <c:v>71.555555555555543</c:v>
                </c:pt>
                <c:pt idx="165">
                  <c:v>216</c:v>
                </c:pt>
                <c:pt idx="166">
                  <c:v>32</c:v>
                </c:pt>
                <c:pt idx="167">
                  <c:v>46.944444444444443</c:v>
                </c:pt>
                <c:pt idx="168">
                  <c:v>30.555555555555557</c:v>
                </c:pt>
                <c:pt idx="169">
                  <c:v>22.5</c:v>
                </c:pt>
                <c:pt idx="170">
                  <c:v>49</c:v>
                </c:pt>
                <c:pt idx="171">
                  <c:v>94.111111111111114</c:v>
                </c:pt>
                <c:pt idx="172">
                  <c:v>27.333333333333332</c:v>
                </c:pt>
                <c:pt idx="173">
                  <c:v>34</c:v>
                </c:pt>
                <c:pt idx="174">
                  <c:v>7</c:v>
                </c:pt>
                <c:pt idx="175">
                  <c:v>71.555555555555557</c:v>
                </c:pt>
                <c:pt idx="176">
                  <c:v>35</c:v>
                </c:pt>
                <c:pt idx="177">
                  <c:v>116.27777777777777</c:v>
                </c:pt>
                <c:pt idx="178">
                  <c:v>30.333333333333332</c:v>
                </c:pt>
                <c:pt idx="179">
                  <c:v>22</c:v>
                </c:pt>
                <c:pt idx="180">
                  <c:v>24.555555555555554</c:v>
                </c:pt>
                <c:pt idx="181">
                  <c:v>26.444444444444443</c:v>
                </c:pt>
                <c:pt idx="182">
                  <c:v>14</c:v>
                </c:pt>
                <c:pt idx="183">
                  <c:v>7.7777777777777786</c:v>
                </c:pt>
                <c:pt idx="184">
                  <c:v>10.388888888888889</c:v>
                </c:pt>
                <c:pt idx="185">
                  <c:v>9.7777777777777786</c:v>
                </c:pt>
                <c:pt idx="186">
                  <c:v>180.88888888888891</c:v>
                </c:pt>
                <c:pt idx="187">
                  <c:v>62.222222222222229</c:v>
                </c:pt>
                <c:pt idx="188">
                  <c:v>37.333333333333329</c:v>
                </c:pt>
                <c:pt idx="189">
                  <c:v>4.166666666666667</c:v>
                </c:pt>
                <c:pt idx="190">
                  <c:v>6.6666666666666661</c:v>
                </c:pt>
                <c:pt idx="191">
                  <c:v>87.222222222222229</c:v>
                </c:pt>
                <c:pt idx="192">
                  <c:v>31.888888888888889</c:v>
                </c:pt>
                <c:pt idx="193">
                  <c:v>281.11111111111114</c:v>
                </c:pt>
                <c:pt idx="194">
                  <c:v>38.333333333333336</c:v>
                </c:pt>
                <c:pt idx="195">
                  <c:v>4.6666666666666661</c:v>
                </c:pt>
                <c:pt idx="196">
                  <c:v>59.5</c:v>
                </c:pt>
                <c:pt idx="197">
                  <c:v>13.888888888888889</c:v>
                </c:pt>
                <c:pt idx="198">
                  <c:v>137.77777777777777</c:v>
                </c:pt>
                <c:pt idx="199">
                  <c:v>20</c:v>
                </c:pt>
                <c:pt idx="200">
                  <c:v>50.666666666666664</c:v>
                </c:pt>
                <c:pt idx="201">
                  <c:v>27.333333333333332</c:v>
                </c:pt>
                <c:pt idx="202">
                  <c:v>19.555555555555557</c:v>
                </c:pt>
                <c:pt idx="203">
                  <c:v>165.83333333333334</c:v>
                </c:pt>
                <c:pt idx="204">
                  <c:v>65</c:v>
                </c:pt>
                <c:pt idx="205">
                  <c:v>23</c:v>
                </c:pt>
                <c:pt idx="206">
                  <c:v>7.2222222222222223</c:v>
                </c:pt>
                <c:pt idx="207">
                  <c:v>33.833333333333336</c:v>
                </c:pt>
                <c:pt idx="208">
                  <c:v>10.111111111111111</c:v>
                </c:pt>
                <c:pt idx="209">
                  <c:v>53.777777777777786</c:v>
                </c:pt>
                <c:pt idx="210">
                  <c:v>9</c:v>
                </c:pt>
                <c:pt idx="211">
                  <c:v>15.111111111111111</c:v>
                </c:pt>
                <c:pt idx="212">
                  <c:v>116</c:v>
                </c:pt>
                <c:pt idx="213">
                  <c:v>65.833333333333343</c:v>
                </c:pt>
                <c:pt idx="214">
                  <c:v>25.055555555555557</c:v>
                </c:pt>
                <c:pt idx="215">
                  <c:v>34.666666666666664</c:v>
                </c:pt>
                <c:pt idx="216">
                  <c:v>175.05555555555554</c:v>
                </c:pt>
                <c:pt idx="217">
                  <c:v>125.8888888888889</c:v>
                </c:pt>
                <c:pt idx="218">
                  <c:v>14.166666666666668</c:v>
                </c:pt>
                <c:pt idx="219">
                  <c:v>69.333333333333329</c:v>
                </c:pt>
                <c:pt idx="220">
                  <c:v>55.555555555555557</c:v>
                </c:pt>
                <c:pt idx="221">
                  <c:v>63.277777777777779</c:v>
                </c:pt>
                <c:pt idx="222">
                  <c:v>31.333333333333332</c:v>
                </c:pt>
                <c:pt idx="223">
                  <c:v>90.444444444444457</c:v>
                </c:pt>
                <c:pt idx="224">
                  <c:v>71.555555555555557</c:v>
                </c:pt>
                <c:pt idx="225">
                  <c:v>45.333333333333329</c:v>
                </c:pt>
                <c:pt idx="226">
                  <c:v>32.444444444444443</c:v>
                </c:pt>
                <c:pt idx="227">
                  <c:v>44.333333333333336</c:v>
                </c:pt>
                <c:pt idx="228">
                  <c:v>88.166666666666657</c:v>
                </c:pt>
                <c:pt idx="229">
                  <c:v>15.166666666666666</c:v>
                </c:pt>
                <c:pt idx="230">
                  <c:v>58.888888888888893</c:v>
                </c:pt>
                <c:pt idx="231">
                  <c:v>117.77777777777779</c:v>
                </c:pt>
                <c:pt idx="232">
                  <c:v>52.555555555555557</c:v>
                </c:pt>
                <c:pt idx="233">
                  <c:v>8.8888888888888893</c:v>
                </c:pt>
                <c:pt idx="234">
                  <c:v>145.83333333333334</c:v>
                </c:pt>
                <c:pt idx="235">
                  <c:v>257.33333333333331</c:v>
                </c:pt>
                <c:pt idx="236">
                  <c:v>276</c:v>
                </c:pt>
                <c:pt idx="237">
                  <c:v>48.888888888888893</c:v>
                </c:pt>
                <c:pt idx="238">
                  <c:v>7.7777777777777777</c:v>
                </c:pt>
                <c:pt idx="239">
                  <c:v>8</c:v>
                </c:pt>
                <c:pt idx="240">
                  <c:v>14.333333333333332</c:v>
                </c:pt>
                <c:pt idx="241">
                  <c:v>126.66666666666666</c:v>
                </c:pt>
                <c:pt idx="242">
                  <c:v>7.7777777777777777</c:v>
                </c:pt>
                <c:pt idx="243">
                  <c:v>11.5</c:v>
                </c:pt>
                <c:pt idx="244">
                  <c:v>17.5</c:v>
                </c:pt>
                <c:pt idx="245">
                  <c:v>33.333333333333336</c:v>
                </c:pt>
                <c:pt idx="246">
                  <c:v>49.833333333333336</c:v>
                </c:pt>
                <c:pt idx="247">
                  <c:v>72.333333333333329</c:v>
                </c:pt>
                <c:pt idx="248">
                  <c:v>85.5</c:v>
                </c:pt>
                <c:pt idx="249">
                  <c:v>51.666666666666671</c:v>
                </c:pt>
                <c:pt idx="250">
                  <c:v>19.444444444444446</c:v>
                </c:pt>
                <c:pt idx="251">
                  <c:v>26.888888888888893</c:v>
                </c:pt>
                <c:pt idx="252">
                  <c:v>27.5</c:v>
                </c:pt>
                <c:pt idx="253">
                  <c:v>13.333333333333334</c:v>
                </c:pt>
                <c:pt idx="254">
                  <c:v>36.5</c:v>
                </c:pt>
                <c:pt idx="255">
                  <c:v>101.44444444444446</c:v>
                </c:pt>
                <c:pt idx="256">
                  <c:v>166.77777777777777</c:v>
                </c:pt>
                <c:pt idx="257">
                  <c:v>23.333333333333336</c:v>
                </c:pt>
                <c:pt idx="258">
                  <c:v>34.666666666666664</c:v>
                </c:pt>
                <c:pt idx="259">
                  <c:v>22.166666666666668</c:v>
                </c:pt>
                <c:pt idx="260">
                  <c:v>53.666666666666664</c:v>
                </c:pt>
                <c:pt idx="261">
                  <c:v>14.388888888888889</c:v>
                </c:pt>
                <c:pt idx="262">
                  <c:v>63.000000000000007</c:v>
                </c:pt>
                <c:pt idx="263">
                  <c:v>7</c:v>
                </c:pt>
                <c:pt idx="264">
                  <c:v>65</c:v>
                </c:pt>
                <c:pt idx="265">
                  <c:v>20.833333333333336</c:v>
                </c:pt>
                <c:pt idx="266">
                  <c:v>320.72222222222217</c:v>
                </c:pt>
                <c:pt idx="267">
                  <c:v>37.05555555555555</c:v>
                </c:pt>
                <c:pt idx="268">
                  <c:v>28.666666666666664</c:v>
                </c:pt>
                <c:pt idx="269">
                  <c:v>13.222222222222221</c:v>
                </c:pt>
                <c:pt idx="270">
                  <c:v>73.666666666666671</c:v>
                </c:pt>
                <c:pt idx="271">
                  <c:v>8.5555555555555554</c:v>
                </c:pt>
                <c:pt idx="272">
                  <c:v>58.333333333333336</c:v>
                </c:pt>
                <c:pt idx="273">
                  <c:v>7.2222222222222223</c:v>
                </c:pt>
                <c:pt idx="274">
                  <c:v>116.66666666666667</c:v>
                </c:pt>
                <c:pt idx="275">
                  <c:v>8</c:v>
                </c:pt>
                <c:pt idx="276">
                  <c:v>31.111111111111111</c:v>
                </c:pt>
                <c:pt idx="277">
                  <c:v>18.888888888888889</c:v>
                </c:pt>
                <c:pt idx="278">
                  <c:v>24.5</c:v>
                </c:pt>
                <c:pt idx="279">
                  <c:v>225</c:v>
                </c:pt>
                <c:pt idx="280">
                  <c:v>35.833333333333336</c:v>
                </c:pt>
                <c:pt idx="281">
                  <c:v>23.222222222222225</c:v>
                </c:pt>
                <c:pt idx="282">
                  <c:v>182.66666666666666</c:v>
                </c:pt>
                <c:pt idx="283">
                  <c:v>80</c:v>
                </c:pt>
                <c:pt idx="284">
                  <c:v>26.666666666666664</c:v>
                </c:pt>
                <c:pt idx="285">
                  <c:v>94.444444444444443</c:v>
                </c:pt>
                <c:pt idx="286">
                  <c:v>41</c:v>
                </c:pt>
                <c:pt idx="287">
                  <c:v>26.666666666666664</c:v>
                </c:pt>
                <c:pt idx="288">
                  <c:v>18.333333333333336</c:v>
                </c:pt>
                <c:pt idx="289">
                  <c:v>7.9444444444444446</c:v>
                </c:pt>
                <c:pt idx="290">
                  <c:v>40.888888888888886</c:v>
                </c:pt>
                <c:pt idx="291">
                  <c:v>11.555555555555555</c:v>
                </c:pt>
                <c:pt idx="292">
                  <c:v>8</c:v>
                </c:pt>
                <c:pt idx="293">
                  <c:v>56.222222222222229</c:v>
                </c:pt>
                <c:pt idx="294">
                  <c:v>11</c:v>
                </c:pt>
                <c:pt idx="295">
                  <c:v>140.83333333333334</c:v>
                </c:pt>
                <c:pt idx="296">
                  <c:v>13.722222222222223</c:v>
                </c:pt>
                <c:pt idx="297">
                  <c:v>42.166666666666671</c:v>
                </c:pt>
                <c:pt idx="298">
                  <c:v>26.888888888888893</c:v>
                </c:pt>
                <c:pt idx="299">
                  <c:v>129.5</c:v>
                </c:pt>
                <c:pt idx="300">
                  <c:v>148.83333333333334</c:v>
                </c:pt>
                <c:pt idx="301">
                  <c:v>11.666666666666668</c:v>
                </c:pt>
                <c:pt idx="302">
                  <c:v>15.166666666666668</c:v>
                </c:pt>
                <c:pt idx="303">
                  <c:v>44.444444444444443</c:v>
                </c:pt>
                <c:pt idx="304">
                  <c:v>28.111111111111114</c:v>
                </c:pt>
                <c:pt idx="305">
                  <c:v>40.555555555555557</c:v>
                </c:pt>
                <c:pt idx="306">
                  <c:v>44.166666666666671</c:v>
                </c:pt>
                <c:pt idx="307">
                  <c:v>27.500000000000004</c:v>
                </c:pt>
                <c:pt idx="308">
                  <c:v>28.388888888888889</c:v>
                </c:pt>
                <c:pt idx="309">
                  <c:v>104.72222222222221</c:v>
                </c:pt>
                <c:pt idx="310">
                  <c:v>11</c:v>
                </c:pt>
                <c:pt idx="311">
                  <c:v>95.333333333333329</c:v>
                </c:pt>
                <c:pt idx="312">
                  <c:v>65.777777777777771</c:v>
                </c:pt>
                <c:pt idx="313">
                  <c:v>42.666666666666664</c:v>
                </c:pt>
                <c:pt idx="314">
                  <c:v>11.611111111111112</c:v>
                </c:pt>
                <c:pt idx="315">
                  <c:v>12.833333333333334</c:v>
                </c:pt>
                <c:pt idx="316">
                  <c:v>51.944444444444443</c:v>
                </c:pt>
                <c:pt idx="317">
                  <c:v>73.666666666666671</c:v>
                </c:pt>
                <c:pt idx="318">
                  <c:v>0</c:v>
                </c:pt>
                <c:pt idx="319">
                  <c:v>62.666666666666664</c:v>
                </c:pt>
                <c:pt idx="320">
                  <c:v>23.611111111111111</c:v>
                </c:pt>
                <c:pt idx="321">
                  <c:v>132.88888888888889</c:v>
                </c:pt>
                <c:pt idx="322">
                  <c:v>19</c:v>
                </c:pt>
                <c:pt idx="323">
                  <c:v>99.166666666666671</c:v>
                </c:pt>
                <c:pt idx="324">
                  <c:v>76</c:v>
                </c:pt>
                <c:pt idx="325">
                  <c:v>29.5</c:v>
                </c:pt>
                <c:pt idx="326">
                  <c:v>101.11111111111111</c:v>
                </c:pt>
                <c:pt idx="327">
                  <c:v>66.666666666666657</c:v>
                </c:pt>
                <c:pt idx="328">
                  <c:v>34.666666666666664</c:v>
                </c:pt>
                <c:pt idx="329">
                  <c:v>49.611111111111114</c:v>
                </c:pt>
                <c:pt idx="330">
                  <c:v>17.944444444444443</c:v>
                </c:pt>
                <c:pt idx="331">
                  <c:v>113.33333333333334</c:v>
                </c:pt>
                <c:pt idx="332">
                  <c:v>52.666666666666664</c:v>
                </c:pt>
                <c:pt idx="333">
                  <c:v>18.333333333333336</c:v>
                </c:pt>
                <c:pt idx="334">
                  <c:v>138</c:v>
                </c:pt>
                <c:pt idx="335">
                  <c:v>68.611111111111114</c:v>
                </c:pt>
                <c:pt idx="336">
                  <c:v>20.833333333333336</c:v>
                </c:pt>
                <c:pt idx="337">
                  <c:v>76</c:v>
                </c:pt>
                <c:pt idx="338">
                  <c:v>338.88888888888891</c:v>
                </c:pt>
                <c:pt idx="339">
                  <c:v>34.666666666666664</c:v>
                </c:pt>
                <c:pt idx="340">
                  <c:v>70.8888888888889</c:v>
                </c:pt>
                <c:pt idx="341">
                  <c:v>84</c:v>
                </c:pt>
                <c:pt idx="342">
                  <c:v>268.11111111111114</c:v>
                </c:pt>
                <c:pt idx="343">
                  <c:v>133</c:v>
                </c:pt>
                <c:pt idx="344">
                  <c:v>32</c:v>
                </c:pt>
                <c:pt idx="345">
                  <c:v>15.555555555555555</c:v>
                </c:pt>
                <c:pt idx="346">
                  <c:v>241.66666666666669</c:v>
                </c:pt>
                <c:pt idx="347">
                  <c:v>96.777777777777771</c:v>
                </c:pt>
                <c:pt idx="348">
                  <c:v>12.833333333333334</c:v>
                </c:pt>
                <c:pt idx="349">
                  <c:v>7.5</c:v>
                </c:pt>
                <c:pt idx="350">
                  <c:v>129.33333333333331</c:v>
                </c:pt>
                <c:pt idx="351">
                  <c:v>180.83333333333334</c:v>
                </c:pt>
                <c:pt idx="352">
                  <c:v>58.055555555555557</c:v>
                </c:pt>
                <c:pt idx="353">
                  <c:v>23.333333333333336</c:v>
                </c:pt>
                <c:pt idx="354">
                  <c:v>13</c:v>
                </c:pt>
                <c:pt idx="355">
                  <c:v>7.3888888888888893</c:v>
                </c:pt>
                <c:pt idx="356">
                  <c:v>137</c:v>
                </c:pt>
                <c:pt idx="357">
                  <c:v>45.5</c:v>
                </c:pt>
                <c:pt idx="358">
                  <c:v>134</c:v>
                </c:pt>
                <c:pt idx="359">
                  <c:v>34.222222222222221</c:v>
                </c:pt>
                <c:pt idx="360">
                  <c:v>22.166666666666668</c:v>
                </c:pt>
                <c:pt idx="361">
                  <c:v>41</c:v>
                </c:pt>
                <c:pt idx="362">
                  <c:v>36.166666666666671</c:v>
                </c:pt>
                <c:pt idx="363">
                  <c:v>235.66666666666669</c:v>
                </c:pt>
                <c:pt idx="364">
                  <c:v>8</c:v>
                </c:pt>
                <c:pt idx="365">
                  <c:v>11</c:v>
                </c:pt>
                <c:pt idx="366">
                  <c:v>6.1111111111111116</c:v>
                </c:pt>
                <c:pt idx="367">
                  <c:v>53.833333333333336</c:v>
                </c:pt>
                <c:pt idx="368">
                  <c:v>7.6666666666666661</c:v>
                </c:pt>
                <c:pt idx="369">
                  <c:v>117.11111111111111</c:v>
                </c:pt>
                <c:pt idx="370">
                  <c:v>45.5</c:v>
                </c:pt>
                <c:pt idx="371">
                  <c:v>91.833333333333329</c:v>
                </c:pt>
                <c:pt idx="372">
                  <c:v>5.333333333333333</c:v>
                </c:pt>
                <c:pt idx="373">
                  <c:v>70</c:v>
                </c:pt>
                <c:pt idx="374">
                  <c:v>25.666666666666668</c:v>
                </c:pt>
                <c:pt idx="375">
                  <c:v>12.444444444444445</c:v>
                </c:pt>
                <c:pt idx="376">
                  <c:v>31.333333333333332</c:v>
                </c:pt>
                <c:pt idx="377">
                  <c:v>64.777777777777786</c:v>
                </c:pt>
                <c:pt idx="378">
                  <c:v>5.5</c:v>
                </c:pt>
                <c:pt idx="379">
                  <c:v>73.333333333333329</c:v>
                </c:pt>
                <c:pt idx="380">
                  <c:v>9.3888888888888893</c:v>
                </c:pt>
                <c:pt idx="381">
                  <c:v>18.944444444444446</c:v>
                </c:pt>
                <c:pt idx="382">
                  <c:v>49.333333333333329</c:v>
                </c:pt>
                <c:pt idx="383">
                  <c:v>14.777777777777779</c:v>
                </c:pt>
                <c:pt idx="384">
                  <c:v>12.222222222222223</c:v>
                </c:pt>
                <c:pt idx="385">
                  <c:v>117.55555555555554</c:v>
                </c:pt>
                <c:pt idx="386">
                  <c:v>34.166666666666671</c:v>
                </c:pt>
                <c:pt idx="387">
                  <c:v>44</c:v>
                </c:pt>
                <c:pt idx="388">
                  <c:v>44.777777777777779</c:v>
                </c:pt>
                <c:pt idx="389">
                  <c:v>52.5</c:v>
                </c:pt>
                <c:pt idx="390">
                  <c:v>23.333333333333332</c:v>
                </c:pt>
                <c:pt idx="391">
                  <c:v>10.388888888888889</c:v>
                </c:pt>
                <c:pt idx="392">
                  <c:v>64.555555555555557</c:v>
                </c:pt>
                <c:pt idx="393">
                  <c:v>41.666666666666671</c:v>
                </c:pt>
                <c:pt idx="394">
                  <c:v>167.5</c:v>
                </c:pt>
                <c:pt idx="395">
                  <c:v>112</c:v>
                </c:pt>
                <c:pt idx="396">
                  <c:v>115.55555555555556</c:v>
                </c:pt>
                <c:pt idx="397">
                  <c:v>16.666666666666668</c:v>
                </c:pt>
                <c:pt idx="398">
                  <c:v>18.888888888888889</c:v>
                </c:pt>
                <c:pt idx="399">
                  <c:v>15.111111111111111</c:v>
                </c:pt>
                <c:pt idx="400">
                  <c:v>149.33333333333334</c:v>
                </c:pt>
                <c:pt idx="401">
                  <c:v>7.5555555555555554</c:v>
                </c:pt>
                <c:pt idx="402">
                  <c:v>190.66666666666666</c:v>
                </c:pt>
                <c:pt idx="403">
                  <c:v>99.333333333333329</c:v>
                </c:pt>
                <c:pt idx="404">
                  <c:v>29</c:v>
                </c:pt>
                <c:pt idx="405">
                  <c:v>295.11111111111109</c:v>
                </c:pt>
                <c:pt idx="406">
                  <c:v>33.222222222222221</c:v>
                </c:pt>
                <c:pt idx="407">
                  <c:v>7.2222222222222223</c:v>
                </c:pt>
                <c:pt idx="408">
                  <c:v>43</c:v>
                </c:pt>
                <c:pt idx="409">
                  <c:v>92.222222222222229</c:v>
                </c:pt>
                <c:pt idx="410">
                  <c:v>12.666666666666666</c:v>
                </c:pt>
                <c:pt idx="411">
                  <c:v>16.333333333333332</c:v>
                </c:pt>
                <c:pt idx="412">
                  <c:v>15.166666666666666</c:v>
                </c:pt>
                <c:pt idx="413">
                  <c:v>1.0555555555555556</c:v>
                </c:pt>
                <c:pt idx="414">
                  <c:v>77.777777777777786</c:v>
                </c:pt>
                <c:pt idx="415">
                  <c:v>5.333333333333333</c:v>
                </c:pt>
                <c:pt idx="416">
                  <c:v>41</c:v>
                </c:pt>
                <c:pt idx="417">
                  <c:v>17.888888888888886</c:v>
                </c:pt>
                <c:pt idx="418">
                  <c:v>5.4444444444444446</c:v>
                </c:pt>
                <c:pt idx="419">
                  <c:v>0</c:v>
                </c:pt>
                <c:pt idx="420">
                  <c:v>36.166666666666664</c:v>
                </c:pt>
                <c:pt idx="421">
                  <c:v>63.000000000000007</c:v>
                </c:pt>
                <c:pt idx="422">
                  <c:v>8.3333333333333339</c:v>
                </c:pt>
                <c:pt idx="423">
                  <c:v>16.666666666666668</c:v>
                </c:pt>
                <c:pt idx="424">
                  <c:v>63.333333333333336</c:v>
                </c:pt>
                <c:pt idx="425">
                  <c:v>62.333333333333329</c:v>
                </c:pt>
                <c:pt idx="426">
                  <c:v>4.5</c:v>
                </c:pt>
                <c:pt idx="427">
                  <c:v>53.444444444444443</c:v>
                </c:pt>
                <c:pt idx="428">
                  <c:v>7.7777777777777786</c:v>
                </c:pt>
                <c:pt idx="429">
                  <c:v>186.66666666666669</c:v>
                </c:pt>
                <c:pt idx="430">
                  <c:v>31.888888888888889</c:v>
                </c:pt>
                <c:pt idx="431">
                  <c:v>20</c:v>
                </c:pt>
                <c:pt idx="432">
                  <c:v>48.55555555555555</c:v>
                </c:pt>
                <c:pt idx="433">
                  <c:v>16.333333333333332</c:v>
                </c:pt>
                <c:pt idx="434">
                  <c:v>38.666666666666664</c:v>
                </c:pt>
                <c:pt idx="435">
                  <c:v>15</c:v>
                </c:pt>
                <c:pt idx="436">
                  <c:v>10.388888888888889</c:v>
                </c:pt>
                <c:pt idx="437">
                  <c:v>12.277777777777777</c:v>
                </c:pt>
                <c:pt idx="438">
                  <c:v>13.722222222222223</c:v>
                </c:pt>
                <c:pt idx="439">
                  <c:v>4.8888888888888884</c:v>
                </c:pt>
                <c:pt idx="440">
                  <c:v>16.666666666666664</c:v>
                </c:pt>
                <c:pt idx="441">
                  <c:v>23</c:v>
                </c:pt>
                <c:pt idx="442">
                  <c:v>48.666666666666664</c:v>
                </c:pt>
                <c:pt idx="443">
                  <c:v>51.333333333333336</c:v>
                </c:pt>
                <c:pt idx="444">
                  <c:v>19.166666666666668</c:v>
                </c:pt>
                <c:pt idx="445">
                  <c:v>134.16666666666666</c:v>
                </c:pt>
                <c:pt idx="446">
                  <c:v>28</c:v>
                </c:pt>
                <c:pt idx="447">
                  <c:v>30</c:v>
                </c:pt>
                <c:pt idx="448">
                  <c:v>92.5</c:v>
                </c:pt>
                <c:pt idx="449">
                  <c:v>91.833333333333329</c:v>
                </c:pt>
                <c:pt idx="450">
                  <c:v>40.333333333333336</c:v>
                </c:pt>
                <c:pt idx="451">
                  <c:v>104</c:v>
                </c:pt>
                <c:pt idx="452">
                  <c:v>179.05555555555557</c:v>
                </c:pt>
                <c:pt idx="453">
                  <c:v>31.5</c:v>
                </c:pt>
                <c:pt idx="454">
                  <c:v>64.222222222222214</c:v>
                </c:pt>
                <c:pt idx="455">
                  <c:v>5.7777777777777777</c:v>
                </c:pt>
                <c:pt idx="456">
                  <c:v>8.3333333333333321</c:v>
                </c:pt>
                <c:pt idx="457">
                  <c:v>20</c:v>
                </c:pt>
                <c:pt idx="458">
                  <c:v>6</c:v>
                </c:pt>
                <c:pt idx="459">
                  <c:v>59.888888888888893</c:v>
                </c:pt>
                <c:pt idx="460">
                  <c:v>5.7777777777777777</c:v>
                </c:pt>
                <c:pt idx="461">
                  <c:v>52</c:v>
                </c:pt>
                <c:pt idx="462">
                  <c:v>21.333333333333332</c:v>
                </c:pt>
                <c:pt idx="463">
                  <c:v>42.777777777777779</c:v>
                </c:pt>
                <c:pt idx="464">
                  <c:v>4</c:v>
                </c:pt>
                <c:pt idx="465">
                  <c:v>46.666666666666671</c:v>
                </c:pt>
                <c:pt idx="466">
                  <c:v>7.333333333333333</c:v>
                </c:pt>
                <c:pt idx="467">
                  <c:v>19.555555555555554</c:v>
                </c:pt>
                <c:pt idx="468">
                  <c:v>18.5</c:v>
                </c:pt>
                <c:pt idx="469">
                  <c:v>5.5</c:v>
                </c:pt>
                <c:pt idx="470">
                  <c:v>9.3333333333333321</c:v>
                </c:pt>
                <c:pt idx="471">
                  <c:v>194.22222222222223</c:v>
                </c:pt>
                <c:pt idx="472">
                  <c:v>12.222222222222223</c:v>
                </c:pt>
                <c:pt idx="473">
                  <c:v>28.111111111111114</c:v>
                </c:pt>
                <c:pt idx="474">
                  <c:v>27</c:v>
                </c:pt>
                <c:pt idx="475">
                  <c:v>46</c:v>
                </c:pt>
                <c:pt idx="476">
                  <c:v>3.333333333333333</c:v>
                </c:pt>
                <c:pt idx="477">
                  <c:v>20</c:v>
                </c:pt>
                <c:pt idx="478">
                  <c:v>146.66666666666669</c:v>
                </c:pt>
                <c:pt idx="479">
                  <c:v>5</c:v>
                </c:pt>
                <c:pt idx="480">
                  <c:v>16.5</c:v>
                </c:pt>
                <c:pt idx="481">
                  <c:v>20</c:v>
                </c:pt>
                <c:pt idx="482">
                  <c:v>11.666666666666666</c:v>
                </c:pt>
                <c:pt idx="483">
                  <c:v>22.944444444444446</c:v>
                </c:pt>
                <c:pt idx="484">
                  <c:v>25</c:v>
                </c:pt>
                <c:pt idx="485">
                  <c:v>23.111111111111111</c:v>
                </c:pt>
                <c:pt idx="486">
                  <c:v>52.888888888888893</c:v>
                </c:pt>
                <c:pt idx="487">
                  <c:v>14.666666666666666</c:v>
                </c:pt>
              </c:numCache>
            </c:numRef>
          </c:xVal>
          <c:yVal>
            <c:numRef>
              <c:f>'Q6'!$D$2:$D$489</c:f>
              <c:numCache>
                <c:formatCode>0</c:formatCode>
                <c:ptCount val="488"/>
                <c:pt idx="0">
                  <c:v>118.22222222222223</c:v>
                </c:pt>
                <c:pt idx="1">
                  <c:v>174.33333333333334</c:v>
                </c:pt>
                <c:pt idx="2">
                  <c:v>249.88888888888891</c:v>
                </c:pt>
                <c:pt idx="3">
                  <c:v>261.5</c:v>
                </c:pt>
                <c:pt idx="4">
                  <c:v>269</c:v>
                </c:pt>
                <c:pt idx="5">
                  <c:v>366.77777777777777</c:v>
                </c:pt>
                <c:pt idx="6">
                  <c:v>403.83333333333331</c:v>
                </c:pt>
                <c:pt idx="7">
                  <c:v>418.61111111111109</c:v>
                </c:pt>
                <c:pt idx="8">
                  <c:v>471.16666666666663</c:v>
                </c:pt>
                <c:pt idx="9">
                  <c:v>477.77777777777771</c:v>
                </c:pt>
                <c:pt idx="10">
                  <c:v>504.66666666666663</c:v>
                </c:pt>
                <c:pt idx="11">
                  <c:v>559.66666666666663</c:v>
                </c:pt>
                <c:pt idx="12">
                  <c:v>604.05555555555554</c:v>
                </c:pt>
                <c:pt idx="13">
                  <c:v>638.27777777777783</c:v>
                </c:pt>
                <c:pt idx="14">
                  <c:v>744.33333333333337</c:v>
                </c:pt>
                <c:pt idx="15">
                  <c:v>757.66666666666674</c:v>
                </c:pt>
                <c:pt idx="16">
                  <c:v>870.66666666666674</c:v>
                </c:pt>
                <c:pt idx="17">
                  <c:v>893.66666666666674</c:v>
                </c:pt>
                <c:pt idx="18">
                  <c:v>923.00000000000011</c:v>
                </c:pt>
                <c:pt idx="19">
                  <c:v>945.16666666666674</c:v>
                </c:pt>
                <c:pt idx="20">
                  <c:v>1042.4444444444446</c:v>
                </c:pt>
                <c:pt idx="21">
                  <c:v>1057.4444444444446</c:v>
                </c:pt>
                <c:pt idx="22">
                  <c:v>1145.4444444444446</c:v>
                </c:pt>
                <c:pt idx="23">
                  <c:v>1169.8888888888889</c:v>
                </c:pt>
                <c:pt idx="24">
                  <c:v>1206.5555555555557</c:v>
                </c:pt>
                <c:pt idx="25">
                  <c:v>1265.2222222222224</c:v>
                </c:pt>
                <c:pt idx="26">
                  <c:v>1274.5555555555557</c:v>
                </c:pt>
                <c:pt idx="27">
                  <c:v>1314.1111111111113</c:v>
                </c:pt>
                <c:pt idx="28">
                  <c:v>1400.8888888888891</c:v>
                </c:pt>
                <c:pt idx="29">
                  <c:v>1403.8888888888891</c:v>
                </c:pt>
                <c:pt idx="30">
                  <c:v>1456.3888888888891</c:v>
                </c:pt>
                <c:pt idx="31">
                  <c:v>1481.7222222222224</c:v>
                </c:pt>
                <c:pt idx="32">
                  <c:v>1493.2777777777781</c:v>
                </c:pt>
                <c:pt idx="33">
                  <c:v>1555.5000000000002</c:v>
                </c:pt>
                <c:pt idx="34">
                  <c:v>1628.8333333333335</c:v>
                </c:pt>
                <c:pt idx="35">
                  <c:v>1647.8333333333335</c:v>
                </c:pt>
                <c:pt idx="36">
                  <c:v>1714.9444444444446</c:v>
                </c:pt>
                <c:pt idx="37">
                  <c:v>1817.0000000000002</c:v>
                </c:pt>
                <c:pt idx="38">
                  <c:v>1864.4444444444446</c:v>
                </c:pt>
                <c:pt idx="39">
                  <c:v>1904.1111111111113</c:v>
                </c:pt>
                <c:pt idx="40">
                  <c:v>2060.2222222222226</c:v>
                </c:pt>
                <c:pt idx="41">
                  <c:v>2070.8888888888891</c:v>
                </c:pt>
                <c:pt idx="42">
                  <c:v>2208.7777777777778</c:v>
                </c:pt>
                <c:pt idx="43">
                  <c:v>2217.4444444444443</c:v>
                </c:pt>
                <c:pt idx="44">
                  <c:v>2246.833333333333</c:v>
                </c:pt>
                <c:pt idx="45">
                  <c:v>2290.3888888888887</c:v>
                </c:pt>
                <c:pt idx="46">
                  <c:v>2456.3888888888887</c:v>
                </c:pt>
                <c:pt idx="47">
                  <c:v>2481.3888888888887</c:v>
                </c:pt>
                <c:pt idx="48">
                  <c:v>2560.833333333333</c:v>
                </c:pt>
                <c:pt idx="49">
                  <c:v>2583.3888888888887</c:v>
                </c:pt>
                <c:pt idx="50">
                  <c:v>2595.6111111111109</c:v>
                </c:pt>
                <c:pt idx="51">
                  <c:v>2640.0555555555552</c:v>
                </c:pt>
                <c:pt idx="52">
                  <c:v>2652.4999999999995</c:v>
                </c:pt>
                <c:pt idx="53">
                  <c:v>2667.9999999999995</c:v>
                </c:pt>
                <c:pt idx="54">
                  <c:v>2675.4999999999995</c:v>
                </c:pt>
                <c:pt idx="55">
                  <c:v>2859.1666666666661</c:v>
                </c:pt>
                <c:pt idx="56">
                  <c:v>2905.8333333333326</c:v>
                </c:pt>
                <c:pt idx="57">
                  <c:v>3011.1666666666661</c:v>
                </c:pt>
                <c:pt idx="58">
                  <c:v>3072.1666666666661</c:v>
                </c:pt>
                <c:pt idx="59">
                  <c:v>3077.6666666666661</c:v>
                </c:pt>
                <c:pt idx="60">
                  <c:v>3113.8333333333326</c:v>
                </c:pt>
                <c:pt idx="61">
                  <c:v>3153.3333333333326</c:v>
                </c:pt>
                <c:pt idx="62">
                  <c:v>3166.8333333333326</c:v>
                </c:pt>
                <c:pt idx="63">
                  <c:v>3200.0555555555547</c:v>
                </c:pt>
                <c:pt idx="64">
                  <c:v>3217.8333333333326</c:v>
                </c:pt>
                <c:pt idx="65">
                  <c:v>3237.8333333333326</c:v>
                </c:pt>
                <c:pt idx="66">
                  <c:v>3258.2777777777769</c:v>
                </c:pt>
                <c:pt idx="67">
                  <c:v>3271.6111111111104</c:v>
                </c:pt>
                <c:pt idx="68">
                  <c:v>3344.6111111111104</c:v>
                </c:pt>
                <c:pt idx="69">
                  <c:v>3372.6111111111104</c:v>
                </c:pt>
                <c:pt idx="70">
                  <c:v>3417.6111111111104</c:v>
                </c:pt>
                <c:pt idx="71">
                  <c:v>3483.4444444444439</c:v>
                </c:pt>
                <c:pt idx="72">
                  <c:v>3677.8888888888882</c:v>
                </c:pt>
                <c:pt idx="73">
                  <c:v>3691.2222222222217</c:v>
                </c:pt>
                <c:pt idx="74">
                  <c:v>3798.7222222222217</c:v>
                </c:pt>
                <c:pt idx="75">
                  <c:v>3807.6666666666661</c:v>
                </c:pt>
                <c:pt idx="76">
                  <c:v>3835.6666666666661</c:v>
                </c:pt>
                <c:pt idx="77">
                  <c:v>3884.8333333333326</c:v>
                </c:pt>
                <c:pt idx="78">
                  <c:v>3899.9999999999991</c:v>
                </c:pt>
                <c:pt idx="79">
                  <c:v>3980.4999999999991</c:v>
                </c:pt>
                <c:pt idx="80">
                  <c:v>3986.7222222222213</c:v>
                </c:pt>
                <c:pt idx="81">
                  <c:v>4082.7222222222213</c:v>
                </c:pt>
                <c:pt idx="82">
                  <c:v>4258.2777777777765</c:v>
                </c:pt>
                <c:pt idx="83">
                  <c:v>4330.4999999999991</c:v>
                </c:pt>
                <c:pt idx="84">
                  <c:v>4390.9444444444434</c:v>
                </c:pt>
                <c:pt idx="85">
                  <c:v>4402.6111111111104</c:v>
                </c:pt>
                <c:pt idx="86">
                  <c:v>4412.7222222222217</c:v>
                </c:pt>
                <c:pt idx="87">
                  <c:v>4483.8888888888887</c:v>
                </c:pt>
                <c:pt idx="88">
                  <c:v>4497.8888888888887</c:v>
                </c:pt>
                <c:pt idx="89">
                  <c:v>4572.5555555555557</c:v>
                </c:pt>
                <c:pt idx="90">
                  <c:v>4707.5555555555557</c:v>
                </c:pt>
                <c:pt idx="91">
                  <c:v>4756.7222222222226</c:v>
                </c:pt>
                <c:pt idx="92">
                  <c:v>4790.0555555555557</c:v>
                </c:pt>
                <c:pt idx="93">
                  <c:v>4808.7222222222226</c:v>
                </c:pt>
                <c:pt idx="94">
                  <c:v>4844.7222222222226</c:v>
                </c:pt>
                <c:pt idx="95">
                  <c:v>4936.3888888888896</c:v>
                </c:pt>
                <c:pt idx="96">
                  <c:v>4947.2777777777783</c:v>
                </c:pt>
                <c:pt idx="97">
                  <c:v>4979.2777777777783</c:v>
                </c:pt>
                <c:pt idx="98">
                  <c:v>5161.9444444444453</c:v>
                </c:pt>
                <c:pt idx="99">
                  <c:v>5241.2777777777783</c:v>
                </c:pt>
                <c:pt idx="100">
                  <c:v>5259.0555555555557</c:v>
                </c:pt>
                <c:pt idx="101">
                  <c:v>5289.3888888888887</c:v>
                </c:pt>
                <c:pt idx="102">
                  <c:v>5326.6111111111113</c:v>
                </c:pt>
                <c:pt idx="103">
                  <c:v>5461.9444444444443</c:v>
                </c:pt>
                <c:pt idx="104">
                  <c:v>5517.5555555555557</c:v>
                </c:pt>
                <c:pt idx="105">
                  <c:v>5532.5555555555557</c:v>
                </c:pt>
                <c:pt idx="106">
                  <c:v>5554.7222222222226</c:v>
                </c:pt>
                <c:pt idx="107">
                  <c:v>5587.9444444444453</c:v>
                </c:pt>
                <c:pt idx="108">
                  <c:v>5602.6111111111122</c:v>
                </c:pt>
                <c:pt idx="109">
                  <c:v>5605.7222222222235</c:v>
                </c:pt>
                <c:pt idx="110">
                  <c:v>5615.0555555555566</c:v>
                </c:pt>
                <c:pt idx="111">
                  <c:v>5748.3888888888896</c:v>
                </c:pt>
                <c:pt idx="112">
                  <c:v>5800.3888888888896</c:v>
                </c:pt>
                <c:pt idx="113">
                  <c:v>5944.3888888888896</c:v>
                </c:pt>
                <c:pt idx="114">
                  <c:v>5995.666666666667</c:v>
                </c:pt>
                <c:pt idx="115">
                  <c:v>6002.666666666667</c:v>
                </c:pt>
                <c:pt idx="116">
                  <c:v>6054.666666666667</c:v>
                </c:pt>
                <c:pt idx="117">
                  <c:v>6077.3333333333339</c:v>
                </c:pt>
                <c:pt idx="118">
                  <c:v>6233.666666666667</c:v>
                </c:pt>
                <c:pt idx="119">
                  <c:v>6264.2222222222226</c:v>
                </c:pt>
                <c:pt idx="120">
                  <c:v>6272.666666666667</c:v>
                </c:pt>
                <c:pt idx="121">
                  <c:v>6278.166666666667</c:v>
                </c:pt>
                <c:pt idx="122">
                  <c:v>6316.8333333333339</c:v>
                </c:pt>
                <c:pt idx="123">
                  <c:v>6337.8333333333339</c:v>
                </c:pt>
                <c:pt idx="124">
                  <c:v>6546.166666666667</c:v>
                </c:pt>
                <c:pt idx="125">
                  <c:v>6582.8333333333339</c:v>
                </c:pt>
                <c:pt idx="126">
                  <c:v>6628.7222222222226</c:v>
                </c:pt>
                <c:pt idx="127">
                  <c:v>6722.7222222222226</c:v>
                </c:pt>
                <c:pt idx="128">
                  <c:v>6751.2222222222226</c:v>
                </c:pt>
                <c:pt idx="129">
                  <c:v>6885.1111111111113</c:v>
                </c:pt>
                <c:pt idx="130">
                  <c:v>6945.1111111111113</c:v>
                </c:pt>
                <c:pt idx="131">
                  <c:v>6950.5555555555557</c:v>
                </c:pt>
                <c:pt idx="132">
                  <c:v>7025.5555555555557</c:v>
                </c:pt>
                <c:pt idx="133">
                  <c:v>7060.3888888888887</c:v>
                </c:pt>
                <c:pt idx="134">
                  <c:v>7128.1111111111113</c:v>
                </c:pt>
                <c:pt idx="135">
                  <c:v>7155.5555555555557</c:v>
                </c:pt>
                <c:pt idx="136">
                  <c:v>7219.7222222222226</c:v>
                </c:pt>
                <c:pt idx="137">
                  <c:v>7232.6111111111113</c:v>
                </c:pt>
                <c:pt idx="138">
                  <c:v>7235.0555555555557</c:v>
                </c:pt>
                <c:pt idx="139">
                  <c:v>7367.5555555555557</c:v>
                </c:pt>
                <c:pt idx="140">
                  <c:v>7390.0555555555557</c:v>
                </c:pt>
                <c:pt idx="141">
                  <c:v>7423.3888888888887</c:v>
                </c:pt>
                <c:pt idx="142">
                  <c:v>7524.7222222222217</c:v>
                </c:pt>
                <c:pt idx="143">
                  <c:v>7541.0555555555547</c:v>
                </c:pt>
                <c:pt idx="144">
                  <c:v>7632.8333333333321</c:v>
                </c:pt>
                <c:pt idx="145">
                  <c:v>7644.4999999999991</c:v>
                </c:pt>
                <c:pt idx="146">
                  <c:v>7687.6666666666661</c:v>
                </c:pt>
                <c:pt idx="147">
                  <c:v>7748.9999999999991</c:v>
                </c:pt>
                <c:pt idx="148">
                  <c:v>7763.9999999999991</c:v>
                </c:pt>
                <c:pt idx="149">
                  <c:v>7817.9999999999991</c:v>
                </c:pt>
                <c:pt idx="150">
                  <c:v>7859.1666666666661</c:v>
                </c:pt>
                <c:pt idx="151">
                  <c:v>7901.9444444444434</c:v>
                </c:pt>
                <c:pt idx="152">
                  <c:v>7932.2777777777765</c:v>
                </c:pt>
                <c:pt idx="153">
                  <c:v>8040.6111111111095</c:v>
                </c:pt>
                <c:pt idx="154">
                  <c:v>8052.8888888888869</c:v>
                </c:pt>
                <c:pt idx="155">
                  <c:v>8062.2222222222199</c:v>
                </c:pt>
                <c:pt idx="156">
                  <c:v>8107.5555555555529</c:v>
                </c:pt>
                <c:pt idx="157">
                  <c:v>8136.8333333333303</c:v>
                </c:pt>
                <c:pt idx="158">
                  <c:v>8171.3333333333303</c:v>
                </c:pt>
                <c:pt idx="159">
                  <c:v>8208.222222222219</c:v>
                </c:pt>
                <c:pt idx="160">
                  <c:v>8337.2777777777737</c:v>
                </c:pt>
                <c:pt idx="161">
                  <c:v>8381.6666666666624</c:v>
                </c:pt>
                <c:pt idx="162">
                  <c:v>8570.5555555555511</c:v>
                </c:pt>
                <c:pt idx="163">
                  <c:v>8578.7222222222172</c:v>
                </c:pt>
                <c:pt idx="164">
                  <c:v>8650.2777777777719</c:v>
                </c:pt>
                <c:pt idx="165">
                  <c:v>8866.2777777777719</c:v>
                </c:pt>
                <c:pt idx="166">
                  <c:v>8898.2777777777719</c:v>
                </c:pt>
                <c:pt idx="167">
                  <c:v>8945.2222222222172</c:v>
                </c:pt>
                <c:pt idx="168">
                  <c:v>8975.7777777777719</c:v>
                </c:pt>
                <c:pt idx="169">
                  <c:v>8998.2777777777719</c:v>
                </c:pt>
                <c:pt idx="170">
                  <c:v>9047.2777777777719</c:v>
                </c:pt>
                <c:pt idx="171">
                  <c:v>9141.3888888888832</c:v>
                </c:pt>
                <c:pt idx="172">
                  <c:v>9168.7222222222172</c:v>
                </c:pt>
                <c:pt idx="173">
                  <c:v>9202.7222222222172</c:v>
                </c:pt>
                <c:pt idx="174">
                  <c:v>9209.7222222222172</c:v>
                </c:pt>
                <c:pt idx="175">
                  <c:v>9281.2777777777719</c:v>
                </c:pt>
                <c:pt idx="176">
                  <c:v>9316.2777777777719</c:v>
                </c:pt>
                <c:pt idx="177">
                  <c:v>9432.5555555555493</c:v>
                </c:pt>
                <c:pt idx="178">
                  <c:v>9462.8888888888832</c:v>
                </c:pt>
                <c:pt idx="179">
                  <c:v>9484.8888888888832</c:v>
                </c:pt>
                <c:pt idx="180">
                  <c:v>9509.444444444438</c:v>
                </c:pt>
                <c:pt idx="181">
                  <c:v>9535.8888888888832</c:v>
                </c:pt>
                <c:pt idx="182">
                  <c:v>9549.8888888888832</c:v>
                </c:pt>
                <c:pt idx="183">
                  <c:v>9557.6666666666606</c:v>
                </c:pt>
                <c:pt idx="184">
                  <c:v>9568.0555555555493</c:v>
                </c:pt>
                <c:pt idx="185">
                  <c:v>9577.8333333333267</c:v>
                </c:pt>
                <c:pt idx="186">
                  <c:v>9758.7222222222154</c:v>
                </c:pt>
                <c:pt idx="187">
                  <c:v>9820.944444444438</c:v>
                </c:pt>
                <c:pt idx="188">
                  <c:v>9858.2777777777719</c:v>
                </c:pt>
                <c:pt idx="189">
                  <c:v>9862.444444444438</c:v>
                </c:pt>
                <c:pt idx="190">
                  <c:v>9869.111111111104</c:v>
                </c:pt>
                <c:pt idx="191">
                  <c:v>9956.3333333333267</c:v>
                </c:pt>
                <c:pt idx="192">
                  <c:v>9988.2222222222154</c:v>
                </c:pt>
                <c:pt idx="193">
                  <c:v>10269.333333333327</c:v>
                </c:pt>
                <c:pt idx="194">
                  <c:v>10307.666666666661</c:v>
                </c:pt>
                <c:pt idx="195">
                  <c:v>10312.333333333327</c:v>
                </c:pt>
                <c:pt idx="196">
                  <c:v>10371.833333333327</c:v>
                </c:pt>
                <c:pt idx="197">
                  <c:v>10385.722222222215</c:v>
                </c:pt>
                <c:pt idx="198">
                  <c:v>10523.499999999993</c:v>
                </c:pt>
                <c:pt idx="199">
                  <c:v>10543.499999999993</c:v>
                </c:pt>
                <c:pt idx="200">
                  <c:v>10594.166666666659</c:v>
                </c:pt>
                <c:pt idx="201">
                  <c:v>10621.499999999993</c:v>
                </c:pt>
                <c:pt idx="202">
                  <c:v>10641.055555555547</c:v>
                </c:pt>
                <c:pt idx="203">
                  <c:v>10806.888888888881</c:v>
                </c:pt>
                <c:pt idx="204">
                  <c:v>10871.888888888881</c:v>
                </c:pt>
                <c:pt idx="205">
                  <c:v>10894.888888888881</c:v>
                </c:pt>
                <c:pt idx="206">
                  <c:v>10902.111111111104</c:v>
                </c:pt>
                <c:pt idx="207">
                  <c:v>10935.944444444438</c:v>
                </c:pt>
                <c:pt idx="208">
                  <c:v>10946.055555555549</c:v>
                </c:pt>
                <c:pt idx="209">
                  <c:v>10999.833333333327</c:v>
                </c:pt>
                <c:pt idx="210">
                  <c:v>11008.833333333327</c:v>
                </c:pt>
                <c:pt idx="211">
                  <c:v>11023.944444444438</c:v>
                </c:pt>
                <c:pt idx="212">
                  <c:v>11139.944444444438</c:v>
                </c:pt>
                <c:pt idx="213">
                  <c:v>11205.777777777772</c:v>
                </c:pt>
                <c:pt idx="214">
                  <c:v>11230.833333333327</c:v>
                </c:pt>
                <c:pt idx="215">
                  <c:v>11265.499999999993</c:v>
                </c:pt>
                <c:pt idx="216">
                  <c:v>11440.555555555547</c:v>
                </c:pt>
                <c:pt idx="217">
                  <c:v>11566.444444444436</c:v>
                </c:pt>
                <c:pt idx="218">
                  <c:v>11580.611111111102</c:v>
                </c:pt>
                <c:pt idx="219">
                  <c:v>11649.944444444436</c:v>
                </c:pt>
                <c:pt idx="220">
                  <c:v>11705.499999999991</c:v>
                </c:pt>
                <c:pt idx="221">
                  <c:v>11768.777777777768</c:v>
                </c:pt>
                <c:pt idx="222">
                  <c:v>11800.111111111102</c:v>
                </c:pt>
                <c:pt idx="223">
                  <c:v>11890.555555555547</c:v>
                </c:pt>
                <c:pt idx="224">
                  <c:v>11962.111111111102</c:v>
                </c:pt>
                <c:pt idx="225">
                  <c:v>12007.444444444436</c:v>
                </c:pt>
                <c:pt idx="226">
                  <c:v>12039.888888888881</c:v>
                </c:pt>
                <c:pt idx="227">
                  <c:v>12084.222222222215</c:v>
                </c:pt>
                <c:pt idx="228">
                  <c:v>12172.388888888881</c:v>
                </c:pt>
                <c:pt idx="229">
                  <c:v>12187.555555555547</c:v>
                </c:pt>
                <c:pt idx="230">
                  <c:v>12246.444444444436</c:v>
                </c:pt>
                <c:pt idx="231">
                  <c:v>12364.222222222214</c:v>
                </c:pt>
                <c:pt idx="232">
                  <c:v>12416.777777777768</c:v>
                </c:pt>
                <c:pt idx="233">
                  <c:v>12425.666666666657</c:v>
                </c:pt>
                <c:pt idx="234">
                  <c:v>12571.499999999991</c:v>
                </c:pt>
                <c:pt idx="235">
                  <c:v>12828.833333333325</c:v>
                </c:pt>
                <c:pt idx="236">
                  <c:v>13104.833333333325</c:v>
                </c:pt>
                <c:pt idx="237">
                  <c:v>13153.722222222214</c:v>
                </c:pt>
                <c:pt idx="238">
                  <c:v>13161.499999999991</c:v>
                </c:pt>
                <c:pt idx="239">
                  <c:v>13169.499999999991</c:v>
                </c:pt>
                <c:pt idx="240">
                  <c:v>13183.833333333325</c:v>
                </c:pt>
                <c:pt idx="241">
                  <c:v>13310.499999999991</c:v>
                </c:pt>
                <c:pt idx="242">
                  <c:v>13318.277777777768</c:v>
                </c:pt>
                <c:pt idx="243">
                  <c:v>13329.777777777768</c:v>
                </c:pt>
                <c:pt idx="244">
                  <c:v>13347.277777777768</c:v>
                </c:pt>
                <c:pt idx="245">
                  <c:v>13380.611111111102</c:v>
                </c:pt>
                <c:pt idx="246">
                  <c:v>13430.444444444436</c:v>
                </c:pt>
                <c:pt idx="247">
                  <c:v>13502.77777777777</c:v>
                </c:pt>
                <c:pt idx="248">
                  <c:v>13588.27777777777</c:v>
                </c:pt>
                <c:pt idx="249">
                  <c:v>13639.944444444436</c:v>
                </c:pt>
                <c:pt idx="250">
                  <c:v>13659.388888888881</c:v>
                </c:pt>
                <c:pt idx="251">
                  <c:v>13686.27777777777</c:v>
                </c:pt>
                <c:pt idx="252">
                  <c:v>13713.77777777777</c:v>
                </c:pt>
                <c:pt idx="253">
                  <c:v>13727.111111111104</c:v>
                </c:pt>
                <c:pt idx="254">
                  <c:v>13763.611111111104</c:v>
                </c:pt>
                <c:pt idx="255">
                  <c:v>13865.055555555549</c:v>
                </c:pt>
                <c:pt idx="256">
                  <c:v>14031.833333333327</c:v>
                </c:pt>
                <c:pt idx="257">
                  <c:v>14055.166666666661</c:v>
                </c:pt>
                <c:pt idx="258">
                  <c:v>14089.833333333327</c:v>
                </c:pt>
                <c:pt idx="259">
                  <c:v>14111.999999999993</c:v>
                </c:pt>
                <c:pt idx="260">
                  <c:v>14165.666666666659</c:v>
                </c:pt>
                <c:pt idx="261">
                  <c:v>14180.055555555547</c:v>
                </c:pt>
                <c:pt idx="262">
                  <c:v>14243.055555555547</c:v>
                </c:pt>
                <c:pt idx="263">
                  <c:v>14250.055555555547</c:v>
                </c:pt>
                <c:pt idx="264">
                  <c:v>14315.055555555547</c:v>
                </c:pt>
                <c:pt idx="265">
                  <c:v>14335.888888888881</c:v>
                </c:pt>
                <c:pt idx="266">
                  <c:v>14656.611111111104</c:v>
                </c:pt>
                <c:pt idx="267">
                  <c:v>14693.666666666659</c:v>
                </c:pt>
                <c:pt idx="268">
                  <c:v>14722.333333333325</c:v>
                </c:pt>
                <c:pt idx="269">
                  <c:v>14735.555555555547</c:v>
                </c:pt>
                <c:pt idx="270">
                  <c:v>14809.222222222214</c:v>
                </c:pt>
                <c:pt idx="271">
                  <c:v>14817.777777777768</c:v>
                </c:pt>
                <c:pt idx="272">
                  <c:v>14876.111111111102</c:v>
                </c:pt>
                <c:pt idx="273">
                  <c:v>14883.333333333325</c:v>
                </c:pt>
                <c:pt idx="274">
                  <c:v>14999.999999999991</c:v>
                </c:pt>
                <c:pt idx="275">
                  <c:v>15007.999999999991</c:v>
                </c:pt>
                <c:pt idx="276">
                  <c:v>15039.111111111102</c:v>
                </c:pt>
                <c:pt idx="277">
                  <c:v>15057.999999999991</c:v>
                </c:pt>
                <c:pt idx="278">
                  <c:v>15082.499999999991</c:v>
                </c:pt>
                <c:pt idx="279">
                  <c:v>15307.499999999991</c:v>
                </c:pt>
                <c:pt idx="280">
                  <c:v>15343.333333333325</c:v>
                </c:pt>
                <c:pt idx="281">
                  <c:v>15366.555555555547</c:v>
                </c:pt>
                <c:pt idx="282">
                  <c:v>15549.222222222214</c:v>
                </c:pt>
                <c:pt idx="283">
                  <c:v>15629.222222222214</c:v>
                </c:pt>
                <c:pt idx="284">
                  <c:v>15655.88888888888</c:v>
                </c:pt>
                <c:pt idx="285">
                  <c:v>15750.333333333325</c:v>
                </c:pt>
                <c:pt idx="286">
                  <c:v>15791.333333333325</c:v>
                </c:pt>
                <c:pt idx="287">
                  <c:v>15817.999999999991</c:v>
                </c:pt>
                <c:pt idx="288">
                  <c:v>15836.333333333325</c:v>
                </c:pt>
                <c:pt idx="289">
                  <c:v>15844.27777777777</c:v>
                </c:pt>
                <c:pt idx="290">
                  <c:v>15885.166666666659</c:v>
                </c:pt>
                <c:pt idx="291">
                  <c:v>15896.722222222214</c:v>
                </c:pt>
                <c:pt idx="292">
                  <c:v>15904.722222222214</c:v>
                </c:pt>
                <c:pt idx="293">
                  <c:v>15960.944444444436</c:v>
                </c:pt>
                <c:pt idx="294">
                  <c:v>15971.944444444436</c:v>
                </c:pt>
                <c:pt idx="295">
                  <c:v>16112.77777777777</c:v>
                </c:pt>
                <c:pt idx="296">
                  <c:v>16126.499999999993</c:v>
                </c:pt>
                <c:pt idx="297">
                  <c:v>16168.666666666659</c:v>
                </c:pt>
                <c:pt idx="298">
                  <c:v>16195.555555555547</c:v>
                </c:pt>
                <c:pt idx="299">
                  <c:v>16325.055555555547</c:v>
                </c:pt>
                <c:pt idx="300">
                  <c:v>16473.88888888888</c:v>
                </c:pt>
                <c:pt idx="301">
                  <c:v>16485.555555555547</c:v>
                </c:pt>
                <c:pt idx="302">
                  <c:v>16500.722222222215</c:v>
                </c:pt>
                <c:pt idx="303">
                  <c:v>16545.166666666661</c:v>
                </c:pt>
                <c:pt idx="304">
                  <c:v>16573.27777777777</c:v>
                </c:pt>
                <c:pt idx="305">
                  <c:v>16613.833333333325</c:v>
                </c:pt>
                <c:pt idx="306">
                  <c:v>16657.999999999993</c:v>
                </c:pt>
                <c:pt idx="307">
                  <c:v>16685.499999999993</c:v>
                </c:pt>
                <c:pt idx="308">
                  <c:v>16713.888888888883</c:v>
                </c:pt>
                <c:pt idx="309">
                  <c:v>16818.611111111106</c:v>
                </c:pt>
                <c:pt idx="310">
                  <c:v>16829.611111111106</c:v>
                </c:pt>
                <c:pt idx="311">
                  <c:v>16924.944444444438</c:v>
                </c:pt>
                <c:pt idx="312">
                  <c:v>16990.722222222215</c:v>
                </c:pt>
                <c:pt idx="313">
                  <c:v>17033.388888888883</c:v>
                </c:pt>
                <c:pt idx="314">
                  <c:v>17044.999999999993</c:v>
                </c:pt>
                <c:pt idx="315">
                  <c:v>17057.833333333325</c:v>
                </c:pt>
                <c:pt idx="316">
                  <c:v>17109.77777777777</c:v>
                </c:pt>
                <c:pt idx="317">
                  <c:v>17183.444444444438</c:v>
                </c:pt>
                <c:pt idx="318">
                  <c:v>17183.444444444438</c:v>
                </c:pt>
                <c:pt idx="319">
                  <c:v>17246.111111111106</c:v>
                </c:pt>
                <c:pt idx="320">
                  <c:v>17269.722222222215</c:v>
                </c:pt>
                <c:pt idx="321">
                  <c:v>17402.611111111106</c:v>
                </c:pt>
                <c:pt idx="322">
                  <c:v>17421.611111111106</c:v>
                </c:pt>
                <c:pt idx="323">
                  <c:v>17520.777777777774</c:v>
                </c:pt>
                <c:pt idx="324">
                  <c:v>17596.777777777774</c:v>
                </c:pt>
                <c:pt idx="325">
                  <c:v>17626.277777777774</c:v>
                </c:pt>
                <c:pt idx="326">
                  <c:v>17727.388888888883</c:v>
                </c:pt>
                <c:pt idx="327">
                  <c:v>17794.055555555551</c:v>
                </c:pt>
                <c:pt idx="328">
                  <c:v>17828.722222222219</c:v>
                </c:pt>
                <c:pt idx="329">
                  <c:v>17878.333333333328</c:v>
                </c:pt>
                <c:pt idx="330">
                  <c:v>17896.277777777774</c:v>
                </c:pt>
                <c:pt idx="331">
                  <c:v>18009.611111111106</c:v>
                </c:pt>
                <c:pt idx="332">
                  <c:v>18062.277777777774</c:v>
                </c:pt>
                <c:pt idx="333">
                  <c:v>18080.611111111106</c:v>
                </c:pt>
                <c:pt idx="334">
                  <c:v>18218.611111111106</c:v>
                </c:pt>
                <c:pt idx="335">
                  <c:v>18287.222222222215</c:v>
                </c:pt>
                <c:pt idx="336">
                  <c:v>18308.055555555547</c:v>
                </c:pt>
                <c:pt idx="337">
                  <c:v>18384.055555555547</c:v>
                </c:pt>
                <c:pt idx="338">
                  <c:v>18722.944444444438</c:v>
                </c:pt>
                <c:pt idx="339">
                  <c:v>18757.611111111106</c:v>
                </c:pt>
                <c:pt idx="340">
                  <c:v>18828.499999999996</c:v>
                </c:pt>
                <c:pt idx="341">
                  <c:v>18912.499999999996</c:v>
                </c:pt>
                <c:pt idx="342">
                  <c:v>19180.611111111106</c:v>
                </c:pt>
                <c:pt idx="343">
                  <c:v>19313.611111111106</c:v>
                </c:pt>
                <c:pt idx="344">
                  <c:v>19345.611111111106</c:v>
                </c:pt>
                <c:pt idx="345">
                  <c:v>19361.166666666661</c:v>
                </c:pt>
                <c:pt idx="346">
                  <c:v>19602.833333333328</c:v>
                </c:pt>
                <c:pt idx="347">
                  <c:v>19699.611111111106</c:v>
                </c:pt>
                <c:pt idx="348">
                  <c:v>19712.444444444438</c:v>
                </c:pt>
                <c:pt idx="349">
                  <c:v>19719.944444444438</c:v>
                </c:pt>
                <c:pt idx="350">
                  <c:v>19849.27777777777</c:v>
                </c:pt>
                <c:pt idx="351">
                  <c:v>20030.111111111102</c:v>
                </c:pt>
                <c:pt idx="352">
                  <c:v>20088.166666666657</c:v>
                </c:pt>
                <c:pt idx="353">
                  <c:v>20111.499999999989</c:v>
                </c:pt>
                <c:pt idx="354">
                  <c:v>20124.499999999989</c:v>
                </c:pt>
                <c:pt idx="355">
                  <c:v>20131.88888888888</c:v>
                </c:pt>
                <c:pt idx="356">
                  <c:v>20268.88888888888</c:v>
                </c:pt>
                <c:pt idx="357">
                  <c:v>20314.38888888888</c:v>
                </c:pt>
                <c:pt idx="358">
                  <c:v>20448.38888888888</c:v>
                </c:pt>
                <c:pt idx="359">
                  <c:v>20482.611111111102</c:v>
                </c:pt>
                <c:pt idx="360">
                  <c:v>20504.77777777777</c:v>
                </c:pt>
                <c:pt idx="361">
                  <c:v>20545.77777777777</c:v>
                </c:pt>
                <c:pt idx="362">
                  <c:v>20581.944444444438</c:v>
                </c:pt>
                <c:pt idx="363">
                  <c:v>20817.611111111106</c:v>
                </c:pt>
                <c:pt idx="364">
                  <c:v>20825.611111111106</c:v>
                </c:pt>
                <c:pt idx="365">
                  <c:v>20836.611111111106</c:v>
                </c:pt>
                <c:pt idx="366">
                  <c:v>20842.722222222215</c:v>
                </c:pt>
                <c:pt idx="367">
                  <c:v>20896.555555555547</c:v>
                </c:pt>
                <c:pt idx="368">
                  <c:v>20904.222222222215</c:v>
                </c:pt>
                <c:pt idx="369">
                  <c:v>21021.333333333325</c:v>
                </c:pt>
                <c:pt idx="370">
                  <c:v>21066.833333333325</c:v>
                </c:pt>
                <c:pt idx="371">
                  <c:v>21158.666666666657</c:v>
                </c:pt>
                <c:pt idx="372">
                  <c:v>21163.999999999989</c:v>
                </c:pt>
                <c:pt idx="373">
                  <c:v>21233.999999999989</c:v>
                </c:pt>
                <c:pt idx="374">
                  <c:v>21259.666666666657</c:v>
                </c:pt>
                <c:pt idx="375">
                  <c:v>21272.111111111102</c:v>
                </c:pt>
                <c:pt idx="376">
                  <c:v>21303.444444444434</c:v>
                </c:pt>
                <c:pt idx="377">
                  <c:v>21368.222222222212</c:v>
                </c:pt>
                <c:pt idx="378">
                  <c:v>21373.722222222212</c:v>
                </c:pt>
                <c:pt idx="379">
                  <c:v>21447.055555555544</c:v>
                </c:pt>
                <c:pt idx="380">
                  <c:v>21456.444444444434</c:v>
                </c:pt>
                <c:pt idx="381">
                  <c:v>21475.38888888888</c:v>
                </c:pt>
                <c:pt idx="382">
                  <c:v>21524.722222222212</c:v>
                </c:pt>
                <c:pt idx="383">
                  <c:v>21539.499999999989</c:v>
                </c:pt>
                <c:pt idx="384">
                  <c:v>21551.722222222212</c:v>
                </c:pt>
                <c:pt idx="385">
                  <c:v>21669.277777777766</c:v>
                </c:pt>
                <c:pt idx="386">
                  <c:v>21703.444444444434</c:v>
                </c:pt>
                <c:pt idx="387">
                  <c:v>21747.444444444434</c:v>
                </c:pt>
                <c:pt idx="388">
                  <c:v>21792.222222222212</c:v>
                </c:pt>
                <c:pt idx="389">
                  <c:v>21844.722222222212</c:v>
                </c:pt>
                <c:pt idx="390">
                  <c:v>21868.055555555544</c:v>
                </c:pt>
                <c:pt idx="391">
                  <c:v>21878.444444444434</c:v>
                </c:pt>
                <c:pt idx="392">
                  <c:v>21942.999999999989</c:v>
                </c:pt>
                <c:pt idx="393">
                  <c:v>21984.666666666657</c:v>
                </c:pt>
                <c:pt idx="394">
                  <c:v>22152.166666666657</c:v>
                </c:pt>
                <c:pt idx="395">
                  <c:v>22264.166666666657</c:v>
                </c:pt>
                <c:pt idx="396">
                  <c:v>22379.722222222212</c:v>
                </c:pt>
                <c:pt idx="397">
                  <c:v>22396.38888888888</c:v>
                </c:pt>
                <c:pt idx="398">
                  <c:v>22415.27777777777</c:v>
                </c:pt>
                <c:pt idx="399">
                  <c:v>22430.38888888888</c:v>
                </c:pt>
                <c:pt idx="400">
                  <c:v>22579.722222222212</c:v>
                </c:pt>
                <c:pt idx="401">
                  <c:v>22587.277777777766</c:v>
                </c:pt>
                <c:pt idx="402">
                  <c:v>22777.944444444434</c:v>
                </c:pt>
                <c:pt idx="403">
                  <c:v>22877.277777777766</c:v>
                </c:pt>
                <c:pt idx="404">
                  <c:v>22906.277777777766</c:v>
                </c:pt>
                <c:pt idx="405">
                  <c:v>23201.388888888876</c:v>
                </c:pt>
                <c:pt idx="406">
                  <c:v>23234.611111111099</c:v>
                </c:pt>
                <c:pt idx="407">
                  <c:v>23241.833333333321</c:v>
                </c:pt>
                <c:pt idx="408">
                  <c:v>23284.833333333321</c:v>
                </c:pt>
                <c:pt idx="409">
                  <c:v>23377.055555555544</c:v>
                </c:pt>
                <c:pt idx="410">
                  <c:v>23389.722222222212</c:v>
                </c:pt>
                <c:pt idx="411">
                  <c:v>23406.055555555544</c:v>
                </c:pt>
                <c:pt idx="412">
                  <c:v>23421.222222222212</c:v>
                </c:pt>
                <c:pt idx="413">
                  <c:v>23422.277777777766</c:v>
                </c:pt>
                <c:pt idx="414">
                  <c:v>23500.055555555544</c:v>
                </c:pt>
                <c:pt idx="415">
                  <c:v>23505.388888888876</c:v>
                </c:pt>
                <c:pt idx="416">
                  <c:v>23546.388888888876</c:v>
                </c:pt>
                <c:pt idx="417">
                  <c:v>23564.277777777766</c:v>
                </c:pt>
                <c:pt idx="418">
                  <c:v>23569.722222222212</c:v>
                </c:pt>
                <c:pt idx="419">
                  <c:v>23569.722222222212</c:v>
                </c:pt>
                <c:pt idx="420">
                  <c:v>23605.88888888888</c:v>
                </c:pt>
                <c:pt idx="421">
                  <c:v>23668.88888888888</c:v>
                </c:pt>
                <c:pt idx="422">
                  <c:v>23677.222222222212</c:v>
                </c:pt>
                <c:pt idx="423">
                  <c:v>23693.88888888888</c:v>
                </c:pt>
                <c:pt idx="424">
                  <c:v>23757.222222222212</c:v>
                </c:pt>
                <c:pt idx="425">
                  <c:v>23819.555555555544</c:v>
                </c:pt>
                <c:pt idx="426">
                  <c:v>23824.055555555544</c:v>
                </c:pt>
                <c:pt idx="427">
                  <c:v>23877.499999999989</c:v>
                </c:pt>
                <c:pt idx="428">
                  <c:v>23885.277777777766</c:v>
                </c:pt>
                <c:pt idx="429">
                  <c:v>24071.944444444434</c:v>
                </c:pt>
                <c:pt idx="430">
                  <c:v>24103.833333333325</c:v>
                </c:pt>
                <c:pt idx="431">
                  <c:v>24123.833333333325</c:v>
                </c:pt>
                <c:pt idx="432">
                  <c:v>24172.38888888888</c:v>
                </c:pt>
                <c:pt idx="433">
                  <c:v>24188.722222222212</c:v>
                </c:pt>
                <c:pt idx="434">
                  <c:v>24227.38888888888</c:v>
                </c:pt>
                <c:pt idx="435">
                  <c:v>24242.38888888888</c:v>
                </c:pt>
                <c:pt idx="436">
                  <c:v>24252.77777777777</c:v>
                </c:pt>
                <c:pt idx="437">
                  <c:v>24265.055555555547</c:v>
                </c:pt>
                <c:pt idx="438">
                  <c:v>24278.77777777777</c:v>
                </c:pt>
                <c:pt idx="439">
                  <c:v>24283.666666666661</c:v>
                </c:pt>
                <c:pt idx="440">
                  <c:v>24300.333333333328</c:v>
                </c:pt>
                <c:pt idx="441">
                  <c:v>24323.333333333328</c:v>
                </c:pt>
                <c:pt idx="442">
                  <c:v>24371.999999999996</c:v>
                </c:pt>
                <c:pt idx="443">
                  <c:v>24423.333333333328</c:v>
                </c:pt>
                <c:pt idx="444">
                  <c:v>24442.499999999996</c:v>
                </c:pt>
                <c:pt idx="445">
                  <c:v>24576.666666666664</c:v>
                </c:pt>
                <c:pt idx="446">
                  <c:v>24604.666666666664</c:v>
                </c:pt>
                <c:pt idx="447">
                  <c:v>24634.666666666664</c:v>
                </c:pt>
                <c:pt idx="448">
                  <c:v>24727.166666666664</c:v>
                </c:pt>
                <c:pt idx="449">
                  <c:v>24818.999999999996</c:v>
                </c:pt>
                <c:pt idx="450">
                  <c:v>24859.333333333328</c:v>
                </c:pt>
                <c:pt idx="451">
                  <c:v>24963.333333333328</c:v>
                </c:pt>
                <c:pt idx="452">
                  <c:v>25142.388888888883</c:v>
                </c:pt>
                <c:pt idx="453">
                  <c:v>25173.888888888883</c:v>
                </c:pt>
                <c:pt idx="454">
                  <c:v>25238.111111111106</c:v>
                </c:pt>
                <c:pt idx="455">
                  <c:v>25243.888888888883</c:v>
                </c:pt>
                <c:pt idx="456">
                  <c:v>25252.222222222215</c:v>
                </c:pt>
                <c:pt idx="457">
                  <c:v>25272.222222222215</c:v>
                </c:pt>
                <c:pt idx="458">
                  <c:v>25278.222222222215</c:v>
                </c:pt>
                <c:pt idx="459">
                  <c:v>25338.111111111106</c:v>
                </c:pt>
                <c:pt idx="460">
                  <c:v>25343.888888888883</c:v>
                </c:pt>
                <c:pt idx="461">
                  <c:v>25395.888888888883</c:v>
                </c:pt>
                <c:pt idx="462">
                  <c:v>25417.222222222215</c:v>
                </c:pt>
                <c:pt idx="463">
                  <c:v>25459.999999999993</c:v>
                </c:pt>
                <c:pt idx="464">
                  <c:v>25463.999999999993</c:v>
                </c:pt>
                <c:pt idx="465">
                  <c:v>25510.666666666661</c:v>
                </c:pt>
                <c:pt idx="466">
                  <c:v>25517.999999999993</c:v>
                </c:pt>
                <c:pt idx="467">
                  <c:v>25537.555555555547</c:v>
                </c:pt>
                <c:pt idx="468">
                  <c:v>25556.055555555547</c:v>
                </c:pt>
                <c:pt idx="469">
                  <c:v>25561.555555555547</c:v>
                </c:pt>
                <c:pt idx="470">
                  <c:v>25570.88888888888</c:v>
                </c:pt>
                <c:pt idx="471">
                  <c:v>25765.111111111102</c:v>
                </c:pt>
                <c:pt idx="472">
                  <c:v>25777.333333333325</c:v>
                </c:pt>
                <c:pt idx="473">
                  <c:v>25805.444444444434</c:v>
                </c:pt>
                <c:pt idx="474">
                  <c:v>25832.444444444434</c:v>
                </c:pt>
                <c:pt idx="475">
                  <c:v>25878.444444444434</c:v>
                </c:pt>
                <c:pt idx="476">
                  <c:v>25881.777777777766</c:v>
                </c:pt>
                <c:pt idx="477">
                  <c:v>25901.777777777766</c:v>
                </c:pt>
                <c:pt idx="478">
                  <c:v>26048.444444444434</c:v>
                </c:pt>
                <c:pt idx="479">
                  <c:v>26053.444444444434</c:v>
                </c:pt>
                <c:pt idx="480">
                  <c:v>26069.944444444434</c:v>
                </c:pt>
                <c:pt idx="481">
                  <c:v>26089.944444444434</c:v>
                </c:pt>
                <c:pt idx="482">
                  <c:v>26101.611111111102</c:v>
                </c:pt>
                <c:pt idx="483">
                  <c:v>26124.555555555547</c:v>
                </c:pt>
                <c:pt idx="484">
                  <c:v>26149.555555555547</c:v>
                </c:pt>
                <c:pt idx="485">
                  <c:v>26172.666666666657</c:v>
                </c:pt>
                <c:pt idx="486">
                  <c:v>26225.555555555547</c:v>
                </c:pt>
                <c:pt idx="487">
                  <c:v>26240.222222222215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2-488E-9788-262580720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592784"/>
        <c:axId val="579700200"/>
      </c:scatterChart>
      <c:valAx>
        <c:axId val="48259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00200"/>
        <c:crosses val="autoZero"/>
        <c:crossBetween val="midCat"/>
      </c:valAx>
      <c:valAx>
        <c:axId val="57970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9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Day 1 - Lag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'Q7'!$A$2:$A$489</c:f>
              <c:numCache>
                <c:formatCode>0</c:formatCode>
                <c:ptCount val="488"/>
                <c:pt idx="0">
                  <c:v>158.16666666666666</c:v>
                </c:pt>
                <c:pt idx="1">
                  <c:v>38</c:v>
                </c:pt>
                <c:pt idx="2">
                  <c:v>10.222222222222221</c:v>
                </c:pt>
                <c:pt idx="3">
                  <c:v>103.49999999999999</c:v>
                </c:pt>
                <c:pt idx="4">
                  <c:v>11.5</c:v>
                </c:pt>
                <c:pt idx="5">
                  <c:v>5.7777777777777777</c:v>
                </c:pt>
                <c:pt idx="6">
                  <c:v>20.222222222222221</c:v>
                </c:pt>
                <c:pt idx="7">
                  <c:v>17.5</c:v>
                </c:pt>
                <c:pt idx="8">
                  <c:v>42.5</c:v>
                </c:pt>
                <c:pt idx="9">
                  <c:v>22.388888888888889</c:v>
                </c:pt>
                <c:pt idx="10">
                  <c:v>12.777777777777777</c:v>
                </c:pt>
                <c:pt idx="11">
                  <c:v>15.111111111111111</c:v>
                </c:pt>
                <c:pt idx="12">
                  <c:v>22.666666666666664</c:v>
                </c:pt>
                <c:pt idx="13">
                  <c:v>282.38888888888886</c:v>
                </c:pt>
                <c:pt idx="14">
                  <c:v>81.666666666666671</c:v>
                </c:pt>
                <c:pt idx="15">
                  <c:v>74</c:v>
                </c:pt>
                <c:pt idx="16">
                  <c:v>74.555555555555557</c:v>
                </c:pt>
                <c:pt idx="17">
                  <c:v>14.055555555555554</c:v>
                </c:pt>
                <c:pt idx="18">
                  <c:v>14.666666666666666</c:v>
                </c:pt>
                <c:pt idx="19">
                  <c:v>7.2222222222222223</c:v>
                </c:pt>
                <c:pt idx="20">
                  <c:v>4.2222222222222223</c:v>
                </c:pt>
                <c:pt idx="21">
                  <c:v>20.444444444444443</c:v>
                </c:pt>
                <c:pt idx="22">
                  <c:v>14.666666666666666</c:v>
                </c:pt>
                <c:pt idx="23">
                  <c:v>13.722222222222223</c:v>
                </c:pt>
                <c:pt idx="24">
                  <c:v>25.666666666666668</c:v>
                </c:pt>
                <c:pt idx="25">
                  <c:v>26.388888888888889</c:v>
                </c:pt>
                <c:pt idx="26">
                  <c:v>102.66666666666667</c:v>
                </c:pt>
                <c:pt idx="27">
                  <c:v>194.66666666666666</c:v>
                </c:pt>
                <c:pt idx="28">
                  <c:v>49</c:v>
                </c:pt>
                <c:pt idx="29">
                  <c:v>18.888888888888889</c:v>
                </c:pt>
                <c:pt idx="30">
                  <c:v>12.277777777777777</c:v>
                </c:pt>
                <c:pt idx="31">
                  <c:v>14.333333333333332</c:v>
                </c:pt>
                <c:pt idx="32">
                  <c:v>22</c:v>
                </c:pt>
                <c:pt idx="33">
                  <c:v>107.33333333333333</c:v>
                </c:pt>
                <c:pt idx="34">
                  <c:v>21.333333333333332</c:v>
                </c:pt>
                <c:pt idx="35">
                  <c:v>23.111111111111111</c:v>
                </c:pt>
                <c:pt idx="36">
                  <c:v>10.222222222222221</c:v>
                </c:pt>
                <c:pt idx="37">
                  <c:v>154.66666666666666</c:v>
                </c:pt>
                <c:pt idx="38">
                  <c:v>42.611111111111107</c:v>
                </c:pt>
                <c:pt idx="39">
                  <c:v>5.333333333333333</c:v>
                </c:pt>
                <c:pt idx="40">
                  <c:v>17.5</c:v>
                </c:pt>
                <c:pt idx="41">
                  <c:v>7.2222222222222223</c:v>
                </c:pt>
                <c:pt idx="42">
                  <c:v>6.666666666666667</c:v>
                </c:pt>
                <c:pt idx="43">
                  <c:v>10.666666666666666</c:v>
                </c:pt>
                <c:pt idx="44">
                  <c:v>3.8888888888888888</c:v>
                </c:pt>
                <c:pt idx="45">
                  <c:v>36.666666666666671</c:v>
                </c:pt>
                <c:pt idx="46">
                  <c:v>8.8888888888888893</c:v>
                </c:pt>
                <c:pt idx="47">
                  <c:v>20</c:v>
                </c:pt>
                <c:pt idx="48">
                  <c:v>23.222222222222225</c:v>
                </c:pt>
                <c:pt idx="49">
                  <c:v>35</c:v>
                </c:pt>
                <c:pt idx="50">
                  <c:v>7.9444444444444446</c:v>
                </c:pt>
                <c:pt idx="51">
                  <c:v>10.222222222222221</c:v>
                </c:pt>
                <c:pt idx="52">
                  <c:v>33.888888888888893</c:v>
                </c:pt>
                <c:pt idx="53">
                  <c:v>7.3333333333333339</c:v>
                </c:pt>
                <c:pt idx="54">
                  <c:v>63.888888888888886</c:v>
                </c:pt>
                <c:pt idx="55">
                  <c:v>16.055555555555554</c:v>
                </c:pt>
                <c:pt idx="56">
                  <c:v>32.888888888888886</c:v>
                </c:pt>
                <c:pt idx="57">
                  <c:v>25.666666666666668</c:v>
                </c:pt>
                <c:pt idx="58">
                  <c:v>7.5</c:v>
                </c:pt>
                <c:pt idx="59">
                  <c:v>9</c:v>
                </c:pt>
                <c:pt idx="60">
                  <c:v>17.333333333333332</c:v>
                </c:pt>
                <c:pt idx="61">
                  <c:v>117.33333333333334</c:v>
                </c:pt>
                <c:pt idx="62">
                  <c:v>47.5</c:v>
                </c:pt>
                <c:pt idx="63">
                  <c:v>63.388888888888893</c:v>
                </c:pt>
                <c:pt idx="64">
                  <c:v>55.722222222222221</c:v>
                </c:pt>
                <c:pt idx="65">
                  <c:v>92.444444444444443</c:v>
                </c:pt>
                <c:pt idx="66">
                  <c:v>138.44444444444446</c:v>
                </c:pt>
                <c:pt idx="67">
                  <c:v>20.777777777777779</c:v>
                </c:pt>
                <c:pt idx="68">
                  <c:v>15.166666666666666</c:v>
                </c:pt>
                <c:pt idx="69">
                  <c:v>65.333333333333329</c:v>
                </c:pt>
                <c:pt idx="70">
                  <c:v>18.333333333333336</c:v>
                </c:pt>
                <c:pt idx="71">
                  <c:v>21.777777777777775</c:v>
                </c:pt>
                <c:pt idx="72">
                  <c:v>16.666666666666664</c:v>
                </c:pt>
                <c:pt idx="73">
                  <c:v>10.333333333333332</c:v>
                </c:pt>
                <c:pt idx="74">
                  <c:v>78.666666666666657</c:v>
                </c:pt>
                <c:pt idx="75">
                  <c:v>21</c:v>
                </c:pt>
                <c:pt idx="76">
                  <c:v>64</c:v>
                </c:pt>
                <c:pt idx="77">
                  <c:v>5.5555555555555554</c:v>
                </c:pt>
                <c:pt idx="78">
                  <c:v>45.222222222222229</c:v>
                </c:pt>
                <c:pt idx="79">
                  <c:v>10.222222222222221</c:v>
                </c:pt>
                <c:pt idx="80">
                  <c:v>78</c:v>
                </c:pt>
                <c:pt idx="81">
                  <c:v>82.222222222222229</c:v>
                </c:pt>
                <c:pt idx="82">
                  <c:v>18.666666666666668</c:v>
                </c:pt>
                <c:pt idx="83">
                  <c:v>50</c:v>
                </c:pt>
                <c:pt idx="84">
                  <c:v>32</c:v>
                </c:pt>
                <c:pt idx="85">
                  <c:v>21.111111111111111</c:v>
                </c:pt>
                <c:pt idx="86">
                  <c:v>434.44444444444446</c:v>
                </c:pt>
                <c:pt idx="87">
                  <c:v>10</c:v>
                </c:pt>
                <c:pt idx="88">
                  <c:v>18</c:v>
                </c:pt>
                <c:pt idx="89">
                  <c:v>9.4444444444444446</c:v>
                </c:pt>
                <c:pt idx="90">
                  <c:v>7.1111111111111107</c:v>
                </c:pt>
                <c:pt idx="91">
                  <c:v>7</c:v>
                </c:pt>
                <c:pt idx="92">
                  <c:v>11.666666666666668</c:v>
                </c:pt>
                <c:pt idx="93">
                  <c:v>7.1111111111111107</c:v>
                </c:pt>
                <c:pt idx="94">
                  <c:v>36.666666666666664</c:v>
                </c:pt>
                <c:pt idx="95">
                  <c:v>7.7777777777777786</c:v>
                </c:pt>
                <c:pt idx="96">
                  <c:v>28</c:v>
                </c:pt>
                <c:pt idx="97">
                  <c:v>12</c:v>
                </c:pt>
                <c:pt idx="98">
                  <c:v>8.4444444444444446</c:v>
                </c:pt>
                <c:pt idx="99">
                  <c:v>50.666666666666671</c:v>
                </c:pt>
                <c:pt idx="100">
                  <c:v>8.1666666666666661</c:v>
                </c:pt>
                <c:pt idx="101">
                  <c:v>15</c:v>
                </c:pt>
                <c:pt idx="102">
                  <c:v>105.83333333333334</c:v>
                </c:pt>
                <c:pt idx="103">
                  <c:v>46.222222222222221</c:v>
                </c:pt>
                <c:pt idx="104">
                  <c:v>66.444444444444443</c:v>
                </c:pt>
                <c:pt idx="105">
                  <c:v>21.666666666666668</c:v>
                </c:pt>
                <c:pt idx="106">
                  <c:v>13.333333333333332</c:v>
                </c:pt>
                <c:pt idx="107">
                  <c:v>1.2222222222222223</c:v>
                </c:pt>
                <c:pt idx="108">
                  <c:v>2.5</c:v>
                </c:pt>
                <c:pt idx="109">
                  <c:v>11.111111111111111</c:v>
                </c:pt>
                <c:pt idx="110">
                  <c:v>16</c:v>
                </c:pt>
                <c:pt idx="111">
                  <c:v>44.722222222222221</c:v>
                </c:pt>
                <c:pt idx="112">
                  <c:v>38.666666666666664</c:v>
                </c:pt>
                <c:pt idx="113">
                  <c:v>6.2222222222222214</c:v>
                </c:pt>
                <c:pt idx="114">
                  <c:v>10</c:v>
                </c:pt>
                <c:pt idx="115">
                  <c:v>18.888888888888889</c:v>
                </c:pt>
                <c:pt idx="116">
                  <c:v>48.888888888888893</c:v>
                </c:pt>
                <c:pt idx="117">
                  <c:v>44.722222222222221</c:v>
                </c:pt>
                <c:pt idx="118">
                  <c:v>44</c:v>
                </c:pt>
                <c:pt idx="119">
                  <c:v>28.888888888888889</c:v>
                </c:pt>
                <c:pt idx="120">
                  <c:v>51</c:v>
                </c:pt>
                <c:pt idx="121">
                  <c:v>17.888888888888886</c:v>
                </c:pt>
                <c:pt idx="122">
                  <c:v>7.5</c:v>
                </c:pt>
                <c:pt idx="123">
                  <c:v>4.5</c:v>
                </c:pt>
                <c:pt idx="124">
                  <c:v>43.333333333333336</c:v>
                </c:pt>
                <c:pt idx="125">
                  <c:v>43</c:v>
                </c:pt>
                <c:pt idx="126">
                  <c:v>41.555555555555557</c:v>
                </c:pt>
                <c:pt idx="127">
                  <c:v>119.1111111111111</c:v>
                </c:pt>
                <c:pt idx="128">
                  <c:v>9</c:v>
                </c:pt>
                <c:pt idx="129">
                  <c:v>33.833333333333336</c:v>
                </c:pt>
                <c:pt idx="130">
                  <c:v>5.0555555555555554</c:v>
                </c:pt>
                <c:pt idx="131">
                  <c:v>7.2222222222222223</c:v>
                </c:pt>
                <c:pt idx="132">
                  <c:v>18.5</c:v>
                </c:pt>
                <c:pt idx="133">
                  <c:v>73.5</c:v>
                </c:pt>
                <c:pt idx="134">
                  <c:v>132</c:v>
                </c:pt>
                <c:pt idx="135">
                  <c:v>8</c:v>
                </c:pt>
                <c:pt idx="136">
                  <c:v>6.1111111111111116</c:v>
                </c:pt>
                <c:pt idx="137">
                  <c:v>15.888888888888889</c:v>
                </c:pt>
                <c:pt idx="138">
                  <c:v>82.833333333333343</c:v>
                </c:pt>
                <c:pt idx="139">
                  <c:v>96.888888888888886</c:v>
                </c:pt>
                <c:pt idx="140">
                  <c:v>13.888888888888889</c:v>
                </c:pt>
                <c:pt idx="141">
                  <c:v>34</c:v>
                </c:pt>
                <c:pt idx="142">
                  <c:v>16</c:v>
                </c:pt>
                <c:pt idx="143">
                  <c:v>16</c:v>
                </c:pt>
                <c:pt idx="144">
                  <c:v>12.055555555555555</c:v>
                </c:pt>
                <c:pt idx="145">
                  <c:v>26.722222222222221</c:v>
                </c:pt>
                <c:pt idx="146">
                  <c:v>7.9444444444444446</c:v>
                </c:pt>
                <c:pt idx="147">
                  <c:v>37.777777777777779</c:v>
                </c:pt>
                <c:pt idx="148">
                  <c:v>11</c:v>
                </c:pt>
                <c:pt idx="149">
                  <c:v>296</c:v>
                </c:pt>
                <c:pt idx="150">
                  <c:v>9.7777777777777768</c:v>
                </c:pt>
                <c:pt idx="151">
                  <c:v>79.444444444444443</c:v>
                </c:pt>
                <c:pt idx="152">
                  <c:v>135</c:v>
                </c:pt>
                <c:pt idx="153">
                  <c:v>22.222222222222221</c:v>
                </c:pt>
                <c:pt idx="154">
                  <c:v>63.888888888888886</c:v>
                </c:pt>
                <c:pt idx="155">
                  <c:v>69.222222222222229</c:v>
                </c:pt>
                <c:pt idx="156">
                  <c:v>32.666666666666664</c:v>
                </c:pt>
                <c:pt idx="157">
                  <c:v>6.1111111111111116</c:v>
                </c:pt>
                <c:pt idx="158">
                  <c:v>8.6666666666666661</c:v>
                </c:pt>
                <c:pt idx="159">
                  <c:v>97.1111111111111</c:v>
                </c:pt>
                <c:pt idx="160">
                  <c:v>28.333333333333332</c:v>
                </c:pt>
                <c:pt idx="161">
                  <c:v>172.5</c:v>
                </c:pt>
                <c:pt idx="162">
                  <c:v>53.666666666666664</c:v>
                </c:pt>
                <c:pt idx="163">
                  <c:v>16.888888888888889</c:v>
                </c:pt>
                <c:pt idx="164">
                  <c:v>14.777777777777779</c:v>
                </c:pt>
                <c:pt idx="165">
                  <c:v>7.5555555555555554</c:v>
                </c:pt>
                <c:pt idx="166">
                  <c:v>25.666666666666668</c:v>
                </c:pt>
                <c:pt idx="167">
                  <c:v>213.44444444444443</c:v>
                </c:pt>
                <c:pt idx="168">
                  <c:v>20</c:v>
                </c:pt>
                <c:pt idx="169">
                  <c:v>9.7777777777777768</c:v>
                </c:pt>
                <c:pt idx="170">
                  <c:v>46.944444444444443</c:v>
                </c:pt>
                <c:pt idx="171">
                  <c:v>23</c:v>
                </c:pt>
                <c:pt idx="172">
                  <c:v>6.2222222222222223</c:v>
                </c:pt>
                <c:pt idx="173">
                  <c:v>45.333333333333329</c:v>
                </c:pt>
                <c:pt idx="174">
                  <c:v>43.333333333333336</c:v>
                </c:pt>
                <c:pt idx="175">
                  <c:v>30.666666666666664</c:v>
                </c:pt>
                <c:pt idx="176">
                  <c:v>9.4444444444444446</c:v>
                </c:pt>
                <c:pt idx="177">
                  <c:v>22</c:v>
                </c:pt>
                <c:pt idx="178">
                  <c:v>14.055555555555554</c:v>
                </c:pt>
                <c:pt idx="179">
                  <c:v>34.666666666666664</c:v>
                </c:pt>
                <c:pt idx="180">
                  <c:v>322</c:v>
                </c:pt>
                <c:pt idx="181">
                  <c:v>94</c:v>
                </c:pt>
                <c:pt idx="182">
                  <c:v>37.333333333333329</c:v>
                </c:pt>
                <c:pt idx="183">
                  <c:v>34.666666666666664</c:v>
                </c:pt>
                <c:pt idx="184">
                  <c:v>39</c:v>
                </c:pt>
                <c:pt idx="185">
                  <c:v>8.3333333333333339</c:v>
                </c:pt>
                <c:pt idx="186">
                  <c:v>140.38888888888889</c:v>
                </c:pt>
                <c:pt idx="187">
                  <c:v>18.666666666666664</c:v>
                </c:pt>
                <c:pt idx="188">
                  <c:v>25.333333333333332</c:v>
                </c:pt>
                <c:pt idx="189">
                  <c:v>59.5</c:v>
                </c:pt>
                <c:pt idx="190">
                  <c:v>7.7777777777777777</c:v>
                </c:pt>
                <c:pt idx="191">
                  <c:v>12</c:v>
                </c:pt>
                <c:pt idx="192">
                  <c:v>14.055555555555557</c:v>
                </c:pt>
                <c:pt idx="193">
                  <c:v>65.333333333333329</c:v>
                </c:pt>
                <c:pt idx="194">
                  <c:v>6</c:v>
                </c:pt>
                <c:pt idx="195">
                  <c:v>35.833333333333336</c:v>
                </c:pt>
                <c:pt idx="196">
                  <c:v>69</c:v>
                </c:pt>
                <c:pt idx="197">
                  <c:v>4.666666666666667</c:v>
                </c:pt>
                <c:pt idx="198">
                  <c:v>24</c:v>
                </c:pt>
                <c:pt idx="199">
                  <c:v>57.777777777777779</c:v>
                </c:pt>
                <c:pt idx="200">
                  <c:v>92.222222222222229</c:v>
                </c:pt>
                <c:pt idx="201">
                  <c:v>23.111111111111111</c:v>
                </c:pt>
                <c:pt idx="202">
                  <c:v>16.722222222222221</c:v>
                </c:pt>
                <c:pt idx="203">
                  <c:v>28.444444444444443</c:v>
                </c:pt>
                <c:pt idx="204">
                  <c:v>8.8888888888888893</c:v>
                </c:pt>
                <c:pt idx="205">
                  <c:v>39.333333333333329</c:v>
                </c:pt>
                <c:pt idx="206">
                  <c:v>96.833333333333343</c:v>
                </c:pt>
                <c:pt idx="207">
                  <c:v>28.333333333333336</c:v>
                </c:pt>
                <c:pt idx="208">
                  <c:v>182</c:v>
                </c:pt>
                <c:pt idx="209">
                  <c:v>64.166666666666671</c:v>
                </c:pt>
                <c:pt idx="210">
                  <c:v>13.333333333333334</c:v>
                </c:pt>
                <c:pt idx="211">
                  <c:v>9.3333333333333321</c:v>
                </c:pt>
                <c:pt idx="212">
                  <c:v>22</c:v>
                </c:pt>
                <c:pt idx="213">
                  <c:v>22.222222222222221</c:v>
                </c:pt>
                <c:pt idx="214">
                  <c:v>25.055555555555557</c:v>
                </c:pt>
                <c:pt idx="215">
                  <c:v>122.44444444444444</c:v>
                </c:pt>
                <c:pt idx="216">
                  <c:v>2.6666666666666665</c:v>
                </c:pt>
                <c:pt idx="217">
                  <c:v>81.777777777777771</c:v>
                </c:pt>
                <c:pt idx="218">
                  <c:v>17.888888888888886</c:v>
                </c:pt>
                <c:pt idx="219">
                  <c:v>18.055555555555554</c:v>
                </c:pt>
                <c:pt idx="220">
                  <c:v>32</c:v>
                </c:pt>
                <c:pt idx="221">
                  <c:v>86.222222222222214</c:v>
                </c:pt>
                <c:pt idx="222">
                  <c:v>26.666666666666664</c:v>
                </c:pt>
                <c:pt idx="223">
                  <c:v>34</c:v>
                </c:pt>
                <c:pt idx="224">
                  <c:v>13.333333333333334</c:v>
                </c:pt>
                <c:pt idx="225">
                  <c:v>39.111111111111107</c:v>
                </c:pt>
                <c:pt idx="226">
                  <c:v>6.2222222222222214</c:v>
                </c:pt>
                <c:pt idx="227">
                  <c:v>11.333333333333332</c:v>
                </c:pt>
                <c:pt idx="228">
                  <c:v>8</c:v>
                </c:pt>
                <c:pt idx="229">
                  <c:v>41.111111111111114</c:v>
                </c:pt>
                <c:pt idx="230">
                  <c:v>53.5</c:v>
                </c:pt>
                <c:pt idx="231">
                  <c:v>53.333333333333329</c:v>
                </c:pt>
                <c:pt idx="232">
                  <c:v>3.8888888888888888</c:v>
                </c:pt>
                <c:pt idx="233">
                  <c:v>16.5</c:v>
                </c:pt>
                <c:pt idx="234">
                  <c:v>10</c:v>
                </c:pt>
                <c:pt idx="235">
                  <c:v>57.777777777777779</c:v>
                </c:pt>
                <c:pt idx="236">
                  <c:v>40</c:v>
                </c:pt>
                <c:pt idx="237">
                  <c:v>27</c:v>
                </c:pt>
                <c:pt idx="238">
                  <c:v>11</c:v>
                </c:pt>
                <c:pt idx="239">
                  <c:v>29.5</c:v>
                </c:pt>
                <c:pt idx="240">
                  <c:v>119.77777777777779</c:v>
                </c:pt>
                <c:pt idx="241">
                  <c:v>29.388888888888886</c:v>
                </c:pt>
                <c:pt idx="242">
                  <c:v>12.444444444444445</c:v>
                </c:pt>
                <c:pt idx="243">
                  <c:v>118</c:v>
                </c:pt>
                <c:pt idx="244">
                  <c:v>39.666666666666664</c:v>
                </c:pt>
                <c:pt idx="245">
                  <c:v>36.555555555555557</c:v>
                </c:pt>
                <c:pt idx="246">
                  <c:v>8</c:v>
                </c:pt>
                <c:pt idx="247">
                  <c:v>20.333333333333332</c:v>
                </c:pt>
                <c:pt idx="248">
                  <c:v>77.444444444444443</c:v>
                </c:pt>
                <c:pt idx="249">
                  <c:v>26.833333333333332</c:v>
                </c:pt>
                <c:pt idx="250">
                  <c:v>17.333333333333332</c:v>
                </c:pt>
                <c:pt idx="251">
                  <c:v>16.666666666666668</c:v>
                </c:pt>
                <c:pt idx="252">
                  <c:v>21.333333333333332</c:v>
                </c:pt>
                <c:pt idx="253">
                  <c:v>28.333333333333332</c:v>
                </c:pt>
                <c:pt idx="254">
                  <c:v>12.666666666666668</c:v>
                </c:pt>
                <c:pt idx="255">
                  <c:v>62.777777777777779</c:v>
                </c:pt>
                <c:pt idx="256">
                  <c:v>150</c:v>
                </c:pt>
                <c:pt idx="257">
                  <c:v>10.833333333333334</c:v>
                </c:pt>
                <c:pt idx="258">
                  <c:v>7</c:v>
                </c:pt>
                <c:pt idx="259">
                  <c:v>8</c:v>
                </c:pt>
                <c:pt idx="260">
                  <c:v>31.777777777777779</c:v>
                </c:pt>
                <c:pt idx="261">
                  <c:v>44</c:v>
                </c:pt>
                <c:pt idx="262">
                  <c:v>30.333333333333332</c:v>
                </c:pt>
                <c:pt idx="263">
                  <c:v>18.333333333333336</c:v>
                </c:pt>
                <c:pt idx="264">
                  <c:v>3.8888888888888893</c:v>
                </c:pt>
                <c:pt idx="265">
                  <c:v>6.6666666666666661</c:v>
                </c:pt>
                <c:pt idx="266">
                  <c:v>28.666666666666664</c:v>
                </c:pt>
                <c:pt idx="267">
                  <c:v>20.222222222222221</c:v>
                </c:pt>
                <c:pt idx="268">
                  <c:v>108.77777777777779</c:v>
                </c:pt>
                <c:pt idx="269">
                  <c:v>105.77777777777779</c:v>
                </c:pt>
                <c:pt idx="270">
                  <c:v>31.666666666666668</c:v>
                </c:pt>
                <c:pt idx="271">
                  <c:v>123.94444444444443</c:v>
                </c:pt>
                <c:pt idx="272">
                  <c:v>45.333333333333329</c:v>
                </c:pt>
                <c:pt idx="273">
                  <c:v>17</c:v>
                </c:pt>
                <c:pt idx="274">
                  <c:v>13</c:v>
                </c:pt>
                <c:pt idx="275">
                  <c:v>10.333333333333332</c:v>
                </c:pt>
                <c:pt idx="276">
                  <c:v>136.2777777777778</c:v>
                </c:pt>
                <c:pt idx="277">
                  <c:v>53.777777777777786</c:v>
                </c:pt>
                <c:pt idx="278">
                  <c:v>11.333333333333332</c:v>
                </c:pt>
                <c:pt idx="279">
                  <c:v>33.944444444444443</c:v>
                </c:pt>
                <c:pt idx="280">
                  <c:v>46</c:v>
                </c:pt>
                <c:pt idx="281">
                  <c:v>28.166666666666668</c:v>
                </c:pt>
                <c:pt idx="282">
                  <c:v>34.166666666666671</c:v>
                </c:pt>
                <c:pt idx="283">
                  <c:v>28.111111111111114</c:v>
                </c:pt>
                <c:pt idx="284">
                  <c:v>84.444444444444443</c:v>
                </c:pt>
                <c:pt idx="285">
                  <c:v>19.444444444444446</c:v>
                </c:pt>
                <c:pt idx="286">
                  <c:v>31.777777777777779</c:v>
                </c:pt>
                <c:pt idx="287">
                  <c:v>151.66666666666666</c:v>
                </c:pt>
                <c:pt idx="288">
                  <c:v>281</c:v>
                </c:pt>
                <c:pt idx="289">
                  <c:v>95.833333333333343</c:v>
                </c:pt>
                <c:pt idx="290">
                  <c:v>20.222222222222221</c:v>
                </c:pt>
                <c:pt idx="291">
                  <c:v>144.66666666666669</c:v>
                </c:pt>
                <c:pt idx="292">
                  <c:v>16.5</c:v>
                </c:pt>
                <c:pt idx="293">
                  <c:v>66.5</c:v>
                </c:pt>
                <c:pt idx="294">
                  <c:v>20</c:v>
                </c:pt>
                <c:pt idx="295">
                  <c:v>17.333333333333332</c:v>
                </c:pt>
                <c:pt idx="296">
                  <c:v>31.666666666666664</c:v>
                </c:pt>
                <c:pt idx="297">
                  <c:v>91</c:v>
                </c:pt>
                <c:pt idx="298">
                  <c:v>42.777777777777779</c:v>
                </c:pt>
                <c:pt idx="299">
                  <c:v>42.666666666666664</c:v>
                </c:pt>
                <c:pt idx="300">
                  <c:v>8.8888888888888893</c:v>
                </c:pt>
                <c:pt idx="301">
                  <c:v>67.777777777777786</c:v>
                </c:pt>
                <c:pt idx="302">
                  <c:v>78</c:v>
                </c:pt>
                <c:pt idx="303">
                  <c:v>84.444444444444443</c:v>
                </c:pt>
                <c:pt idx="304">
                  <c:v>13</c:v>
                </c:pt>
                <c:pt idx="305">
                  <c:v>10.111111111111111</c:v>
                </c:pt>
                <c:pt idx="306">
                  <c:v>8.6666666666666661</c:v>
                </c:pt>
                <c:pt idx="307">
                  <c:v>9.6666666666666661</c:v>
                </c:pt>
                <c:pt idx="308">
                  <c:v>21.666666666666664</c:v>
                </c:pt>
                <c:pt idx="309">
                  <c:v>11.111111111111111</c:v>
                </c:pt>
                <c:pt idx="310">
                  <c:v>93.944444444444443</c:v>
                </c:pt>
                <c:pt idx="311">
                  <c:v>1.7777777777777777</c:v>
                </c:pt>
                <c:pt idx="312">
                  <c:v>35.777777777777779</c:v>
                </c:pt>
                <c:pt idx="313">
                  <c:v>99</c:v>
                </c:pt>
                <c:pt idx="314">
                  <c:v>10.5</c:v>
                </c:pt>
                <c:pt idx="315">
                  <c:v>6.333333333333333</c:v>
                </c:pt>
                <c:pt idx="316">
                  <c:v>10.666666666666666</c:v>
                </c:pt>
                <c:pt idx="317">
                  <c:v>63.555555555555557</c:v>
                </c:pt>
                <c:pt idx="318">
                  <c:v>23</c:v>
                </c:pt>
                <c:pt idx="319">
                  <c:v>7</c:v>
                </c:pt>
                <c:pt idx="320">
                  <c:v>10</c:v>
                </c:pt>
                <c:pt idx="321">
                  <c:v>46.444444444444443</c:v>
                </c:pt>
                <c:pt idx="322">
                  <c:v>90.777777777777786</c:v>
                </c:pt>
                <c:pt idx="323">
                  <c:v>26.722222222222221</c:v>
                </c:pt>
                <c:pt idx="324">
                  <c:v>53</c:v>
                </c:pt>
                <c:pt idx="325">
                  <c:v>38.111111111111114</c:v>
                </c:pt>
                <c:pt idx="326">
                  <c:v>28.333333333333332</c:v>
                </c:pt>
                <c:pt idx="327">
                  <c:v>24.111111111111111</c:v>
                </c:pt>
                <c:pt idx="328">
                  <c:v>6</c:v>
                </c:pt>
                <c:pt idx="329">
                  <c:v>20</c:v>
                </c:pt>
                <c:pt idx="330">
                  <c:v>12.277777777777777</c:v>
                </c:pt>
                <c:pt idx="331">
                  <c:v>15.833333333333334</c:v>
                </c:pt>
                <c:pt idx="332">
                  <c:v>26.833333333333336</c:v>
                </c:pt>
                <c:pt idx="333">
                  <c:v>159.7222222222222</c:v>
                </c:pt>
                <c:pt idx="334">
                  <c:v>62.777777777777779</c:v>
                </c:pt>
                <c:pt idx="335">
                  <c:v>1.6666666666666667</c:v>
                </c:pt>
                <c:pt idx="336">
                  <c:v>13.444444444444446</c:v>
                </c:pt>
                <c:pt idx="337">
                  <c:v>65.333333333333343</c:v>
                </c:pt>
                <c:pt idx="338">
                  <c:v>25.277777777777779</c:v>
                </c:pt>
                <c:pt idx="339">
                  <c:v>15.166666666666666</c:v>
                </c:pt>
                <c:pt idx="340">
                  <c:v>23.333333333333336</c:v>
                </c:pt>
                <c:pt idx="341">
                  <c:v>19</c:v>
                </c:pt>
                <c:pt idx="342">
                  <c:v>7.7777777777777777</c:v>
                </c:pt>
                <c:pt idx="343">
                  <c:v>97.777777777777786</c:v>
                </c:pt>
                <c:pt idx="344">
                  <c:v>37.333333333333336</c:v>
                </c:pt>
                <c:pt idx="345">
                  <c:v>33.444444444444443</c:v>
                </c:pt>
                <c:pt idx="346">
                  <c:v>36</c:v>
                </c:pt>
                <c:pt idx="347">
                  <c:v>18.055555555555554</c:v>
                </c:pt>
                <c:pt idx="348">
                  <c:v>183.11111111111111</c:v>
                </c:pt>
                <c:pt idx="349">
                  <c:v>101.33333333333334</c:v>
                </c:pt>
                <c:pt idx="350">
                  <c:v>24.444444444444446</c:v>
                </c:pt>
                <c:pt idx="351">
                  <c:v>59.500000000000007</c:v>
                </c:pt>
                <c:pt idx="352">
                  <c:v>29.333333333333332</c:v>
                </c:pt>
                <c:pt idx="353">
                  <c:v>33.333333333333336</c:v>
                </c:pt>
                <c:pt idx="354">
                  <c:v>66.111111111111114</c:v>
                </c:pt>
                <c:pt idx="355">
                  <c:v>24.166666666666668</c:v>
                </c:pt>
                <c:pt idx="356">
                  <c:v>79.222222222222214</c:v>
                </c:pt>
                <c:pt idx="357">
                  <c:v>38.333333333333336</c:v>
                </c:pt>
                <c:pt idx="358">
                  <c:v>29.333333333333336</c:v>
                </c:pt>
                <c:pt idx="359">
                  <c:v>40.833333333333336</c:v>
                </c:pt>
                <c:pt idx="360">
                  <c:v>16.888888888888889</c:v>
                </c:pt>
                <c:pt idx="361">
                  <c:v>137.22222222222223</c:v>
                </c:pt>
                <c:pt idx="362">
                  <c:v>15.333333333333332</c:v>
                </c:pt>
                <c:pt idx="363">
                  <c:v>10.222222222222221</c:v>
                </c:pt>
                <c:pt idx="364">
                  <c:v>29.277777777777779</c:v>
                </c:pt>
                <c:pt idx="365">
                  <c:v>26.833333333333336</c:v>
                </c:pt>
                <c:pt idx="366">
                  <c:v>23.333333333333332</c:v>
                </c:pt>
                <c:pt idx="367">
                  <c:v>54.222222222222221</c:v>
                </c:pt>
                <c:pt idx="368">
                  <c:v>1.2222222222222223</c:v>
                </c:pt>
                <c:pt idx="369">
                  <c:v>17.777777777777779</c:v>
                </c:pt>
                <c:pt idx="370">
                  <c:v>12.277777777777777</c:v>
                </c:pt>
                <c:pt idx="371">
                  <c:v>263.22222222222223</c:v>
                </c:pt>
                <c:pt idx="372">
                  <c:v>8</c:v>
                </c:pt>
                <c:pt idx="373">
                  <c:v>204</c:v>
                </c:pt>
                <c:pt idx="374">
                  <c:v>4.333333333333333</c:v>
                </c:pt>
                <c:pt idx="375">
                  <c:v>72.722222222222214</c:v>
                </c:pt>
                <c:pt idx="376">
                  <c:v>8.8888888888888893</c:v>
                </c:pt>
                <c:pt idx="377">
                  <c:v>62.611111111111107</c:v>
                </c:pt>
                <c:pt idx="378">
                  <c:v>58.5</c:v>
                </c:pt>
                <c:pt idx="379">
                  <c:v>5</c:v>
                </c:pt>
                <c:pt idx="380">
                  <c:v>134.55555555555557</c:v>
                </c:pt>
                <c:pt idx="381">
                  <c:v>12.222222222222223</c:v>
                </c:pt>
                <c:pt idx="382">
                  <c:v>82.833333333333343</c:v>
                </c:pt>
                <c:pt idx="383">
                  <c:v>66</c:v>
                </c:pt>
                <c:pt idx="384">
                  <c:v>203</c:v>
                </c:pt>
                <c:pt idx="385">
                  <c:v>20.222222222222221</c:v>
                </c:pt>
                <c:pt idx="386">
                  <c:v>80</c:v>
                </c:pt>
                <c:pt idx="387">
                  <c:v>13.333333333333332</c:v>
                </c:pt>
                <c:pt idx="388">
                  <c:v>17.888888888888889</c:v>
                </c:pt>
                <c:pt idx="389">
                  <c:v>36</c:v>
                </c:pt>
                <c:pt idx="390">
                  <c:v>8</c:v>
                </c:pt>
                <c:pt idx="391">
                  <c:v>20</c:v>
                </c:pt>
                <c:pt idx="392">
                  <c:v>67.5</c:v>
                </c:pt>
                <c:pt idx="393">
                  <c:v>87.3888888888889</c:v>
                </c:pt>
                <c:pt idx="394">
                  <c:v>11</c:v>
                </c:pt>
                <c:pt idx="395">
                  <c:v>42.777777777777779</c:v>
                </c:pt>
                <c:pt idx="396">
                  <c:v>12.277777777777777</c:v>
                </c:pt>
                <c:pt idx="397">
                  <c:v>225.55555555555557</c:v>
                </c:pt>
                <c:pt idx="398">
                  <c:v>17</c:v>
                </c:pt>
                <c:pt idx="399">
                  <c:v>54.888888888888886</c:v>
                </c:pt>
                <c:pt idx="400">
                  <c:v>70.277777777777771</c:v>
                </c:pt>
                <c:pt idx="401">
                  <c:v>93.333333333333343</c:v>
                </c:pt>
                <c:pt idx="402">
                  <c:v>20</c:v>
                </c:pt>
                <c:pt idx="403">
                  <c:v>13.722222222222221</c:v>
                </c:pt>
                <c:pt idx="404">
                  <c:v>26.666666666666668</c:v>
                </c:pt>
                <c:pt idx="405">
                  <c:v>228.66666666666669</c:v>
                </c:pt>
                <c:pt idx="406">
                  <c:v>13.777777777777777</c:v>
                </c:pt>
                <c:pt idx="407">
                  <c:v>14.666666666666666</c:v>
                </c:pt>
                <c:pt idx="408">
                  <c:v>47.222222222222221</c:v>
                </c:pt>
                <c:pt idx="409">
                  <c:v>15.555555555555557</c:v>
                </c:pt>
                <c:pt idx="410">
                  <c:v>136.88888888888891</c:v>
                </c:pt>
                <c:pt idx="411">
                  <c:v>56</c:v>
                </c:pt>
                <c:pt idx="412">
                  <c:v>29.444444444444446</c:v>
                </c:pt>
                <c:pt idx="413">
                  <c:v>16</c:v>
                </c:pt>
                <c:pt idx="414">
                  <c:v>26.722222222222221</c:v>
                </c:pt>
                <c:pt idx="415">
                  <c:v>16.666666666666668</c:v>
                </c:pt>
                <c:pt idx="416">
                  <c:v>170.66666666666666</c:v>
                </c:pt>
                <c:pt idx="417">
                  <c:v>236.44444444444446</c:v>
                </c:pt>
                <c:pt idx="418">
                  <c:v>33.777777777777779</c:v>
                </c:pt>
                <c:pt idx="419">
                  <c:v>30</c:v>
                </c:pt>
                <c:pt idx="420">
                  <c:v>3.1111111111111112</c:v>
                </c:pt>
                <c:pt idx="421">
                  <c:v>3.1111111111111107</c:v>
                </c:pt>
                <c:pt idx="422">
                  <c:v>33.222222222222221</c:v>
                </c:pt>
                <c:pt idx="423">
                  <c:v>42.777777777777779</c:v>
                </c:pt>
                <c:pt idx="424">
                  <c:v>34.5</c:v>
                </c:pt>
                <c:pt idx="425">
                  <c:v>116</c:v>
                </c:pt>
                <c:pt idx="426">
                  <c:v>11.611111111111112</c:v>
                </c:pt>
                <c:pt idx="427">
                  <c:v>50.166666666666664</c:v>
                </c:pt>
                <c:pt idx="428">
                  <c:v>167.83333333333334</c:v>
                </c:pt>
                <c:pt idx="429">
                  <c:v>30</c:v>
                </c:pt>
                <c:pt idx="430">
                  <c:v>15.111111111111111</c:v>
                </c:pt>
                <c:pt idx="431">
                  <c:v>18.333333333333336</c:v>
                </c:pt>
                <c:pt idx="432">
                  <c:v>7.5</c:v>
                </c:pt>
                <c:pt idx="433">
                  <c:v>7.7777777777777786</c:v>
                </c:pt>
                <c:pt idx="434">
                  <c:v>4.333333333333333</c:v>
                </c:pt>
                <c:pt idx="435">
                  <c:v>173.55555555555557</c:v>
                </c:pt>
                <c:pt idx="436">
                  <c:v>18.333333333333336</c:v>
                </c:pt>
                <c:pt idx="437">
                  <c:v>6.2222222222222223</c:v>
                </c:pt>
                <c:pt idx="438">
                  <c:v>30.666666666666664</c:v>
                </c:pt>
                <c:pt idx="439">
                  <c:v>15.833333333333334</c:v>
                </c:pt>
                <c:pt idx="440">
                  <c:v>27.388888888888889</c:v>
                </c:pt>
                <c:pt idx="441">
                  <c:v>24.444444444444446</c:v>
                </c:pt>
                <c:pt idx="442">
                  <c:v>14</c:v>
                </c:pt>
                <c:pt idx="443">
                  <c:v>67.222222222222229</c:v>
                </c:pt>
                <c:pt idx="444">
                  <c:v>30.722222222222221</c:v>
                </c:pt>
                <c:pt idx="445">
                  <c:v>30</c:v>
                </c:pt>
                <c:pt idx="446">
                  <c:v>34.222222222222221</c:v>
                </c:pt>
                <c:pt idx="447">
                  <c:v>176</c:v>
                </c:pt>
                <c:pt idx="448">
                  <c:v>17.777777777777779</c:v>
                </c:pt>
                <c:pt idx="449">
                  <c:v>9.7222222222222232</c:v>
                </c:pt>
                <c:pt idx="450">
                  <c:v>39.611111111111107</c:v>
                </c:pt>
                <c:pt idx="451">
                  <c:v>84.444444444444443</c:v>
                </c:pt>
                <c:pt idx="452">
                  <c:v>5.5</c:v>
                </c:pt>
                <c:pt idx="453">
                  <c:v>68.944444444444443</c:v>
                </c:pt>
                <c:pt idx="454">
                  <c:v>10</c:v>
                </c:pt>
                <c:pt idx="455">
                  <c:v>48.888888888888893</c:v>
                </c:pt>
                <c:pt idx="456">
                  <c:v>49.5</c:v>
                </c:pt>
                <c:pt idx="457">
                  <c:v>45.333333333333329</c:v>
                </c:pt>
                <c:pt idx="458">
                  <c:v>102</c:v>
                </c:pt>
                <c:pt idx="459">
                  <c:v>45.5</c:v>
                </c:pt>
                <c:pt idx="460">
                  <c:v>11.5</c:v>
                </c:pt>
                <c:pt idx="461">
                  <c:v>25.555555555555554</c:v>
                </c:pt>
                <c:pt idx="462">
                  <c:v>32.722222222222221</c:v>
                </c:pt>
                <c:pt idx="463">
                  <c:v>10.222222222222221</c:v>
                </c:pt>
                <c:pt idx="464">
                  <c:v>35</c:v>
                </c:pt>
                <c:pt idx="465">
                  <c:v>12.444444444444443</c:v>
                </c:pt>
                <c:pt idx="466">
                  <c:v>15.111111111111111</c:v>
                </c:pt>
                <c:pt idx="467">
                  <c:v>160.11111111111111</c:v>
                </c:pt>
                <c:pt idx="468">
                  <c:v>10</c:v>
                </c:pt>
                <c:pt idx="469">
                  <c:v>97.777777777777786</c:v>
                </c:pt>
                <c:pt idx="470">
                  <c:v>7.7777777777777786</c:v>
                </c:pt>
                <c:pt idx="471">
                  <c:v>17.944444444444443</c:v>
                </c:pt>
                <c:pt idx="472">
                  <c:v>22.555555555555557</c:v>
                </c:pt>
                <c:pt idx="473">
                  <c:v>82.333333333333329</c:v>
                </c:pt>
                <c:pt idx="474">
                  <c:v>25.5</c:v>
                </c:pt>
                <c:pt idx="475">
                  <c:v>13.222222222222223</c:v>
                </c:pt>
                <c:pt idx="476">
                  <c:v>152.7777777777778</c:v>
                </c:pt>
                <c:pt idx="477">
                  <c:v>134.05555555555557</c:v>
                </c:pt>
                <c:pt idx="478">
                  <c:v>15.111111111111111</c:v>
                </c:pt>
                <c:pt idx="479">
                  <c:v>39.611111111111107</c:v>
                </c:pt>
                <c:pt idx="480">
                  <c:v>32.5</c:v>
                </c:pt>
                <c:pt idx="481">
                  <c:v>123.44444444444446</c:v>
                </c:pt>
                <c:pt idx="482">
                  <c:v>23.833333333333336</c:v>
                </c:pt>
                <c:pt idx="483">
                  <c:v>9.4444444444444446</c:v>
                </c:pt>
                <c:pt idx="484">
                  <c:v>15.5</c:v>
                </c:pt>
                <c:pt idx="485">
                  <c:v>17.777777777777779</c:v>
                </c:pt>
                <c:pt idx="486">
                  <c:v>48</c:v>
                </c:pt>
                <c:pt idx="487">
                  <c:v>8.5</c:v>
                </c:pt>
              </c:numCache>
            </c:numRef>
          </c:xVal>
          <c:yVal>
            <c:numRef>
              <c:f>'Q7'!$E$2:$E$489</c:f>
              <c:numCache>
                <c:formatCode>0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158.16666666666666</c:v>
                </c:pt>
                <c:pt idx="3">
                  <c:v>38</c:v>
                </c:pt>
                <c:pt idx="4">
                  <c:v>10.222222222222221</c:v>
                </c:pt>
                <c:pt idx="5">
                  <c:v>103.49999999999999</c:v>
                </c:pt>
                <c:pt idx="6">
                  <c:v>11.5</c:v>
                </c:pt>
                <c:pt idx="7">
                  <c:v>5.7777777777777777</c:v>
                </c:pt>
                <c:pt idx="8">
                  <c:v>20.222222222222221</c:v>
                </c:pt>
                <c:pt idx="9">
                  <c:v>17.5</c:v>
                </c:pt>
                <c:pt idx="10">
                  <c:v>42.5</c:v>
                </c:pt>
                <c:pt idx="11">
                  <c:v>22.388888888888889</c:v>
                </c:pt>
                <c:pt idx="12">
                  <c:v>12.777777777777777</c:v>
                </c:pt>
                <c:pt idx="13">
                  <c:v>15.111111111111111</c:v>
                </c:pt>
                <c:pt idx="14">
                  <c:v>22.666666666666664</c:v>
                </c:pt>
                <c:pt idx="15">
                  <c:v>282.38888888888886</c:v>
                </c:pt>
                <c:pt idx="16">
                  <c:v>81.666666666666671</c:v>
                </c:pt>
                <c:pt idx="17">
                  <c:v>74</c:v>
                </c:pt>
                <c:pt idx="18">
                  <c:v>74.555555555555557</c:v>
                </c:pt>
                <c:pt idx="19">
                  <c:v>14.055555555555554</c:v>
                </c:pt>
                <c:pt idx="20">
                  <c:v>14.666666666666666</c:v>
                </c:pt>
                <c:pt idx="21">
                  <c:v>7.2222222222222223</c:v>
                </c:pt>
                <c:pt idx="22">
                  <c:v>4.2222222222222223</c:v>
                </c:pt>
                <c:pt idx="23">
                  <c:v>20.444444444444443</c:v>
                </c:pt>
                <c:pt idx="24">
                  <c:v>14.666666666666666</c:v>
                </c:pt>
                <c:pt idx="25">
                  <c:v>13.722222222222223</c:v>
                </c:pt>
                <c:pt idx="26">
                  <c:v>25.666666666666668</c:v>
                </c:pt>
                <c:pt idx="27">
                  <c:v>26.388888888888889</c:v>
                </c:pt>
                <c:pt idx="28">
                  <c:v>102.66666666666667</c:v>
                </c:pt>
                <c:pt idx="29">
                  <c:v>194.66666666666666</c:v>
                </c:pt>
                <c:pt idx="30">
                  <c:v>49</c:v>
                </c:pt>
                <c:pt idx="31">
                  <c:v>18.888888888888889</c:v>
                </c:pt>
                <c:pt idx="32">
                  <c:v>12.277777777777777</c:v>
                </c:pt>
                <c:pt idx="33">
                  <c:v>14.333333333333332</c:v>
                </c:pt>
                <c:pt idx="34">
                  <c:v>22</c:v>
                </c:pt>
                <c:pt idx="35">
                  <c:v>107.33333333333333</c:v>
                </c:pt>
                <c:pt idx="36">
                  <c:v>21.333333333333332</c:v>
                </c:pt>
                <c:pt idx="37">
                  <c:v>23.111111111111111</c:v>
                </c:pt>
                <c:pt idx="38">
                  <c:v>10.222222222222221</c:v>
                </c:pt>
                <c:pt idx="39">
                  <c:v>154.66666666666666</c:v>
                </c:pt>
                <c:pt idx="40">
                  <c:v>42.611111111111107</c:v>
                </c:pt>
                <c:pt idx="41">
                  <c:v>5.333333333333333</c:v>
                </c:pt>
                <c:pt idx="42">
                  <c:v>17.5</c:v>
                </c:pt>
                <c:pt idx="43">
                  <c:v>7.2222222222222223</c:v>
                </c:pt>
                <c:pt idx="44">
                  <c:v>6.666666666666667</c:v>
                </c:pt>
                <c:pt idx="45">
                  <c:v>10.666666666666666</c:v>
                </c:pt>
                <c:pt idx="46">
                  <c:v>3.8888888888888888</c:v>
                </c:pt>
                <c:pt idx="47">
                  <c:v>36.666666666666671</c:v>
                </c:pt>
                <c:pt idx="48">
                  <c:v>8.8888888888888893</c:v>
                </c:pt>
                <c:pt idx="49">
                  <c:v>20</c:v>
                </c:pt>
                <c:pt idx="50">
                  <c:v>23.222222222222225</c:v>
                </c:pt>
                <c:pt idx="51">
                  <c:v>35</c:v>
                </c:pt>
                <c:pt idx="52">
                  <c:v>7.9444444444444446</c:v>
                </c:pt>
                <c:pt idx="53">
                  <c:v>10.222222222222221</c:v>
                </c:pt>
                <c:pt idx="54">
                  <c:v>33.888888888888893</c:v>
                </c:pt>
                <c:pt idx="55">
                  <c:v>7.3333333333333339</c:v>
                </c:pt>
                <c:pt idx="56">
                  <c:v>63.888888888888886</c:v>
                </c:pt>
                <c:pt idx="57">
                  <c:v>16.055555555555554</c:v>
                </c:pt>
                <c:pt idx="58">
                  <c:v>32.888888888888886</c:v>
                </c:pt>
                <c:pt idx="59">
                  <c:v>25.666666666666668</c:v>
                </c:pt>
                <c:pt idx="60">
                  <c:v>7.5</c:v>
                </c:pt>
                <c:pt idx="61">
                  <c:v>9</c:v>
                </c:pt>
                <c:pt idx="62">
                  <c:v>17.333333333333332</c:v>
                </c:pt>
                <c:pt idx="63">
                  <c:v>117.33333333333334</c:v>
                </c:pt>
                <c:pt idx="64">
                  <c:v>47.5</c:v>
                </c:pt>
                <c:pt idx="65">
                  <c:v>63.388888888888893</c:v>
                </c:pt>
                <c:pt idx="66">
                  <c:v>55.722222222222221</c:v>
                </c:pt>
                <c:pt idx="67">
                  <c:v>92.444444444444443</c:v>
                </c:pt>
                <c:pt idx="68">
                  <c:v>138.44444444444446</c:v>
                </c:pt>
                <c:pt idx="69">
                  <c:v>20.777777777777779</c:v>
                </c:pt>
                <c:pt idx="70">
                  <c:v>15.166666666666666</c:v>
                </c:pt>
                <c:pt idx="71">
                  <c:v>65.333333333333329</c:v>
                </c:pt>
                <c:pt idx="72">
                  <c:v>18.333333333333336</c:v>
                </c:pt>
                <c:pt idx="73">
                  <c:v>21.777777777777775</c:v>
                </c:pt>
                <c:pt idx="74">
                  <c:v>16.666666666666664</c:v>
                </c:pt>
                <c:pt idx="75">
                  <c:v>10.333333333333332</c:v>
                </c:pt>
                <c:pt idx="76">
                  <c:v>78.666666666666657</c:v>
                </c:pt>
                <c:pt idx="77">
                  <c:v>21</c:v>
                </c:pt>
                <c:pt idx="78">
                  <c:v>64</c:v>
                </c:pt>
                <c:pt idx="79">
                  <c:v>5.5555555555555554</c:v>
                </c:pt>
                <c:pt idx="80">
                  <c:v>45.222222222222229</c:v>
                </c:pt>
                <c:pt idx="81">
                  <c:v>10.222222222222221</c:v>
                </c:pt>
                <c:pt idx="82">
                  <c:v>78</c:v>
                </c:pt>
                <c:pt idx="83">
                  <c:v>82.222222222222229</c:v>
                </c:pt>
                <c:pt idx="84">
                  <c:v>18.666666666666668</c:v>
                </c:pt>
                <c:pt idx="85">
                  <c:v>50</c:v>
                </c:pt>
                <c:pt idx="86">
                  <c:v>32</c:v>
                </c:pt>
                <c:pt idx="87">
                  <c:v>21.111111111111111</c:v>
                </c:pt>
                <c:pt idx="88">
                  <c:v>434.44444444444446</c:v>
                </c:pt>
                <c:pt idx="89">
                  <c:v>10</c:v>
                </c:pt>
                <c:pt idx="90">
                  <c:v>18</c:v>
                </c:pt>
                <c:pt idx="91">
                  <c:v>9.4444444444444446</c:v>
                </c:pt>
                <c:pt idx="92">
                  <c:v>7.1111111111111107</c:v>
                </c:pt>
                <c:pt idx="93">
                  <c:v>7</c:v>
                </c:pt>
                <c:pt idx="94">
                  <c:v>11.666666666666668</c:v>
                </c:pt>
                <c:pt idx="95">
                  <c:v>7.1111111111111107</c:v>
                </c:pt>
                <c:pt idx="96">
                  <c:v>36.666666666666664</c:v>
                </c:pt>
                <c:pt idx="97">
                  <c:v>7.7777777777777786</c:v>
                </c:pt>
                <c:pt idx="98">
                  <c:v>28</c:v>
                </c:pt>
                <c:pt idx="99">
                  <c:v>12</c:v>
                </c:pt>
                <c:pt idx="100">
                  <c:v>8.4444444444444446</c:v>
                </c:pt>
                <c:pt idx="101">
                  <c:v>50.666666666666671</c:v>
                </c:pt>
                <c:pt idx="102">
                  <c:v>8.1666666666666661</c:v>
                </c:pt>
                <c:pt idx="103">
                  <c:v>15</c:v>
                </c:pt>
                <c:pt idx="104">
                  <c:v>105.83333333333334</c:v>
                </c:pt>
                <c:pt idx="105">
                  <c:v>46.222222222222221</c:v>
                </c:pt>
                <c:pt idx="106">
                  <c:v>66.444444444444443</c:v>
                </c:pt>
                <c:pt idx="107">
                  <c:v>21.666666666666668</c:v>
                </c:pt>
                <c:pt idx="108">
                  <c:v>13.333333333333332</c:v>
                </c:pt>
                <c:pt idx="109">
                  <c:v>1.2222222222222223</c:v>
                </c:pt>
                <c:pt idx="110">
                  <c:v>2.5</c:v>
                </c:pt>
                <c:pt idx="111">
                  <c:v>11.111111111111111</c:v>
                </c:pt>
                <c:pt idx="112">
                  <c:v>16</c:v>
                </c:pt>
                <c:pt idx="113">
                  <c:v>44.722222222222221</c:v>
                </c:pt>
                <c:pt idx="114">
                  <c:v>38.666666666666664</c:v>
                </c:pt>
                <c:pt idx="115">
                  <c:v>6.2222222222222214</c:v>
                </c:pt>
                <c:pt idx="116">
                  <c:v>10</c:v>
                </c:pt>
                <c:pt idx="117">
                  <c:v>18.888888888888889</c:v>
                </c:pt>
                <c:pt idx="118">
                  <c:v>48.888888888888893</c:v>
                </c:pt>
                <c:pt idx="119">
                  <c:v>44.722222222222221</c:v>
                </c:pt>
                <c:pt idx="120">
                  <c:v>44</c:v>
                </c:pt>
                <c:pt idx="121">
                  <c:v>28.888888888888889</c:v>
                </c:pt>
                <c:pt idx="122">
                  <c:v>51</c:v>
                </c:pt>
                <c:pt idx="123">
                  <c:v>17.888888888888886</c:v>
                </c:pt>
                <c:pt idx="124">
                  <c:v>7.5</c:v>
                </c:pt>
                <c:pt idx="125">
                  <c:v>4.5</c:v>
                </c:pt>
                <c:pt idx="126">
                  <c:v>43.333333333333336</c:v>
                </c:pt>
                <c:pt idx="127">
                  <c:v>43</c:v>
                </c:pt>
                <c:pt idx="128">
                  <c:v>41.555555555555557</c:v>
                </c:pt>
                <c:pt idx="129">
                  <c:v>119.1111111111111</c:v>
                </c:pt>
                <c:pt idx="130">
                  <c:v>9</c:v>
                </c:pt>
                <c:pt idx="131">
                  <c:v>33.833333333333336</c:v>
                </c:pt>
                <c:pt idx="132">
                  <c:v>5.0555555555555554</c:v>
                </c:pt>
                <c:pt idx="133">
                  <c:v>7.2222222222222223</c:v>
                </c:pt>
                <c:pt idx="134">
                  <c:v>18.5</c:v>
                </c:pt>
                <c:pt idx="135">
                  <c:v>73.5</c:v>
                </c:pt>
                <c:pt idx="136">
                  <c:v>132</c:v>
                </c:pt>
                <c:pt idx="137">
                  <c:v>8</c:v>
                </c:pt>
                <c:pt idx="138">
                  <c:v>6.1111111111111116</c:v>
                </c:pt>
                <c:pt idx="139">
                  <c:v>15.888888888888889</c:v>
                </c:pt>
                <c:pt idx="140">
                  <c:v>82.833333333333343</c:v>
                </c:pt>
                <c:pt idx="141">
                  <c:v>96.888888888888886</c:v>
                </c:pt>
                <c:pt idx="142">
                  <c:v>13.888888888888889</c:v>
                </c:pt>
                <c:pt idx="143">
                  <c:v>34</c:v>
                </c:pt>
                <c:pt idx="144">
                  <c:v>16</c:v>
                </c:pt>
                <c:pt idx="145">
                  <c:v>16</c:v>
                </c:pt>
                <c:pt idx="146">
                  <c:v>12.055555555555555</c:v>
                </c:pt>
                <c:pt idx="147">
                  <c:v>26.722222222222221</c:v>
                </c:pt>
                <c:pt idx="148">
                  <c:v>7.9444444444444446</c:v>
                </c:pt>
                <c:pt idx="149">
                  <c:v>37.777777777777779</c:v>
                </c:pt>
                <c:pt idx="150">
                  <c:v>11</c:v>
                </c:pt>
                <c:pt idx="151">
                  <c:v>296</c:v>
                </c:pt>
                <c:pt idx="152">
                  <c:v>9.7777777777777768</c:v>
                </c:pt>
                <c:pt idx="153">
                  <c:v>79.444444444444443</c:v>
                </c:pt>
                <c:pt idx="154">
                  <c:v>135</c:v>
                </c:pt>
                <c:pt idx="155">
                  <c:v>22.222222222222221</c:v>
                </c:pt>
                <c:pt idx="156">
                  <c:v>63.888888888888886</c:v>
                </c:pt>
                <c:pt idx="157">
                  <c:v>69.222222222222229</c:v>
                </c:pt>
                <c:pt idx="158">
                  <c:v>32.666666666666664</c:v>
                </c:pt>
                <c:pt idx="159">
                  <c:v>6.1111111111111116</c:v>
                </c:pt>
                <c:pt idx="160">
                  <c:v>8.6666666666666661</c:v>
                </c:pt>
                <c:pt idx="161">
                  <c:v>97.1111111111111</c:v>
                </c:pt>
                <c:pt idx="162">
                  <c:v>28.333333333333332</c:v>
                </c:pt>
                <c:pt idx="163">
                  <c:v>172.5</c:v>
                </c:pt>
                <c:pt idx="164">
                  <c:v>53.666666666666664</c:v>
                </c:pt>
                <c:pt idx="165">
                  <c:v>16.888888888888889</c:v>
                </c:pt>
                <c:pt idx="166">
                  <c:v>14.777777777777779</c:v>
                </c:pt>
                <c:pt idx="167">
                  <c:v>7.5555555555555554</c:v>
                </c:pt>
                <c:pt idx="168">
                  <c:v>25.666666666666668</c:v>
                </c:pt>
                <c:pt idx="169">
                  <c:v>213.44444444444443</c:v>
                </c:pt>
                <c:pt idx="170">
                  <c:v>20</c:v>
                </c:pt>
                <c:pt idx="171">
                  <c:v>9.7777777777777768</c:v>
                </c:pt>
                <c:pt idx="172">
                  <c:v>46.944444444444443</c:v>
                </c:pt>
                <c:pt idx="173">
                  <c:v>23</c:v>
                </c:pt>
                <c:pt idx="174">
                  <c:v>6.2222222222222223</c:v>
                </c:pt>
                <c:pt idx="175">
                  <c:v>45.333333333333329</c:v>
                </c:pt>
                <c:pt idx="176">
                  <c:v>43.333333333333336</c:v>
                </c:pt>
                <c:pt idx="177">
                  <c:v>30.666666666666664</c:v>
                </c:pt>
                <c:pt idx="178">
                  <c:v>9.4444444444444446</c:v>
                </c:pt>
                <c:pt idx="179">
                  <c:v>22</c:v>
                </c:pt>
                <c:pt idx="180">
                  <c:v>14.055555555555554</c:v>
                </c:pt>
                <c:pt idx="181">
                  <c:v>34.666666666666664</c:v>
                </c:pt>
                <c:pt idx="182">
                  <c:v>322</c:v>
                </c:pt>
                <c:pt idx="183">
                  <c:v>94</c:v>
                </c:pt>
                <c:pt idx="184">
                  <c:v>37.333333333333329</c:v>
                </c:pt>
                <c:pt idx="185">
                  <c:v>34.666666666666664</c:v>
                </c:pt>
                <c:pt idx="186">
                  <c:v>39</c:v>
                </c:pt>
                <c:pt idx="187">
                  <c:v>8.3333333333333339</c:v>
                </c:pt>
                <c:pt idx="188">
                  <c:v>140.38888888888889</c:v>
                </c:pt>
                <c:pt idx="189">
                  <c:v>18.666666666666664</c:v>
                </c:pt>
                <c:pt idx="190">
                  <c:v>25.333333333333332</c:v>
                </c:pt>
                <c:pt idx="191">
                  <c:v>59.5</c:v>
                </c:pt>
                <c:pt idx="192">
                  <c:v>7.7777777777777777</c:v>
                </c:pt>
                <c:pt idx="193">
                  <c:v>12</c:v>
                </c:pt>
                <c:pt idx="194">
                  <c:v>14.055555555555557</c:v>
                </c:pt>
                <c:pt idx="195">
                  <c:v>65.333333333333329</c:v>
                </c:pt>
                <c:pt idx="196">
                  <c:v>6</c:v>
                </c:pt>
                <c:pt idx="197">
                  <c:v>35.833333333333336</c:v>
                </c:pt>
                <c:pt idx="198">
                  <c:v>69</c:v>
                </c:pt>
                <c:pt idx="199">
                  <c:v>4.666666666666667</c:v>
                </c:pt>
                <c:pt idx="200">
                  <c:v>24</c:v>
                </c:pt>
                <c:pt idx="201">
                  <c:v>57.777777777777779</c:v>
                </c:pt>
                <c:pt idx="202">
                  <c:v>92.222222222222229</c:v>
                </c:pt>
                <c:pt idx="203">
                  <c:v>23.111111111111111</c:v>
                </c:pt>
                <c:pt idx="204">
                  <c:v>16.722222222222221</c:v>
                </c:pt>
                <c:pt idx="205">
                  <c:v>28.444444444444443</c:v>
                </c:pt>
                <c:pt idx="206">
                  <c:v>8.8888888888888893</c:v>
                </c:pt>
                <c:pt idx="207">
                  <c:v>39.333333333333329</c:v>
                </c:pt>
                <c:pt idx="208">
                  <c:v>96.833333333333343</c:v>
                </c:pt>
                <c:pt idx="209">
                  <c:v>28.333333333333336</c:v>
                </c:pt>
                <c:pt idx="210">
                  <c:v>182</c:v>
                </c:pt>
                <c:pt idx="211">
                  <c:v>64.166666666666671</c:v>
                </c:pt>
                <c:pt idx="212">
                  <c:v>13.333333333333334</c:v>
                </c:pt>
                <c:pt idx="213">
                  <c:v>9.3333333333333321</c:v>
                </c:pt>
                <c:pt idx="214">
                  <c:v>22</c:v>
                </c:pt>
                <c:pt idx="215">
                  <c:v>22.222222222222221</c:v>
                </c:pt>
                <c:pt idx="216">
                  <c:v>25.055555555555557</c:v>
                </c:pt>
                <c:pt idx="217">
                  <c:v>122.44444444444444</c:v>
                </c:pt>
                <c:pt idx="218">
                  <c:v>2.6666666666666665</c:v>
                </c:pt>
                <c:pt idx="219">
                  <c:v>81.777777777777771</c:v>
                </c:pt>
                <c:pt idx="220">
                  <c:v>17.888888888888886</c:v>
                </c:pt>
                <c:pt idx="221">
                  <c:v>18.055555555555554</c:v>
                </c:pt>
                <c:pt idx="222">
                  <c:v>32</c:v>
                </c:pt>
                <c:pt idx="223">
                  <c:v>86.222222222222214</c:v>
                </c:pt>
                <c:pt idx="224">
                  <c:v>26.666666666666664</c:v>
                </c:pt>
                <c:pt idx="225">
                  <c:v>34</c:v>
                </c:pt>
                <c:pt idx="226">
                  <c:v>13.333333333333334</c:v>
                </c:pt>
                <c:pt idx="227">
                  <c:v>39.111111111111107</c:v>
                </c:pt>
                <c:pt idx="228">
                  <c:v>6.2222222222222214</c:v>
                </c:pt>
                <c:pt idx="229">
                  <c:v>11.333333333333332</c:v>
                </c:pt>
                <c:pt idx="230">
                  <c:v>8</c:v>
                </c:pt>
                <c:pt idx="231">
                  <c:v>41.111111111111114</c:v>
                </c:pt>
                <c:pt idx="232">
                  <c:v>53.5</c:v>
                </c:pt>
                <c:pt idx="233">
                  <c:v>53.333333333333329</c:v>
                </c:pt>
                <c:pt idx="234">
                  <c:v>3.8888888888888888</c:v>
                </c:pt>
                <c:pt idx="235">
                  <c:v>16.5</c:v>
                </c:pt>
                <c:pt idx="236">
                  <c:v>10</c:v>
                </c:pt>
                <c:pt idx="237">
                  <c:v>57.777777777777779</c:v>
                </c:pt>
                <c:pt idx="238">
                  <c:v>40</c:v>
                </c:pt>
                <c:pt idx="239">
                  <c:v>27</c:v>
                </c:pt>
                <c:pt idx="240">
                  <c:v>11</c:v>
                </c:pt>
                <c:pt idx="241">
                  <c:v>29.5</c:v>
                </c:pt>
                <c:pt idx="242">
                  <c:v>119.77777777777779</c:v>
                </c:pt>
                <c:pt idx="243">
                  <c:v>29.388888888888886</c:v>
                </c:pt>
                <c:pt idx="244">
                  <c:v>12.444444444444445</c:v>
                </c:pt>
                <c:pt idx="245">
                  <c:v>118</c:v>
                </c:pt>
                <c:pt idx="246">
                  <c:v>39.666666666666664</c:v>
                </c:pt>
                <c:pt idx="247">
                  <c:v>36.555555555555557</c:v>
                </c:pt>
                <c:pt idx="248">
                  <c:v>8</c:v>
                </c:pt>
                <c:pt idx="249">
                  <c:v>20.333333333333332</c:v>
                </c:pt>
                <c:pt idx="250">
                  <c:v>77.444444444444443</c:v>
                </c:pt>
                <c:pt idx="251">
                  <c:v>26.833333333333332</c:v>
                </c:pt>
                <c:pt idx="252">
                  <c:v>17.333333333333332</c:v>
                </c:pt>
                <c:pt idx="253">
                  <c:v>16.666666666666668</c:v>
                </c:pt>
                <c:pt idx="254">
                  <c:v>21.333333333333332</c:v>
                </c:pt>
                <c:pt idx="255">
                  <c:v>28.333333333333332</c:v>
                </c:pt>
                <c:pt idx="256">
                  <c:v>12.666666666666668</c:v>
                </c:pt>
                <c:pt idx="257">
                  <c:v>62.777777777777779</c:v>
                </c:pt>
                <c:pt idx="258">
                  <c:v>150</c:v>
                </c:pt>
                <c:pt idx="259">
                  <c:v>10.833333333333334</c:v>
                </c:pt>
                <c:pt idx="260">
                  <c:v>7</c:v>
                </c:pt>
                <c:pt idx="261">
                  <c:v>8</c:v>
                </c:pt>
                <c:pt idx="262">
                  <c:v>31.777777777777779</c:v>
                </c:pt>
                <c:pt idx="263">
                  <c:v>44</c:v>
                </c:pt>
                <c:pt idx="264">
                  <c:v>30.333333333333332</c:v>
                </c:pt>
                <c:pt idx="265">
                  <c:v>18.333333333333336</c:v>
                </c:pt>
                <c:pt idx="266">
                  <c:v>3.8888888888888893</c:v>
                </c:pt>
                <c:pt idx="267">
                  <c:v>6.6666666666666661</c:v>
                </c:pt>
                <c:pt idx="268">
                  <c:v>28.666666666666664</c:v>
                </c:pt>
                <c:pt idx="269">
                  <c:v>20.222222222222221</c:v>
                </c:pt>
                <c:pt idx="270">
                  <c:v>108.77777777777779</c:v>
                </c:pt>
                <c:pt idx="271">
                  <c:v>105.77777777777779</c:v>
                </c:pt>
                <c:pt idx="272">
                  <c:v>31.666666666666668</c:v>
                </c:pt>
                <c:pt idx="273">
                  <c:v>123.94444444444443</c:v>
                </c:pt>
                <c:pt idx="274">
                  <c:v>45.333333333333329</c:v>
                </c:pt>
                <c:pt idx="275">
                  <c:v>17</c:v>
                </c:pt>
                <c:pt idx="276">
                  <c:v>13</c:v>
                </c:pt>
                <c:pt idx="277">
                  <c:v>10.333333333333332</c:v>
                </c:pt>
                <c:pt idx="278">
                  <c:v>136.2777777777778</c:v>
                </c:pt>
                <c:pt idx="279">
                  <c:v>53.777777777777786</c:v>
                </c:pt>
                <c:pt idx="280">
                  <c:v>11.333333333333332</c:v>
                </c:pt>
                <c:pt idx="281">
                  <c:v>33.944444444444443</c:v>
                </c:pt>
                <c:pt idx="282">
                  <c:v>46</c:v>
                </c:pt>
                <c:pt idx="283">
                  <c:v>28.166666666666668</c:v>
                </c:pt>
                <c:pt idx="284">
                  <c:v>34.166666666666671</c:v>
                </c:pt>
                <c:pt idx="285">
                  <c:v>28.111111111111114</c:v>
                </c:pt>
                <c:pt idx="286">
                  <c:v>84.444444444444443</c:v>
                </c:pt>
                <c:pt idx="287">
                  <c:v>19.444444444444446</c:v>
                </c:pt>
                <c:pt idx="288">
                  <c:v>31.777777777777779</c:v>
                </c:pt>
                <c:pt idx="289">
                  <c:v>151.66666666666666</c:v>
                </c:pt>
                <c:pt idx="290">
                  <c:v>281</c:v>
                </c:pt>
                <c:pt idx="291">
                  <c:v>95.833333333333343</c:v>
                </c:pt>
                <c:pt idx="292">
                  <c:v>20.222222222222221</c:v>
                </c:pt>
                <c:pt idx="293">
                  <c:v>144.66666666666669</c:v>
                </c:pt>
                <c:pt idx="294">
                  <c:v>16.5</c:v>
                </c:pt>
                <c:pt idx="295">
                  <c:v>66.5</c:v>
                </c:pt>
                <c:pt idx="296">
                  <c:v>20</c:v>
                </c:pt>
                <c:pt idx="297">
                  <c:v>17.333333333333332</c:v>
                </c:pt>
                <c:pt idx="298">
                  <c:v>31.666666666666664</c:v>
                </c:pt>
                <c:pt idx="299">
                  <c:v>91</c:v>
                </c:pt>
                <c:pt idx="300">
                  <c:v>42.777777777777779</c:v>
                </c:pt>
                <c:pt idx="301">
                  <c:v>42.666666666666664</c:v>
                </c:pt>
                <c:pt idx="302">
                  <c:v>8.8888888888888893</c:v>
                </c:pt>
                <c:pt idx="303">
                  <c:v>67.777777777777786</c:v>
                </c:pt>
                <c:pt idx="304">
                  <c:v>78</c:v>
                </c:pt>
                <c:pt idx="305">
                  <c:v>84.444444444444443</c:v>
                </c:pt>
                <c:pt idx="306">
                  <c:v>13</c:v>
                </c:pt>
                <c:pt idx="307">
                  <c:v>10.111111111111111</c:v>
                </c:pt>
                <c:pt idx="308">
                  <c:v>8.6666666666666661</c:v>
                </c:pt>
                <c:pt idx="309">
                  <c:v>9.6666666666666661</c:v>
                </c:pt>
                <c:pt idx="310">
                  <c:v>21.666666666666664</c:v>
                </c:pt>
                <c:pt idx="311">
                  <c:v>11.111111111111111</c:v>
                </c:pt>
                <c:pt idx="312">
                  <c:v>93.944444444444443</c:v>
                </c:pt>
                <c:pt idx="313">
                  <c:v>1.7777777777777777</c:v>
                </c:pt>
                <c:pt idx="314">
                  <c:v>35.777777777777779</c:v>
                </c:pt>
                <c:pt idx="315">
                  <c:v>99</c:v>
                </c:pt>
                <c:pt idx="316">
                  <c:v>10.5</c:v>
                </c:pt>
                <c:pt idx="317">
                  <c:v>6.333333333333333</c:v>
                </c:pt>
                <c:pt idx="318">
                  <c:v>10.666666666666666</c:v>
                </c:pt>
                <c:pt idx="319">
                  <c:v>63.555555555555557</c:v>
                </c:pt>
                <c:pt idx="320">
                  <c:v>23</c:v>
                </c:pt>
                <c:pt idx="321">
                  <c:v>7</c:v>
                </c:pt>
                <c:pt idx="322">
                  <c:v>10</c:v>
                </c:pt>
                <c:pt idx="323">
                  <c:v>46.444444444444443</c:v>
                </c:pt>
                <c:pt idx="324">
                  <c:v>90.777777777777786</c:v>
                </c:pt>
                <c:pt idx="325">
                  <c:v>26.722222222222221</c:v>
                </c:pt>
                <c:pt idx="326">
                  <c:v>53</c:v>
                </c:pt>
                <c:pt idx="327">
                  <c:v>38.111111111111114</c:v>
                </c:pt>
                <c:pt idx="328">
                  <c:v>28.333333333333332</c:v>
                </c:pt>
                <c:pt idx="329">
                  <c:v>24.111111111111111</c:v>
                </c:pt>
                <c:pt idx="330">
                  <c:v>6</c:v>
                </c:pt>
                <c:pt idx="331">
                  <c:v>20</c:v>
                </c:pt>
                <c:pt idx="332">
                  <c:v>12.277777777777777</c:v>
                </c:pt>
                <c:pt idx="333">
                  <c:v>15.833333333333334</c:v>
                </c:pt>
                <c:pt idx="334">
                  <c:v>26.833333333333336</c:v>
                </c:pt>
                <c:pt idx="335">
                  <c:v>159.7222222222222</c:v>
                </c:pt>
                <c:pt idx="336">
                  <c:v>62.777777777777779</c:v>
                </c:pt>
                <c:pt idx="337">
                  <c:v>1.6666666666666667</c:v>
                </c:pt>
                <c:pt idx="338">
                  <c:v>13.444444444444446</c:v>
                </c:pt>
                <c:pt idx="339">
                  <c:v>65.333333333333343</c:v>
                </c:pt>
                <c:pt idx="340">
                  <c:v>25.277777777777779</c:v>
                </c:pt>
                <c:pt idx="341">
                  <c:v>15.166666666666666</c:v>
                </c:pt>
                <c:pt idx="342">
                  <c:v>23.333333333333336</c:v>
                </c:pt>
                <c:pt idx="343">
                  <c:v>19</c:v>
                </c:pt>
                <c:pt idx="344">
                  <c:v>7.7777777777777777</c:v>
                </c:pt>
                <c:pt idx="345">
                  <c:v>97.777777777777786</c:v>
                </c:pt>
                <c:pt idx="346">
                  <c:v>37.333333333333336</c:v>
                </c:pt>
                <c:pt idx="347">
                  <c:v>33.444444444444443</c:v>
                </c:pt>
                <c:pt idx="348">
                  <c:v>36</c:v>
                </c:pt>
                <c:pt idx="349">
                  <c:v>18.055555555555554</c:v>
                </c:pt>
                <c:pt idx="350">
                  <c:v>183.11111111111111</c:v>
                </c:pt>
                <c:pt idx="351">
                  <c:v>101.33333333333334</c:v>
                </c:pt>
                <c:pt idx="352">
                  <c:v>24.444444444444446</c:v>
                </c:pt>
                <c:pt idx="353">
                  <c:v>59.500000000000007</c:v>
                </c:pt>
                <c:pt idx="354">
                  <c:v>29.333333333333332</c:v>
                </c:pt>
                <c:pt idx="355">
                  <c:v>33.333333333333336</c:v>
                </c:pt>
                <c:pt idx="356">
                  <c:v>66.111111111111114</c:v>
                </c:pt>
                <c:pt idx="357">
                  <c:v>24.166666666666668</c:v>
                </c:pt>
                <c:pt idx="358">
                  <c:v>79.222222222222214</c:v>
                </c:pt>
                <c:pt idx="359">
                  <c:v>38.333333333333336</c:v>
                </c:pt>
                <c:pt idx="360">
                  <c:v>29.333333333333336</c:v>
                </c:pt>
                <c:pt idx="361">
                  <c:v>40.833333333333336</c:v>
                </c:pt>
                <c:pt idx="362">
                  <c:v>16.888888888888889</c:v>
                </c:pt>
                <c:pt idx="363">
                  <c:v>137.22222222222223</c:v>
                </c:pt>
                <c:pt idx="364">
                  <c:v>15.333333333333332</c:v>
                </c:pt>
                <c:pt idx="365">
                  <c:v>10.222222222222221</c:v>
                </c:pt>
                <c:pt idx="366">
                  <c:v>29.277777777777779</c:v>
                </c:pt>
                <c:pt idx="367">
                  <c:v>26.833333333333336</c:v>
                </c:pt>
                <c:pt idx="368">
                  <c:v>23.333333333333332</c:v>
                </c:pt>
                <c:pt idx="369">
                  <c:v>54.222222222222221</c:v>
                </c:pt>
                <c:pt idx="370">
                  <c:v>1.2222222222222223</c:v>
                </c:pt>
                <c:pt idx="371">
                  <c:v>17.777777777777779</c:v>
                </c:pt>
                <c:pt idx="372">
                  <c:v>12.277777777777777</c:v>
                </c:pt>
                <c:pt idx="373">
                  <c:v>263.22222222222223</c:v>
                </c:pt>
                <c:pt idx="374">
                  <c:v>8</c:v>
                </c:pt>
                <c:pt idx="375">
                  <c:v>204</c:v>
                </c:pt>
                <c:pt idx="376">
                  <c:v>4.333333333333333</c:v>
                </c:pt>
                <c:pt idx="377">
                  <c:v>72.722222222222214</c:v>
                </c:pt>
                <c:pt idx="378">
                  <c:v>8.8888888888888893</c:v>
                </c:pt>
                <c:pt idx="379">
                  <c:v>62.611111111111107</c:v>
                </c:pt>
                <c:pt idx="380">
                  <c:v>58.5</c:v>
                </c:pt>
                <c:pt idx="381">
                  <c:v>5</c:v>
                </c:pt>
                <c:pt idx="382">
                  <c:v>134.55555555555557</c:v>
                </c:pt>
                <c:pt idx="383">
                  <c:v>12.222222222222223</c:v>
                </c:pt>
                <c:pt idx="384">
                  <c:v>82.833333333333343</c:v>
                </c:pt>
                <c:pt idx="385">
                  <c:v>66</c:v>
                </c:pt>
                <c:pt idx="386">
                  <c:v>203</c:v>
                </c:pt>
                <c:pt idx="387">
                  <c:v>20.222222222222221</c:v>
                </c:pt>
                <c:pt idx="388">
                  <c:v>80</c:v>
                </c:pt>
                <c:pt idx="389">
                  <c:v>13.333333333333332</c:v>
                </c:pt>
                <c:pt idx="390">
                  <c:v>17.888888888888889</c:v>
                </c:pt>
                <c:pt idx="391">
                  <c:v>36</c:v>
                </c:pt>
                <c:pt idx="392">
                  <c:v>8</c:v>
                </c:pt>
                <c:pt idx="393">
                  <c:v>20</c:v>
                </c:pt>
                <c:pt idx="394">
                  <c:v>67.5</c:v>
                </c:pt>
                <c:pt idx="395">
                  <c:v>87.3888888888889</c:v>
                </c:pt>
                <c:pt idx="396">
                  <c:v>11</c:v>
                </c:pt>
                <c:pt idx="397">
                  <c:v>42.777777777777779</c:v>
                </c:pt>
                <c:pt idx="398">
                  <c:v>12.277777777777777</c:v>
                </c:pt>
                <c:pt idx="399">
                  <c:v>225.55555555555557</c:v>
                </c:pt>
                <c:pt idx="400">
                  <c:v>17</c:v>
                </c:pt>
                <c:pt idx="401">
                  <c:v>54.888888888888886</c:v>
                </c:pt>
                <c:pt idx="402">
                  <c:v>70.277777777777771</c:v>
                </c:pt>
                <c:pt idx="403">
                  <c:v>93.333333333333343</c:v>
                </c:pt>
                <c:pt idx="404">
                  <c:v>20</c:v>
                </c:pt>
                <c:pt idx="405">
                  <c:v>13.722222222222221</c:v>
                </c:pt>
                <c:pt idx="406">
                  <c:v>26.666666666666668</c:v>
                </c:pt>
                <c:pt idx="407">
                  <c:v>228.66666666666669</c:v>
                </c:pt>
                <c:pt idx="408">
                  <c:v>13.777777777777777</c:v>
                </c:pt>
                <c:pt idx="409">
                  <c:v>14.666666666666666</c:v>
                </c:pt>
                <c:pt idx="410">
                  <c:v>47.222222222222221</c:v>
                </c:pt>
                <c:pt idx="411">
                  <c:v>15.555555555555557</c:v>
                </c:pt>
                <c:pt idx="412">
                  <c:v>136.88888888888891</c:v>
                </c:pt>
                <c:pt idx="413">
                  <c:v>56</c:v>
                </c:pt>
                <c:pt idx="414">
                  <c:v>29.444444444444446</c:v>
                </c:pt>
                <c:pt idx="415">
                  <c:v>16</c:v>
                </c:pt>
                <c:pt idx="416">
                  <c:v>26.722222222222221</c:v>
                </c:pt>
                <c:pt idx="417">
                  <c:v>16.666666666666668</c:v>
                </c:pt>
                <c:pt idx="418">
                  <c:v>170.66666666666666</c:v>
                </c:pt>
                <c:pt idx="419">
                  <c:v>236.44444444444446</c:v>
                </c:pt>
                <c:pt idx="420">
                  <c:v>33.777777777777779</c:v>
                </c:pt>
                <c:pt idx="421">
                  <c:v>30</c:v>
                </c:pt>
                <c:pt idx="422">
                  <c:v>3.1111111111111112</c:v>
                </c:pt>
                <c:pt idx="423">
                  <c:v>3.1111111111111107</c:v>
                </c:pt>
                <c:pt idx="424">
                  <c:v>33.222222222222221</c:v>
                </c:pt>
                <c:pt idx="425">
                  <c:v>42.777777777777779</c:v>
                </c:pt>
                <c:pt idx="426">
                  <c:v>34.5</c:v>
                </c:pt>
                <c:pt idx="427">
                  <c:v>116</c:v>
                </c:pt>
                <c:pt idx="428">
                  <c:v>11.611111111111112</c:v>
                </c:pt>
                <c:pt idx="429">
                  <c:v>50.166666666666664</c:v>
                </c:pt>
                <c:pt idx="430">
                  <c:v>167.83333333333334</c:v>
                </c:pt>
                <c:pt idx="431">
                  <c:v>30</c:v>
                </c:pt>
                <c:pt idx="432">
                  <c:v>15.111111111111111</c:v>
                </c:pt>
                <c:pt idx="433">
                  <c:v>18.333333333333336</c:v>
                </c:pt>
                <c:pt idx="434">
                  <c:v>7.5</c:v>
                </c:pt>
                <c:pt idx="435">
                  <c:v>7.7777777777777786</c:v>
                </c:pt>
                <c:pt idx="436">
                  <c:v>4.333333333333333</c:v>
                </c:pt>
                <c:pt idx="437">
                  <c:v>173.55555555555557</c:v>
                </c:pt>
                <c:pt idx="438">
                  <c:v>18.333333333333336</c:v>
                </c:pt>
                <c:pt idx="439">
                  <c:v>6.2222222222222223</c:v>
                </c:pt>
                <c:pt idx="440">
                  <c:v>30.666666666666664</c:v>
                </c:pt>
                <c:pt idx="441">
                  <c:v>15.833333333333334</c:v>
                </c:pt>
                <c:pt idx="442">
                  <c:v>27.388888888888889</c:v>
                </c:pt>
                <c:pt idx="443">
                  <c:v>24.444444444444446</c:v>
                </c:pt>
                <c:pt idx="444">
                  <c:v>14</c:v>
                </c:pt>
                <c:pt idx="445">
                  <c:v>67.222222222222229</c:v>
                </c:pt>
                <c:pt idx="446">
                  <c:v>30.722222222222221</c:v>
                </c:pt>
                <c:pt idx="447">
                  <c:v>30</c:v>
                </c:pt>
                <c:pt idx="448">
                  <c:v>34.222222222222221</c:v>
                </c:pt>
                <c:pt idx="449">
                  <c:v>176</c:v>
                </c:pt>
                <c:pt idx="450">
                  <c:v>17.777777777777779</c:v>
                </c:pt>
                <c:pt idx="451">
                  <c:v>9.7222222222222232</c:v>
                </c:pt>
                <c:pt idx="452">
                  <c:v>39.611111111111107</c:v>
                </c:pt>
                <c:pt idx="453">
                  <c:v>84.444444444444443</c:v>
                </c:pt>
                <c:pt idx="454">
                  <c:v>5.5</c:v>
                </c:pt>
                <c:pt idx="455">
                  <c:v>68.944444444444443</c:v>
                </c:pt>
                <c:pt idx="456">
                  <c:v>10</c:v>
                </c:pt>
                <c:pt idx="457">
                  <c:v>48.888888888888893</c:v>
                </c:pt>
                <c:pt idx="458">
                  <c:v>49.5</c:v>
                </c:pt>
                <c:pt idx="459">
                  <c:v>45.333333333333329</c:v>
                </c:pt>
                <c:pt idx="460">
                  <c:v>102</c:v>
                </c:pt>
                <c:pt idx="461">
                  <c:v>45.5</c:v>
                </c:pt>
                <c:pt idx="462">
                  <c:v>11.5</c:v>
                </c:pt>
                <c:pt idx="463">
                  <c:v>25.555555555555554</c:v>
                </c:pt>
                <c:pt idx="464">
                  <c:v>32.722222222222221</c:v>
                </c:pt>
                <c:pt idx="465">
                  <c:v>10.222222222222221</c:v>
                </c:pt>
                <c:pt idx="466">
                  <c:v>35</c:v>
                </c:pt>
                <c:pt idx="467">
                  <c:v>12.444444444444443</c:v>
                </c:pt>
                <c:pt idx="468">
                  <c:v>15.111111111111111</c:v>
                </c:pt>
                <c:pt idx="469">
                  <c:v>160.11111111111111</c:v>
                </c:pt>
                <c:pt idx="470">
                  <c:v>10</c:v>
                </c:pt>
                <c:pt idx="471">
                  <c:v>97.777777777777786</c:v>
                </c:pt>
                <c:pt idx="472">
                  <c:v>7.7777777777777786</c:v>
                </c:pt>
                <c:pt idx="473">
                  <c:v>17.944444444444443</c:v>
                </c:pt>
                <c:pt idx="474">
                  <c:v>22.555555555555557</c:v>
                </c:pt>
                <c:pt idx="475">
                  <c:v>82.333333333333329</c:v>
                </c:pt>
                <c:pt idx="476">
                  <c:v>25.5</c:v>
                </c:pt>
                <c:pt idx="477">
                  <c:v>13.222222222222223</c:v>
                </c:pt>
                <c:pt idx="478">
                  <c:v>152.7777777777778</c:v>
                </c:pt>
                <c:pt idx="479">
                  <c:v>134.05555555555557</c:v>
                </c:pt>
                <c:pt idx="480">
                  <c:v>15.111111111111111</c:v>
                </c:pt>
                <c:pt idx="481">
                  <c:v>39.611111111111107</c:v>
                </c:pt>
                <c:pt idx="482">
                  <c:v>32.5</c:v>
                </c:pt>
                <c:pt idx="483">
                  <c:v>123.44444444444446</c:v>
                </c:pt>
                <c:pt idx="484">
                  <c:v>23.833333333333336</c:v>
                </c:pt>
                <c:pt idx="485">
                  <c:v>9.4444444444444446</c:v>
                </c:pt>
                <c:pt idx="486">
                  <c:v>15.5</c:v>
                </c:pt>
                <c:pt idx="487">
                  <c:v>17.777777777777779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F-47DB-BFA4-FBFF9DCFF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697016"/>
        <c:axId val="382689144"/>
      </c:scatterChart>
      <c:valAx>
        <c:axId val="38269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89144"/>
        <c:crosses val="autoZero"/>
        <c:crossBetween val="midCat"/>
      </c:valAx>
      <c:valAx>
        <c:axId val="38268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9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Day 1 - Lag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'Q7'!$A$2:$A$489</c:f>
              <c:numCache>
                <c:formatCode>0</c:formatCode>
                <c:ptCount val="488"/>
                <c:pt idx="0">
                  <c:v>158.16666666666666</c:v>
                </c:pt>
                <c:pt idx="1">
                  <c:v>38</c:v>
                </c:pt>
                <c:pt idx="2">
                  <c:v>10.222222222222221</c:v>
                </c:pt>
                <c:pt idx="3">
                  <c:v>103.49999999999999</c:v>
                </c:pt>
                <c:pt idx="4">
                  <c:v>11.5</c:v>
                </c:pt>
                <c:pt idx="5">
                  <c:v>5.7777777777777777</c:v>
                </c:pt>
                <c:pt idx="6">
                  <c:v>20.222222222222221</c:v>
                </c:pt>
                <c:pt idx="7">
                  <c:v>17.5</c:v>
                </c:pt>
                <c:pt idx="8">
                  <c:v>42.5</c:v>
                </c:pt>
                <c:pt idx="9">
                  <c:v>22.388888888888889</c:v>
                </c:pt>
                <c:pt idx="10">
                  <c:v>12.777777777777777</c:v>
                </c:pt>
                <c:pt idx="11">
                  <c:v>15.111111111111111</c:v>
                </c:pt>
                <c:pt idx="12">
                  <c:v>22.666666666666664</c:v>
                </c:pt>
                <c:pt idx="13">
                  <c:v>282.38888888888886</c:v>
                </c:pt>
                <c:pt idx="14">
                  <c:v>81.666666666666671</c:v>
                </c:pt>
                <c:pt idx="15">
                  <c:v>74</c:v>
                </c:pt>
                <c:pt idx="16">
                  <c:v>74.555555555555557</c:v>
                </c:pt>
                <c:pt idx="17">
                  <c:v>14.055555555555554</c:v>
                </c:pt>
                <c:pt idx="18">
                  <c:v>14.666666666666666</c:v>
                </c:pt>
                <c:pt idx="19">
                  <c:v>7.2222222222222223</c:v>
                </c:pt>
                <c:pt idx="20">
                  <c:v>4.2222222222222223</c:v>
                </c:pt>
                <c:pt idx="21">
                  <c:v>20.444444444444443</c:v>
                </c:pt>
                <c:pt idx="22">
                  <c:v>14.666666666666666</c:v>
                </c:pt>
                <c:pt idx="23">
                  <c:v>13.722222222222223</c:v>
                </c:pt>
                <c:pt idx="24">
                  <c:v>25.666666666666668</c:v>
                </c:pt>
                <c:pt idx="25">
                  <c:v>26.388888888888889</c:v>
                </c:pt>
                <c:pt idx="26">
                  <c:v>102.66666666666667</c:v>
                </c:pt>
                <c:pt idx="27">
                  <c:v>194.66666666666666</c:v>
                </c:pt>
                <c:pt idx="28">
                  <c:v>49</c:v>
                </c:pt>
                <c:pt idx="29">
                  <c:v>18.888888888888889</c:v>
                </c:pt>
                <c:pt idx="30">
                  <c:v>12.277777777777777</c:v>
                </c:pt>
                <c:pt idx="31">
                  <c:v>14.333333333333332</c:v>
                </c:pt>
                <c:pt idx="32">
                  <c:v>22</c:v>
                </c:pt>
                <c:pt idx="33">
                  <c:v>107.33333333333333</c:v>
                </c:pt>
                <c:pt idx="34">
                  <c:v>21.333333333333332</c:v>
                </c:pt>
                <c:pt idx="35">
                  <c:v>23.111111111111111</c:v>
                </c:pt>
                <c:pt idx="36">
                  <c:v>10.222222222222221</c:v>
                </c:pt>
                <c:pt idx="37">
                  <c:v>154.66666666666666</c:v>
                </c:pt>
                <c:pt idx="38">
                  <c:v>42.611111111111107</c:v>
                </c:pt>
                <c:pt idx="39">
                  <c:v>5.333333333333333</c:v>
                </c:pt>
                <c:pt idx="40">
                  <c:v>17.5</c:v>
                </c:pt>
                <c:pt idx="41">
                  <c:v>7.2222222222222223</c:v>
                </c:pt>
                <c:pt idx="42">
                  <c:v>6.666666666666667</c:v>
                </c:pt>
                <c:pt idx="43">
                  <c:v>10.666666666666666</c:v>
                </c:pt>
                <c:pt idx="44">
                  <c:v>3.8888888888888888</c:v>
                </c:pt>
                <c:pt idx="45">
                  <c:v>36.666666666666671</c:v>
                </c:pt>
                <c:pt idx="46">
                  <c:v>8.8888888888888893</c:v>
                </c:pt>
                <c:pt idx="47">
                  <c:v>20</c:v>
                </c:pt>
                <c:pt idx="48">
                  <c:v>23.222222222222225</c:v>
                </c:pt>
                <c:pt idx="49">
                  <c:v>35</c:v>
                </c:pt>
                <c:pt idx="50">
                  <c:v>7.9444444444444446</c:v>
                </c:pt>
                <c:pt idx="51">
                  <c:v>10.222222222222221</c:v>
                </c:pt>
                <c:pt idx="52">
                  <c:v>33.888888888888893</c:v>
                </c:pt>
                <c:pt idx="53">
                  <c:v>7.3333333333333339</c:v>
                </c:pt>
                <c:pt idx="54">
                  <c:v>63.888888888888886</c:v>
                </c:pt>
                <c:pt idx="55">
                  <c:v>16.055555555555554</c:v>
                </c:pt>
                <c:pt idx="56">
                  <c:v>32.888888888888886</c:v>
                </c:pt>
                <c:pt idx="57">
                  <c:v>25.666666666666668</c:v>
                </c:pt>
                <c:pt idx="58">
                  <c:v>7.5</c:v>
                </c:pt>
                <c:pt idx="59">
                  <c:v>9</c:v>
                </c:pt>
                <c:pt idx="60">
                  <c:v>17.333333333333332</c:v>
                </c:pt>
                <c:pt idx="61">
                  <c:v>117.33333333333334</c:v>
                </c:pt>
                <c:pt idx="62">
                  <c:v>47.5</c:v>
                </c:pt>
                <c:pt idx="63">
                  <c:v>63.388888888888893</c:v>
                </c:pt>
                <c:pt idx="64">
                  <c:v>55.722222222222221</c:v>
                </c:pt>
                <c:pt idx="65">
                  <c:v>92.444444444444443</c:v>
                </c:pt>
                <c:pt idx="66">
                  <c:v>138.44444444444446</c:v>
                </c:pt>
                <c:pt idx="67">
                  <c:v>20.777777777777779</c:v>
                </c:pt>
                <c:pt idx="68">
                  <c:v>15.166666666666666</c:v>
                </c:pt>
                <c:pt idx="69">
                  <c:v>65.333333333333329</c:v>
                </c:pt>
                <c:pt idx="70">
                  <c:v>18.333333333333336</c:v>
                </c:pt>
                <c:pt idx="71">
                  <c:v>21.777777777777775</c:v>
                </c:pt>
                <c:pt idx="72">
                  <c:v>16.666666666666664</c:v>
                </c:pt>
                <c:pt idx="73">
                  <c:v>10.333333333333332</c:v>
                </c:pt>
                <c:pt idx="74">
                  <c:v>78.666666666666657</c:v>
                </c:pt>
                <c:pt idx="75">
                  <c:v>21</c:v>
                </c:pt>
                <c:pt idx="76">
                  <c:v>64</c:v>
                </c:pt>
                <c:pt idx="77">
                  <c:v>5.5555555555555554</c:v>
                </c:pt>
                <c:pt idx="78">
                  <c:v>45.222222222222229</c:v>
                </c:pt>
                <c:pt idx="79">
                  <c:v>10.222222222222221</c:v>
                </c:pt>
                <c:pt idx="80">
                  <c:v>78</c:v>
                </c:pt>
                <c:pt idx="81">
                  <c:v>82.222222222222229</c:v>
                </c:pt>
                <c:pt idx="82">
                  <c:v>18.666666666666668</c:v>
                </c:pt>
                <c:pt idx="83">
                  <c:v>50</c:v>
                </c:pt>
                <c:pt idx="84">
                  <c:v>32</c:v>
                </c:pt>
                <c:pt idx="85">
                  <c:v>21.111111111111111</c:v>
                </c:pt>
                <c:pt idx="86">
                  <c:v>434.44444444444446</c:v>
                </c:pt>
                <c:pt idx="87">
                  <c:v>10</c:v>
                </c:pt>
                <c:pt idx="88">
                  <c:v>18</c:v>
                </c:pt>
                <c:pt idx="89">
                  <c:v>9.4444444444444446</c:v>
                </c:pt>
                <c:pt idx="90">
                  <c:v>7.1111111111111107</c:v>
                </c:pt>
                <c:pt idx="91">
                  <c:v>7</c:v>
                </c:pt>
                <c:pt idx="92">
                  <c:v>11.666666666666668</c:v>
                </c:pt>
                <c:pt idx="93">
                  <c:v>7.1111111111111107</c:v>
                </c:pt>
                <c:pt idx="94">
                  <c:v>36.666666666666664</c:v>
                </c:pt>
                <c:pt idx="95">
                  <c:v>7.7777777777777786</c:v>
                </c:pt>
                <c:pt idx="96">
                  <c:v>28</c:v>
                </c:pt>
                <c:pt idx="97">
                  <c:v>12</c:v>
                </c:pt>
                <c:pt idx="98">
                  <c:v>8.4444444444444446</c:v>
                </c:pt>
                <c:pt idx="99">
                  <c:v>50.666666666666671</c:v>
                </c:pt>
                <c:pt idx="100">
                  <c:v>8.1666666666666661</c:v>
                </c:pt>
                <c:pt idx="101">
                  <c:v>15</c:v>
                </c:pt>
                <c:pt idx="102">
                  <c:v>105.83333333333334</c:v>
                </c:pt>
                <c:pt idx="103">
                  <c:v>46.222222222222221</c:v>
                </c:pt>
                <c:pt idx="104">
                  <c:v>66.444444444444443</c:v>
                </c:pt>
                <c:pt idx="105">
                  <c:v>21.666666666666668</c:v>
                </c:pt>
                <c:pt idx="106">
                  <c:v>13.333333333333332</c:v>
                </c:pt>
                <c:pt idx="107">
                  <c:v>1.2222222222222223</c:v>
                </c:pt>
                <c:pt idx="108">
                  <c:v>2.5</c:v>
                </c:pt>
                <c:pt idx="109">
                  <c:v>11.111111111111111</c:v>
                </c:pt>
                <c:pt idx="110">
                  <c:v>16</c:v>
                </c:pt>
                <c:pt idx="111">
                  <c:v>44.722222222222221</c:v>
                </c:pt>
                <c:pt idx="112">
                  <c:v>38.666666666666664</c:v>
                </c:pt>
                <c:pt idx="113">
                  <c:v>6.2222222222222214</c:v>
                </c:pt>
                <c:pt idx="114">
                  <c:v>10</c:v>
                </c:pt>
                <c:pt idx="115">
                  <c:v>18.888888888888889</c:v>
                </c:pt>
                <c:pt idx="116">
                  <c:v>48.888888888888893</c:v>
                </c:pt>
                <c:pt idx="117">
                  <c:v>44.722222222222221</c:v>
                </c:pt>
                <c:pt idx="118">
                  <c:v>44</c:v>
                </c:pt>
                <c:pt idx="119">
                  <c:v>28.888888888888889</c:v>
                </c:pt>
                <c:pt idx="120">
                  <c:v>51</c:v>
                </c:pt>
                <c:pt idx="121">
                  <c:v>17.888888888888886</c:v>
                </c:pt>
                <c:pt idx="122">
                  <c:v>7.5</c:v>
                </c:pt>
                <c:pt idx="123">
                  <c:v>4.5</c:v>
                </c:pt>
                <c:pt idx="124">
                  <c:v>43.333333333333336</c:v>
                </c:pt>
                <c:pt idx="125">
                  <c:v>43</c:v>
                </c:pt>
                <c:pt idx="126">
                  <c:v>41.555555555555557</c:v>
                </c:pt>
                <c:pt idx="127">
                  <c:v>119.1111111111111</c:v>
                </c:pt>
                <c:pt idx="128">
                  <c:v>9</c:v>
                </c:pt>
                <c:pt idx="129">
                  <c:v>33.833333333333336</c:v>
                </c:pt>
                <c:pt idx="130">
                  <c:v>5.0555555555555554</c:v>
                </c:pt>
                <c:pt idx="131">
                  <c:v>7.2222222222222223</c:v>
                </c:pt>
                <c:pt idx="132">
                  <c:v>18.5</c:v>
                </c:pt>
                <c:pt idx="133">
                  <c:v>73.5</c:v>
                </c:pt>
                <c:pt idx="134">
                  <c:v>132</c:v>
                </c:pt>
                <c:pt idx="135">
                  <c:v>8</c:v>
                </c:pt>
                <c:pt idx="136">
                  <c:v>6.1111111111111116</c:v>
                </c:pt>
                <c:pt idx="137">
                  <c:v>15.888888888888889</c:v>
                </c:pt>
                <c:pt idx="138">
                  <c:v>82.833333333333343</c:v>
                </c:pt>
                <c:pt idx="139">
                  <c:v>96.888888888888886</c:v>
                </c:pt>
                <c:pt idx="140">
                  <c:v>13.888888888888889</c:v>
                </c:pt>
                <c:pt idx="141">
                  <c:v>34</c:v>
                </c:pt>
                <c:pt idx="142">
                  <c:v>16</c:v>
                </c:pt>
                <c:pt idx="143">
                  <c:v>16</c:v>
                </c:pt>
                <c:pt idx="144">
                  <c:v>12.055555555555555</c:v>
                </c:pt>
                <c:pt idx="145">
                  <c:v>26.722222222222221</c:v>
                </c:pt>
                <c:pt idx="146">
                  <c:v>7.9444444444444446</c:v>
                </c:pt>
                <c:pt idx="147">
                  <c:v>37.777777777777779</c:v>
                </c:pt>
                <c:pt idx="148">
                  <c:v>11</c:v>
                </c:pt>
                <c:pt idx="149">
                  <c:v>296</c:v>
                </c:pt>
                <c:pt idx="150">
                  <c:v>9.7777777777777768</c:v>
                </c:pt>
                <c:pt idx="151">
                  <c:v>79.444444444444443</c:v>
                </c:pt>
                <c:pt idx="152">
                  <c:v>135</c:v>
                </c:pt>
                <c:pt idx="153">
                  <c:v>22.222222222222221</c:v>
                </c:pt>
                <c:pt idx="154">
                  <c:v>63.888888888888886</c:v>
                </c:pt>
                <c:pt idx="155">
                  <c:v>69.222222222222229</c:v>
                </c:pt>
                <c:pt idx="156">
                  <c:v>32.666666666666664</c:v>
                </c:pt>
                <c:pt idx="157">
                  <c:v>6.1111111111111116</c:v>
                </c:pt>
                <c:pt idx="158">
                  <c:v>8.6666666666666661</c:v>
                </c:pt>
                <c:pt idx="159">
                  <c:v>97.1111111111111</c:v>
                </c:pt>
                <c:pt idx="160">
                  <c:v>28.333333333333332</c:v>
                </c:pt>
                <c:pt idx="161">
                  <c:v>172.5</c:v>
                </c:pt>
                <c:pt idx="162">
                  <c:v>53.666666666666664</c:v>
                </c:pt>
                <c:pt idx="163">
                  <c:v>16.888888888888889</c:v>
                </c:pt>
                <c:pt idx="164">
                  <c:v>14.777777777777779</c:v>
                </c:pt>
                <c:pt idx="165">
                  <c:v>7.5555555555555554</c:v>
                </c:pt>
                <c:pt idx="166">
                  <c:v>25.666666666666668</c:v>
                </c:pt>
                <c:pt idx="167">
                  <c:v>213.44444444444443</c:v>
                </c:pt>
                <c:pt idx="168">
                  <c:v>20</c:v>
                </c:pt>
                <c:pt idx="169">
                  <c:v>9.7777777777777768</c:v>
                </c:pt>
                <c:pt idx="170">
                  <c:v>46.944444444444443</c:v>
                </c:pt>
                <c:pt idx="171">
                  <c:v>23</c:v>
                </c:pt>
                <c:pt idx="172">
                  <c:v>6.2222222222222223</c:v>
                </c:pt>
                <c:pt idx="173">
                  <c:v>45.333333333333329</c:v>
                </c:pt>
                <c:pt idx="174">
                  <c:v>43.333333333333336</c:v>
                </c:pt>
                <c:pt idx="175">
                  <c:v>30.666666666666664</c:v>
                </c:pt>
                <c:pt idx="176">
                  <c:v>9.4444444444444446</c:v>
                </c:pt>
                <c:pt idx="177">
                  <c:v>22</c:v>
                </c:pt>
                <c:pt idx="178">
                  <c:v>14.055555555555554</c:v>
                </c:pt>
                <c:pt idx="179">
                  <c:v>34.666666666666664</c:v>
                </c:pt>
                <c:pt idx="180">
                  <c:v>322</c:v>
                </c:pt>
                <c:pt idx="181">
                  <c:v>94</c:v>
                </c:pt>
                <c:pt idx="182">
                  <c:v>37.333333333333329</c:v>
                </c:pt>
                <c:pt idx="183">
                  <c:v>34.666666666666664</c:v>
                </c:pt>
                <c:pt idx="184">
                  <c:v>39</c:v>
                </c:pt>
                <c:pt idx="185">
                  <c:v>8.3333333333333339</c:v>
                </c:pt>
                <c:pt idx="186">
                  <c:v>140.38888888888889</c:v>
                </c:pt>
                <c:pt idx="187">
                  <c:v>18.666666666666664</c:v>
                </c:pt>
                <c:pt idx="188">
                  <c:v>25.333333333333332</c:v>
                </c:pt>
                <c:pt idx="189">
                  <c:v>59.5</c:v>
                </c:pt>
                <c:pt idx="190">
                  <c:v>7.7777777777777777</c:v>
                </c:pt>
                <c:pt idx="191">
                  <c:v>12</c:v>
                </c:pt>
                <c:pt idx="192">
                  <c:v>14.055555555555557</c:v>
                </c:pt>
                <c:pt idx="193">
                  <c:v>65.333333333333329</c:v>
                </c:pt>
                <c:pt idx="194">
                  <c:v>6</c:v>
                </c:pt>
                <c:pt idx="195">
                  <c:v>35.833333333333336</c:v>
                </c:pt>
                <c:pt idx="196">
                  <c:v>69</c:v>
                </c:pt>
                <c:pt idx="197">
                  <c:v>4.666666666666667</c:v>
                </c:pt>
                <c:pt idx="198">
                  <c:v>24</c:v>
                </c:pt>
                <c:pt idx="199">
                  <c:v>57.777777777777779</c:v>
                </c:pt>
                <c:pt idx="200">
                  <c:v>92.222222222222229</c:v>
                </c:pt>
                <c:pt idx="201">
                  <c:v>23.111111111111111</c:v>
                </c:pt>
                <c:pt idx="202">
                  <c:v>16.722222222222221</c:v>
                </c:pt>
                <c:pt idx="203">
                  <c:v>28.444444444444443</c:v>
                </c:pt>
                <c:pt idx="204">
                  <c:v>8.8888888888888893</c:v>
                </c:pt>
                <c:pt idx="205">
                  <c:v>39.333333333333329</c:v>
                </c:pt>
                <c:pt idx="206">
                  <c:v>96.833333333333343</c:v>
                </c:pt>
                <c:pt idx="207">
                  <c:v>28.333333333333336</c:v>
                </c:pt>
                <c:pt idx="208">
                  <c:v>182</c:v>
                </c:pt>
                <c:pt idx="209">
                  <c:v>64.166666666666671</c:v>
                </c:pt>
                <c:pt idx="210">
                  <c:v>13.333333333333334</c:v>
                </c:pt>
                <c:pt idx="211">
                  <c:v>9.3333333333333321</c:v>
                </c:pt>
                <c:pt idx="212">
                  <c:v>22</c:v>
                </c:pt>
                <c:pt idx="213">
                  <c:v>22.222222222222221</c:v>
                </c:pt>
                <c:pt idx="214">
                  <c:v>25.055555555555557</c:v>
                </c:pt>
                <c:pt idx="215">
                  <c:v>122.44444444444444</c:v>
                </c:pt>
                <c:pt idx="216">
                  <c:v>2.6666666666666665</c:v>
                </c:pt>
                <c:pt idx="217">
                  <c:v>81.777777777777771</c:v>
                </c:pt>
                <c:pt idx="218">
                  <c:v>17.888888888888886</c:v>
                </c:pt>
                <c:pt idx="219">
                  <c:v>18.055555555555554</c:v>
                </c:pt>
                <c:pt idx="220">
                  <c:v>32</c:v>
                </c:pt>
                <c:pt idx="221">
                  <c:v>86.222222222222214</c:v>
                </c:pt>
                <c:pt idx="222">
                  <c:v>26.666666666666664</c:v>
                </c:pt>
                <c:pt idx="223">
                  <c:v>34</c:v>
                </c:pt>
                <c:pt idx="224">
                  <c:v>13.333333333333334</c:v>
                </c:pt>
                <c:pt idx="225">
                  <c:v>39.111111111111107</c:v>
                </c:pt>
                <c:pt idx="226">
                  <c:v>6.2222222222222214</c:v>
                </c:pt>
                <c:pt idx="227">
                  <c:v>11.333333333333332</c:v>
                </c:pt>
                <c:pt idx="228">
                  <c:v>8</c:v>
                </c:pt>
                <c:pt idx="229">
                  <c:v>41.111111111111114</c:v>
                </c:pt>
                <c:pt idx="230">
                  <c:v>53.5</c:v>
                </c:pt>
                <c:pt idx="231">
                  <c:v>53.333333333333329</c:v>
                </c:pt>
                <c:pt idx="232">
                  <c:v>3.8888888888888888</c:v>
                </c:pt>
                <c:pt idx="233">
                  <c:v>16.5</c:v>
                </c:pt>
                <c:pt idx="234">
                  <c:v>10</c:v>
                </c:pt>
                <c:pt idx="235">
                  <c:v>57.777777777777779</c:v>
                </c:pt>
                <c:pt idx="236">
                  <c:v>40</c:v>
                </c:pt>
                <c:pt idx="237">
                  <c:v>27</c:v>
                </c:pt>
                <c:pt idx="238">
                  <c:v>11</c:v>
                </c:pt>
                <c:pt idx="239">
                  <c:v>29.5</c:v>
                </c:pt>
                <c:pt idx="240">
                  <c:v>119.77777777777779</c:v>
                </c:pt>
                <c:pt idx="241">
                  <c:v>29.388888888888886</c:v>
                </c:pt>
                <c:pt idx="242">
                  <c:v>12.444444444444445</c:v>
                </c:pt>
                <c:pt idx="243">
                  <c:v>118</c:v>
                </c:pt>
                <c:pt idx="244">
                  <c:v>39.666666666666664</c:v>
                </c:pt>
                <c:pt idx="245">
                  <c:v>36.555555555555557</c:v>
                </c:pt>
                <c:pt idx="246">
                  <c:v>8</c:v>
                </c:pt>
                <c:pt idx="247">
                  <c:v>20.333333333333332</c:v>
                </c:pt>
                <c:pt idx="248">
                  <c:v>77.444444444444443</c:v>
                </c:pt>
                <c:pt idx="249">
                  <c:v>26.833333333333332</c:v>
                </c:pt>
                <c:pt idx="250">
                  <c:v>17.333333333333332</c:v>
                </c:pt>
                <c:pt idx="251">
                  <c:v>16.666666666666668</c:v>
                </c:pt>
                <c:pt idx="252">
                  <c:v>21.333333333333332</c:v>
                </c:pt>
                <c:pt idx="253">
                  <c:v>28.333333333333332</c:v>
                </c:pt>
                <c:pt idx="254">
                  <c:v>12.666666666666668</c:v>
                </c:pt>
                <c:pt idx="255">
                  <c:v>62.777777777777779</c:v>
                </c:pt>
                <c:pt idx="256">
                  <c:v>150</c:v>
                </c:pt>
                <c:pt idx="257">
                  <c:v>10.833333333333334</c:v>
                </c:pt>
                <c:pt idx="258">
                  <c:v>7</c:v>
                </c:pt>
                <c:pt idx="259">
                  <c:v>8</c:v>
                </c:pt>
                <c:pt idx="260">
                  <c:v>31.777777777777779</c:v>
                </c:pt>
                <c:pt idx="261">
                  <c:v>44</c:v>
                </c:pt>
                <c:pt idx="262">
                  <c:v>30.333333333333332</c:v>
                </c:pt>
                <c:pt idx="263">
                  <c:v>18.333333333333336</c:v>
                </c:pt>
                <c:pt idx="264">
                  <c:v>3.8888888888888893</c:v>
                </c:pt>
                <c:pt idx="265">
                  <c:v>6.6666666666666661</c:v>
                </c:pt>
                <c:pt idx="266">
                  <c:v>28.666666666666664</c:v>
                </c:pt>
                <c:pt idx="267">
                  <c:v>20.222222222222221</c:v>
                </c:pt>
                <c:pt idx="268">
                  <c:v>108.77777777777779</c:v>
                </c:pt>
                <c:pt idx="269">
                  <c:v>105.77777777777779</c:v>
                </c:pt>
                <c:pt idx="270">
                  <c:v>31.666666666666668</c:v>
                </c:pt>
                <c:pt idx="271">
                  <c:v>123.94444444444443</c:v>
                </c:pt>
                <c:pt idx="272">
                  <c:v>45.333333333333329</c:v>
                </c:pt>
                <c:pt idx="273">
                  <c:v>17</c:v>
                </c:pt>
                <c:pt idx="274">
                  <c:v>13</c:v>
                </c:pt>
                <c:pt idx="275">
                  <c:v>10.333333333333332</c:v>
                </c:pt>
                <c:pt idx="276">
                  <c:v>136.2777777777778</c:v>
                </c:pt>
                <c:pt idx="277">
                  <c:v>53.777777777777786</c:v>
                </c:pt>
                <c:pt idx="278">
                  <c:v>11.333333333333332</c:v>
                </c:pt>
                <c:pt idx="279">
                  <c:v>33.944444444444443</c:v>
                </c:pt>
                <c:pt idx="280">
                  <c:v>46</c:v>
                </c:pt>
                <c:pt idx="281">
                  <c:v>28.166666666666668</c:v>
                </c:pt>
                <c:pt idx="282">
                  <c:v>34.166666666666671</c:v>
                </c:pt>
                <c:pt idx="283">
                  <c:v>28.111111111111114</c:v>
                </c:pt>
                <c:pt idx="284">
                  <c:v>84.444444444444443</c:v>
                </c:pt>
                <c:pt idx="285">
                  <c:v>19.444444444444446</c:v>
                </c:pt>
                <c:pt idx="286">
                  <c:v>31.777777777777779</c:v>
                </c:pt>
                <c:pt idx="287">
                  <c:v>151.66666666666666</c:v>
                </c:pt>
                <c:pt idx="288">
                  <c:v>281</c:v>
                </c:pt>
                <c:pt idx="289">
                  <c:v>95.833333333333343</c:v>
                </c:pt>
                <c:pt idx="290">
                  <c:v>20.222222222222221</c:v>
                </c:pt>
                <c:pt idx="291">
                  <c:v>144.66666666666669</c:v>
                </c:pt>
                <c:pt idx="292">
                  <c:v>16.5</c:v>
                </c:pt>
                <c:pt idx="293">
                  <c:v>66.5</c:v>
                </c:pt>
                <c:pt idx="294">
                  <c:v>20</c:v>
                </c:pt>
                <c:pt idx="295">
                  <c:v>17.333333333333332</c:v>
                </c:pt>
                <c:pt idx="296">
                  <c:v>31.666666666666664</c:v>
                </c:pt>
                <c:pt idx="297">
                  <c:v>91</c:v>
                </c:pt>
                <c:pt idx="298">
                  <c:v>42.777777777777779</c:v>
                </c:pt>
                <c:pt idx="299">
                  <c:v>42.666666666666664</c:v>
                </c:pt>
                <c:pt idx="300">
                  <c:v>8.8888888888888893</c:v>
                </c:pt>
                <c:pt idx="301">
                  <c:v>67.777777777777786</c:v>
                </c:pt>
                <c:pt idx="302">
                  <c:v>78</c:v>
                </c:pt>
                <c:pt idx="303">
                  <c:v>84.444444444444443</c:v>
                </c:pt>
                <c:pt idx="304">
                  <c:v>13</c:v>
                </c:pt>
                <c:pt idx="305">
                  <c:v>10.111111111111111</c:v>
                </c:pt>
                <c:pt idx="306">
                  <c:v>8.6666666666666661</c:v>
                </c:pt>
                <c:pt idx="307">
                  <c:v>9.6666666666666661</c:v>
                </c:pt>
                <c:pt idx="308">
                  <c:v>21.666666666666664</c:v>
                </c:pt>
                <c:pt idx="309">
                  <c:v>11.111111111111111</c:v>
                </c:pt>
                <c:pt idx="310">
                  <c:v>93.944444444444443</c:v>
                </c:pt>
                <c:pt idx="311">
                  <c:v>1.7777777777777777</c:v>
                </c:pt>
                <c:pt idx="312">
                  <c:v>35.777777777777779</c:v>
                </c:pt>
                <c:pt idx="313">
                  <c:v>99</c:v>
                </c:pt>
                <c:pt idx="314">
                  <c:v>10.5</c:v>
                </c:pt>
                <c:pt idx="315">
                  <c:v>6.333333333333333</c:v>
                </c:pt>
                <c:pt idx="316">
                  <c:v>10.666666666666666</c:v>
                </c:pt>
                <c:pt idx="317">
                  <c:v>63.555555555555557</c:v>
                </c:pt>
                <c:pt idx="318">
                  <c:v>23</c:v>
                </c:pt>
                <c:pt idx="319">
                  <c:v>7</c:v>
                </c:pt>
                <c:pt idx="320">
                  <c:v>10</c:v>
                </c:pt>
                <c:pt idx="321">
                  <c:v>46.444444444444443</c:v>
                </c:pt>
                <c:pt idx="322">
                  <c:v>90.777777777777786</c:v>
                </c:pt>
                <c:pt idx="323">
                  <c:v>26.722222222222221</c:v>
                </c:pt>
                <c:pt idx="324">
                  <c:v>53</c:v>
                </c:pt>
                <c:pt idx="325">
                  <c:v>38.111111111111114</c:v>
                </c:pt>
                <c:pt idx="326">
                  <c:v>28.333333333333332</c:v>
                </c:pt>
                <c:pt idx="327">
                  <c:v>24.111111111111111</c:v>
                </c:pt>
                <c:pt idx="328">
                  <c:v>6</c:v>
                </c:pt>
                <c:pt idx="329">
                  <c:v>20</c:v>
                </c:pt>
                <c:pt idx="330">
                  <c:v>12.277777777777777</c:v>
                </c:pt>
                <c:pt idx="331">
                  <c:v>15.833333333333334</c:v>
                </c:pt>
                <c:pt idx="332">
                  <c:v>26.833333333333336</c:v>
                </c:pt>
                <c:pt idx="333">
                  <c:v>159.7222222222222</c:v>
                </c:pt>
                <c:pt idx="334">
                  <c:v>62.777777777777779</c:v>
                </c:pt>
                <c:pt idx="335">
                  <c:v>1.6666666666666667</c:v>
                </c:pt>
                <c:pt idx="336">
                  <c:v>13.444444444444446</c:v>
                </c:pt>
                <c:pt idx="337">
                  <c:v>65.333333333333343</c:v>
                </c:pt>
                <c:pt idx="338">
                  <c:v>25.277777777777779</c:v>
                </c:pt>
                <c:pt idx="339">
                  <c:v>15.166666666666666</c:v>
                </c:pt>
                <c:pt idx="340">
                  <c:v>23.333333333333336</c:v>
                </c:pt>
                <c:pt idx="341">
                  <c:v>19</c:v>
                </c:pt>
                <c:pt idx="342">
                  <c:v>7.7777777777777777</c:v>
                </c:pt>
                <c:pt idx="343">
                  <c:v>97.777777777777786</c:v>
                </c:pt>
                <c:pt idx="344">
                  <c:v>37.333333333333336</c:v>
                </c:pt>
                <c:pt idx="345">
                  <c:v>33.444444444444443</c:v>
                </c:pt>
                <c:pt idx="346">
                  <c:v>36</c:v>
                </c:pt>
                <c:pt idx="347">
                  <c:v>18.055555555555554</c:v>
                </c:pt>
                <c:pt idx="348">
                  <c:v>183.11111111111111</c:v>
                </c:pt>
                <c:pt idx="349">
                  <c:v>101.33333333333334</c:v>
                </c:pt>
                <c:pt idx="350">
                  <c:v>24.444444444444446</c:v>
                </c:pt>
                <c:pt idx="351">
                  <c:v>59.500000000000007</c:v>
                </c:pt>
                <c:pt idx="352">
                  <c:v>29.333333333333332</c:v>
                </c:pt>
                <c:pt idx="353">
                  <c:v>33.333333333333336</c:v>
                </c:pt>
                <c:pt idx="354">
                  <c:v>66.111111111111114</c:v>
                </c:pt>
                <c:pt idx="355">
                  <c:v>24.166666666666668</c:v>
                </c:pt>
                <c:pt idx="356">
                  <c:v>79.222222222222214</c:v>
                </c:pt>
                <c:pt idx="357">
                  <c:v>38.333333333333336</c:v>
                </c:pt>
                <c:pt idx="358">
                  <c:v>29.333333333333336</c:v>
                </c:pt>
                <c:pt idx="359">
                  <c:v>40.833333333333336</c:v>
                </c:pt>
                <c:pt idx="360">
                  <c:v>16.888888888888889</c:v>
                </c:pt>
                <c:pt idx="361">
                  <c:v>137.22222222222223</c:v>
                </c:pt>
                <c:pt idx="362">
                  <c:v>15.333333333333332</c:v>
                </c:pt>
                <c:pt idx="363">
                  <c:v>10.222222222222221</c:v>
                </c:pt>
                <c:pt idx="364">
                  <c:v>29.277777777777779</c:v>
                </c:pt>
                <c:pt idx="365">
                  <c:v>26.833333333333336</c:v>
                </c:pt>
                <c:pt idx="366">
                  <c:v>23.333333333333332</c:v>
                </c:pt>
                <c:pt idx="367">
                  <c:v>54.222222222222221</c:v>
                </c:pt>
                <c:pt idx="368">
                  <c:v>1.2222222222222223</c:v>
                </c:pt>
                <c:pt idx="369">
                  <c:v>17.777777777777779</c:v>
                </c:pt>
                <c:pt idx="370">
                  <c:v>12.277777777777777</c:v>
                </c:pt>
                <c:pt idx="371">
                  <c:v>263.22222222222223</c:v>
                </c:pt>
                <c:pt idx="372">
                  <c:v>8</c:v>
                </c:pt>
                <c:pt idx="373">
                  <c:v>204</c:v>
                </c:pt>
                <c:pt idx="374">
                  <c:v>4.333333333333333</c:v>
                </c:pt>
                <c:pt idx="375">
                  <c:v>72.722222222222214</c:v>
                </c:pt>
                <c:pt idx="376">
                  <c:v>8.8888888888888893</c:v>
                </c:pt>
                <c:pt idx="377">
                  <c:v>62.611111111111107</c:v>
                </c:pt>
                <c:pt idx="378">
                  <c:v>58.5</c:v>
                </c:pt>
                <c:pt idx="379">
                  <c:v>5</c:v>
                </c:pt>
                <c:pt idx="380">
                  <c:v>134.55555555555557</c:v>
                </c:pt>
                <c:pt idx="381">
                  <c:v>12.222222222222223</c:v>
                </c:pt>
                <c:pt idx="382">
                  <c:v>82.833333333333343</c:v>
                </c:pt>
                <c:pt idx="383">
                  <c:v>66</c:v>
                </c:pt>
                <c:pt idx="384">
                  <c:v>203</c:v>
                </c:pt>
                <c:pt idx="385">
                  <c:v>20.222222222222221</c:v>
                </c:pt>
                <c:pt idx="386">
                  <c:v>80</c:v>
                </c:pt>
                <c:pt idx="387">
                  <c:v>13.333333333333332</c:v>
                </c:pt>
                <c:pt idx="388">
                  <c:v>17.888888888888889</c:v>
                </c:pt>
                <c:pt idx="389">
                  <c:v>36</c:v>
                </c:pt>
                <c:pt idx="390">
                  <c:v>8</c:v>
                </c:pt>
                <c:pt idx="391">
                  <c:v>20</c:v>
                </c:pt>
                <c:pt idx="392">
                  <c:v>67.5</c:v>
                </c:pt>
                <c:pt idx="393">
                  <c:v>87.3888888888889</c:v>
                </c:pt>
                <c:pt idx="394">
                  <c:v>11</c:v>
                </c:pt>
                <c:pt idx="395">
                  <c:v>42.777777777777779</c:v>
                </c:pt>
                <c:pt idx="396">
                  <c:v>12.277777777777777</c:v>
                </c:pt>
                <c:pt idx="397">
                  <c:v>225.55555555555557</c:v>
                </c:pt>
                <c:pt idx="398">
                  <c:v>17</c:v>
                </c:pt>
                <c:pt idx="399">
                  <c:v>54.888888888888886</c:v>
                </c:pt>
                <c:pt idx="400">
                  <c:v>70.277777777777771</c:v>
                </c:pt>
                <c:pt idx="401">
                  <c:v>93.333333333333343</c:v>
                </c:pt>
                <c:pt idx="402">
                  <c:v>20</c:v>
                </c:pt>
                <c:pt idx="403">
                  <c:v>13.722222222222221</c:v>
                </c:pt>
                <c:pt idx="404">
                  <c:v>26.666666666666668</c:v>
                </c:pt>
                <c:pt idx="405">
                  <c:v>228.66666666666669</c:v>
                </c:pt>
                <c:pt idx="406">
                  <c:v>13.777777777777777</c:v>
                </c:pt>
                <c:pt idx="407">
                  <c:v>14.666666666666666</c:v>
                </c:pt>
                <c:pt idx="408">
                  <c:v>47.222222222222221</c:v>
                </c:pt>
                <c:pt idx="409">
                  <c:v>15.555555555555557</c:v>
                </c:pt>
                <c:pt idx="410">
                  <c:v>136.88888888888891</c:v>
                </c:pt>
                <c:pt idx="411">
                  <c:v>56</c:v>
                </c:pt>
                <c:pt idx="412">
                  <c:v>29.444444444444446</c:v>
                </c:pt>
                <c:pt idx="413">
                  <c:v>16</c:v>
                </c:pt>
                <c:pt idx="414">
                  <c:v>26.722222222222221</c:v>
                </c:pt>
                <c:pt idx="415">
                  <c:v>16.666666666666668</c:v>
                </c:pt>
                <c:pt idx="416">
                  <c:v>170.66666666666666</c:v>
                </c:pt>
                <c:pt idx="417">
                  <c:v>236.44444444444446</c:v>
                </c:pt>
                <c:pt idx="418">
                  <c:v>33.777777777777779</c:v>
                </c:pt>
                <c:pt idx="419">
                  <c:v>30</c:v>
                </c:pt>
                <c:pt idx="420">
                  <c:v>3.1111111111111112</c:v>
                </c:pt>
                <c:pt idx="421">
                  <c:v>3.1111111111111107</c:v>
                </c:pt>
                <c:pt idx="422">
                  <c:v>33.222222222222221</c:v>
                </c:pt>
                <c:pt idx="423">
                  <c:v>42.777777777777779</c:v>
                </c:pt>
                <c:pt idx="424">
                  <c:v>34.5</c:v>
                </c:pt>
                <c:pt idx="425">
                  <c:v>116</c:v>
                </c:pt>
                <c:pt idx="426">
                  <c:v>11.611111111111112</c:v>
                </c:pt>
                <c:pt idx="427">
                  <c:v>50.166666666666664</c:v>
                </c:pt>
                <c:pt idx="428">
                  <c:v>167.83333333333334</c:v>
                </c:pt>
                <c:pt idx="429">
                  <c:v>30</c:v>
                </c:pt>
                <c:pt idx="430">
                  <c:v>15.111111111111111</c:v>
                </c:pt>
                <c:pt idx="431">
                  <c:v>18.333333333333336</c:v>
                </c:pt>
                <c:pt idx="432">
                  <c:v>7.5</c:v>
                </c:pt>
                <c:pt idx="433">
                  <c:v>7.7777777777777786</c:v>
                </c:pt>
                <c:pt idx="434">
                  <c:v>4.333333333333333</c:v>
                </c:pt>
                <c:pt idx="435">
                  <c:v>173.55555555555557</c:v>
                </c:pt>
                <c:pt idx="436">
                  <c:v>18.333333333333336</c:v>
                </c:pt>
                <c:pt idx="437">
                  <c:v>6.2222222222222223</c:v>
                </c:pt>
                <c:pt idx="438">
                  <c:v>30.666666666666664</c:v>
                </c:pt>
                <c:pt idx="439">
                  <c:v>15.833333333333334</c:v>
                </c:pt>
                <c:pt idx="440">
                  <c:v>27.388888888888889</c:v>
                </c:pt>
                <c:pt idx="441">
                  <c:v>24.444444444444446</c:v>
                </c:pt>
                <c:pt idx="442">
                  <c:v>14</c:v>
                </c:pt>
                <c:pt idx="443">
                  <c:v>67.222222222222229</c:v>
                </c:pt>
                <c:pt idx="444">
                  <c:v>30.722222222222221</c:v>
                </c:pt>
                <c:pt idx="445">
                  <c:v>30</c:v>
                </c:pt>
                <c:pt idx="446">
                  <c:v>34.222222222222221</c:v>
                </c:pt>
                <c:pt idx="447">
                  <c:v>176</c:v>
                </c:pt>
                <c:pt idx="448">
                  <c:v>17.777777777777779</c:v>
                </c:pt>
                <c:pt idx="449">
                  <c:v>9.7222222222222232</c:v>
                </c:pt>
                <c:pt idx="450">
                  <c:v>39.611111111111107</c:v>
                </c:pt>
                <c:pt idx="451">
                  <c:v>84.444444444444443</c:v>
                </c:pt>
                <c:pt idx="452">
                  <c:v>5.5</c:v>
                </c:pt>
                <c:pt idx="453">
                  <c:v>68.944444444444443</c:v>
                </c:pt>
                <c:pt idx="454">
                  <c:v>10</c:v>
                </c:pt>
                <c:pt idx="455">
                  <c:v>48.888888888888893</c:v>
                </c:pt>
                <c:pt idx="456">
                  <c:v>49.5</c:v>
                </c:pt>
                <c:pt idx="457">
                  <c:v>45.333333333333329</c:v>
                </c:pt>
                <c:pt idx="458">
                  <c:v>102</c:v>
                </c:pt>
                <c:pt idx="459">
                  <c:v>45.5</c:v>
                </c:pt>
                <c:pt idx="460">
                  <c:v>11.5</c:v>
                </c:pt>
                <c:pt idx="461">
                  <c:v>25.555555555555554</c:v>
                </c:pt>
                <c:pt idx="462">
                  <c:v>32.722222222222221</c:v>
                </c:pt>
                <c:pt idx="463">
                  <c:v>10.222222222222221</c:v>
                </c:pt>
                <c:pt idx="464">
                  <c:v>35</c:v>
                </c:pt>
                <c:pt idx="465">
                  <c:v>12.444444444444443</c:v>
                </c:pt>
                <c:pt idx="466">
                  <c:v>15.111111111111111</c:v>
                </c:pt>
                <c:pt idx="467">
                  <c:v>160.11111111111111</c:v>
                </c:pt>
                <c:pt idx="468">
                  <c:v>10</c:v>
                </c:pt>
                <c:pt idx="469">
                  <c:v>97.777777777777786</c:v>
                </c:pt>
                <c:pt idx="470">
                  <c:v>7.7777777777777786</c:v>
                </c:pt>
                <c:pt idx="471">
                  <c:v>17.944444444444443</c:v>
                </c:pt>
                <c:pt idx="472">
                  <c:v>22.555555555555557</c:v>
                </c:pt>
                <c:pt idx="473">
                  <c:v>82.333333333333329</c:v>
                </c:pt>
                <c:pt idx="474">
                  <c:v>25.5</c:v>
                </c:pt>
                <c:pt idx="475">
                  <c:v>13.222222222222223</c:v>
                </c:pt>
                <c:pt idx="476">
                  <c:v>152.7777777777778</c:v>
                </c:pt>
                <c:pt idx="477">
                  <c:v>134.05555555555557</c:v>
                </c:pt>
                <c:pt idx="478">
                  <c:v>15.111111111111111</c:v>
                </c:pt>
                <c:pt idx="479">
                  <c:v>39.611111111111107</c:v>
                </c:pt>
                <c:pt idx="480">
                  <c:v>32.5</c:v>
                </c:pt>
                <c:pt idx="481">
                  <c:v>123.44444444444446</c:v>
                </c:pt>
                <c:pt idx="482">
                  <c:v>23.833333333333336</c:v>
                </c:pt>
                <c:pt idx="483">
                  <c:v>9.4444444444444446</c:v>
                </c:pt>
                <c:pt idx="484">
                  <c:v>15.5</c:v>
                </c:pt>
                <c:pt idx="485">
                  <c:v>17.777777777777779</c:v>
                </c:pt>
                <c:pt idx="486">
                  <c:v>48</c:v>
                </c:pt>
                <c:pt idx="487">
                  <c:v>8.5</c:v>
                </c:pt>
              </c:numCache>
            </c:numRef>
          </c:xVal>
          <c:yVal>
            <c:numRef>
              <c:f>'Q7'!$D$2:$D$489</c:f>
              <c:numCache>
                <c:formatCode>0</c:formatCode>
                <c:ptCount val="488"/>
                <c:pt idx="0">
                  <c:v>0</c:v>
                </c:pt>
                <c:pt idx="1">
                  <c:v>158.16666666666666</c:v>
                </c:pt>
                <c:pt idx="2">
                  <c:v>38</c:v>
                </c:pt>
                <c:pt idx="3">
                  <c:v>10.222222222222221</c:v>
                </c:pt>
                <c:pt idx="4">
                  <c:v>103.49999999999999</c:v>
                </c:pt>
                <c:pt idx="5">
                  <c:v>11.5</c:v>
                </c:pt>
                <c:pt idx="6">
                  <c:v>5.7777777777777777</c:v>
                </c:pt>
                <c:pt idx="7">
                  <c:v>20.222222222222221</c:v>
                </c:pt>
                <c:pt idx="8">
                  <c:v>17.5</c:v>
                </c:pt>
                <c:pt idx="9">
                  <c:v>42.5</c:v>
                </c:pt>
                <c:pt idx="10">
                  <c:v>22.388888888888889</c:v>
                </c:pt>
                <c:pt idx="11">
                  <c:v>12.777777777777777</c:v>
                </c:pt>
                <c:pt idx="12">
                  <c:v>15.111111111111111</c:v>
                </c:pt>
                <c:pt idx="13">
                  <c:v>22.666666666666664</c:v>
                </c:pt>
                <c:pt idx="14">
                  <c:v>282.38888888888886</c:v>
                </c:pt>
                <c:pt idx="15">
                  <c:v>81.666666666666671</c:v>
                </c:pt>
                <c:pt idx="16">
                  <c:v>74</c:v>
                </c:pt>
                <c:pt idx="17">
                  <c:v>74.555555555555557</c:v>
                </c:pt>
                <c:pt idx="18">
                  <c:v>14.055555555555554</c:v>
                </c:pt>
                <c:pt idx="19">
                  <c:v>14.666666666666666</c:v>
                </c:pt>
                <c:pt idx="20">
                  <c:v>7.2222222222222223</c:v>
                </c:pt>
                <c:pt idx="21">
                  <c:v>4.2222222222222223</c:v>
                </c:pt>
                <c:pt idx="22">
                  <c:v>20.444444444444443</c:v>
                </c:pt>
                <c:pt idx="23">
                  <c:v>14.666666666666666</c:v>
                </c:pt>
                <c:pt idx="24">
                  <c:v>13.722222222222223</c:v>
                </c:pt>
                <c:pt idx="25">
                  <c:v>25.666666666666668</c:v>
                </c:pt>
                <c:pt idx="26">
                  <c:v>26.388888888888889</c:v>
                </c:pt>
                <c:pt idx="27">
                  <c:v>102.66666666666667</c:v>
                </c:pt>
                <c:pt idx="28">
                  <c:v>194.66666666666666</c:v>
                </c:pt>
                <c:pt idx="29">
                  <c:v>49</c:v>
                </c:pt>
                <c:pt idx="30">
                  <c:v>18.888888888888889</c:v>
                </c:pt>
                <c:pt idx="31">
                  <c:v>12.277777777777777</c:v>
                </c:pt>
                <c:pt idx="32">
                  <c:v>14.333333333333332</c:v>
                </c:pt>
                <c:pt idx="33">
                  <c:v>22</c:v>
                </c:pt>
                <c:pt idx="34">
                  <c:v>107.33333333333333</c:v>
                </c:pt>
                <c:pt idx="35">
                  <c:v>21.333333333333332</c:v>
                </c:pt>
                <c:pt idx="36">
                  <c:v>23.111111111111111</c:v>
                </c:pt>
                <c:pt idx="37">
                  <c:v>10.222222222222221</c:v>
                </c:pt>
                <c:pt idx="38">
                  <c:v>154.66666666666666</c:v>
                </c:pt>
                <c:pt idx="39">
                  <c:v>42.611111111111107</c:v>
                </c:pt>
                <c:pt idx="40">
                  <c:v>5.333333333333333</c:v>
                </c:pt>
                <c:pt idx="41">
                  <c:v>17.5</c:v>
                </c:pt>
                <c:pt idx="42">
                  <c:v>7.2222222222222223</c:v>
                </c:pt>
                <c:pt idx="43">
                  <c:v>6.666666666666667</c:v>
                </c:pt>
                <c:pt idx="44">
                  <c:v>10.666666666666666</c:v>
                </c:pt>
                <c:pt idx="45">
                  <c:v>3.8888888888888888</c:v>
                </c:pt>
                <c:pt idx="46">
                  <c:v>36.666666666666671</c:v>
                </c:pt>
                <c:pt idx="47">
                  <c:v>8.8888888888888893</c:v>
                </c:pt>
                <c:pt idx="48">
                  <c:v>20</c:v>
                </c:pt>
                <c:pt idx="49">
                  <c:v>23.222222222222225</c:v>
                </c:pt>
                <c:pt idx="50">
                  <c:v>35</c:v>
                </c:pt>
                <c:pt idx="51">
                  <c:v>7.9444444444444446</c:v>
                </c:pt>
                <c:pt idx="52">
                  <c:v>10.222222222222221</c:v>
                </c:pt>
                <c:pt idx="53">
                  <c:v>33.888888888888893</c:v>
                </c:pt>
                <c:pt idx="54">
                  <c:v>7.3333333333333339</c:v>
                </c:pt>
                <c:pt idx="55">
                  <c:v>63.888888888888886</c:v>
                </c:pt>
                <c:pt idx="56">
                  <c:v>16.055555555555554</c:v>
                </c:pt>
                <c:pt idx="57">
                  <c:v>32.888888888888886</c:v>
                </c:pt>
                <c:pt idx="58">
                  <c:v>25.666666666666668</c:v>
                </c:pt>
                <c:pt idx="59">
                  <c:v>7.5</c:v>
                </c:pt>
                <c:pt idx="60">
                  <c:v>9</c:v>
                </c:pt>
                <c:pt idx="61">
                  <c:v>17.333333333333332</c:v>
                </c:pt>
                <c:pt idx="62">
                  <c:v>117.33333333333334</c:v>
                </c:pt>
                <c:pt idx="63">
                  <c:v>47.5</c:v>
                </c:pt>
                <c:pt idx="64">
                  <c:v>63.388888888888893</c:v>
                </c:pt>
                <c:pt idx="65">
                  <c:v>55.722222222222221</c:v>
                </c:pt>
                <c:pt idx="66">
                  <c:v>92.444444444444443</c:v>
                </c:pt>
                <c:pt idx="67">
                  <c:v>138.44444444444446</c:v>
                </c:pt>
                <c:pt idx="68">
                  <c:v>20.777777777777779</c:v>
                </c:pt>
                <c:pt idx="69">
                  <c:v>15.166666666666666</c:v>
                </c:pt>
                <c:pt idx="70">
                  <c:v>65.333333333333329</c:v>
                </c:pt>
                <c:pt idx="71">
                  <c:v>18.333333333333336</c:v>
                </c:pt>
                <c:pt idx="72">
                  <c:v>21.777777777777775</c:v>
                </c:pt>
                <c:pt idx="73">
                  <c:v>16.666666666666664</c:v>
                </c:pt>
                <c:pt idx="74">
                  <c:v>10.333333333333332</c:v>
                </c:pt>
                <c:pt idx="75">
                  <c:v>78.666666666666657</c:v>
                </c:pt>
                <c:pt idx="76">
                  <c:v>21</c:v>
                </c:pt>
                <c:pt idx="77">
                  <c:v>64</c:v>
                </c:pt>
                <c:pt idx="78">
                  <c:v>5.5555555555555554</c:v>
                </c:pt>
                <c:pt idx="79">
                  <c:v>45.222222222222229</c:v>
                </c:pt>
                <c:pt idx="80">
                  <c:v>10.222222222222221</c:v>
                </c:pt>
                <c:pt idx="81">
                  <c:v>78</c:v>
                </c:pt>
                <c:pt idx="82">
                  <c:v>82.222222222222229</c:v>
                </c:pt>
                <c:pt idx="83">
                  <c:v>18.666666666666668</c:v>
                </c:pt>
                <c:pt idx="84">
                  <c:v>50</c:v>
                </c:pt>
                <c:pt idx="85">
                  <c:v>32</c:v>
                </c:pt>
                <c:pt idx="86">
                  <c:v>21.111111111111111</c:v>
                </c:pt>
                <c:pt idx="87">
                  <c:v>434.44444444444446</c:v>
                </c:pt>
                <c:pt idx="88">
                  <c:v>10</c:v>
                </c:pt>
                <c:pt idx="89">
                  <c:v>18</c:v>
                </c:pt>
                <c:pt idx="90">
                  <c:v>9.4444444444444446</c:v>
                </c:pt>
                <c:pt idx="91">
                  <c:v>7.1111111111111107</c:v>
                </c:pt>
                <c:pt idx="92">
                  <c:v>7</c:v>
                </c:pt>
                <c:pt idx="93">
                  <c:v>11.666666666666668</c:v>
                </c:pt>
                <c:pt idx="94">
                  <c:v>7.1111111111111107</c:v>
                </c:pt>
                <c:pt idx="95">
                  <c:v>36.666666666666664</c:v>
                </c:pt>
                <c:pt idx="96">
                  <c:v>7.7777777777777786</c:v>
                </c:pt>
                <c:pt idx="97">
                  <c:v>28</c:v>
                </c:pt>
                <c:pt idx="98">
                  <c:v>12</c:v>
                </c:pt>
                <c:pt idx="99">
                  <c:v>8.4444444444444446</c:v>
                </c:pt>
                <c:pt idx="100">
                  <c:v>50.666666666666671</c:v>
                </c:pt>
                <c:pt idx="101">
                  <c:v>8.1666666666666661</c:v>
                </c:pt>
                <c:pt idx="102">
                  <c:v>15</c:v>
                </c:pt>
                <c:pt idx="103">
                  <c:v>105.83333333333334</c:v>
                </c:pt>
                <c:pt idx="104">
                  <c:v>46.222222222222221</c:v>
                </c:pt>
                <c:pt idx="105">
                  <c:v>66.444444444444443</c:v>
                </c:pt>
                <c:pt idx="106">
                  <c:v>21.666666666666668</c:v>
                </c:pt>
                <c:pt idx="107">
                  <c:v>13.333333333333332</c:v>
                </c:pt>
                <c:pt idx="108">
                  <c:v>1.2222222222222223</c:v>
                </c:pt>
                <c:pt idx="109">
                  <c:v>2.5</c:v>
                </c:pt>
                <c:pt idx="110">
                  <c:v>11.111111111111111</c:v>
                </c:pt>
                <c:pt idx="111">
                  <c:v>16</c:v>
                </c:pt>
                <c:pt idx="112">
                  <c:v>44.722222222222221</c:v>
                </c:pt>
                <c:pt idx="113">
                  <c:v>38.666666666666664</c:v>
                </c:pt>
                <c:pt idx="114">
                  <c:v>6.2222222222222214</c:v>
                </c:pt>
                <c:pt idx="115">
                  <c:v>10</c:v>
                </c:pt>
                <c:pt idx="116">
                  <c:v>18.888888888888889</c:v>
                </c:pt>
                <c:pt idx="117">
                  <c:v>48.888888888888893</c:v>
                </c:pt>
                <c:pt idx="118">
                  <c:v>44.722222222222221</c:v>
                </c:pt>
                <c:pt idx="119">
                  <c:v>44</c:v>
                </c:pt>
                <c:pt idx="120">
                  <c:v>28.888888888888889</c:v>
                </c:pt>
                <c:pt idx="121">
                  <c:v>51</c:v>
                </c:pt>
                <c:pt idx="122">
                  <c:v>17.888888888888886</c:v>
                </c:pt>
                <c:pt idx="123">
                  <c:v>7.5</c:v>
                </c:pt>
                <c:pt idx="124">
                  <c:v>4.5</c:v>
                </c:pt>
                <c:pt idx="125">
                  <c:v>43.333333333333336</c:v>
                </c:pt>
                <c:pt idx="126">
                  <c:v>43</c:v>
                </c:pt>
                <c:pt idx="127">
                  <c:v>41.555555555555557</c:v>
                </c:pt>
                <c:pt idx="128">
                  <c:v>119.1111111111111</c:v>
                </c:pt>
                <c:pt idx="129">
                  <c:v>9</c:v>
                </c:pt>
                <c:pt idx="130">
                  <c:v>33.833333333333336</c:v>
                </c:pt>
                <c:pt idx="131">
                  <c:v>5.0555555555555554</c:v>
                </c:pt>
                <c:pt idx="132">
                  <c:v>7.2222222222222223</c:v>
                </c:pt>
                <c:pt idx="133">
                  <c:v>18.5</c:v>
                </c:pt>
                <c:pt idx="134">
                  <c:v>73.5</c:v>
                </c:pt>
                <c:pt idx="135">
                  <c:v>132</c:v>
                </c:pt>
                <c:pt idx="136">
                  <c:v>8</c:v>
                </c:pt>
                <c:pt idx="137">
                  <c:v>6.1111111111111116</c:v>
                </c:pt>
                <c:pt idx="138">
                  <c:v>15.888888888888889</c:v>
                </c:pt>
                <c:pt idx="139">
                  <c:v>82.833333333333343</c:v>
                </c:pt>
                <c:pt idx="140">
                  <c:v>96.888888888888886</c:v>
                </c:pt>
                <c:pt idx="141">
                  <c:v>13.888888888888889</c:v>
                </c:pt>
                <c:pt idx="142">
                  <c:v>34</c:v>
                </c:pt>
                <c:pt idx="143">
                  <c:v>16</c:v>
                </c:pt>
                <c:pt idx="144">
                  <c:v>16</c:v>
                </c:pt>
                <c:pt idx="145">
                  <c:v>12.055555555555555</c:v>
                </c:pt>
                <c:pt idx="146">
                  <c:v>26.722222222222221</c:v>
                </c:pt>
                <c:pt idx="147">
                  <c:v>7.9444444444444446</c:v>
                </c:pt>
                <c:pt idx="148">
                  <c:v>37.777777777777779</c:v>
                </c:pt>
                <c:pt idx="149">
                  <c:v>11</c:v>
                </c:pt>
                <c:pt idx="150">
                  <c:v>296</c:v>
                </c:pt>
                <c:pt idx="151">
                  <c:v>9.7777777777777768</c:v>
                </c:pt>
                <c:pt idx="152">
                  <c:v>79.444444444444443</c:v>
                </c:pt>
                <c:pt idx="153">
                  <c:v>135</c:v>
                </c:pt>
                <c:pt idx="154">
                  <c:v>22.222222222222221</c:v>
                </c:pt>
                <c:pt idx="155">
                  <c:v>63.888888888888886</c:v>
                </c:pt>
                <c:pt idx="156">
                  <c:v>69.222222222222229</c:v>
                </c:pt>
                <c:pt idx="157">
                  <c:v>32.666666666666664</c:v>
                </c:pt>
                <c:pt idx="158">
                  <c:v>6.1111111111111116</c:v>
                </c:pt>
                <c:pt idx="159">
                  <c:v>8.6666666666666661</c:v>
                </c:pt>
                <c:pt idx="160">
                  <c:v>97.1111111111111</c:v>
                </c:pt>
                <c:pt idx="161">
                  <c:v>28.333333333333332</c:v>
                </c:pt>
                <c:pt idx="162">
                  <c:v>172.5</c:v>
                </c:pt>
                <c:pt idx="163">
                  <c:v>53.666666666666664</c:v>
                </c:pt>
                <c:pt idx="164">
                  <c:v>16.888888888888889</c:v>
                </c:pt>
                <c:pt idx="165">
                  <c:v>14.777777777777779</c:v>
                </c:pt>
                <c:pt idx="166">
                  <c:v>7.5555555555555554</c:v>
                </c:pt>
                <c:pt idx="167">
                  <c:v>25.666666666666668</c:v>
                </c:pt>
                <c:pt idx="168">
                  <c:v>213.44444444444443</c:v>
                </c:pt>
                <c:pt idx="169">
                  <c:v>20</c:v>
                </c:pt>
                <c:pt idx="170">
                  <c:v>9.7777777777777768</c:v>
                </c:pt>
                <c:pt idx="171">
                  <c:v>46.944444444444443</c:v>
                </c:pt>
                <c:pt idx="172">
                  <c:v>23</c:v>
                </c:pt>
                <c:pt idx="173">
                  <c:v>6.2222222222222223</c:v>
                </c:pt>
                <c:pt idx="174">
                  <c:v>45.333333333333329</c:v>
                </c:pt>
                <c:pt idx="175">
                  <c:v>43.333333333333336</c:v>
                </c:pt>
                <c:pt idx="176">
                  <c:v>30.666666666666664</c:v>
                </c:pt>
                <c:pt idx="177">
                  <c:v>9.4444444444444446</c:v>
                </c:pt>
                <c:pt idx="178">
                  <c:v>22</c:v>
                </c:pt>
                <c:pt idx="179">
                  <c:v>14.055555555555554</c:v>
                </c:pt>
                <c:pt idx="180">
                  <c:v>34.666666666666664</c:v>
                </c:pt>
                <c:pt idx="181">
                  <c:v>322</c:v>
                </c:pt>
                <c:pt idx="182">
                  <c:v>94</c:v>
                </c:pt>
                <c:pt idx="183">
                  <c:v>37.333333333333329</c:v>
                </c:pt>
                <c:pt idx="184">
                  <c:v>34.666666666666664</c:v>
                </c:pt>
                <c:pt idx="185">
                  <c:v>39</c:v>
                </c:pt>
                <c:pt idx="186">
                  <c:v>8.3333333333333339</c:v>
                </c:pt>
                <c:pt idx="187">
                  <c:v>140.38888888888889</c:v>
                </c:pt>
                <c:pt idx="188">
                  <c:v>18.666666666666664</c:v>
                </c:pt>
                <c:pt idx="189">
                  <c:v>25.333333333333332</c:v>
                </c:pt>
                <c:pt idx="190">
                  <c:v>59.5</c:v>
                </c:pt>
                <c:pt idx="191">
                  <c:v>7.7777777777777777</c:v>
                </c:pt>
                <c:pt idx="192">
                  <c:v>12</c:v>
                </c:pt>
                <c:pt idx="193">
                  <c:v>14.055555555555557</c:v>
                </c:pt>
                <c:pt idx="194">
                  <c:v>65.333333333333329</c:v>
                </c:pt>
                <c:pt idx="195">
                  <c:v>6</c:v>
                </c:pt>
                <c:pt idx="196">
                  <c:v>35.833333333333336</c:v>
                </c:pt>
                <c:pt idx="197">
                  <c:v>69</c:v>
                </c:pt>
                <c:pt idx="198">
                  <c:v>4.666666666666667</c:v>
                </c:pt>
                <c:pt idx="199">
                  <c:v>24</c:v>
                </c:pt>
                <c:pt idx="200">
                  <c:v>57.777777777777779</c:v>
                </c:pt>
                <c:pt idx="201">
                  <c:v>92.222222222222229</c:v>
                </c:pt>
                <c:pt idx="202">
                  <c:v>23.111111111111111</c:v>
                </c:pt>
                <c:pt idx="203">
                  <c:v>16.722222222222221</c:v>
                </c:pt>
                <c:pt idx="204">
                  <c:v>28.444444444444443</c:v>
                </c:pt>
                <c:pt idx="205">
                  <c:v>8.8888888888888893</c:v>
                </c:pt>
                <c:pt idx="206">
                  <c:v>39.333333333333329</c:v>
                </c:pt>
                <c:pt idx="207">
                  <c:v>96.833333333333343</c:v>
                </c:pt>
                <c:pt idx="208">
                  <c:v>28.333333333333336</c:v>
                </c:pt>
                <c:pt idx="209">
                  <c:v>182</c:v>
                </c:pt>
                <c:pt idx="210">
                  <c:v>64.166666666666671</c:v>
                </c:pt>
                <c:pt idx="211">
                  <c:v>13.333333333333334</c:v>
                </c:pt>
                <c:pt idx="212">
                  <c:v>9.3333333333333321</c:v>
                </c:pt>
                <c:pt idx="213">
                  <c:v>22</c:v>
                </c:pt>
                <c:pt idx="214">
                  <c:v>22.222222222222221</c:v>
                </c:pt>
                <c:pt idx="215">
                  <c:v>25.055555555555557</c:v>
                </c:pt>
                <c:pt idx="216">
                  <c:v>122.44444444444444</c:v>
                </c:pt>
                <c:pt idx="217">
                  <c:v>2.6666666666666665</c:v>
                </c:pt>
                <c:pt idx="218">
                  <c:v>81.777777777777771</c:v>
                </c:pt>
                <c:pt idx="219">
                  <c:v>17.888888888888886</c:v>
                </c:pt>
                <c:pt idx="220">
                  <c:v>18.055555555555554</c:v>
                </c:pt>
                <c:pt idx="221">
                  <c:v>32</c:v>
                </c:pt>
                <c:pt idx="222">
                  <c:v>86.222222222222214</c:v>
                </c:pt>
                <c:pt idx="223">
                  <c:v>26.666666666666664</c:v>
                </c:pt>
                <c:pt idx="224">
                  <c:v>34</c:v>
                </c:pt>
                <c:pt idx="225">
                  <c:v>13.333333333333334</c:v>
                </c:pt>
                <c:pt idx="226">
                  <c:v>39.111111111111107</c:v>
                </c:pt>
                <c:pt idx="227">
                  <c:v>6.2222222222222214</c:v>
                </c:pt>
                <c:pt idx="228">
                  <c:v>11.333333333333332</c:v>
                </c:pt>
                <c:pt idx="229">
                  <c:v>8</c:v>
                </c:pt>
                <c:pt idx="230">
                  <c:v>41.111111111111114</c:v>
                </c:pt>
                <c:pt idx="231">
                  <c:v>53.5</c:v>
                </c:pt>
                <c:pt idx="232">
                  <c:v>53.333333333333329</c:v>
                </c:pt>
                <c:pt idx="233">
                  <c:v>3.8888888888888888</c:v>
                </c:pt>
                <c:pt idx="234">
                  <c:v>16.5</c:v>
                </c:pt>
                <c:pt idx="235">
                  <c:v>10</c:v>
                </c:pt>
                <c:pt idx="236">
                  <c:v>57.777777777777779</c:v>
                </c:pt>
                <c:pt idx="237">
                  <c:v>40</c:v>
                </c:pt>
                <c:pt idx="238">
                  <c:v>27</c:v>
                </c:pt>
                <c:pt idx="239">
                  <c:v>11</c:v>
                </c:pt>
                <c:pt idx="240">
                  <c:v>29.5</c:v>
                </c:pt>
                <c:pt idx="241">
                  <c:v>119.77777777777779</c:v>
                </c:pt>
                <c:pt idx="242">
                  <c:v>29.388888888888886</c:v>
                </c:pt>
                <c:pt idx="243">
                  <c:v>12.444444444444445</c:v>
                </c:pt>
                <c:pt idx="244">
                  <c:v>118</c:v>
                </c:pt>
                <c:pt idx="245">
                  <c:v>39.666666666666664</c:v>
                </c:pt>
                <c:pt idx="246">
                  <c:v>36.555555555555557</c:v>
                </c:pt>
                <c:pt idx="247">
                  <c:v>8</c:v>
                </c:pt>
                <c:pt idx="248">
                  <c:v>20.333333333333332</c:v>
                </c:pt>
                <c:pt idx="249">
                  <c:v>77.444444444444443</c:v>
                </c:pt>
                <c:pt idx="250">
                  <c:v>26.833333333333332</c:v>
                </c:pt>
                <c:pt idx="251">
                  <c:v>17.333333333333332</c:v>
                </c:pt>
                <c:pt idx="252">
                  <c:v>16.666666666666668</c:v>
                </c:pt>
                <c:pt idx="253">
                  <c:v>21.333333333333332</c:v>
                </c:pt>
                <c:pt idx="254">
                  <c:v>28.333333333333332</c:v>
                </c:pt>
                <c:pt idx="255">
                  <c:v>12.666666666666668</c:v>
                </c:pt>
                <c:pt idx="256">
                  <c:v>62.777777777777779</c:v>
                </c:pt>
                <c:pt idx="257">
                  <c:v>150</c:v>
                </c:pt>
                <c:pt idx="258">
                  <c:v>10.833333333333334</c:v>
                </c:pt>
                <c:pt idx="259">
                  <c:v>7</c:v>
                </c:pt>
                <c:pt idx="260">
                  <c:v>8</c:v>
                </c:pt>
                <c:pt idx="261">
                  <c:v>31.777777777777779</c:v>
                </c:pt>
                <c:pt idx="262">
                  <c:v>44</c:v>
                </c:pt>
                <c:pt idx="263">
                  <c:v>30.333333333333332</c:v>
                </c:pt>
                <c:pt idx="264">
                  <c:v>18.333333333333336</c:v>
                </c:pt>
                <c:pt idx="265">
                  <c:v>3.8888888888888893</c:v>
                </c:pt>
                <c:pt idx="266">
                  <c:v>6.6666666666666661</c:v>
                </c:pt>
                <c:pt idx="267">
                  <c:v>28.666666666666664</c:v>
                </c:pt>
                <c:pt idx="268">
                  <c:v>20.222222222222221</c:v>
                </c:pt>
                <c:pt idx="269">
                  <c:v>108.77777777777779</c:v>
                </c:pt>
                <c:pt idx="270">
                  <c:v>105.77777777777779</c:v>
                </c:pt>
                <c:pt idx="271">
                  <c:v>31.666666666666668</c:v>
                </c:pt>
                <c:pt idx="272">
                  <c:v>123.94444444444443</c:v>
                </c:pt>
                <c:pt idx="273">
                  <c:v>45.333333333333329</c:v>
                </c:pt>
                <c:pt idx="274">
                  <c:v>17</c:v>
                </c:pt>
                <c:pt idx="275">
                  <c:v>13</c:v>
                </c:pt>
                <c:pt idx="276">
                  <c:v>10.333333333333332</c:v>
                </c:pt>
                <c:pt idx="277">
                  <c:v>136.2777777777778</c:v>
                </c:pt>
                <c:pt idx="278">
                  <c:v>53.777777777777786</c:v>
                </c:pt>
                <c:pt idx="279">
                  <c:v>11.333333333333332</c:v>
                </c:pt>
                <c:pt idx="280">
                  <c:v>33.944444444444443</c:v>
                </c:pt>
                <c:pt idx="281">
                  <c:v>46</c:v>
                </c:pt>
                <c:pt idx="282">
                  <c:v>28.166666666666668</c:v>
                </c:pt>
                <c:pt idx="283">
                  <c:v>34.166666666666671</c:v>
                </c:pt>
                <c:pt idx="284">
                  <c:v>28.111111111111114</c:v>
                </c:pt>
                <c:pt idx="285">
                  <c:v>84.444444444444443</c:v>
                </c:pt>
                <c:pt idx="286">
                  <c:v>19.444444444444446</c:v>
                </c:pt>
                <c:pt idx="287">
                  <c:v>31.777777777777779</c:v>
                </c:pt>
                <c:pt idx="288">
                  <c:v>151.66666666666666</c:v>
                </c:pt>
                <c:pt idx="289">
                  <c:v>281</c:v>
                </c:pt>
                <c:pt idx="290">
                  <c:v>95.833333333333343</c:v>
                </c:pt>
                <c:pt idx="291">
                  <c:v>20.222222222222221</c:v>
                </c:pt>
                <c:pt idx="292">
                  <c:v>144.66666666666669</c:v>
                </c:pt>
                <c:pt idx="293">
                  <c:v>16.5</c:v>
                </c:pt>
                <c:pt idx="294">
                  <c:v>66.5</c:v>
                </c:pt>
                <c:pt idx="295">
                  <c:v>20</c:v>
                </c:pt>
                <c:pt idx="296">
                  <c:v>17.333333333333332</c:v>
                </c:pt>
                <c:pt idx="297">
                  <c:v>31.666666666666664</c:v>
                </c:pt>
                <c:pt idx="298">
                  <c:v>91</c:v>
                </c:pt>
                <c:pt idx="299">
                  <c:v>42.777777777777779</c:v>
                </c:pt>
                <c:pt idx="300">
                  <c:v>42.666666666666664</c:v>
                </c:pt>
                <c:pt idx="301">
                  <c:v>8.8888888888888893</c:v>
                </c:pt>
                <c:pt idx="302">
                  <c:v>67.777777777777786</c:v>
                </c:pt>
                <c:pt idx="303">
                  <c:v>78</c:v>
                </c:pt>
                <c:pt idx="304">
                  <c:v>84.444444444444443</c:v>
                </c:pt>
                <c:pt idx="305">
                  <c:v>13</c:v>
                </c:pt>
                <c:pt idx="306">
                  <c:v>10.111111111111111</c:v>
                </c:pt>
                <c:pt idx="307">
                  <c:v>8.6666666666666661</c:v>
                </c:pt>
                <c:pt idx="308">
                  <c:v>9.6666666666666661</c:v>
                </c:pt>
                <c:pt idx="309">
                  <c:v>21.666666666666664</c:v>
                </c:pt>
                <c:pt idx="310">
                  <c:v>11.111111111111111</c:v>
                </c:pt>
                <c:pt idx="311">
                  <c:v>93.944444444444443</c:v>
                </c:pt>
                <c:pt idx="312">
                  <c:v>1.7777777777777777</c:v>
                </c:pt>
                <c:pt idx="313">
                  <c:v>35.777777777777779</c:v>
                </c:pt>
                <c:pt idx="314">
                  <c:v>99</c:v>
                </c:pt>
                <c:pt idx="315">
                  <c:v>10.5</c:v>
                </c:pt>
                <c:pt idx="316">
                  <c:v>6.333333333333333</c:v>
                </c:pt>
                <c:pt idx="317">
                  <c:v>10.666666666666666</c:v>
                </c:pt>
                <c:pt idx="318">
                  <c:v>63.555555555555557</c:v>
                </c:pt>
                <c:pt idx="319">
                  <c:v>23</c:v>
                </c:pt>
                <c:pt idx="320">
                  <c:v>7</c:v>
                </c:pt>
                <c:pt idx="321">
                  <c:v>10</c:v>
                </c:pt>
                <c:pt idx="322">
                  <c:v>46.444444444444443</c:v>
                </c:pt>
                <c:pt idx="323">
                  <c:v>90.777777777777786</c:v>
                </c:pt>
                <c:pt idx="324">
                  <c:v>26.722222222222221</c:v>
                </c:pt>
                <c:pt idx="325">
                  <c:v>53</c:v>
                </c:pt>
                <c:pt idx="326">
                  <c:v>38.111111111111114</c:v>
                </c:pt>
                <c:pt idx="327">
                  <c:v>28.333333333333332</c:v>
                </c:pt>
                <c:pt idx="328">
                  <c:v>24.111111111111111</c:v>
                </c:pt>
                <c:pt idx="329">
                  <c:v>6</c:v>
                </c:pt>
                <c:pt idx="330">
                  <c:v>20</c:v>
                </c:pt>
                <c:pt idx="331">
                  <c:v>12.277777777777777</c:v>
                </c:pt>
                <c:pt idx="332">
                  <c:v>15.833333333333334</c:v>
                </c:pt>
                <c:pt idx="333">
                  <c:v>26.833333333333336</c:v>
                </c:pt>
                <c:pt idx="334">
                  <c:v>159.7222222222222</c:v>
                </c:pt>
                <c:pt idx="335">
                  <c:v>62.777777777777779</c:v>
                </c:pt>
                <c:pt idx="336">
                  <c:v>1.6666666666666667</c:v>
                </c:pt>
                <c:pt idx="337">
                  <c:v>13.444444444444446</c:v>
                </c:pt>
                <c:pt idx="338">
                  <c:v>65.333333333333343</c:v>
                </c:pt>
                <c:pt idx="339">
                  <c:v>25.277777777777779</c:v>
                </c:pt>
                <c:pt idx="340">
                  <c:v>15.166666666666666</c:v>
                </c:pt>
                <c:pt idx="341">
                  <c:v>23.333333333333336</c:v>
                </c:pt>
                <c:pt idx="342">
                  <c:v>19</c:v>
                </c:pt>
                <c:pt idx="343">
                  <c:v>7.7777777777777777</c:v>
                </c:pt>
                <c:pt idx="344">
                  <c:v>97.777777777777786</c:v>
                </c:pt>
                <c:pt idx="345">
                  <c:v>37.333333333333336</c:v>
                </c:pt>
                <c:pt idx="346">
                  <c:v>33.444444444444443</c:v>
                </c:pt>
                <c:pt idx="347">
                  <c:v>36</c:v>
                </c:pt>
                <c:pt idx="348">
                  <c:v>18.055555555555554</c:v>
                </c:pt>
                <c:pt idx="349">
                  <c:v>183.11111111111111</c:v>
                </c:pt>
                <c:pt idx="350">
                  <c:v>101.33333333333334</c:v>
                </c:pt>
                <c:pt idx="351">
                  <c:v>24.444444444444446</c:v>
                </c:pt>
                <c:pt idx="352">
                  <c:v>59.500000000000007</c:v>
                </c:pt>
                <c:pt idx="353">
                  <c:v>29.333333333333332</c:v>
                </c:pt>
                <c:pt idx="354">
                  <c:v>33.333333333333336</c:v>
                </c:pt>
                <c:pt idx="355">
                  <c:v>66.111111111111114</c:v>
                </c:pt>
                <c:pt idx="356">
                  <c:v>24.166666666666668</c:v>
                </c:pt>
                <c:pt idx="357">
                  <c:v>79.222222222222214</c:v>
                </c:pt>
                <c:pt idx="358">
                  <c:v>38.333333333333336</c:v>
                </c:pt>
                <c:pt idx="359">
                  <c:v>29.333333333333336</c:v>
                </c:pt>
                <c:pt idx="360">
                  <c:v>40.833333333333336</c:v>
                </c:pt>
                <c:pt idx="361">
                  <c:v>16.888888888888889</c:v>
                </c:pt>
                <c:pt idx="362">
                  <c:v>137.22222222222223</c:v>
                </c:pt>
                <c:pt idx="363">
                  <c:v>15.333333333333332</c:v>
                </c:pt>
                <c:pt idx="364">
                  <c:v>10.222222222222221</c:v>
                </c:pt>
                <c:pt idx="365">
                  <c:v>29.277777777777779</c:v>
                </c:pt>
                <c:pt idx="366">
                  <c:v>26.833333333333336</c:v>
                </c:pt>
                <c:pt idx="367">
                  <c:v>23.333333333333332</c:v>
                </c:pt>
                <c:pt idx="368">
                  <c:v>54.222222222222221</c:v>
                </c:pt>
                <c:pt idx="369">
                  <c:v>1.2222222222222223</c:v>
                </c:pt>
                <c:pt idx="370">
                  <c:v>17.777777777777779</c:v>
                </c:pt>
                <c:pt idx="371">
                  <c:v>12.277777777777777</c:v>
                </c:pt>
                <c:pt idx="372">
                  <c:v>263.22222222222223</c:v>
                </c:pt>
                <c:pt idx="373">
                  <c:v>8</c:v>
                </c:pt>
                <c:pt idx="374">
                  <c:v>204</c:v>
                </c:pt>
                <c:pt idx="375">
                  <c:v>4.333333333333333</c:v>
                </c:pt>
                <c:pt idx="376">
                  <c:v>72.722222222222214</c:v>
                </c:pt>
                <c:pt idx="377">
                  <c:v>8.8888888888888893</c:v>
                </c:pt>
                <c:pt idx="378">
                  <c:v>62.611111111111107</c:v>
                </c:pt>
                <c:pt idx="379">
                  <c:v>58.5</c:v>
                </c:pt>
                <c:pt idx="380">
                  <c:v>5</c:v>
                </c:pt>
                <c:pt idx="381">
                  <c:v>134.55555555555557</c:v>
                </c:pt>
                <c:pt idx="382">
                  <c:v>12.222222222222223</c:v>
                </c:pt>
                <c:pt idx="383">
                  <c:v>82.833333333333343</c:v>
                </c:pt>
                <c:pt idx="384">
                  <c:v>66</c:v>
                </c:pt>
                <c:pt idx="385">
                  <c:v>203</c:v>
                </c:pt>
                <c:pt idx="386">
                  <c:v>20.222222222222221</c:v>
                </c:pt>
                <c:pt idx="387">
                  <c:v>80</c:v>
                </c:pt>
                <c:pt idx="388">
                  <c:v>13.333333333333332</c:v>
                </c:pt>
                <c:pt idx="389">
                  <c:v>17.888888888888889</c:v>
                </c:pt>
                <c:pt idx="390">
                  <c:v>36</c:v>
                </c:pt>
                <c:pt idx="391">
                  <c:v>8</c:v>
                </c:pt>
                <c:pt idx="392">
                  <c:v>20</c:v>
                </c:pt>
                <c:pt idx="393">
                  <c:v>67.5</c:v>
                </c:pt>
                <c:pt idx="394">
                  <c:v>87.3888888888889</c:v>
                </c:pt>
                <c:pt idx="395">
                  <c:v>11</c:v>
                </c:pt>
                <c:pt idx="396">
                  <c:v>42.777777777777779</c:v>
                </c:pt>
                <c:pt idx="397">
                  <c:v>12.277777777777777</c:v>
                </c:pt>
                <c:pt idx="398">
                  <c:v>225.55555555555557</c:v>
                </c:pt>
                <c:pt idx="399">
                  <c:v>17</c:v>
                </c:pt>
                <c:pt idx="400">
                  <c:v>54.888888888888886</c:v>
                </c:pt>
                <c:pt idx="401">
                  <c:v>70.277777777777771</c:v>
                </c:pt>
                <c:pt idx="402">
                  <c:v>93.333333333333343</c:v>
                </c:pt>
                <c:pt idx="403">
                  <c:v>20</c:v>
                </c:pt>
                <c:pt idx="404">
                  <c:v>13.722222222222221</c:v>
                </c:pt>
                <c:pt idx="405">
                  <c:v>26.666666666666668</c:v>
                </c:pt>
                <c:pt idx="406">
                  <c:v>228.66666666666669</c:v>
                </c:pt>
                <c:pt idx="407">
                  <c:v>13.777777777777777</c:v>
                </c:pt>
                <c:pt idx="408">
                  <c:v>14.666666666666666</c:v>
                </c:pt>
                <c:pt idx="409">
                  <c:v>47.222222222222221</c:v>
                </c:pt>
                <c:pt idx="410">
                  <c:v>15.555555555555557</c:v>
                </c:pt>
                <c:pt idx="411">
                  <c:v>136.88888888888891</c:v>
                </c:pt>
                <c:pt idx="412">
                  <c:v>56</c:v>
                </c:pt>
                <c:pt idx="413">
                  <c:v>29.444444444444446</c:v>
                </c:pt>
                <c:pt idx="414">
                  <c:v>16</c:v>
                </c:pt>
                <c:pt idx="415">
                  <c:v>26.722222222222221</c:v>
                </c:pt>
                <c:pt idx="416">
                  <c:v>16.666666666666668</c:v>
                </c:pt>
                <c:pt idx="417">
                  <c:v>170.66666666666666</c:v>
                </c:pt>
                <c:pt idx="418">
                  <c:v>236.44444444444446</c:v>
                </c:pt>
                <c:pt idx="419">
                  <c:v>33.777777777777779</c:v>
                </c:pt>
                <c:pt idx="420">
                  <c:v>30</c:v>
                </c:pt>
                <c:pt idx="421">
                  <c:v>3.1111111111111112</c:v>
                </c:pt>
                <c:pt idx="422">
                  <c:v>3.1111111111111107</c:v>
                </c:pt>
                <c:pt idx="423">
                  <c:v>33.222222222222221</c:v>
                </c:pt>
                <c:pt idx="424">
                  <c:v>42.777777777777779</c:v>
                </c:pt>
                <c:pt idx="425">
                  <c:v>34.5</c:v>
                </c:pt>
                <c:pt idx="426">
                  <c:v>116</c:v>
                </c:pt>
                <c:pt idx="427">
                  <c:v>11.611111111111112</c:v>
                </c:pt>
                <c:pt idx="428">
                  <c:v>50.166666666666664</c:v>
                </c:pt>
                <c:pt idx="429">
                  <c:v>167.83333333333334</c:v>
                </c:pt>
                <c:pt idx="430">
                  <c:v>30</c:v>
                </c:pt>
                <c:pt idx="431">
                  <c:v>15.111111111111111</c:v>
                </c:pt>
                <c:pt idx="432">
                  <c:v>18.333333333333336</c:v>
                </c:pt>
                <c:pt idx="433">
                  <c:v>7.5</c:v>
                </c:pt>
                <c:pt idx="434">
                  <c:v>7.7777777777777786</c:v>
                </c:pt>
                <c:pt idx="435">
                  <c:v>4.333333333333333</c:v>
                </c:pt>
                <c:pt idx="436">
                  <c:v>173.55555555555557</c:v>
                </c:pt>
                <c:pt idx="437">
                  <c:v>18.333333333333336</c:v>
                </c:pt>
                <c:pt idx="438">
                  <c:v>6.2222222222222223</c:v>
                </c:pt>
                <c:pt idx="439">
                  <c:v>30.666666666666664</c:v>
                </c:pt>
                <c:pt idx="440">
                  <c:v>15.833333333333334</c:v>
                </c:pt>
                <c:pt idx="441">
                  <c:v>27.388888888888889</c:v>
                </c:pt>
                <c:pt idx="442">
                  <c:v>24.444444444444446</c:v>
                </c:pt>
                <c:pt idx="443">
                  <c:v>14</c:v>
                </c:pt>
                <c:pt idx="444">
                  <c:v>67.222222222222229</c:v>
                </c:pt>
                <c:pt idx="445">
                  <c:v>30.722222222222221</c:v>
                </c:pt>
                <c:pt idx="446">
                  <c:v>30</c:v>
                </c:pt>
                <c:pt idx="447">
                  <c:v>34.222222222222221</c:v>
                </c:pt>
                <c:pt idx="448">
                  <c:v>176</c:v>
                </c:pt>
                <c:pt idx="449">
                  <c:v>17.777777777777779</c:v>
                </c:pt>
                <c:pt idx="450">
                  <c:v>9.7222222222222232</c:v>
                </c:pt>
                <c:pt idx="451">
                  <c:v>39.611111111111107</c:v>
                </c:pt>
                <c:pt idx="452">
                  <c:v>84.444444444444443</c:v>
                </c:pt>
                <c:pt idx="453">
                  <c:v>5.5</c:v>
                </c:pt>
                <c:pt idx="454">
                  <c:v>68.944444444444443</c:v>
                </c:pt>
                <c:pt idx="455">
                  <c:v>10</c:v>
                </c:pt>
                <c:pt idx="456">
                  <c:v>48.888888888888893</c:v>
                </c:pt>
                <c:pt idx="457">
                  <c:v>49.5</c:v>
                </c:pt>
                <c:pt idx="458">
                  <c:v>45.333333333333329</c:v>
                </c:pt>
                <c:pt idx="459">
                  <c:v>102</c:v>
                </c:pt>
                <c:pt idx="460">
                  <c:v>45.5</c:v>
                </c:pt>
                <c:pt idx="461">
                  <c:v>11.5</c:v>
                </c:pt>
                <c:pt idx="462">
                  <c:v>25.555555555555554</c:v>
                </c:pt>
                <c:pt idx="463">
                  <c:v>32.722222222222221</c:v>
                </c:pt>
                <c:pt idx="464">
                  <c:v>10.222222222222221</c:v>
                </c:pt>
                <c:pt idx="465">
                  <c:v>35</c:v>
                </c:pt>
                <c:pt idx="466">
                  <c:v>12.444444444444443</c:v>
                </c:pt>
                <c:pt idx="467">
                  <c:v>15.111111111111111</c:v>
                </c:pt>
                <c:pt idx="468">
                  <c:v>160.11111111111111</c:v>
                </c:pt>
                <c:pt idx="469">
                  <c:v>10</c:v>
                </c:pt>
                <c:pt idx="470">
                  <c:v>97.777777777777786</c:v>
                </c:pt>
                <c:pt idx="471">
                  <c:v>7.7777777777777786</c:v>
                </c:pt>
                <c:pt idx="472">
                  <c:v>17.944444444444443</c:v>
                </c:pt>
                <c:pt idx="473">
                  <c:v>22.555555555555557</c:v>
                </c:pt>
                <c:pt idx="474">
                  <c:v>82.333333333333329</c:v>
                </c:pt>
                <c:pt idx="475">
                  <c:v>25.5</c:v>
                </c:pt>
                <c:pt idx="476">
                  <c:v>13.222222222222223</c:v>
                </c:pt>
                <c:pt idx="477">
                  <c:v>152.7777777777778</c:v>
                </c:pt>
                <c:pt idx="478">
                  <c:v>134.05555555555557</c:v>
                </c:pt>
                <c:pt idx="479">
                  <c:v>15.111111111111111</c:v>
                </c:pt>
                <c:pt idx="480">
                  <c:v>39.611111111111107</c:v>
                </c:pt>
                <c:pt idx="481">
                  <c:v>32.5</c:v>
                </c:pt>
                <c:pt idx="482">
                  <c:v>123.44444444444446</c:v>
                </c:pt>
                <c:pt idx="483">
                  <c:v>23.833333333333336</c:v>
                </c:pt>
                <c:pt idx="484">
                  <c:v>9.4444444444444446</c:v>
                </c:pt>
                <c:pt idx="485">
                  <c:v>15.5</c:v>
                </c:pt>
                <c:pt idx="486">
                  <c:v>17.777777777777779</c:v>
                </c:pt>
                <c:pt idx="487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8-4FA9-975C-B3D14EBAE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697016"/>
        <c:axId val="382689144"/>
      </c:scatterChart>
      <c:valAx>
        <c:axId val="38269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89144"/>
        <c:crosses val="autoZero"/>
        <c:crossBetween val="midCat"/>
      </c:valAx>
      <c:valAx>
        <c:axId val="38268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9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Day 2 - Lag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'Q7'!$B$2:$B$489</c:f>
              <c:numCache>
                <c:formatCode>0</c:formatCode>
                <c:ptCount val="488"/>
                <c:pt idx="0">
                  <c:v>118.22222222222223</c:v>
                </c:pt>
                <c:pt idx="1">
                  <c:v>56.111111111111114</c:v>
                </c:pt>
                <c:pt idx="2">
                  <c:v>75.555555555555557</c:v>
                </c:pt>
                <c:pt idx="3">
                  <c:v>11.611111111111112</c:v>
                </c:pt>
                <c:pt idx="4">
                  <c:v>7.5</c:v>
                </c:pt>
                <c:pt idx="5">
                  <c:v>97.777777777777771</c:v>
                </c:pt>
                <c:pt idx="6">
                  <c:v>37.05555555555555</c:v>
                </c:pt>
                <c:pt idx="7">
                  <c:v>14.777777777777779</c:v>
                </c:pt>
                <c:pt idx="8">
                  <c:v>52.555555555555557</c:v>
                </c:pt>
                <c:pt idx="9">
                  <c:v>6.6111111111111116</c:v>
                </c:pt>
                <c:pt idx="10">
                  <c:v>26.888888888888893</c:v>
                </c:pt>
                <c:pt idx="11">
                  <c:v>55</c:v>
                </c:pt>
                <c:pt idx="12">
                  <c:v>44.388888888888886</c:v>
                </c:pt>
                <c:pt idx="13">
                  <c:v>34.222222222222229</c:v>
                </c:pt>
                <c:pt idx="14">
                  <c:v>106.05555555555554</c:v>
                </c:pt>
                <c:pt idx="15">
                  <c:v>13.333333333333332</c:v>
                </c:pt>
                <c:pt idx="16">
                  <c:v>113</c:v>
                </c:pt>
                <c:pt idx="17">
                  <c:v>23</c:v>
                </c:pt>
                <c:pt idx="18">
                  <c:v>29.333333333333336</c:v>
                </c:pt>
                <c:pt idx="19">
                  <c:v>22.166666666666668</c:v>
                </c:pt>
                <c:pt idx="20">
                  <c:v>97.277777777777771</c:v>
                </c:pt>
                <c:pt idx="21">
                  <c:v>15</c:v>
                </c:pt>
                <c:pt idx="22">
                  <c:v>88</c:v>
                </c:pt>
                <c:pt idx="23">
                  <c:v>24.444444444444446</c:v>
                </c:pt>
                <c:pt idx="24">
                  <c:v>36.666666666666671</c:v>
                </c:pt>
                <c:pt idx="25">
                  <c:v>58.666666666666664</c:v>
                </c:pt>
                <c:pt idx="26">
                  <c:v>9.3333333333333321</c:v>
                </c:pt>
                <c:pt idx="27">
                  <c:v>39.55555555555555</c:v>
                </c:pt>
                <c:pt idx="28">
                  <c:v>86.777777777777786</c:v>
                </c:pt>
                <c:pt idx="29">
                  <c:v>3</c:v>
                </c:pt>
                <c:pt idx="30">
                  <c:v>52.5</c:v>
                </c:pt>
                <c:pt idx="31">
                  <c:v>25.333333333333336</c:v>
                </c:pt>
                <c:pt idx="32">
                  <c:v>11.555555555555555</c:v>
                </c:pt>
                <c:pt idx="33">
                  <c:v>62.222222222222229</c:v>
                </c:pt>
                <c:pt idx="34">
                  <c:v>73.333333333333343</c:v>
                </c:pt>
                <c:pt idx="35">
                  <c:v>19</c:v>
                </c:pt>
                <c:pt idx="36">
                  <c:v>67.111111111111114</c:v>
                </c:pt>
                <c:pt idx="37">
                  <c:v>102.05555555555556</c:v>
                </c:pt>
                <c:pt idx="38">
                  <c:v>47.444444444444443</c:v>
                </c:pt>
                <c:pt idx="39">
                  <c:v>39.666666666666664</c:v>
                </c:pt>
                <c:pt idx="40">
                  <c:v>156.11111111111111</c:v>
                </c:pt>
                <c:pt idx="41">
                  <c:v>10.666666666666666</c:v>
                </c:pt>
                <c:pt idx="42">
                  <c:v>137.88888888888889</c:v>
                </c:pt>
                <c:pt idx="43">
                  <c:v>8.6666666666666661</c:v>
                </c:pt>
                <c:pt idx="44">
                  <c:v>29.388888888888886</c:v>
                </c:pt>
                <c:pt idx="45">
                  <c:v>43.55555555555555</c:v>
                </c:pt>
                <c:pt idx="46">
                  <c:v>166</c:v>
                </c:pt>
                <c:pt idx="47">
                  <c:v>25</c:v>
                </c:pt>
                <c:pt idx="48">
                  <c:v>79.444444444444443</c:v>
                </c:pt>
                <c:pt idx="49">
                  <c:v>22.555555555555557</c:v>
                </c:pt>
                <c:pt idx="50">
                  <c:v>12.222222222222223</c:v>
                </c:pt>
                <c:pt idx="51">
                  <c:v>44.444444444444443</c:v>
                </c:pt>
                <c:pt idx="52">
                  <c:v>12.444444444444445</c:v>
                </c:pt>
                <c:pt idx="53">
                  <c:v>15.5</c:v>
                </c:pt>
                <c:pt idx="54">
                  <c:v>7.5</c:v>
                </c:pt>
                <c:pt idx="55">
                  <c:v>183.66666666666666</c:v>
                </c:pt>
                <c:pt idx="56">
                  <c:v>46.666666666666671</c:v>
                </c:pt>
                <c:pt idx="57">
                  <c:v>105.33333333333333</c:v>
                </c:pt>
                <c:pt idx="58">
                  <c:v>61</c:v>
                </c:pt>
                <c:pt idx="59">
                  <c:v>5.5</c:v>
                </c:pt>
                <c:pt idx="60">
                  <c:v>36.166666666666671</c:v>
                </c:pt>
                <c:pt idx="61">
                  <c:v>39.5</c:v>
                </c:pt>
                <c:pt idx="62">
                  <c:v>13.5</c:v>
                </c:pt>
                <c:pt idx="63">
                  <c:v>33.222222222222221</c:v>
                </c:pt>
                <c:pt idx="64">
                  <c:v>17.777777777777779</c:v>
                </c:pt>
                <c:pt idx="65">
                  <c:v>20</c:v>
                </c:pt>
                <c:pt idx="66">
                  <c:v>20.444444444444443</c:v>
                </c:pt>
                <c:pt idx="67">
                  <c:v>13.333333333333332</c:v>
                </c:pt>
                <c:pt idx="68">
                  <c:v>73</c:v>
                </c:pt>
                <c:pt idx="69">
                  <c:v>28</c:v>
                </c:pt>
                <c:pt idx="70">
                  <c:v>45</c:v>
                </c:pt>
                <c:pt idx="71">
                  <c:v>65.833333333333343</c:v>
                </c:pt>
                <c:pt idx="72">
                  <c:v>194.44444444444446</c:v>
                </c:pt>
                <c:pt idx="73">
                  <c:v>13.333333333333332</c:v>
                </c:pt>
                <c:pt idx="74">
                  <c:v>107.5</c:v>
                </c:pt>
                <c:pt idx="75">
                  <c:v>8.9444444444444429</c:v>
                </c:pt>
                <c:pt idx="76">
                  <c:v>28</c:v>
                </c:pt>
                <c:pt idx="77">
                  <c:v>49.166666666666671</c:v>
                </c:pt>
                <c:pt idx="78">
                  <c:v>15.166666666666668</c:v>
                </c:pt>
                <c:pt idx="79">
                  <c:v>80.5</c:v>
                </c:pt>
                <c:pt idx="80">
                  <c:v>6.2222222222222214</c:v>
                </c:pt>
                <c:pt idx="81">
                  <c:v>96</c:v>
                </c:pt>
                <c:pt idx="82">
                  <c:v>175.55555555555557</c:v>
                </c:pt>
                <c:pt idx="83">
                  <c:v>72.222222222222229</c:v>
                </c:pt>
                <c:pt idx="84">
                  <c:v>60.444444444444443</c:v>
                </c:pt>
                <c:pt idx="85">
                  <c:v>11.666666666666668</c:v>
                </c:pt>
                <c:pt idx="86">
                  <c:v>10.111111111111111</c:v>
                </c:pt>
                <c:pt idx="87">
                  <c:v>71.166666666666671</c:v>
                </c:pt>
                <c:pt idx="88">
                  <c:v>14</c:v>
                </c:pt>
                <c:pt idx="89">
                  <c:v>74.666666666666671</c:v>
                </c:pt>
                <c:pt idx="90">
                  <c:v>135</c:v>
                </c:pt>
                <c:pt idx="91">
                  <c:v>49.166666666666671</c:v>
                </c:pt>
                <c:pt idx="92">
                  <c:v>33.333333333333336</c:v>
                </c:pt>
                <c:pt idx="93">
                  <c:v>18.666666666666664</c:v>
                </c:pt>
                <c:pt idx="94">
                  <c:v>36</c:v>
                </c:pt>
                <c:pt idx="95">
                  <c:v>91.666666666666671</c:v>
                </c:pt>
                <c:pt idx="96">
                  <c:v>10.888888888888889</c:v>
                </c:pt>
                <c:pt idx="97">
                  <c:v>32</c:v>
                </c:pt>
                <c:pt idx="98">
                  <c:v>182.66666666666666</c:v>
                </c:pt>
                <c:pt idx="99">
                  <c:v>79.333333333333329</c:v>
                </c:pt>
                <c:pt idx="100">
                  <c:v>17.777777777777779</c:v>
                </c:pt>
                <c:pt idx="101">
                  <c:v>30.333333333333336</c:v>
                </c:pt>
                <c:pt idx="102">
                  <c:v>37.222222222222221</c:v>
                </c:pt>
                <c:pt idx="103">
                  <c:v>135.33333333333331</c:v>
                </c:pt>
                <c:pt idx="104">
                  <c:v>55.611111111111114</c:v>
                </c:pt>
                <c:pt idx="105">
                  <c:v>15</c:v>
                </c:pt>
                <c:pt idx="106">
                  <c:v>22.166666666666668</c:v>
                </c:pt>
                <c:pt idx="107">
                  <c:v>33.222222222222221</c:v>
                </c:pt>
                <c:pt idx="108">
                  <c:v>14.666666666666666</c:v>
                </c:pt>
                <c:pt idx="109">
                  <c:v>3.1111111111111112</c:v>
                </c:pt>
                <c:pt idx="110">
                  <c:v>9.3333333333333339</c:v>
                </c:pt>
                <c:pt idx="111">
                  <c:v>133.33333333333334</c:v>
                </c:pt>
                <c:pt idx="112">
                  <c:v>52</c:v>
                </c:pt>
                <c:pt idx="113">
                  <c:v>144</c:v>
                </c:pt>
                <c:pt idx="114">
                  <c:v>51.277777777777779</c:v>
                </c:pt>
                <c:pt idx="115">
                  <c:v>7</c:v>
                </c:pt>
                <c:pt idx="116">
                  <c:v>52</c:v>
                </c:pt>
                <c:pt idx="117">
                  <c:v>22.666666666666664</c:v>
                </c:pt>
                <c:pt idx="118">
                  <c:v>156.33333333333334</c:v>
                </c:pt>
                <c:pt idx="119">
                  <c:v>30.555555555555557</c:v>
                </c:pt>
                <c:pt idx="120">
                  <c:v>8.4444444444444446</c:v>
                </c:pt>
                <c:pt idx="121">
                  <c:v>5.5</c:v>
                </c:pt>
                <c:pt idx="122">
                  <c:v>38.666666666666664</c:v>
                </c:pt>
                <c:pt idx="123">
                  <c:v>21</c:v>
                </c:pt>
                <c:pt idx="124">
                  <c:v>208.33333333333334</c:v>
                </c:pt>
                <c:pt idx="125">
                  <c:v>36.666666666666671</c:v>
                </c:pt>
                <c:pt idx="126">
                  <c:v>45.888888888888893</c:v>
                </c:pt>
                <c:pt idx="127">
                  <c:v>94</c:v>
                </c:pt>
                <c:pt idx="128">
                  <c:v>28.5</c:v>
                </c:pt>
                <c:pt idx="129">
                  <c:v>133.88888888888889</c:v>
                </c:pt>
                <c:pt idx="130">
                  <c:v>60</c:v>
                </c:pt>
                <c:pt idx="131">
                  <c:v>5.4444444444444446</c:v>
                </c:pt>
                <c:pt idx="132">
                  <c:v>75</c:v>
                </c:pt>
                <c:pt idx="133">
                  <c:v>34.833333333333336</c:v>
                </c:pt>
                <c:pt idx="134">
                  <c:v>67.722222222222214</c:v>
                </c:pt>
                <c:pt idx="135">
                  <c:v>27.444444444444446</c:v>
                </c:pt>
                <c:pt idx="136">
                  <c:v>64.166666666666671</c:v>
                </c:pt>
                <c:pt idx="137">
                  <c:v>12.888888888888888</c:v>
                </c:pt>
                <c:pt idx="138">
                  <c:v>2.4444444444444446</c:v>
                </c:pt>
                <c:pt idx="139">
                  <c:v>132.5</c:v>
                </c:pt>
                <c:pt idx="140">
                  <c:v>22.5</c:v>
                </c:pt>
                <c:pt idx="141">
                  <c:v>33.333333333333329</c:v>
                </c:pt>
                <c:pt idx="142">
                  <c:v>101.33333333333334</c:v>
                </c:pt>
                <c:pt idx="143">
                  <c:v>16.333333333333336</c:v>
                </c:pt>
                <c:pt idx="144">
                  <c:v>91.777777777777786</c:v>
                </c:pt>
                <c:pt idx="145">
                  <c:v>11.666666666666666</c:v>
                </c:pt>
                <c:pt idx="146">
                  <c:v>43.166666666666671</c:v>
                </c:pt>
                <c:pt idx="147">
                  <c:v>61.333333333333329</c:v>
                </c:pt>
                <c:pt idx="148">
                  <c:v>15</c:v>
                </c:pt>
                <c:pt idx="149">
                  <c:v>54</c:v>
                </c:pt>
                <c:pt idx="150">
                  <c:v>41.166666666666664</c:v>
                </c:pt>
                <c:pt idx="151">
                  <c:v>42.777777777777779</c:v>
                </c:pt>
                <c:pt idx="152">
                  <c:v>30.333333333333332</c:v>
                </c:pt>
                <c:pt idx="153">
                  <c:v>108.33333333333334</c:v>
                </c:pt>
                <c:pt idx="154">
                  <c:v>12.277777777777777</c:v>
                </c:pt>
                <c:pt idx="155">
                  <c:v>9.3333333333333321</c:v>
                </c:pt>
                <c:pt idx="156">
                  <c:v>45.333333333333329</c:v>
                </c:pt>
                <c:pt idx="157">
                  <c:v>29.277777777777779</c:v>
                </c:pt>
                <c:pt idx="158">
                  <c:v>34.5</c:v>
                </c:pt>
                <c:pt idx="159">
                  <c:v>36.888888888888886</c:v>
                </c:pt>
                <c:pt idx="160">
                  <c:v>129.05555555555554</c:v>
                </c:pt>
                <c:pt idx="161">
                  <c:v>44.388888888888886</c:v>
                </c:pt>
                <c:pt idx="162">
                  <c:v>188.88888888888889</c:v>
                </c:pt>
                <c:pt idx="163">
                  <c:v>8.1666666666666661</c:v>
                </c:pt>
                <c:pt idx="164">
                  <c:v>71.555555555555543</c:v>
                </c:pt>
                <c:pt idx="165">
                  <c:v>216</c:v>
                </c:pt>
                <c:pt idx="166">
                  <c:v>32</c:v>
                </c:pt>
                <c:pt idx="167">
                  <c:v>46.944444444444443</c:v>
                </c:pt>
                <c:pt idx="168">
                  <c:v>30.555555555555557</c:v>
                </c:pt>
                <c:pt idx="169">
                  <c:v>22.5</c:v>
                </c:pt>
                <c:pt idx="170">
                  <c:v>49</c:v>
                </c:pt>
                <c:pt idx="171">
                  <c:v>94.111111111111114</c:v>
                </c:pt>
                <c:pt idx="172">
                  <c:v>27.333333333333332</c:v>
                </c:pt>
                <c:pt idx="173">
                  <c:v>34</c:v>
                </c:pt>
                <c:pt idx="174">
                  <c:v>7</c:v>
                </c:pt>
                <c:pt idx="175">
                  <c:v>71.555555555555557</c:v>
                </c:pt>
                <c:pt idx="176">
                  <c:v>35</c:v>
                </c:pt>
                <c:pt idx="177">
                  <c:v>116.27777777777777</c:v>
                </c:pt>
                <c:pt idx="178">
                  <c:v>30.333333333333332</c:v>
                </c:pt>
                <c:pt idx="179">
                  <c:v>22</c:v>
                </c:pt>
                <c:pt idx="180">
                  <c:v>24.555555555555554</c:v>
                </c:pt>
                <c:pt idx="181">
                  <c:v>26.444444444444443</c:v>
                </c:pt>
                <c:pt idx="182">
                  <c:v>14</c:v>
                </c:pt>
                <c:pt idx="183">
                  <c:v>7.7777777777777786</c:v>
                </c:pt>
                <c:pt idx="184">
                  <c:v>10.388888888888889</c:v>
                </c:pt>
                <c:pt idx="185">
                  <c:v>9.7777777777777786</c:v>
                </c:pt>
                <c:pt idx="186">
                  <c:v>180.88888888888891</c:v>
                </c:pt>
                <c:pt idx="187">
                  <c:v>62.222222222222229</c:v>
                </c:pt>
                <c:pt idx="188">
                  <c:v>37.333333333333329</c:v>
                </c:pt>
                <c:pt idx="189">
                  <c:v>4.166666666666667</c:v>
                </c:pt>
                <c:pt idx="190">
                  <c:v>6.6666666666666661</c:v>
                </c:pt>
                <c:pt idx="191">
                  <c:v>87.222222222222229</c:v>
                </c:pt>
                <c:pt idx="192">
                  <c:v>31.888888888888889</c:v>
                </c:pt>
                <c:pt idx="193">
                  <c:v>281.11111111111114</c:v>
                </c:pt>
                <c:pt idx="194">
                  <c:v>38.333333333333336</c:v>
                </c:pt>
                <c:pt idx="195">
                  <c:v>4.6666666666666661</c:v>
                </c:pt>
                <c:pt idx="196">
                  <c:v>59.5</c:v>
                </c:pt>
                <c:pt idx="197">
                  <c:v>13.888888888888889</c:v>
                </c:pt>
                <c:pt idx="198">
                  <c:v>137.77777777777777</c:v>
                </c:pt>
                <c:pt idx="199">
                  <c:v>20</c:v>
                </c:pt>
                <c:pt idx="200">
                  <c:v>50.666666666666664</c:v>
                </c:pt>
                <c:pt idx="201">
                  <c:v>27.333333333333332</c:v>
                </c:pt>
                <c:pt idx="202">
                  <c:v>19.555555555555557</c:v>
                </c:pt>
                <c:pt idx="203">
                  <c:v>165.83333333333334</c:v>
                </c:pt>
                <c:pt idx="204">
                  <c:v>65</c:v>
                </c:pt>
                <c:pt idx="205">
                  <c:v>23</c:v>
                </c:pt>
                <c:pt idx="206">
                  <c:v>7.2222222222222223</c:v>
                </c:pt>
                <c:pt idx="207">
                  <c:v>33.833333333333336</c:v>
                </c:pt>
                <c:pt idx="208">
                  <c:v>10.111111111111111</c:v>
                </c:pt>
                <c:pt idx="209">
                  <c:v>53.777777777777786</c:v>
                </c:pt>
                <c:pt idx="210">
                  <c:v>9</c:v>
                </c:pt>
                <c:pt idx="211">
                  <c:v>15.111111111111111</c:v>
                </c:pt>
                <c:pt idx="212">
                  <c:v>116</c:v>
                </c:pt>
                <c:pt idx="213">
                  <c:v>65.833333333333343</c:v>
                </c:pt>
                <c:pt idx="214">
                  <c:v>25.055555555555557</c:v>
                </c:pt>
                <c:pt idx="215">
                  <c:v>34.666666666666664</c:v>
                </c:pt>
                <c:pt idx="216">
                  <c:v>175.05555555555554</c:v>
                </c:pt>
                <c:pt idx="217">
                  <c:v>125.8888888888889</c:v>
                </c:pt>
                <c:pt idx="218">
                  <c:v>14.166666666666668</c:v>
                </c:pt>
                <c:pt idx="219">
                  <c:v>69.333333333333329</c:v>
                </c:pt>
                <c:pt idx="220">
                  <c:v>55.555555555555557</c:v>
                </c:pt>
                <c:pt idx="221">
                  <c:v>63.277777777777779</c:v>
                </c:pt>
                <c:pt idx="222">
                  <c:v>31.333333333333332</c:v>
                </c:pt>
                <c:pt idx="223">
                  <c:v>90.444444444444457</c:v>
                </c:pt>
                <c:pt idx="224">
                  <c:v>71.555555555555557</c:v>
                </c:pt>
                <c:pt idx="225">
                  <c:v>45.333333333333329</c:v>
                </c:pt>
                <c:pt idx="226">
                  <c:v>32.444444444444443</c:v>
                </c:pt>
                <c:pt idx="227">
                  <c:v>44.333333333333336</c:v>
                </c:pt>
                <c:pt idx="228">
                  <c:v>88.166666666666657</c:v>
                </c:pt>
                <c:pt idx="229">
                  <c:v>15.166666666666666</c:v>
                </c:pt>
                <c:pt idx="230">
                  <c:v>58.888888888888893</c:v>
                </c:pt>
                <c:pt idx="231">
                  <c:v>117.77777777777779</c:v>
                </c:pt>
                <c:pt idx="232">
                  <c:v>52.555555555555557</c:v>
                </c:pt>
                <c:pt idx="233">
                  <c:v>8.8888888888888893</c:v>
                </c:pt>
                <c:pt idx="234">
                  <c:v>145.83333333333334</c:v>
                </c:pt>
                <c:pt idx="235">
                  <c:v>257.33333333333331</c:v>
                </c:pt>
                <c:pt idx="236">
                  <c:v>276</c:v>
                </c:pt>
                <c:pt idx="237">
                  <c:v>48.888888888888893</c:v>
                </c:pt>
                <c:pt idx="238">
                  <c:v>7.7777777777777777</c:v>
                </c:pt>
                <c:pt idx="239">
                  <c:v>8</c:v>
                </c:pt>
                <c:pt idx="240">
                  <c:v>14.333333333333332</c:v>
                </c:pt>
                <c:pt idx="241">
                  <c:v>126.66666666666666</c:v>
                </c:pt>
                <c:pt idx="242">
                  <c:v>7.7777777777777777</c:v>
                </c:pt>
                <c:pt idx="243">
                  <c:v>11.5</c:v>
                </c:pt>
                <c:pt idx="244">
                  <c:v>17.5</c:v>
                </c:pt>
                <c:pt idx="245">
                  <c:v>33.333333333333336</c:v>
                </c:pt>
                <c:pt idx="246">
                  <c:v>49.833333333333336</c:v>
                </c:pt>
                <c:pt idx="247">
                  <c:v>72.333333333333329</c:v>
                </c:pt>
                <c:pt idx="248">
                  <c:v>85.5</c:v>
                </c:pt>
                <c:pt idx="249">
                  <c:v>51.666666666666671</c:v>
                </c:pt>
                <c:pt idx="250">
                  <c:v>19.444444444444446</c:v>
                </c:pt>
                <c:pt idx="251">
                  <c:v>26.888888888888893</c:v>
                </c:pt>
                <c:pt idx="252">
                  <c:v>27.5</c:v>
                </c:pt>
                <c:pt idx="253">
                  <c:v>13.333333333333334</c:v>
                </c:pt>
                <c:pt idx="254">
                  <c:v>36.5</c:v>
                </c:pt>
                <c:pt idx="255">
                  <c:v>101.44444444444446</c:v>
                </c:pt>
                <c:pt idx="256">
                  <c:v>166.77777777777777</c:v>
                </c:pt>
                <c:pt idx="257">
                  <c:v>23.333333333333336</c:v>
                </c:pt>
                <c:pt idx="258">
                  <c:v>34.666666666666664</c:v>
                </c:pt>
                <c:pt idx="259">
                  <c:v>22.166666666666668</c:v>
                </c:pt>
                <c:pt idx="260">
                  <c:v>53.666666666666664</c:v>
                </c:pt>
                <c:pt idx="261">
                  <c:v>14.388888888888889</c:v>
                </c:pt>
                <c:pt idx="262">
                  <c:v>63.000000000000007</c:v>
                </c:pt>
                <c:pt idx="263">
                  <c:v>7</c:v>
                </c:pt>
                <c:pt idx="264">
                  <c:v>65</c:v>
                </c:pt>
                <c:pt idx="265">
                  <c:v>20.833333333333336</c:v>
                </c:pt>
                <c:pt idx="266">
                  <c:v>320.72222222222217</c:v>
                </c:pt>
                <c:pt idx="267">
                  <c:v>37.05555555555555</c:v>
                </c:pt>
                <c:pt idx="268">
                  <c:v>28.666666666666664</c:v>
                </c:pt>
                <c:pt idx="269">
                  <c:v>13.222222222222221</c:v>
                </c:pt>
                <c:pt idx="270">
                  <c:v>73.666666666666671</c:v>
                </c:pt>
                <c:pt idx="271">
                  <c:v>8.5555555555555554</c:v>
                </c:pt>
                <c:pt idx="272">
                  <c:v>58.333333333333336</c:v>
                </c:pt>
                <c:pt idx="273">
                  <c:v>7.2222222222222223</c:v>
                </c:pt>
                <c:pt idx="274">
                  <c:v>116.66666666666667</c:v>
                </c:pt>
                <c:pt idx="275">
                  <c:v>8</c:v>
                </c:pt>
                <c:pt idx="276">
                  <c:v>31.111111111111111</c:v>
                </c:pt>
                <c:pt idx="277">
                  <c:v>18.888888888888889</c:v>
                </c:pt>
                <c:pt idx="278">
                  <c:v>24.5</c:v>
                </c:pt>
                <c:pt idx="279">
                  <c:v>225</c:v>
                </c:pt>
                <c:pt idx="280">
                  <c:v>35.833333333333336</c:v>
                </c:pt>
                <c:pt idx="281">
                  <c:v>23.222222222222225</c:v>
                </c:pt>
                <c:pt idx="282">
                  <c:v>182.66666666666666</c:v>
                </c:pt>
                <c:pt idx="283">
                  <c:v>80</c:v>
                </c:pt>
                <c:pt idx="284">
                  <c:v>26.666666666666664</c:v>
                </c:pt>
                <c:pt idx="285">
                  <c:v>94.444444444444443</c:v>
                </c:pt>
                <c:pt idx="286">
                  <c:v>41</c:v>
                </c:pt>
                <c:pt idx="287">
                  <c:v>26.666666666666664</c:v>
                </c:pt>
                <c:pt idx="288">
                  <c:v>18.333333333333336</c:v>
                </c:pt>
                <c:pt idx="289">
                  <c:v>7.9444444444444446</c:v>
                </c:pt>
                <c:pt idx="290">
                  <c:v>40.888888888888886</c:v>
                </c:pt>
                <c:pt idx="291">
                  <c:v>11.555555555555555</c:v>
                </c:pt>
                <c:pt idx="292">
                  <c:v>8</c:v>
                </c:pt>
                <c:pt idx="293">
                  <c:v>56.222222222222229</c:v>
                </c:pt>
                <c:pt idx="294">
                  <c:v>11</c:v>
                </c:pt>
                <c:pt idx="295">
                  <c:v>140.83333333333334</c:v>
                </c:pt>
                <c:pt idx="296">
                  <c:v>13.722222222222223</c:v>
                </c:pt>
                <c:pt idx="297">
                  <c:v>42.166666666666671</c:v>
                </c:pt>
                <c:pt idx="298">
                  <c:v>26.888888888888893</c:v>
                </c:pt>
                <c:pt idx="299">
                  <c:v>129.5</c:v>
                </c:pt>
                <c:pt idx="300">
                  <c:v>148.83333333333334</c:v>
                </c:pt>
                <c:pt idx="301">
                  <c:v>11.666666666666668</c:v>
                </c:pt>
                <c:pt idx="302">
                  <c:v>15.166666666666668</c:v>
                </c:pt>
                <c:pt idx="303">
                  <c:v>44.444444444444443</c:v>
                </c:pt>
                <c:pt idx="304">
                  <c:v>28.111111111111114</c:v>
                </c:pt>
                <c:pt idx="305">
                  <c:v>40.555555555555557</c:v>
                </c:pt>
                <c:pt idx="306">
                  <c:v>44.166666666666671</c:v>
                </c:pt>
                <c:pt idx="307">
                  <c:v>27.500000000000004</c:v>
                </c:pt>
                <c:pt idx="308">
                  <c:v>28.388888888888889</c:v>
                </c:pt>
                <c:pt idx="309">
                  <c:v>104.72222222222221</c:v>
                </c:pt>
                <c:pt idx="310">
                  <c:v>11</c:v>
                </c:pt>
                <c:pt idx="311">
                  <c:v>95.333333333333329</c:v>
                </c:pt>
                <c:pt idx="312">
                  <c:v>65.777777777777771</c:v>
                </c:pt>
                <c:pt idx="313">
                  <c:v>42.666666666666664</c:v>
                </c:pt>
                <c:pt idx="314">
                  <c:v>11.611111111111112</c:v>
                </c:pt>
                <c:pt idx="315">
                  <c:v>12.833333333333334</c:v>
                </c:pt>
                <c:pt idx="316">
                  <c:v>51.944444444444443</c:v>
                </c:pt>
                <c:pt idx="317">
                  <c:v>73.666666666666671</c:v>
                </c:pt>
                <c:pt idx="318">
                  <c:v>0</c:v>
                </c:pt>
                <c:pt idx="319">
                  <c:v>62.666666666666664</c:v>
                </c:pt>
                <c:pt idx="320">
                  <c:v>23.611111111111111</c:v>
                </c:pt>
                <c:pt idx="321">
                  <c:v>132.88888888888889</c:v>
                </c:pt>
                <c:pt idx="322">
                  <c:v>19</c:v>
                </c:pt>
                <c:pt idx="323">
                  <c:v>99.166666666666671</c:v>
                </c:pt>
                <c:pt idx="324">
                  <c:v>76</c:v>
                </c:pt>
                <c:pt idx="325">
                  <c:v>29.5</c:v>
                </c:pt>
                <c:pt idx="326">
                  <c:v>101.11111111111111</c:v>
                </c:pt>
                <c:pt idx="327">
                  <c:v>66.666666666666657</c:v>
                </c:pt>
                <c:pt idx="328">
                  <c:v>34.666666666666664</c:v>
                </c:pt>
                <c:pt idx="329">
                  <c:v>49.611111111111114</c:v>
                </c:pt>
                <c:pt idx="330">
                  <c:v>17.944444444444443</c:v>
                </c:pt>
                <c:pt idx="331">
                  <c:v>113.33333333333334</c:v>
                </c:pt>
                <c:pt idx="332">
                  <c:v>52.666666666666664</c:v>
                </c:pt>
                <c:pt idx="333">
                  <c:v>18.333333333333336</c:v>
                </c:pt>
                <c:pt idx="334">
                  <c:v>138</c:v>
                </c:pt>
                <c:pt idx="335">
                  <c:v>68.611111111111114</c:v>
                </c:pt>
                <c:pt idx="336">
                  <c:v>20.833333333333336</c:v>
                </c:pt>
                <c:pt idx="337">
                  <c:v>76</c:v>
                </c:pt>
                <c:pt idx="338">
                  <c:v>338.88888888888891</c:v>
                </c:pt>
                <c:pt idx="339">
                  <c:v>34.666666666666664</c:v>
                </c:pt>
                <c:pt idx="340">
                  <c:v>70.8888888888889</c:v>
                </c:pt>
                <c:pt idx="341">
                  <c:v>84</c:v>
                </c:pt>
                <c:pt idx="342">
                  <c:v>268.11111111111114</c:v>
                </c:pt>
                <c:pt idx="343">
                  <c:v>133</c:v>
                </c:pt>
                <c:pt idx="344">
                  <c:v>32</c:v>
                </c:pt>
                <c:pt idx="345">
                  <c:v>15.555555555555555</c:v>
                </c:pt>
                <c:pt idx="346">
                  <c:v>241.66666666666669</c:v>
                </c:pt>
                <c:pt idx="347">
                  <c:v>96.777777777777771</c:v>
                </c:pt>
                <c:pt idx="348">
                  <c:v>12.833333333333334</c:v>
                </c:pt>
                <c:pt idx="349">
                  <c:v>7.5</c:v>
                </c:pt>
                <c:pt idx="350">
                  <c:v>129.33333333333331</c:v>
                </c:pt>
                <c:pt idx="351">
                  <c:v>180.83333333333334</c:v>
                </c:pt>
                <c:pt idx="352">
                  <c:v>58.055555555555557</c:v>
                </c:pt>
                <c:pt idx="353">
                  <c:v>23.333333333333336</c:v>
                </c:pt>
                <c:pt idx="354">
                  <c:v>13</c:v>
                </c:pt>
                <c:pt idx="355">
                  <c:v>7.3888888888888893</c:v>
                </c:pt>
                <c:pt idx="356">
                  <c:v>137</c:v>
                </c:pt>
                <c:pt idx="357">
                  <c:v>45.5</c:v>
                </c:pt>
                <c:pt idx="358">
                  <c:v>134</c:v>
                </c:pt>
                <c:pt idx="359">
                  <c:v>34.222222222222221</c:v>
                </c:pt>
                <c:pt idx="360">
                  <c:v>22.166666666666668</c:v>
                </c:pt>
                <c:pt idx="361">
                  <c:v>41</c:v>
                </c:pt>
                <c:pt idx="362">
                  <c:v>36.166666666666671</c:v>
                </c:pt>
                <c:pt idx="363">
                  <c:v>235.66666666666669</c:v>
                </c:pt>
                <c:pt idx="364">
                  <c:v>8</c:v>
                </c:pt>
                <c:pt idx="365">
                  <c:v>11</c:v>
                </c:pt>
                <c:pt idx="366">
                  <c:v>6.1111111111111116</c:v>
                </c:pt>
                <c:pt idx="367">
                  <c:v>53.833333333333336</c:v>
                </c:pt>
                <c:pt idx="368">
                  <c:v>7.6666666666666661</c:v>
                </c:pt>
                <c:pt idx="369">
                  <c:v>117.11111111111111</c:v>
                </c:pt>
                <c:pt idx="370">
                  <c:v>45.5</c:v>
                </c:pt>
                <c:pt idx="371">
                  <c:v>91.833333333333329</c:v>
                </c:pt>
                <c:pt idx="372">
                  <c:v>5.333333333333333</c:v>
                </c:pt>
                <c:pt idx="373">
                  <c:v>70</c:v>
                </c:pt>
                <c:pt idx="374">
                  <c:v>25.666666666666668</c:v>
                </c:pt>
                <c:pt idx="375">
                  <c:v>12.444444444444445</c:v>
                </c:pt>
                <c:pt idx="376">
                  <c:v>31.333333333333332</c:v>
                </c:pt>
                <c:pt idx="377">
                  <c:v>64.777777777777786</c:v>
                </c:pt>
                <c:pt idx="378">
                  <c:v>5.5</c:v>
                </c:pt>
                <c:pt idx="379">
                  <c:v>73.333333333333329</c:v>
                </c:pt>
                <c:pt idx="380">
                  <c:v>9.3888888888888893</c:v>
                </c:pt>
                <c:pt idx="381">
                  <c:v>18.944444444444446</c:v>
                </c:pt>
                <c:pt idx="382">
                  <c:v>49.333333333333329</c:v>
                </c:pt>
                <c:pt idx="383">
                  <c:v>14.777777777777779</c:v>
                </c:pt>
                <c:pt idx="384">
                  <c:v>12.222222222222223</c:v>
                </c:pt>
                <c:pt idx="385">
                  <c:v>117.55555555555554</c:v>
                </c:pt>
                <c:pt idx="386">
                  <c:v>34.166666666666671</c:v>
                </c:pt>
                <c:pt idx="387">
                  <c:v>44</c:v>
                </c:pt>
                <c:pt idx="388">
                  <c:v>44.777777777777779</c:v>
                </c:pt>
                <c:pt idx="389">
                  <c:v>52.5</c:v>
                </c:pt>
                <c:pt idx="390">
                  <c:v>23.333333333333332</c:v>
                </c:pt>
                <c:pt idx="391">
                  <c:v>10.388888888888889</c:v>
                </c:pt>
                <c:pt idx="392">
                  <c:v>64.555555555555557</c:v>
                </c:pt>
                <c:pt idx="393">
                  <c:v>41.666666666666671</c:v>
                </c:pt>
                <c:pt idx="394">
                  <c:v>167.5</c:v>
                </c:pt>
                <c:pt idx="395">
                  <c:v>112</c:v>
                </c:pt>
                <c:pt idx="396">
                  <c:v>115.55555555555556</c:v>
                </c:pt>
                <c:pt idx="397">
                  <c:v>16.666666666666668</c:v>
                </c:pt>
                <c:pt idx="398">
                  <c:v>18.888888888888889</c:v>
                </c:pt>
                <c:pt idx="399">
                  <c:v>15.111111111111111</c:v>
                </c:pt>
                <c:pt idx="400">
                  <c:v>149.33333333333334</c:v>
                </c:pt>
                <c:pt idx="401">
                  <c:v>7.5555555555555554</c:v>
                </c:pt>
                <c:pt idx="402">
                  <c:v>190.66666666666666</c:v>
                </c:pt>
                <c:pt idx="403">
                  <c:v>99.333333333333329</c:v>
                </c:pt>
                <c:pt idx="404">
                  <c:v>29</c:v>
                </c:pt>
                <c:pt idx="405">
                  <c:v>295.11111111111109</c:v>
                </c:pt>
                <c:pt idx="406">
                  <c:v>33.222222222222221</c:v>
                </c:pt>
                <c:pt idx="407">
                  <c:v>7.2222222222222223</c:v>
                </c:pt>
                <c:pt idx="408">
                  <c:v>43</c:v>
                </c:pt>
                <c:pt idx="409">
                  <c:v>92.222222222222229</c:v>
                </c:pt>
                <c:pt idx="410">
                  <c:v>12.666666666666666</c:v>
                </c:pt>
                <c:pt idx="411">
                  <c:v>16.333333333333332</c:v>
                </c:pt>
                <c:pt idx="412">
                  <c:v>15.166666666666666</c:v>
                </c:pt>
                <c:pt idx="413">
                  <c:v>1.0555555555555556</c:v>
                </c:pt>
                <c:pt idx="414">
                  <c:v>77.777777777777786</c:v>
                </c:pt>
                <c:pt idx="415">
                  <c:v>5.333333333333333</c:v>
                </c:pt>
                <c:pt idx="416">
                  <c:v>41</c:v>
                </c:pt>
                <c:pt idx="417">
                  <c:v>17.888888888888886</c:v>
                </c:pt>
                <c:pt idx="418">
                  <c:v>5.4444444444444446</c:v>
                </c:pt>
                <c:pt idx="419">
                  <c:v>0</c:v>
                </c:pt>
                <c:pt idx="420">
                  <c:v>36.166666666666664</c:v>
                </c:pt>
                <c:pt idx="421">
                  <c:v>63.000000000000007</c:v>
                </c:pt>
                <c:pt idx="422">
                  <c:v>8.3333333333333339</c:v>
                </c:pt>
                <c:pt idx="423">
                  <c:v>16.666666666666668</c:v>
                </c:pt>
                <c:pt idx="424">
                  <c:v>63.333333333333336</c:v>
                </c:pt>
                <c:pt idx="425">
                  <c:v>62.333333333333329</c:v>
                </c:pt>
                <c:pt idx="426">
                  <c:v>4.5</c:v>
                </c:pt>
                <c:pt idx="427">
                  <c:v>53.444444444444443</c:v>
                </c:pt>
                <c:pt idx="428">
                  <c:v>7.7777777777777786</c:v>
                </c:pt>
                <c:pt idx="429">
                  <c:v>186.66666666666669</c:v>
                </c:pt>
                <c:pt idx="430">
                  <c:v>31.888888888888889</c:v>
                </c:pt>
                <c:pt idx="431">
                  <c:v>20</c:v>
                </c:pt>
                <c:pt idx="432">
                  <c:v>48.55555555555555</c:v>
                </c:pt>
                <c:pt idx="433">
                  <c:v>16.333333333333332</c:v>
                </c:pt>
                <c:pt idx="434">
                  <c:v>38.666666666666664</c:v>
                </c:pt>
                <c:pt idx="435">
                  <c:v>15</c:v>
                </c:pt>
                <c:pt idx="436">
                  <c:v>10.388888888888889</c:v>
                </c:pt>
                <c:pt idx="437">
                  <c:v>12.277777777777777</c:v>
                </c:pt>
                <c:pt idx="438">
                  <c:v>13.722222222222223</c:v>
                </c:pt>
                <c:pt idx="439">
                  <c:v>4.8888888888888884</c:v>
                </c:pt>
                <c:pt idx="440">
                  <c:v>16.666666666666664</c:v>
                </c:pt>
                <c:pt idx="441">
                  <c:v>23</c:v>
                </c:pt>
                <c:pt idx="442">
                  <c:v>48.666666666666664</c:v>
                </c:pt>
                <c:pt idx="443">
                  <c:v>51.333333333333336</c:v>
                </c:pt>
                <c:pt idx="444">
                  <c:v>19.166666666666668</c:v>
                </c:pt>
                <c:pt idx="445">
                  <c:v>134.16666666666666</c:v>
                </c:pt>
                <c:pt idx="446">
                  <c:v>28</c:v>
                </c:pt>
                <c:pt idx="447">
                  <c:v>30</c:v>
                </c:pt>
                <c:pt idx="448">
                  <c:v>92.5</c:v>
                </c:pt>
                <c:pt idx="449">
                  <c:v>91.833333333333329</c:v>
                </c:pt>
                <c:pt idx="450">
                  <c:v>40.333333333333336</c:v>
                </c:pt>
                <c:pt idx="451">
                  <c:v>104</c:v>
                </c:pt>
                <c:pt idx="452">
                  <c:v>179.05555555555557</c:v>
                </c:pt>
                <c:pt idx="453">
                  <c:v>31.5</c:v>
                </c:pt>
                <c:pt idx="454">
                  <c:v>64.222222222222214</c:v>
                </c:pt>
                <c:pt idx="455">
                  <c:v>5.7777777777777777</c:v>
                </c:pt>
                <c:pt idx="456">
                  <c:v>8.3333333333333321</c:v>
                </c:pt>
                <c:pt idx="457">
                  <c:v>20</c:v>
                </c:pt>
                <c:pt idx="458">
                  <c:v>6</c:v>
                </c:pt>
                <c:pt idx="459">
                  <c:v>59.888888888888893</c:v>
                </c:pt>
                <c:pt idx="460">
                  <c:v>5.7777777777777777</c:v>
                </c:pt>
                <c:pt idx="461">
                  <c:v>52</c:v>
                </c:pt>
                <c:pt idx="462">
                  <c:v>21.333333333333332</c:v>
                </c:pt>
                <c:pt idx="463">
                  <c:v>42.777777777777779</c:v>
                </c:pt>
                <c:pt idx="464">
                  <c:v>4</c:v>
                </c:pt>
                <c:pt idx="465">
                  <c:v>46.666666666666671</c:v>
                </c:pt>
                <c:pt idx="466">
                  <c:v>7.333333333333333</c:v>
                </c:pt>
                <c:pt idx="467">
                  <c:v>19.555555555555554</c:v>
                </c:pt>
                <c:pt idx="468">
                  <c:v>18.5</c:v>
                </c:pt>
                <c:pt idx="469">
                  <c:v>5.5</c:v>
                </c:pt>
                <c:pt idx="470">
                  <c:v>9.3333333333333321</c:v>
                </c:pt>
                <c:pt idx="471">
                  <c:v>194.22222222222223</c:v>
                </c:pt>
                <c:pt idx="472">
                  <c:v>12.222222222222223</c:v>
                </c:pt>
                <c:pt idx="473">
                  <c:v>28.111111111111114</c:v>
                </c:pt>
                <c:pt idx="474">
                  <c:v>27</c:v>
                </c:pt>
                <c:pt idx="475">
                  <c:v>46</c:v>
                </c:pt>
                <c:pt idx="476">
                  <c:v>3.333333333333333</c:v>
                </c:pt>
                <c:pt idx="477">
                  <c:v>20</c:v>
                </c:pt>
                <c:pt idx="478">
                  <c:v>146.66666666666669</c:v>
                </c:pt>
                <c:pt idx="479">
                  <c:v>5</c:v>
                </c:pt>
                <c:pt idx="480">
                  <c:v>16.5</c:v>
                </c:pt>
                <c:pt idx="481">
                  <c:v>20</c:v>
                </c:pt>
                <c:pt idx="482">
                  <c:v>11.666666666666666</c:v>
                </c:pt>
                <c:pt idx="483">
                  <c:v>22.944444444444446</c:v>
                </c:pt>
                <c:pt idx="484">
                  <c:v>25</c:v>
                </c:pt>
                <c:pt idx="485">
                  <c:v>23.111111111111111</c:v>
                </c:pt>
                <c:pt idx="486">
                  <c:v>52.888888888888893</c:v>
                </c:pt>
                <c:pt idx="487">
                  <c:v>14.666666666666666</c:v>
                </c:pt>
              </c:numCache>
            </c:numRef>
          </c:xVal>
          <c:yVal>
            <c:numRef>
              <c:f>'Q7'!$G$2:$G$489</c:f>
              <c:numCache>
                <c:formatCode>0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118.22222222222223</c:v>
                </c:pt>
                <c:pt idx="3">
                  <c:v>56.111111111111114</c:v>
                </c:pt>
                <c:pt idx="4">
                  <c:v>75.555555555555557</c:v>
                </c:pt>
                <c:pt idx="5">
                  <c:v>11.611111111111112</c:v>
                </c:pt>
                <c:pt idx="6">
                  <c:v>7.5</c:v>
                </c:pt>
                <c:pt idx="7">
                  <c:v>97.777777777777771</c:v>
                </c:pt>
                <c:pt idx="8">
                  <c:v>37.05555555555555</c:v>
                </c:pt>
                <c:pt idx="9">
                  <c:v>14.777777777777779</c:v>
                </c:pt>
                <c:pt idx="10">
                  <c:v>52.555555555555557</c:v>
                </c:pt>
                <c:pt idx="11">
                  <c:v>6.6111111111111116</c:v>
                </c:pt>
                <c:pt idx="12">
                  <c:v>26.888888888888893</c:v>
                </c:pt>
                <c:pt idx="13">
                  <c:v>55</c:v>
                </c:pt>
                <c:pt idx="14">
                  <c:v>44.388888888888886</c:v>
                </c:pt>
                <c:pt idx="15">
                  <c:v>34.222222222222229</c:v>
                </c:pt>
                <c:pt idx="16">
                  <c:v>106.05555555555554</c:v>
                </c:pt>
                <c:pt idx="17">
                  <c:v>13.333333333333332</c:v>
                </c:pt>
                <c:pt idx="18">
                  <c:v>113</c:v>
                </c:pt>
                <c:pt idx="19">
                  <c:v>23</c:v>
                </c:pt>
                <c:pt idx="20">
                  <c:v>29.333333333333336</c:v>
                </c:pt>
                <c:pt idx="21">
                  <c:v>22.166666666666668</c:v>
                </c:pt>
                <c:pt idx="22">
                  <c:v>97.277777777777771</c:v>
                </c:pt>
                <c:pt idx="23">
                  <c:v>15</c:v>
                </c:pt>
                <c:pt idx="24">
                  <c:v>88</c:v>
                </c:pt>
                <c:pt idx="25">
                  <c:v>24.444444444444446</c:v>
                </c:pt>
                <c:pt idx="26">
                  <c:v>36.666666666666671</c:v>
                </c:pt>
                <c:pt idx="27">
                  <c:v>58.666666666666664</c:v>
                </c:pt>
                <c:pt idx="28">
                  <c:v>9.3333333333333321</c:v>
                </c:pt>
                <c:pt idx="29">
                  <c:v>39.55555555555555</c:v>
                </c:pt>
                <c:pt idx="30">
                  <c:v>86.777777777777786</c:v>
                </c:pt>
                <c:pt idx="31">
                  <c:v>3</c:v>
                </c:pt>
                <c:pt idx="32">
                  <c:v>52.5</c:v>
                </c:pt>
                <c:pt idx="33">
                  <c:v>25.333333333333336</c:v>
                </c:pt>
                <c:pt idx="34">
                  <c:v>11.555555555555555</c:v>
                </c:pt>
                <c:pt idx="35">
                  <c:v>62.222222222222229</c:v>
                </c:pt>
                <c:pt idx="36">
                  <c:v>73.333333333333343</c:v>
                </c:pt>
                <c:pt idx="37">
                  <c:v>19</c:v>
                </c:pt>
                <c:pt idx="38">
                  <c:v>67.111111111111114</c:v>
                </c:pt>
                <c:pt idx="39">
                  <c:v>102.05555555555556</c:v>
                </c:pt>
                <c:pt idx="40">
                  <c:v>47.444444444444443</c:v>
                </c:pt>
                <c:pt idx="41">
                  <c:v>39.666666666666664</c:v>
                </c:pt>
                <c:pt idx="42">
                  <c:v>156.11111111111111</c:v>
                </c:pt>
                <c:pt idx="43">
                  <c:v>10.666666666666666</c:v>
                </c:pt>
                <c:pt idx="44">
                  <c:v>137.88888888888889</c:v>
                </c:pt>
                <c:pt idx="45">
                  <c:v>8.6666666666666661</c:v>
                </c:pt>
                <c:pt idx="46">
                  <c:v>29.388888888888886</c:v>
                </c:pt>
                <c:pt idx="47">
                  <c:v>43.55555555555555</c:v>
                </c:pt>
                <c:pt idx="48">
                  <c:v>166</c:v>
                </c:pt>
                <c:pt idx="49">
                  <c:v>25</c:v>
                </c:pt>
                <c:pt idx="50">
                  <c:v>79.444444444444443</c:v>
                </c:pt>
                <c:pt idx="51">
                  <c:v>22.555555555555557</c:v>
                </c:pt>
                <c:pt idx="52">
                  <c:v>12.222222222222223</c:v>
                </c:pt>
                <c:pt idx="53">
                  <c:v>44.444444444444443</c:v>
                </c:pt>
                <c:pt idx="54">
                  <c:v>12.444444444444445</c:v>
                </c:pt>
                <c:pt idx="55">
                  <c:v>15.5</c:v>
                </c:pt>
                <c:pt idx="56">
                  <c:v>7.5</c:v>
                </c:pt>
                <c:pt idx="57">
                  <c:v>183.66666666666666</c:v>
                </c:pt>
                <c:pt idx="58">
                  <c:v>46.666666666666671</c:v>
                </c:pt>
                <c:pt idx="59">
                  <c:v>105.33333333333333</c:v>
                </c:pt>
                <c:pt idx="60">
                  <c:v>61</c:v>
                </c:pt>
                <c:pt idx="61">
                  <c:v>5.5</c:v>
                </c:pt>
                <c:pt idx="62">
                  <c:v>36.166666666666671</c:v>
                </c:pt>
                <c:pt idx="63">
                  <c:v>39.5</c:v>
                </c:pt>
                <c:pt idx="64">
                  <c:v>13.5</c:v>
                </c:pt>
                <c:pt idx="65">
                  <c:v>33.222222222222221</c:v>
                </c:pt>
                <c:pt idx="66">
                  <c:v>17.777777777777779</c:v>
                </c:pt>
                <c:pt idx="67">
                  <c:v>20</c:v>
                </c:pt>
                <c:pt idx="68">
                  <c:v>20.444444444444443</c:v>
                </c:pt>
                <c:pt idx="69">
                  <c:v>13.333333333333332</c:v>
                </c:pt>
                <c:pt idx="70">
                  <c:v>73</c:v>
                </c:pt>
                <c:pt idx="71">
                  <c:v>28</c:v>
                </c:pt>
                <c:pt idx="72">
                  <c:v>45</c:v>
                </c:pt>
                <c:pt idx="73">
                  <c:v>65.833333333333343</c:v>
                </c:pt>
                <c:pt idx="74">
                  <c:v>194.44444444444446</c:v>
                </c:pt>
                <c:pt idx="75">
                  <c:v>13.333333333333332</c:v>
                </c:pt>
                <c:pt idx="76">
                  <c:v>107.5</c:v>
                </c:pt>
                <c:pt idx="77">
                  <c:v>8.9444444444444429</c:v>
                </c:pt>
                <c:pt idx="78">
                  <c:v>28</c:v>
                </c:pt>
                <c:pt idx="79">
                  <c:v>49.166666666666671</c:v>
                </c:pt>
                <c:pt idx="80">
                  <c:v>15.166666666666668</c:v>
                </c:pt>
                <c:pt idx="81">
                  <c:v>80.5</c:v>
                </c:pt>
                <c:pt idx="82">
                  <c:v>6.2222222222222214</c:v>
                </c:pt>
                <c:pt idx="83">
                  <c:v>96</c:v>
                </c:pt>
                <c:pt idx="84">
                  <c:v>175.55555555555557</c:v>
                </c:pt>
                <c:pt idx="85">
                  <c:v>72.222222222222229</c:v>
                </c:pt>
                <c:pt idx="86">
                  <c:v>60.444444444444443</c:v>
                </c:pt>
                <c:pt idx="87">
                  <c:v>11.666666666666668</c:v>
                </c:pt>
                <c:pt idx="88">
                  <c:v>10.111111111111111</c:v>
                </c:pt>
                <c:pt idx="89">
                  <c:v>71.166666666666671</c:v>
                </c:pt>
                <c:pt idx="90">
                  <c:v>14</c:v>
                </c:pt>
                <c:pt idx="91">
                  <c:v>74.666666666666671</c:v>
                </c:pt>
                <c:pt idx="92">
                  <c:v>135</c:v>
                </c:pt>
                <c:pt idx="93">
                  <c:v>49.166666666666671</c:v>
                </c:pt>
                <c:pt idx="94">
                  <c:v>33.333333333333336</c:v>
                </c:pt>
                <c:pt idx="95">
                  <c:v>18.666666666666664</c:v>
                </c:pt>
                <c:pt idx="96">
                  <c:v>36</c:v>
                </c:pt>
                <c:pt idx="97">
                  <c:v>91.666666666666671</c:v>
                </c:pt>
                <c:pt idx="98">
                  <c:v>10.888888888888889</c:v>
                </c:pt>
                <c:pt idx="99">
                  <c:v>32</c:v>
                </c:pt>
                <c:pt idx="100">
                  <c:v>182.66666666666666</c:v>
                </c:pt>
                <c:pt idx="101">
                  <c:v>79.333333333333329</c:v>
                </c:pt>
                <c:pt idx="102">
                  <c:v>17.777777777777779</c:v>
                </c:pt>
                <c:pt idx="103">
                  <c:v>30.333333333333336</c:v>
                </c:pt>
                <c:pt idx="104">
                  <c:v>37.222222222222221</c:v>
                </c:pt>
                <c:pt idx="105">
                  <c:v>135.33333333333331</c:v>
                </c:pt>
                <c:pt idx="106">
                  <c:v>55.611111111111114</c:v>
                </c:pt>
                <c:pt idx="107">
                  <c:v>15</c:v>
                </c:pt>
                <c:pt idx="108">
                  <c:v>22.166666666666668</c:v>
                </c:pt>
                <c:pt idx="109">
                  <c:v>33.222222222222221</c:v>
                </c:pt>
                <c:pt idx="110">
                  <c:v>14.666666666666666</c:v>
                </c:pt>
                <c:pt idx="111">
                  <c:v>3.1111111111111112</c:v>
                </c:pt>
                <c:pt idx="112">
                  <c:v>9.3333333333333339</c:v>
                </c:pt>
                <c:pt idx="113">
                  <c:v>133.33333333333334</c:v>
                </c:pt>
                <c:pt idx="114">
                  <c:v>52</c:v>
                </c:pt>
                <c:pt idx="115">
                  <c:v>144</c:v>
                </c:pt>
                <c:pt idx="116">
                  <c:v>51.277777777777779</c:v>
                </c:pt>
                <c:pt idx="117">
                  <c:v>7</c:v>
                </c:pt>
                <c:pt idx="118">
                  <c:v>52</c:v>
                </c:pt>
                <c:pt idx="119">
                  <c:v>22.666666666666664</c:v>
                </c:pt>
                <c:pt idx="120">
                  <c:v>156.33333333333334</c:v>
                </c:pt>
                <c:pt idx="121">
                  <c:v>30.555555555555557</c:v>
                </c:pt>
                <c:pt idx="122">
                  <c:v>8.4444444444444446</c:v>
                </c:pt>
                <c:pt idx="123">
                  <c:v>5.5</c:v>
                </c:pt>
                <c:pt idx="124">
                  <c:v>38.666666666666664</c:v>
                </c:pt>
                <c:pt idx="125">
                  <c:v>21</c:v>
                </c:pt>
                <c:pt idx="126">
                  <c:v>208.33333333333334</c:v>
                </c:pt>
                <c:pt idx="127">
                  <c:v>36.666666666666671</c:v>
                </c:pt>
                <c:pt idx="128">
                  <c:v>45.888888888888893</c:v>
                </c:pt>
                <c:pt idx="129">
                  <c:v>94</c:v>
                </c:pt>
                <c:pt idx="130">
                  <c:v>28.5</c:v>
                </c:pt>
                <c:pt idx="131">
                  <c:v>133.88888888888889</c:v>
                </c:pt>
                <c:pt idx="132">
                  <c:v>60</c:v>
                </c:pt>
                <c:pt idx="133">
                  <c:v>5.4444444444444446</c:v>
                </c:pt>
                <c:pt idx="134">
                  <c:v>75</c:v>
                </c:pt>
                <c:pt idx="135">
                  <c:v>34.833333333333336</c:v>
                </c:pt>
                <c:pt idx="136">
                  <c:v>67.722222222222214</c:v>
                </c:pt>
                <c:pt idx="137">
                  <c:v>27.444444444444446</c:v>
                </c:pt>
                <c:pt idx="138">
                  <c:v>64.166666666666671</c:v>
                </c:pt>
                <c:pt idx="139">
                  <c:v>12.888888888888888</c:v>
                </c:pt>
                <c:pt idx="140">
                  <c:v>2.4444444444444446</c:v>
                </c:pt>
                <c:pt idx="141">
                  <c:v>132.5</c:v>
                </c:pt>
                <c:pt idx="142">
                  <c:v>22.5</c:v>
                </c:pt>
                <c:pt idx="143">
                  <c:v>33.333333333333329</c:v>
                </c:pt>
                <c:pt idx="144">
                  <c:v>101.33333333333334</c:v>
                </c:pt>
                <c:pt idx="145">
                  <c:v>16.333333333333336</c:v>
                </c:pt>
                <c:pt idx="146">
                  <c:v>91.777777777777786</c:v>
                </c:pt>
                <c:pt idx="147">
                  <c:v>11.666666666666666</c:v>
                </c:pt>
                <c:pt idx="148">
                  <c:v>43.166666666666671</c:v>
                </c:pt>
                <c:pt idx="149">
                  <c:v>61.333333333333329</c:v>
                </c:pt>
                <c:pt idx="150">
                  <c:v>15</c:v>
                </c:pt>
                <c:pt idx="151">
                  <c:v>54</c:v>
                </c:pt>
                <c:pt idx="152">
                  <c:v>41.166666666666664</c:v>
                </c:pt>
                <c:pt idx="153">
                  <c:v>42.777777777777779</c:v>
                </c:pt>
                <c:pt idx="154">
                  <c:v>30.333333333333332</c:v>
                </c:pt>
                <c:pt idx="155">
                  <c:v>108.33333333333334</c:v>
                </c:pt>
                <c:pt idx="156">
                  <c:v>12.277777777777777</c:v>
                </c:pt>
                <c:pt idx="157">
                  <c:v>9.3333333333333321</c:v>
                </c:pt>
                <c:pt idx="158">
                  <c:v>45.333333333333329</c:v>
                </c:pt>
                <c:pt idx="159">
                  <c:v>29.277777777777779</c:v>
                </c:pt>
                <c:pt idx="160">
                  <c:v>34.5</c:v>
                </c:pt>
                <c:pt idx="161">
                  <c:v>36.888888888888886</c:v>
                </c:pt>
                <c:pt idx="162">
                  <c:v>129.05555555555554</c:v>
                </c:pt>
                <c:pt idx="163">
                  <c:v>44.388888888888886</c:v>
                </c:pt>
                <c:pt idx="164">
                  <c:v>188.88888888888889</c:v>
                </c:pt>
                <c:pt idx="165">
                  <c:v>8.1666666666666661</c:v>
                </c:pt>
                <c:pt idx="166">
                  <c:v>71.555555555555543</c:v>
                </c:pt>
                <c:pt idx="167">
                  <c:v>216</c:v>
                </c:pt>
                <c:pt idx="168">
                  <c:v>32</c:v>
                </c:pt>
                <c:pt idx="169">
                  <c:v>46.944444444444443</c:v>
                </c:pt>
                <c:pt idx="170">
                  <c:v>30.555555555555557</c:v>
                </c:pt>
                <c:pt idx="171">
                  <c:v>22.5</c:v>
                </c:pt>
                <c:pt idx="172">
                  <c:v>49</c:v>
                </c:pt>
                <c:pt idx="173">
                  <c:v>94.111111111111114</c:v>
                </c:pt>
                <c:pt idx="174">
                  <c:v>27.333333333333332</c:v>
                </c:pt>
                <c:pt idx="175">
                  <c:v>34</c:v>
                </c:pt>
                <c:pt idx="176">
                  <c:v>7</c:v>
                </c:pt>
                <c:pt idx="177">
                  <c:v>71.555555555555557</c:v>
                </c:pt>
                <c:pt idx="178">
                  <c:v>35</c:v>
                </c:pt>
                <c:pt idx="179">
                  <c:v>116.27777777777777</c:v>
                </c:pt>
                <c:pt idx="180">
                  <c:v>30.333333333333332</c:v>
                </c:pt>
                <c:pt idx="181">
                  <c:v>22</c:v>
                </c:pt>
                <c:pt idx="182">
                  <c:v>24.555555555555554</c:v>
                </c:pt>
                <c:pt idx="183">
                  <c:v>26.444444444444443</c:v>
                </c:pt>
                <c:pt idx="184">
                  <c:v>14</c:v>
                </c:pt>
                <c:pt idx="185">
                  <c:v>7.7777777777777786</c:v>
                </c:pt>
                <c:pt idx="186">
                  <c:v>10.388888888888889</c:v>
                </c:pt>
                <c:pt idx="187">
                  <c:v>9.7777777777777786</c:v>
                </c:pt>
                <c:pt idx="188">
                  <c:v>180.88888888888891</c:v>
                </c:pt>
                <c:pt idx="189">
                  <c:v>62.222222222222229</c:v>
                </c:pt>
                <c:pt idx="190">
                  <c:v>37.333333333333329</c:v>
                </c:pt>
                <c:pt idx="191">
                  <c:v>4.166666666666667</c:v>
                </c:pt>
                <c:pt idx="192">
                  <c:v>6.6666666666666661</c:v>
                </c:pt>
                <c:pt idx="193">
                  <c:v>87.222222222222229</c:v>
                </c:pt>
                <c:pt idx="194">
                  <c:v>31.888888888888889</c:v>
                </c:pt>
                <c:pt idx="195">
                  <c:v>281.11111111111114</c:v>
                </c:pt>
                <c:pt idx="196">
                  <c:v>38.333333333333336</c:v>
                </c:pt>
                <c:pt idx="197">
                  <c:v>4.6666666666666661</c:v>
                </c:pt>
                <c:pt idx="198">
                  <c:v>59.5</c:v>
                </c:pt>
                <c:pt idx="199">
                  <c:v>13.888888888888889</c:v>
                </c:pt>
                <c:pt idx="200">
                  <c:v>137.77777777777777</c:v>
                </c:pt>
                <c:pt idx="201">
                  <c:v>20</c:v>
                </c:pt>
                <c:pt idx="202">
                  <c:v>50.666666666666664</c:v>
                </c:pt>
                <c:pt idx="203">
                  <c:v>27.333333333333332</c:v>
                </c:pt>
                <c:pt idx="204">
                  <c:v>19.555555555555557</c:v>
                </c:pt>
                <c:pt idx="205">
                  <c:v>165.83333333333334</c:v>
                </c:pt>
                <c:pt idx="206">
                  <c:v>65</c:v>
                </c:pt>
                <c:pt idx="207">
                  <c:v>23</c:v>
                </c:pt>
                <c:pt idx="208">
                  <c:v>7.2222222222222223</c:v>
                </c:pt>
                <c:pt idx="209">
                  <c:v>33.833333333333336</c:v>
                </c:pt>
                <c:pt idx="210">
                  <c:v>10.111111111111111</c:v>
                </c:pt>
                <c:pt idx="211">
                  <c:v>53.777777777777786</c:v>
                </c:pt>
                <c:pt idx="212">
                  <c:v>9</c:v>
                </c:pt>
                <c:pt idx="213">
                  <c:v>15.111111111111111</c:v>
                </c:pt>
                <c:pt idx="214">
                  <c:v>116</c:v>
                </c:pt>
                <c:pt idx="215">
                  <c:v>65.833333333333343</c:v>
                </c:pt>
                <c:pt idx="216">
                  <c:v>25.055555555555557</c:v>
                </c:pt>
                <c:pt idx="217">
                  <c:v>34.666666666666664</c:v>
                </c:pt>
                <c:pt idx="218">
                  <c:v>175.05555555555554</c:v>
                </c:pt>
                <c:pt idx="219">
                  <c:v>125.8888888888889</c:v>
                </c:pt>
                <c:pt idx="220">
                  <c:v>14.166666666666668</c:v>
                </c:pt>
                <c:pt idx="221">
                  <c:v>69.333333333333329</c:v>
                </c:pt>
                <c:pt idx="222">
                  <c:v>55.555555555555557</c:v>
                </c:pt>
                <c:pt idx="223">
                  <c:v>63.277777777777779</c:v>
                </c:pt>
                <c:pt idx="224">
                  <c:v>31.333333333333332</c:v>
                </c:pt>
                <c:pt idx="225">
                  <c:v>90.444444444444457</c:v>
                </c:pt>
                <c:pt idx="226">
                  <c:v>71.555555555555557</c:v>
                </c:pt>
                <c:pt idx="227">
                  <c:v>45.333333333333329</c:v>
                </c:pt>
                <c:pt idx="228">
                  <c:v>32.444444444444443</c:v>
                </c:pt>
                <c:pt idx="229">
                  <c:v>44.333333333333336</c:v>
                </c:pt>
                <c:pt idx="230">
                  <c:v>88.166666666666657</c:v>
                </c:pt>
                <c:pt idx="231">
                  <c:v>15.166666666666666</c:v>
                </c:pt>
                <c:pt idx="232">
                  <c:v>58.888888888888893</c:v>
                </c:pt>
                <c:pt idx="233">
                  <c:v>117.77777777777779</c:v>
                </c:pt>
                <c:pt idx="234">
                  <c:v>52.555555555555557</c:v>
                </c:pt>
                <c:pt idx="235">
                  <c:v>8.8888888888888893</c:v>
                </c:pt>
                <c:pt idx="236">
                  <c:v>145.83333333333334</c:v>
                </c:pt>
                <c:pt idx="237">
                  <c:v>257.33333333333331</c:v>
                </c:pt>
                <c:pt idx="238">
                  <c:v>276</c:v>
                </c:pt>
                <c:pt idx="239">
                  <c:v>48.888888888888893</c:v>
                </c:pt>
                <c:pt idx="240">
                  <c:v>7.7777777777777777</c:v>
                </c:pt>
                <c:pt idx="241">
                  <c:v>8</c:v>
                </c:pt>
                <c:pt idx="242">
                  <c:v>14.333333333333332</c:v>
                </c:pt>
                <c:pt idx="243">
                  <c:v>126.66666666666666</c:v>
                </c:pt>
                <c:pt idx="244">
                  <c:v>7.7777777777777777</c:v>
                </c:pt>
                <c:pt idx="245">
                  <c:v>11.5</c:v>
                </c:pt>
                <c:pt idx="246">
                  <c:v>17.5</c:v>
                </c:pt>
                <c:pt idx="247">
                  <c:v>33.333333333333336</c:v>
                </c:pt>
                <c:pt idx="248">
                  <c:v>49.833333333333336</c:v>
                </c:pt>
                <c:pt idx="249">
                  <c:v>72.333333333333329</c:v>
                </c:pt>
                <c:pt idx="250">
                  <c:v>85.5</c:v>
                </c:pt>
                <c:pt idx="251">
                  <c:v>51.666666666666671</c:v>
                </c:pt>
                <c:pt idx="252">
                  <c:v>19.444444444444446</c:v>
                </c:pt>
                <c:pt idx="253">
                  <c:v>26.888888888888893</c:v>
                </c:pt>
                <c:pt idx="254">
                  <c:v>27.5</c:v>
                </c:pt>
                <c:pt idx="255">
                  <c:v>13.333333333333334</c:v>
                </c:pt>
                <c:pt idx="256">
                  <c:v>36.5</c:v>
                </c:pt>
                <c:pt idx="257">
                  <c:v>101.44444444444446</c:v>
                </c:pt>
                <c:pt idx="258">
                  <c:v>166.77777777777777</c:v>
                </c:pt>
                <c:pt idx="259">
                  <c:v>23.333333333333336</c:v>
                </c:pt>
                <c:pt idx="260">
                  <c:v>34.666666666666664</c:v>
                </c:pt>
                <c:pt idx="261">
                  <c:v>22.166666666666668</c:v>
                </c:pt>
                <c:pt idx="262">
                  <c:v>53.666666666666664</c:v>
                </c:pt>
                <c:pt idx="263">
                  <c:v>14.388888888888889</c:v>
                </c:pt>
                <c:pt idx="264">
                  <c:v>63.000000000000007</c:v>
                </c:pt>
                <c:pt idx="265">
                  <c:v>7</c:v>
                </c:pt>
                <c:pt idx="266">
                  <c:v>65</c:v>
                </c:pt>
                <c:pt idx="267">
                  <c:v>20.833333333333336</c:v>
                </c:pt>
                <c:pt idx="268">
                  <c:v>320.72222222222217</c:v>
                </c:pt>
                <c:pt idx="269">
                  <c:v>37.05555555555555</c:v>
                </c:pt>
                <c:pt idx="270">
                  <c:v>28.666666666666664</c:v>
                </c:pt>
                <c:pt idx="271">
                  <c:v>13.222222222222221</c:v>
                </c:pt>
                <c:pt idx="272">
                  <c:v>73.666666666666671</c:v>
                </c:pt>
                <c:pt idx="273">
                  <c:v>8.5555555555555554</c:v>
                </c:pt>
                <c:pt idx="274">
                  <c:v>58.333333333333336</c:v>
                </c:pt>
                <c:pt idx="275">
                  <c:v>7.2222222222222223</c:v>
                </c:pt>
                <c:pt idx="276">
                  <c:v>116.66666666666667</c:v>
                </c:pt>
                <c:pt idx="277">
                  <c:v>8</c:v>
                </c:pt>
                <c:pt idx="278">
                  <c:v>31.111111111111111</c:v>
                </c:pt>
                <c:pt idx="279">
                  <c:v>18.888888888888889</c:v>
                </c:pt>
                <c:pt idx="280">
                  <c:v>24.5</c:v>
                </c:pt>
                <c:pt idx="281">
                  <c:v>225</c:v>
                </c:pt>
                <c:pt idx="282">
                  <c:v>35.833333333333336</c:v>
                </c:pt>
                <c:pt idx="283">
                  <c:v>23.222222222222225</c:v>
                </c:pt>
                <c:pt idx="284">
                  <c:v>182.66666666666666</c:v>
                </c:pt>
                <c:pt idx="285">
                  <c:v>80</c:v>
                </c:pt>
                <c:pt idx="286">
                  <c:v>26.666666666666664</c:v>
                </c:pt>
                <c:pt idx="287">
                  <c:v>94.444444444444443</c:v>
                </c:pt>
                <c:pt idx="288">
                  <c:v>41</c:v>
                </c:pt>
                <c:pt idx="289">
                  <c:v>26.666666666666664</c:v>
                </c:pt>
                <c:pt idx="290">
                  <c:v>18.333333333333336</c:v>
                </c:pt>
                <c:pt idx="291">
                  <c:v>7.9444444444444446</c:v>
                </c:pt>
                <c:pt idx="292">
                  <c:v>40.888888888888886</c:v>
                </c:pt>
                <c:pt idx="293">
                  <c:v>11.555555555555555</c:v>
                </c:pt>
                <c:pt idx="294">
                  <c:v>8</c:v>
                </c:pt>
                <c:pt idx="295">
                  <c:v>56.222222222222229</c:v>
                </c:pt>
                <c:pt idx="296">
                  <c:v>11</c:v>
                </c:pt>
                <c:pt idx="297">
                  <c:v>140.83333333333334</c:v>
                </c:pt>
                <c:pt idx="298">
                  <c:v>13.722222222222223</c:v>
                </c:pt>
                <c:pt idx="299">
                  <c:v>42.166666666666671</c:v>
                </c:pt>
                <c:pt idx="300">
                  <c:v>26.888888888888893</c:v>
                </c:pt>
                <c:pt idx="301">
                  <c:v>129.5</c:v>
                </c:pt>
                <c:pt idx="302">
                  <c:v>148.83333333333334</c:v>
                </c:pt>
                <c:pt idx="303">
                  <c:v>11.666666666666668</c:v>
                </c:pt>
                <c:pt idx="304">
                  <c:v>15.166666666666668</c:v>
                </c:pt>
                <c:pt idx="305">
                  <c:v>44.444444444444443</c:v>
                </c:pt>
                <c:pt idx="306">
                  <c:v>28.111111111111114</c:v>
                </c:pt>
                <c:pt idx="307">
                  <c:v>40.555555555555557</c:v>
                </c:pt>
                <c:pt idx="308">
                  <c:v>44.166666666666671</c:v>
                </c:pt>
                <c:pt idx="309">
                  <c:v>27.500000000000004</c:v>
                </c:pt>
                <c:pt idx="310">
                  <c:v>28.388888888888889</c:v>
                </c:pt>
                <c:pt idx="311">
                  <c:v>104.72222222222221</c:v>
                </c:pt>
                <c:pt idx="312">
                  <c:v>11</c:v>
                </c:pt>
                <c:pt idx="313">
                  <c:v>95.333333333333329</c:v>
                </c:pt>
                <c:pt idx="314">
                  <c:v>65.777777777777771</c:v>
                </c:pt>
                <c:pt idx="315">
                  <c:v>42.666666666666664</c:v>
                </c:pt>
                <c:pt idx="316">
                  <c:v>11.611111111111112</c:v>
                </c:pt>
                <c:pt idx="317">
                  <c:v>12.833333333333334</c:v>
                </c:pt>
                <c:pt idx="318">
                  <c:v>51.944444444444443</c:v>
                </c:pt>
                <c:pt idx="319">
                  <c:v>73.666666666666671</c:v>
                </c:pt>
                <c:pt idx="320">
                  <c:v>0</c:v>
                </c:pt>
                <c:pt idx="321">
                  <c:v>62.666666666666664</c:v>
                </c:pt>
                <c:pt idx="322">
                  <c:v>23.611111111111111</c:v>
                </c:pt>
                <c:pt idx="323">
                  <c:v>132.88888888888889</c:v>
                </c:pt>
                <c:pt idx="324">
                  <c:v>19</c:v>
                </c:pt>
                <c:pt idx="325">
                  <c:v>99.166666666666671</c:v>
                </c:pt>
                <c:pt idx="326">
                  <c:v>76</c:v>
                </c:pt>
                <c:pt idx="327">
                  <c:v>29.5</c:v>
                </c:pt>
                <c:pt idx="328">
                  <c:v>101.11111111111111</c:v>
                </c:pt>
                <c:pt idx="329">
                  <c:v>66.666666666666657</c:v>
                </c:pt>
                <c:pt idx="330">
                  <c:v>34.666666666666664</c:v>
                </c:pt>
                <c:pt idx="331">
                  <c:v>49.611111111111114</c:v>
                </c:pt>
                <c:pt idx="332">
                  <c:v>17.944444444444443</c:v>
                </c:pt>
                <c:pt idx="333">
                  <c:v>113.33333333333334</c:v>
                </c:pt>
                <c:pt idx="334">
                  <c:v>52.666666666666664</c:v>
                </c:pt>
                <c:pt idx="335">
                  <c:v>18.333333333333336</c:v>
                </c:pt>
                <c:pt idx="336">
                  <c:v>138</c:v>
                </c:pt>
                <c:pt idx="337">
                  <c:v>68.611111111111114</c:v>
                </c:pt>
                <c:pt idx="338">
                  <c:v>20.833333333333336</c:v>
                </c:pt>
                <c:pt idx="339">
                  <c:v>76</c:v>
                </c:pt>
                <c:pt idx="340">
                  <c:v>338.88888888888891</c:v>
                </c:pt>
                <c:pt idx="341">
                  <c:v>34.666666666666664</c:v>
                </c:pt>
                <c:pt idx="342">
                  <c:v>70.8888888888889</c:v>
                </c:pt>
                <c:pt idx="343">
                  <c:v>84</c:v>
                </c:pt>
                <c:pt idx="344">
                  <c:v>268.11111111111114</c:v>
                </c:pt>
                <c:pt idx="345">
                  <c:v>133</c:v>
                </c:pt>
                <c:pt idx="346">
                  <c:v>32</c:v>
                </c:pt>
                <c:pt idx="347">
                  <c:v>15.555555555555555</c:v>
                </c:pt>
                <c:pt idx="348">
                  <c:v>241.66666666666669</c:v>
                </c:pt>
                <c:pt idx="349">
                  <c:v>96.777777777777771</c:v>
                </c:pt>
                <c:pt idx="350">
                  <c:v>12.833333333333334</c:v>
                </c:pt>
                <c:pt idx="351">
                  <c:v>7.5</c:v>
                </c:pt>
                <c:pt idx="352">
                  <c:v>129.33333333333331</c:v>
                </c:pt>
                <c:pt idx="353">
                  <c:v>180.83333333333334</c:v>
                </c:pt>
                <c:pt idx="354">
                  <c:v>58.055555555555557</c:v>
                </c:pt>
                <c:pt idx="355">
                  <c:v>23.333333333333336</c:v>
                </c:pt>
                <c:pt idx="356">
                  <c:v>13</c:v>
                </c:pt>
                <c:pt idx="357">
                  <c:v>7.3888888888888893</c:v>
                </c:pt>
                <c:pt idx="358">
                  <c:v>137</c:v>
                </c:pt>
                <c:pt idx="359">
                  <c:v>45.5</c:v>
                </c:pt>
                <c:pt idx="360">
                  <c:v>134</c:v>
                </c:pt>
                <c:pt idx="361">
                  <c:v>34.222222222222221</c:v>
                </c:pt>
                <c:pt idx="362">
                  <c:v>22.166666666666668</c:v>
                </c:pt>
                <c:pt idx="363">
                  <c:v>41</c:v>
                </c:pt>
                <c:pt idx="364">
                  <c:v>36.166666666666671</c:v>
                </c:pt>
                <c:pt idx="365">
                  <c:v>235.66666666666669</c:v>
                </c:pt>
                <c:pt idx="366">
                  <c:v>8</c:v>
                </c:pt>
                <c:pt idx="367">
                  <c:v>11</c:v>
                </c:pt>
                <c:pt idx="368">
                  <c:v>6.1111111111111116</c:v>
                </c:pt>
                <c:pt idx="369">
                  <c:v>53.833333333333336</c:v>
                </c:pt>
                <c:pt idx="370">
                  <c:v>7.6666666666666661</c:v>
                </c:pt>
                <c:pt idx="371">
                  <c:v>117.11111111111111</c:v>
                </c:pt>
                <c:pt idx="372">
                  <c:v>45.5</c:v>
                </c:pt>
                <c:pt idx="373">
                  <c:v>91.833333333333329</c:v>
                </c:pt>
                <c:pt idx="374">
                  <c:v>5.333333333333333</c:v>
                </c:pt>
                <c:pt idx="375">
                  <c:v>70</c:v>
                </c:pt>
                <c:pt idx="376">
                  <c:v>25.666666666666668</c:v>
                </c:pt>
                <c:pt idx="377">
                  <c:v>12.444444444444445</c:v>
                </c:pt>
                <c:pt idx="378">
                  <c:v>31.333333333333332</c:v>
                </c:pt>
                <c:pt idx="379">
                  <c:v>64.777777777777786</c:v>
                </c:pt>
                <c:pt idx="380">
                  <c:v>5.5</c:v>
                </c:pt>
                <c:pt idx="381">
                  <c:v>73.333333333333329</c:v>
                </c:pt>
                <c:pt idx="382">
                  <c:v>9.3888888888888893</c:v>
                </c:pt>
                <c:pt idx="383">
                  <c:v>18.944444444444446</c:v>
                </c:pt>
                <c:pt idx="384">
                  <c:v>49.333333333333329</c:v>
                </c:pt>
                <c:pt idx="385">
                  <c:v>14.777777777777779</c:v>
                </c:pt>
                <c:pt idx="386">
                  <c:v>12.222222222222223</c:v>
                </c:pt>
                <c:pt idx="387">
                  <c:v>117.55555555555554</c:v>
                </c:pt>
                <c:pt idx="388">
                  <c:v>34.166666666666671</c:v>
                </c:pt>
                <c:pt idx="389">
                  <c:v>44</c:v>
                </c:pt>
                <c:pt idx="390">
                  <c:v>44.777777777777779</c:v>
                </c:pt>
                <c:pt idx="391">
                  <c:v>52.5</c:v>
                </c:pt>
                <c:pt idx="392">
                  <c:v>23.333333333333332</c:v>
                </c:pt>
                <c:pt idx="393">
                  <c:v>10.388888888888889</c:v>
                </c:pt>
                <c:pt idx="394">
                  <c:v>64.555555555555557</c:v>
                </c:pt>
                <c:pt idx="395">
                  <c:v>41.666666666666671</c:v>
                </c:pt>
                <c:pt idx="396">
                  <c:v>167.5</c:v>
                </c:pt>
                <c:pt idx="397">
                  <c:v>112</c:v>
                </c:pt>
                <c:pt idx="398">
                  <c:v>115.55555555555556</c:v>
                </c:pt>
                <c:pt idx="399">
                  <c:v>16.666666666666668</c:v>
                </c:pt>
                <c:pt idx="400">
                  <c:v>18.888888888888889</c:v>
                </c:pt>
                <c:pt idx="401">
                  <c:v>15.111111111111111</c:v>
                </c:pt>
                <c:pt idx="402">
                  <c:v>149.33333333333334</c:v>
                </c:pt>
                <c:pt idx="403">
                  <c:v>7.5555555555555554</c:v>
                </c:pt>
                <c:pt idx="404">
                  <c:v>190.66666666666666</c:v>
                </c:pt>
                <c:pt idx="405">
                  <c:v>99.333333333333329</c:v>
                </c:pt>
                <c:pt idx="406">
                  <c:v>29</c:v>
                </c:pt>
                <c:pt idx="407">
                  <c:v>295.11111111111109</c:v>
                </c:pt>
                <c:pt idx="408">
                  <c:v>33.222222222222221</c:v>
                </c:pt>
                <c:pt idx="409">
                  <c:v>7.2222222222222223</c:v>
                </c:pt>
                <c:pt idx="410">
                  <c:v>43</c:v>
                </c:pt>
                <c:pt idx="411">
                  <c:v>92.222222222222229</c:v>
                </c:pt>
                <c:pt idx="412">
                  <c:v>12.666666666666666</c:v>
                </c:pt>
                <c:pt idx="413">
                  <c:v>16.333333333333332</c:v>
                </c:pt>
                <c:pt idx="414">
                  <c:v>15.166666666666666</c:v>
                </c:pt>
                <c:pt idx="415">
                  <c:v>1.0555555555555556</c:v>
                </c:pt>
                <c:pt idx="416">
                  <c:v>77.777777777777786</c:v>
                </c:pt>
                <c:pt idx="417">
                  <c:v>5.333333333333333</c:v>
                </c:pt>
                <c:pt idx="418">
                  <c:v>41</c:v>
                </c:pt>
                <c:pt idx="419">
                  <c:v>17.888888888888886</c:v>
                </c:pt>
                <c:pt idx="420">
                  <c:v>5.4444444444444446</c:v>
                </c:pt>
                <c:pt idx="421">
                  <c:v>0</c:v>
                </c:pt>
                <c:pt idx="422">
                  <c:v>36.166666666666664</c:v>
                </c:pt>
                <c:pt idx="423">
                  <c:v>63.000000000000007</c:v>
                </c:pt>
                <c:pt idx="424">
                  <c:v>8.3333333333333339</c:v>
                </c:pt>
                <c:pt idx="425">
                  <c:v>16.666666666666668</c:v>
                </c:pt>
                <c:pt idx="426">
                  <c:v>63.333333333333336</c:v>
                </c:pt>
                <c:pt idx="427">
                  <c:v>62.333333333333329</c:v>
                </c:pt>
                <c:pt idx="428">
                  <c:v>4.5</c:v>
                </c:pt>
                <c:pt idx="429">
                  <c:v>53.444444444444443</c:v>
                </c:pt>
                <c:pt idx="430">
                  <c:v>7.7777777777777786</c:v>
                </c:pt>
                <c:pt idx="431">
                  <c:v>186.66666666666669</c:v>
                </c:pt>
                <c:pt idx="432">
                  <c:v>31.888888888888889</c:v>
                </c:pt>
                <c:pt idx="433">
                  <c:v>20</c:v>
                </c:pt>
                <c:pt idx="434">
                  <c:v>48.55555555555555</c:v>
                </c:pt>
                <c:pt idx="435">
                  <c:v>16.333333333333332</c:v>
                </c:pt>
                <c:pt idx="436">
                  <c:v>38.666666666666664</c:v>
                </c:pt>
                <c:pt idx="437">
                  <c:v>15</c:v>
                </c:pt>
                <c:pt idx="438">
                  <c:v>10.388888888888889</c:v>
                </c:pt>
                <c:pt idx="439">
                  <c:v>12.277777777777777</c:v>
                </c:pt>
                <c:pt idx="440">
                  <c:v>13.722222222222223</c:v>
                </c:pt>
                <c:pt idx="441">
                  <c:v>4.8888888888888884</c:v>
                </c:pt>
                <c:pt idx="442">
                  <c:v>16.666666666666664</c:v>
                </c:pt>
                <c:pt idx="443">
                  <c:v>23</c:v>
                </c:pt>
                <c:pt idx="444">
                  <c:v>48.666666666666664</c:v>
                </c:pt>
                <c:pt idx="445">
                  <c:v>51.333333333333336</c:v>
                </c:pt>
                <c:pt idx="446">
                  <c:v>19.166666666666668</c:v>
                </c:pt>
                <c:pt idx="447">
                  <c:v>134.16666666666666</c:v>
                </c:pt>
                <c:pt idx="448">
                  <c:v>28</c:v>
                </c:pt>
                <c:pt idx="449">
                  <c:v>30</c:v>
                </c:pt>
                <c:pt idx="450">
                  <c:v>92.5</c:v>
                </c:pt>
                <c:pt idx="451">
                  <c:v>91.833333333333329</c:v>
                </c:pt>
                <c:pt idx="452">
                  <c:v>40.333333333333336</c:v>
                </c:pt>
                <c:pt idx="453">
                  <c:v>104</c:v>
                </c:pt>
                <c:pt idx="454">
                  <c:v>179.05555555555557</c:v>
                </c:pt>
                <c:pt idx="455">
                  <c:v>31.5</c:v>
                </c:pt>
                <c:pt idx="456">
                  <c:v>64.222222222222214</c:v>
                </c:pt>
                <c:pt idx="457">
                  <c:v>5.7777777777777777</c:v>
                </c:pt>
                <c:pt idx="458">
                  <c:v>8.3333333333333321</c:v>
                </c:pt>
                <c:pt idx="459">
                  <c:v>20</c:v>
                </c:pt>
                <c:pt idx="460">
                  <c:v>6</c:v>
                </c:pt>
                <c:pt idx="461">
                  <c:v>59.888888888888893</c:v>
                </c:pt>
                <c:pt idx="462">
                  <c:v>5.7777777777777777</c:v>
                </c:pt>
                <c:pt idx="463">
                  <c:v>52</c:v>
                </c:pt>
                <c:pt idx="464">
                  <c:v>21.333333333333332</c:v>
                </c:pt>
                <c:pt idx="465">
                  <c:v>42.777777777777779</c:v>
                </c:pt>
                <c:pt idx="466">
                  <c:v>4</c:v>
                </c:pt>
                <c:pt idx="467">
                  <c:v>46.666666666666671</c:v>
                </c:pt>
                <c:pt idx="468">
                  <c:v>7.333333333333333</c:v>
                </c:pt>
                <c:pt idx="469">
                  <c:v>19.555555555555554</c:v>
                </c:pt>
                <c:pt idx="470">
                  <c:v>18.5</c:v>
                </c:pt>
                <c:pt idx="471">
                  <c:v>5.5</c:v>
                </c:pt>
                <c:pt idx="472">
                  <c:v>9.3333333333333321</c:v>
                </c:pt>
                <c:pt idx="473">
                  <c:v>194.22222222222223</c:v>
                </c:pt>
                <c:pt idx="474">
                  <c:v>12.222222222222223</c:v>
                </c:pt>
                <c:pt idx="475">
                  <c:v>28.111111111111114</c:v>
                </c:pt>
                <c:pt idx="476">
                  <c:v>27</c:v>
                </c:pt>
                <c:pt idx="477">
                  <c:v>46</c:v>
                </c:pt>
                <c:pt idx="478">
                  <c:v>3.333333333333333</c:v>
                </c:pt>
                <c:pt idx="479">
                  <c:v>20</c:v>
                </c:pt>
                <c:pt idx="480">
                  <c:v>146.66666666666669</c:v>
                </c:pt>
                <c:pt idx="481">
                  <c:v>5</c:v>
                </c:pt>
                <c:pt idx="482">
                  <c:v>16.5</c:v>
                </c:pt>
                <c:pt idx="483">
                  <c:v>20</c:v>
                </c:pt>
                <c:pt idx="484">
                  <c:v>11.666666666666666</c:v>
                </c:pt>
                <c:pt idx="485">
                  <c:v>22.944444444444446</c:v>
                </c:pt>
                <c:pt idx="486">
                  <c:v>25</c:v>
                </c:pt>
                <c:pt idx="487">
                  <c:v>23.111111111111111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8-41A5-8FA6-F18A802FC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697016"/>
        <c:axId val="382689144"/>
      </c:scatterChart>
      <c:valAx>
        <c:axId val="38269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89144"/>
        <c:crosses val="autoZero"/>
        <c:crossBetween val="midCat"/>
      </c:valAx>
      <c:valAx>
        <c:axId val="38268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9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Day 2 - Lag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'Q7'!$B$2:$B$489</c:f>
              <c:numCache>
                <c:formatCode>0</c:formatCode>
                <c:ptCount val="488"/>
                <c:pt idx="0">
                  <c:v>118.22222222222223</c:v>
                </c:pt>
                <c:pt idx="1">
                  <c:v>56.111111111111114</c:v>
                </c:pt>
                <c:pt idx="2">
                  <c:v>75.555555555555557</c:v>
                </c:pt>
                <c:pt idx="3">
                  <c:v>11.611111111111112</c:v>
                </c:pt>
                <c:pt idx="4">
                  <c:v>7.5</c:v>
                </c:pt>
                <c:pt idx="5">
                  <c:v>97.777777777777771</c:v>
                </c:pt>
                <c:pt idx="6">
                  <c:v>37.05555555555555</c:v>
                </c:pt>
                <c:pt idx="7">
                  <c:v>14.777777777777779</c:v>
                </c:pt>
                <c:pt idx="8">
                  <c:v>52.555555555555557</c:v>
                </c:pt>
                <c:pt idx="9">
                  <c:v>6.6111111111111116</c:v>
                </c:pt>
                <c:pt idx="10">
                  <c:v>26.888888888888893</c:v>
                </c:pt>
                <c:pt idx="11">
                  <c:v>55</c:v>
                </c:pt>
                <c:pt idx="12">
                  <c:v>44.388888888888886</c:v>
                </c:pt>
                <c:pt idx="13">
                  <c:v>34.222222222222229</c:v>
                </c:pt>
                <c:pt idx="14">
                  <c:v>106.05555555555554</c:v>
                </c:pt>
                <c:pt idx="15">
                  <c:v>13.333333333333332</c:v>
                </c:pt>
                <c:pt idx="16">
                  <c:v>113</c:v>
                </c:pt>
                <c:pt idx="17">
                  <c:v>23</c:v>
                </c:pt>
                <c:pt idx="18">
                  <c:v>29.333333333333336</c:v>
                </c:pt>
                <c:pt idx="19">
                  <c:v>22.166666666666668</c:v>
                </c:pt>
                <c:pt idx="20">
                  <c:v>97.277777777777771</c:v>
                </c:pt>
                <c:pt idx="21">
                  <c:v>15</c:v>
                </c:pt>
                <c:pt idx="22">
                  <c:v>88</c:v>
                </c:pt>
                <c:pt idx="23">
                  <c:v>24.444444444444446</c:v>
                </c:pt>
                <c:pt idx="24">
                  <c:v>36.666666666666671</c:v>
                </c:pt>
                <c:pt idx="25">
                  <c:v>58.666666666666664</c:v>
                </c:pt>
                <c:pt idx="26">
                  <c:v>9.3333333333333321</c:v>
                </c:pt>
                <c:pt idx="27">
                  <c:v>39.55555555555555</c:v>
                </c:pt>
                <c:pt idx="28">
                  <c:v>86.777777777777786</c:v>
                </c:pt>
                <c:pt idx="29">
                  <c:v>3</c:v>
                </c:pt>
                <c:pt idx="30">
                  <c:v>52.5</c:v>
                </c:pt>
                <c:pt idx="31">
                  <c:v>25.333333333333336</c:v>
                </c:pt>
                <c:pt idx="32">
                  <c:v>11.555555555555555</c:v>
                </c:pt>
                <c:pt idx="33">
                  <c:v>62.222222222222229</c:v>
                </c:pt>
                <c:pt idx="34">
                  <c:v>73.333333333333343</c:v>
                </c:pt>
                <c:pt idx="35">
                  <c:v>19</c:v>
                </c:pt>
                <c:pt idx="36">
                  <c:v>67.111111111111114</c:v>
                </c:pt>
                <c:pt idx="37">
                  <c:v>102.05555555555556</c:v>
                </c:pt>
                <c:pt idx="38">
                  <c:v>47.444444444444443</c:v>
                </c:pt>
                <c:pt idx="39">
                  <c:v>39.666666666666664</c:v>
                </c:pt>
                <c:pt idx="40">
                  <c:v>156.11111111111111</c:v>
                </c:pt>
                <c:pt idx="41">
                  <c:v>10.666666666666666</c:v>
                </c:pt>
                <c:pt idx="42">
                  <c:v>137.88888888888889</c:v>
                </c:pt>
                <c:pt idx="43">
                  <c:v>8.6666666666666661</c:v>
                </c:pt>
                <c:pt idx="44">
                  <c:v>29.388888888888886</c:v>
                </c:pt>
                <c:pt idx="45">
                  <c:v>43.55555555555555</c:v>
                </c:pt>
                <c:pt idx="46">
                  <c:v>166</c:v>
                </c:pt>
                <c:pt idx="47">
                  <c:v>25</c:v>
                </c:pt>
                <c:pt idx="48">
                  <c:v>79.444444444444443</c:v>
                </c:pt>
                <c:pt idx="49">
                  <c:v>22.555555555555557</c:v>
                </c:pt>
                <c:pt idx="50">
                  <c:v>12.222222222222223</c:v>
                </c:pt>
                <c:pt idx="51">
                  <c:v>44.444444444444443</c:v>
                </c:pt>
                <c:pt idx="52">
                  <c:v>12.444444444444445</c:v>
                </c:pt>
                <c:pt idx="53">
                  <c:v>15.5</c:v>
                </c:pt>
                <c:pt idx="54">
                  <c:v>7.5</c:v>
                </c:pt>
                <c:pt idx="55">
                  <c:v>183.66666666666666</c:v>
                </c:pt>
                <c:pt idx="56">
                  <c:v>46.666666666666671</c:v>
                </c:pt>
                <c:pt idx="57">
                  <c:v>105.33333333333333</c:v>
                </c:pt>
                <c:pt idx="58">
                  <c:v>61</c:v>
                </c:pt>
                <c:pt idx="59">
                  <c:v>5.5</c:v>
                </c:pt>
                <c:pt idx="60">
                  <c:v>36.166666666666671</c:v>
                </c:pt>
                <c:pt idx="61">
                  <c:v>39.5</c:v>
                </c:pt>
                <c:pt idx="62">
                  <c:v>13.5</c:v>
                </c:pt>
                <c:pt idx="63">
                  <c:v>33.222222222222221</c:v>
                </c:pt>
                <c:pt idx="64">
                  <c:v>17.777777777777779</c:v>
                </c:pt>
                <c:pt idx="65">
                  <c:v>20</c:v>
                </c:pt>
                <c:pt idx="66">
                  <c:v>20.444444444444443</c:v>
                </c:pt>
                <c:pt idx="67">
                  <c:v>13.333333333333332</c:v>
                </c:pt>
                <c:pt idx="68">
                  <c:v>73</c:v>
                </c:pt>
                <c:pt idx="69">
                  <c:v>28</c:v>
                </c:pt>
                <c:pt idx="70">
                  <c:v>45</c:v>
                </c:pt>
                <c:pt idx="71">
                  <c:v>65.833333333333343</c:v>
                </c:pt>
                <c:pt idx="72">
                  <c:v>194.44444444444446</c:v>
                </c:pt>
                <c:pt idx="73">
                  <c:v>13.333333333333332</c:v>
                </c:pt>
                <c:pt idx="74">
                  <c:v>107.5</c:v>
                </c:pt>
                <c:pt idx="75">
                  <c:v>8.9444444444444429</c:v>
                </c:pt>
                <c:pt idx="76">
                  <c:v>28</c:v>
                </c:pt>
                <c:pt idx="77">
                  <c:v>49.166666666666671</c:v>
                </c:pt>
                <c:pt idx="78">
                  <c:v>15.166666666666668</c:v>
                </c:pt>
                <c:pt idx="79">
                  <c:v>80.5</c:v>
                </c:pt>
                <c:pt idx="80">
                  <c:v>6.2222222222222214</c:v>
                </c:pt>
                <c:pt idx="81">
                  <c:v>96</c:v>
                </c:pt>
                <c:pt idx="82">
                  <c:v>175.55555555555557</c:v>
                </c:pt>
                <c:pt idx="83">
                  <c:v>72.222222222222229</c:v>
                </c:pt>
                <c:pt idx="84">
                  <c:v>60.444444444444443</c:v>
                </c:pt>
                <c:pt idx="85">
                  <c:v>11.666666666666668</c:v>
                </c:pt>
                <c:pt idx="86">
                  <c:v>10.111111111111111</c:v>
                </c:pt>
                <c:pt idx="87">
                  <c:v>71.166666666666671</c:v>
                </c:pt>
                <c:pt idx="88">
                  <c:v>14</c:v>
                </c:pt>
                <c:pt idx="89">
                  <c:v>74.666666666666671</c:v>
                </c:pt>
                <c:pt idx="90">
                  <c:v>135</c:v>
                </c:pt>
                <c:pt idx="91">
                  <c:v>49.166666666666671</c:v>
                </c:pt>
                <c:pt idx="92">
                  <c:v>33.333333333333336</c:v>
                </c:pt>
                <c:pt idx="93">
                  <c:v>18.666666666666664</c:v>
                </c:pt>
                <c:pt idx="94">
                  <c:v>36</c:v>
                </c:pt>
                <c:pt idx="95">
                  <c:v>91.666666666666671</c:v>
                </c:pt>
                <c:pt idx="96">
                  <c:v>10.888888888888889</c:v>
                </c:pt>
                <c:pt idx="97">
                  <c:v>32</c:v>
                </c:pt>
                <c:pt idx="98">
                  <c:v>182.66666666666666</c:v>
                </c:pt>
                <c:pt idx="99">
                  <c:v>79.333333333333329</c:v>
                </c:pt>
                <c:pt idx="100">
                  <c:v>17.777777777777779</c:v>
                </c:pt>
                <c:pt idx="101">
                  <c:v>30.333333333333336</c:v>
                </c:pt>
                <c:pt idx="102">
                  <c:v>37.222222222222221</c:v>
                </c:pt>
                <c:pt idx="103">
                  <c:v>135.33333333333331</c:v>
                </c:pt>
                <c:pt idx="104">
                  <c:v>55.611111111111114</c:v>
                </c:pt>
                <c:pt idx="105">
                  <c:v>15</c:v>
                </c:pt>
                <c:pt idx="106">
                  <c:v>22.166666666666668</c:v>
                </c:pt>
                <c:pt idx="107">
                  <c:v>33.222222222222221</c:v>
                </c:pt>
                <c:pt idx="108">
                  <c:v>14.666666666666666</c:v>
                </c:pt>
                <c:pt idx="109">
                  <c:v>3.1111111111111112</c:v>
                </c:pt>
                <c:pt idx="110">
                  <c:v>9.3333333333333339</c:v>
                </c:pt>
                <c:pt idx="111">
                  <c:v>133.33333333333334</c:v>
                </c:pt>
                <c:pt idx="112">
                  <c:v>52</c:v>
                </c:pt>
                <c:pt idx="113">
                  <c:v>144</c:v>
                </c:pt>
                <c:pt idx="114">
                  <c:v>51.277777777777779</c:v>
                </c:pt>
                <c:pt idx="115">
                  <c:v>7</c:v>
                </c:pt>
                <c:pt idx="116">
                  <c:v>52</c:v>
                </c:pt>
                <c:pt idx="117">
                  <c:v>22.666666666666664</c:v>
                </c:pt>
                <c:pt idx="118">
                  <c:v>156.33333333333334</c:v>
                </c:pt>
                <c:pt idx="119">
                  <c:v>30.555555555555557</c:v>
                </c:pt>
                <c:pt idx="120">
                  <c:v>8.4444444444444446</c:v>
                </c:pt>
                <c:pt idx="121">
                  <c:v>5.5</c:v>
                </c:pt>
                <c:pt idx="122">
                  <c:v>38.666666666666664</c:v>
                </c:pt>
                <c:pt idx="123">
                  <c:v>21</c:v>
                </c:pt>
                <c:pt idx="124">
                  <c:v>208.33333333333334</c:v>
                </c:pt>
                <c:pt idx="125">
                  <c:v>36.666666666666671</c:v>
                </c:pt>
                <c:pt idx="126">
                  <c:v>45.888888888888893</c:v>
                </c:pt>
                <c:pt idx="127">
                  <c:v>94</c:v>
                </c:pt>
                <c:pt idx="128">
                  <c:v>28.5</c:v>
                </c:pt>
                <c:pt idx="129">
                  <c:v>133.88888888888889</c:v>
                </c:pt>
                <c:pt idx="130">
                  <c:v>60</c:v>
                </c:pt>
                <c:pt idx="131">
                  <c:v>5.4444444444444446</c:v>
                </c:pt>
                <c:pt idx="132">
                  <c:v>75</c:v>
                </c:pt>
                <c:pt idx="133">
                  <c:v>34.833333333333336</c:v>
                </c:pt>
                <c:pt idx="134">
                  <c:v>67.722222222222214</c:v>
                </c:pt>
                <c:pt idx="135">
                  <c:v>27.444444444444446</c:v>
                </c:pt>
                <c:pt idx="136">
                  <c:v>64.166666666666671</c:v>
                </c:pt>
                <c:pt idx="137">
                  <c:v>12.888888888888888</c:v>
                </c:pt>
                <c:pt idx="138">
                  <c:v>2.4444444444444446</c:v>
                </c:pt>
                <c:pt idx="139">
                  <c:v>132.5</c:v>
                </c:pt>
                <c:pt idx="140">
                  <c:v>22.5</c:v>
                </c:pt>
                <c:pt idx="141">
                  <c:v>33.333333333333329</c:v>
                </c:pt>
                <c:pt idx="142">
                  <c:v>101.33333333333334</c:v>
                </c:pt>
                <c:pt idx="143">
                  <c:v>16.333333333333336</c:v>
                </c:pt>
                <c:pt idx="144">
                  <c:v>91.777777777777786</c:v>
                </c:pt>
                <c:pt idx="145">
                  <c:v>11.666666666666666</c:v>
                </c:pt>
                <c:pt idx="146">
                  <c:v>43.166666666666671</c:v>
                </c:pt>
                <c:pt idx="147">
                  <c:v>61.333333333333329</c:v>
                </c:pt>
                <c:pt idx="148">
                  <c:v>15</c:v>
                </c:pt>
                <c:pt idx="149">
                  <c:v>54</c:v>
                </c:pt>
                <c:pt idx="150">
                  <c:v>41.166666666666664</c:v>
                </c:pt>
                <c:pt idx="151">
                  <c:v>42.777777777777779</c:v>
                </c:pt>
                <c:pt idx="152">
                  <c:v>30.333333333333332</c:v>
                </c:pt>
                <c:pt idx="153">
                  <c:v>108.33333333333334</c:v>
                </c:pt>
                <c:pt idx="154">
                  <c:v>12.277777777777777</c:v>
                </c:pt>
                <c:pt idx="155">
                  <c:v>9.3333333333333321</c:v>
                </c:pt>
                <c:pt idx="156">
                  <c:v>45.333333333333329</c:v>
                </c:pt>
                <c:pt idx="157">
                  <c:v>29.277777777777779</c:v>
                </c:pt>
                <c:pt idx="158">
                  <c:v>34.5</c:v>
                </c:pt>
                <c:pt idx="159">
                  <c:v>36.888888888888886</c:v>
                </c:pt>
                <c:pt idx="160">
                  <c:v>129.05555555555554</c:v>
                </c:pt>
                <c:pt idx="161">
                  <c:v>44.388888888888886</c:v>
                </c:pt>
                <c:pt idx="162">
                  <c:v>188.88888888888889</c:v>
                </c:pt>
                <c:pt idx="163">
                  <c:v>8.1666666666666661</c:v>
                </c:pt>
                <c:pt idx="164">
                  <c:v>71.555555555555543</c:v>
                </c:pt>
                <c:pt idx="165">
                  <c:v>216</c:v>
                </c:pt>
                <c:pt idx="166">
                  <c:v>32</c:v>
                </c:pt>
                <c:pt idx="167">
                  <c:v>46.944444444444443</c:v>
                </c:pt>
                <c:pt idx="168">
                  <c:v>30.555555555555557</c:v>
                </c:pt>
                <c:pt idx="169">
                  <c:v>22.5</c:v>
                </c:pt>
                <c:pt idx="170">
                  <c:v>49</c:v>
                </c:pt>
                <c:pt idx="171">
                  <c:v>94.111111111111114</c:v>
                </c:pt>
                <c:pt idx="172">
                  <c:v>27.333333333333332</c:v>
                </c:pt>
                <c:pt idx="173">
                  <c:v>34</c:v>
                </c:pt>
                <c:pt idx="174">
                  <c:v>7</c:v>
                </c:pt>
                <c:pt idx="175">
                  <c:v>71.555555555555557</c:v>
                </c:pt>
                <c:pt idx="176">
                  <c:v>35</c:v>
                </c:pt>
                <c:pt idx="177">
                  <c:v>116.27777777777777</c:v>
                </c:pt>
                <c:pt idx="178">
                  <c:v>30.333333333333332</c:v>
                </c:pt>
                <c:pt idx="179">
                  <c:v>22</c:v>
                </c:pt>
                <c:pt idx="180">
                  <c:v>24.555555555555554</c:v>
                </c:pt>
                <c:pt idx="181">
                  <c:v>26.444444444444443</c:v>
                </c:pt>
                <c:pt idx="182">
                  <c:v>14</c:v>
                </c:pt>
                <c:pt idx="183">
                  <c:v>7.7777777777777786</c:v>
                </c:pt>
                <c:pt idx="184">
                  <c:v>10.388888888888889</c:v>
                </c:pt>
                <c:pt idx="185">
                  <c:v>9.7777777777777786</c:v>
                </c:pt>
                <c:pt idx="186">
                  <c:v>180.88888888888891</c:v>
                </c:pt>
                <c:pt idx="187">
                  <c:v>62.222222222222229</c:v>
                </c:pt>
                <c:pt idx="188">
                  <c:v>37.333333333333329</c:v>
                </c:pt>
                <c:pt idx="189">
                  <c:v>4.166666666666667</c:v>
                </c:pt>
                <c:pt idx="190">
                  <c:v>6.6666666666666661</c:v>
                </c:pt>
                <c:pt idx="191">
                  <c:v>87.222222222222229</c:v>
                </c:pt>
                <c:pt idx="192">
                  <c:v>31.888888888888889</c:v>
                </c:pt>
                <c:pt idx="193">
                  <c:v>281.11111111111114</c:v>
                </c:pt>
                <c:pt idx="194">
                  <c:v>38.333333333333336</c:v>
                </c:pt>
                <c:pt idx="195">
                  <c:v>4.6666666666666661</c:v>
                </c:pt>
                <c:pt idx="196">
                  <c:v>59.5</c:v>
                </c:pt>
                <c:pt idx="197">
                  <c:v>13.888888888888889</c:v>
                </c:pt>
                <c:pt idx="198">
                  <c:v>137.77777777777777</c:v>
                </c:pt>
                <c:pt idx="199">
                  <c:v>20</c:v>
                </c:pt>
                <c:pt idx="200">
                  <c:v>50.666666666666664</c:v>
                </c:pt>
                <c:pt idx="201">
                  <c:v>27.333333333333332</c:v>
                </c:pt>
                <c:pt idx="202">
                  <c:v>19.555555555555557</c:v>
                </c:pt>
                <c:pt idx="203">
                  <c:v>165.83333333333334</c:v>
                </c:pt>
                <c:pt idx="204">
                  <c:v>65</c:v>
                </c:pt>
                <c:pt idx="205">
                  <c:v>23</c:v>
                </c:pt>
                <c:pt idx="206">
                  <c:v>7.2222222222222223</c:v>
                </c:pt>
                <c:pt idx="207">
                  <c:v>33.833333333333336</c:v>
                </c:pt>
                <c:pt idx="208">
                  <c:v>10.111111111111111</c:v>
                </c:pt>
                <c:pt idx="209">
                  <c:v>53.777777777777786</c:v>
                </c:pt>
                <c:pt idx="210">
                  <c:v>9</c:v>
                </c:pt>
                <c:pt idx="211">
                  <c:v>15.111111111111111</c:v>
                </c:pt>
                <c:pt idx="212">
                  <c:v>116</c:v>
                </c:pt>
                <c:pt idx="213">
                  <c:v>65.833333333333343</c:v>
                </c:pt>
                <c:pt idx="214">
                  <c:v>25.055555555555557</c:v>
                </c:pt>
                <c:pt idx="215">
                  <c:v>34.666666666666664</c:v>
                </c:pt>
                <c:pt idx="216">
                  <c:v>175.05555555555554</c:v>
                </c:pt>
                <c:pt idx="217">
                  <c:v>125.8888888888889</c:v>
                </c:pt>
                <c:pt idx="218">
                  <c:v>14.166666666666668</c:v>
                </c:pt>
                <c:pt idx="219">
                  <c:v>69.333333333333329</c:v>
                </c:pt>
                <c:pt idx="220">
                  <c:v>55.555555555555557</c:v>
                </c:pt>
                <c:pt idx="221">
                  <c:v>63.277777777777779</c:v>
                </c:pt>
                <c:pt idx="222">
                  <c:v>31.333333333333332</c:v>
                </c:pt>
                <c:pt idx="223">
                  <c:v>90.444444444444457</c:v>
                </c:pt>
                <c:pt idx="224">
                  <c:v>71.555555555555557</c:v>
                </c:pt>
                <c:pt idx="225">
                  <c:v>45.333333333333329</c:v>
                </c:pt>
                <c:pt idx="226">
                  <c:v>32.444444444444443</c:v>
                </c:pt>
                <c:pt idx="227">
                  <c:v>44.333333333333336</c:v>
                </c:pt>
                <c:pt idx="228">
                  <c:v>88.166666666666657</c:v>
                </c:pt>
                <c:pt idx="229">
                  <c:v>15.166666666666666</c:v>
                </c:pt>
                <c:pt idx="230">
                  <c:v>58.888888888888893</c:v>
                </c:pt>
                <c:pt idx="231">
                  <c:v>117.77777777777779</c:v>
                </c:pt>
                <c:pt idx="232">
                  <c:v>52.555555555555557</c:v>
                </c:pt>
                <c:pt idx="233">
                  <c:v>8.8888888888888893</c:v>
                </c:pt>
                <c:pt idx="234">
                  <c:v>145.83333333333334</c:v>
                </c:pt>
                <c:pt idx="235">
                  <c:v>257.33333333333331</c:v>
                </c:pt>
                <c:pt idx="236">
                  <c:v>276</c:v>
                </c:pt>
                <c:pt idx="237">
                  <c:v>48.888888888888893</c:v>
                </c:pt>
                <c:pt idx="238">
                  <c:v>7.7777777777777777</c:v>
                </c:pt>
                <c:pt idx="239">
                  <c:v>8</c:v>
                </c:pt>
                <c:pt idx="240">
                  <c:v>14.333333333333332</c:v>
                </c:pt>
                <c:pt idx="241">
                  <c:v>126.66666666666666</c:v>
                </c:pt>
                <c:pt idx="242">
                  <c:v>7.7777777777777777</c:v>
                </c:pt>
                <c:pt idx="243">
                  <c:v>11.5</c:v>
                </c:pt>
                <c:pt idx="244">
                  <c:v>17.5</c:v>
                </c:pt>
                <c:pt idx="245">
                  <c:v>33.333333333333336</c:v>
                </c:pt>
                <c:pt idx="246">
                  <c:v>49.833333333333336</c:v>
                </c:pt>
                <c:pt idx="247">
                  <c:v>72.333333333333329</c:v>
                </c:pt>
                <c:pt idx="248">
                  <c:v>85.5</c:v>
                </c:pt>
                <c:pt idx="249">
                  <c:v>51.666666666666671</c:v>
                </c:pt>
                <c:pt idx="250">
                  <c:v>19.444444444444446</c:v>
                </c:pt>
                <c:pt idx="251">
                  <c:v>26.888888888888893</c:v>
                </c:pt>
                <c:pt idx="252">
                  <c:v>27.5</c:v>
                </c:pt>
                <c:pt idx="253">
                  <c:v>13.333333333333334</c:v>
                </c:pt>
                <c:pt idx="254">
                  <c:v>36.5</c:v>
                </c:pt>
                <c:pt idx="255">
                  <c:v>101.44444444444446</c:v>
                </c:pt>
                <c:pt idx="256">
                  <c:v>166.77777777777777</c:v>
                </c:pt>
                <c:pt idx="257">
                  <c:v>23.333333333333336</c:v>
                </c:pt>
                <c:pt idx="258">
                  <c:v>34.666666666666664</c:v>
                </c:pt>
                <c:pt idx="259">
                  <c:v>22.166666666666668</c:v>
                </c:pt>
                <c:pt idx="260">
                  <c:v>53.666666666666664</c:v>
                </c:pt>
                <c:pt idx="261">
                  <c:v>14.388888888888889</c:v>
                </c:pt>
                <c:pt idx="262">
                  <c:v>63.000000000000007</c:v>
                </c:pt>
                <c:pt idx="263">
                  <c:v>7</c:v>
                </c:pt>
                <c:pt idx="264">
                  <c:v>65</c:v>
                </c:pt>
                <c:pt idx="265">
                  <c:v>20.833333333333336</c:v>
                </c:pt>
                <c:pt idx="266">
                  <c:v>320.72222222222217</c:v>
                </c:pt>
                <c:pt idx="267">
                  <c:v>37.05555555555555</c:v>
                </c:pt>
                <c:pt idx="268">
                  <c:v>28.666666666666664</c:v>
                </c:pt>
                <c:pt idx="269">
                  <c:v>13.222222222222221</c:v>
                </c:pt>
                <c:pt idx="270">
                  <c:v>73.666666666666671</c:v>
                </c:pt>
                <c:pt idx="271">
                  <c:v>8.5555555555555554</c:v>
                </c:pt>
                <c:pt idx="272">
                  <c:v>58.333333333333336</c:v>
                </c:pt>
                <c:pt idx="273">
                  <c:v>7.2222222222222223</c:v>
                </c:pt>
                <c:pt idx="274">
                  <c:v>116.66666666666667</c:v>
                </c:pt>
                <c:pt idx="275">
                  <c:v>8</c:v>
                </c:pt>
                <c:pt idx="276">
                  <c:v>31.111111111111111</c:v>
                </c:pt>
                <c:pt idx="277">
                  <c:v>18.888888888888889</c:v>
                </c:pt>
                <c:pt idx="278">
                  <c:v>24.5</c:v>
                </c:pt>
                <c:pt idx="279">
                  <c:v>225</c:v>
                </c:pt>
                <c:pt idx="280">
                  <c:v>35.833333333333336</c:v>
                </c:pt>
                <c:pt idx="281">
                  <c:v>23.222222222222225</c:v>
                </c:pt>
                <c:pt idx="282">
                  <c:v>182.66666666666666</c:v>
                </c:pt>
                <c:pt idx="283">
                  <c:v>80</c:v>
                </c:pt>
                <c:pt idx="284">
                  <c:v>26.666666666666664</c:v>
                </c:pt>
                <c:pt idx="285">
                  <c:v>94.444444444444443</c:v>
                </c:pt>
                <c:pt idx="286">
                  <c:v>41</c:v>
                </c:pt>
                <c:pt idx="287">
                  <c:v>26.666666666666664</c:v>
                </c:pt>
                <c:pt idx="288">
                  <c:v>18.333333333333336</c:v>
                </c:pt>
                <c:pt idx="289">
                  <c:v>7.9444444444444446</c:v>
                </c:pt>
                <c:pt idx="290">
                  <c:v>40.888888888888886</c:v>
                </c:pt>
                <c:pt idx="291">
                  <c:v>11.555555555555555</c:v>
                </c:pt>
                <c:pt idx="292">
                  <c:v>8</c:v>
                </c:pt>
                <c:pt idx="293">
                  <c:v>56.222222222222229</c:v>
                </c:pt>
                <c:pt idx="294">
                  <c:v>11</c:v>
                </c:pt>
                <c:pt idx="295">
                  <c:v>140.83333333333334</c:v>
                </c:pt>
                <c:pt idx="296">
                  <c:v>13.722222222222223</c:v>
                </c:pt>
                <c:pt idx="297">
                  <c:v>42.166666666666671</c:v>
                </c:pt>
                <c:pt idx="298">
                  <c:v>26.888888888888893</c:v>
                </c:pt>
                <c:pt idx="299">
                  <c:v>129.5</c:v>
                </c:pt>
                <c:pt idx="300">
                  <c:v>148.83333333333334</c:v>
                </c:pt>
                <c:pt idx="301">
                  <c:v>11.666666666666668</c:v>
                </c:pt>
                <c:pt idx="302">
                  <c:v>15.166666666666668</c:v>
                </c:pt>
                <c:pt idx="303">
                  <c:v>44.444444444444443</c:v>
                </c:pt>
                <c:pt idx="304">
                  <c:v>28.111111111111114</c:v>
                </c:pt>
                <c:pt idx="305">
                  <c:v>40.555555555555557</c:v>
                </c:pt>
                <c:pt idx="306">
                  <c:v>44.166666666666671</c:v>
                </c:pt>
                <c:pt idx="307">
                  <c:v>27.500000000000004</c:v>
                </c:pt>
                <c:pt idx="308">
                  <c:v>28.388888888888889</c:v>
                </c:pt>
                <c:pt idx="309">
                  <c:v>104.72222222222221</c:v>
                </c:pt>
                <c:pt idx="310">
                  <c:v>11</c:v>
                </c:pt>
                <c:pt idx="311">
                  <c:v>95.333333333333329</c:v>
                </c:pt>
                <c:pt idx="312">
                  <c:v>65.777777777777771</c:v>
                </c:pt>
                <c:pt idx="313">
                  <c:v>42.666666666666664</c:v>
                </c:pt>
                <c:pt idx="314">
                  <c:v>11.611111111111112</c:v>
                </c:pt>
                <c:pt idx="315">
                  <c:v>12.833333333333334</c:v>
                </c:pt>
                <c:pt idx="316">
                  <c:v>51.944444444444443</c:v>
                </c:pt>
                <c:pt idx="317">
                  <c:v>73.666666666666671</c:v>
                </c:pt>
                <c:pt idx="318">
                  <c:v>0</c:v>
                </c:pt>
                <c:pt idx="319">
                  <c:v>62.666666666666664</c:v>
                </c:pt>
                <c:pt idx="320">
                  <c:v>23.611111111111111</c:v>
                </c:pt>
                <c:pt idx="321">
                  <c:v>132.88888888888889</c:v>
                </c:pt>
                <c:pt idx="322">
                  <c:v>19</c:v>
                </c:pt>
                <c:pt idx="323">
                  <c:v>99.166666666666671</c:v>
                </c:pt>
                <c:pt idx="324">
                  <c:v>76</c:v>
                </c:pt>
                <c:pt idx="325">
                  <c:v>29.5</c:v>
                </c:pt>
                <c:pt idx="326">
                  <c:v>101.11111111111111</c:v>
                </c:pt>
                <c:pt idx="327">
                  <c:v>66.666666666666657</c:v>
                </c:pt>
                <c:pt idx="328">
                  <c:v>34.666666666666664</c:v>
                </c:pt>
                <c:pt idx="329">
                  <c:v>49.611111111111114</c:v>
                </c:pt>
                <c:pt idx="330">
                  <c:v>17.944444444444443</c:v>
                </c:pt>
                <c:pt idx="331">
                  <c:v>113.33333333333334</c:v>
                </c:pt>
                <c:pt idx="332">
                  <c:v>52.666666666666664</c:v>
                </c:pt>
                <c:pt idx="333">
                  <c:v>18.333333333333336</c:v>
                </c:pt>
                <c:pt idx="334">
                  <c:v>138</c:v>
                </c:pt>
                <c:pt idx="335">
                  <c:v>68.611111111111114</c:v>
                </c:pt>
                <c:pt idx="336">
                  <c:v>20.833333333333336</c:v>
                </c:pt>
                <c:pt idx="337">
                  <c:v>76</c:v>
                </c:pt>
                <c:pt idx="338">
                  <c:v>338.88888888888891</c:v>
                </c:pt>
                <c:pt idx="339">
                  <c:v>34.666666666666664</c:v>
                </c:pt>
                <c:pt idx="340">
                  <c:v>70.8888888888889</c:v>
                </c:pt>
                <c:pt idx="341">
                  <c:v>84</c:v>
                </c:pt>
                <c:pt idx="342">
                  <c:v>268.11111111111114</c:v>
                </c:pt>
                <c:pt idx="343">
                  <c:v>133</c:v>
                </c:pt>
                <c:pt idx="344">
                  <c:v>32</c:v>
                </c:pt>
                <c:pt idx="345">
                  <c:v>15.555555555555555</c:v>
                </c:pt>
                <c:pt idx="346">
                  <c:v>241.66666666666669</c:v>
                </c:pt>
                <c:pt idx="347">
                  <c:v>96.777777777777771</c:v>
                </c:pt>
                <c:pt idx="348">
                  <c:v>12.833333333333334</c:v>
                </c:pt>
                <c:pt idx="349">
                  <c:v>7.5</c:v>
                </c:pt>
                <c:pt idx="350">
                  <c:v>129.33333333333331</c:v>
                </c:pt>
                <c:pt idx="351">
                  <c:v>180.83333333333334</c:v>
                </c:pt>
                <c:pt idx="352">
                  <c:v>58.055555555555557</c:v>
                </c:pt>
                <c:pt idx="353">
                  <c:v>23.333333333333336</c:v>
                </c:pt>
                <c:pt idx="354">
                  <c:v>13</c:v>
                </c:pt>
                <c:pt idx="355">
                  <c:v>7.3888888888888893</c:v>
                </c:pt>
                <c:pt idx="356">
                  <c:v>137</c:v>
                </c:pt>
                <c:pt idx="357">
                  <c:v>45.5</c:v>
                </c:pt>
                <c:pt idx="358">
                  <c:v>134</c:v>
                </c:pt>
                <c:pt idx="359">
                  <c:v>34.222222222222221</c:v>
                </c:pt>
                <c:pt idx="360">
                  <c:v>22.166666666666668</c:v>
                </c:pt>
                <c:pt idx="361">
                  <c:v>41</c:v>
                </c:pt>
                <c:pt idx="362">
                  <c:v>36.166666666666671</c:v>
                </c:pt>
                <c:pt idx="363">
                  <c:v>235.66666666666669</c:v>
                </c:pt>
                <c:pt idx="364">
                  <c:v>8</c:v>
                </c:pt>
                <c:pt idx="365">
                  <c:v>11</c:v>
                </c:pt>
                <c:pt idx="366">
                  <c:v>6.1111111111111116</c:v>
                </c:pt>
                <c:pt idx="367">
                  <c:v>53.833333333333336</c:v>
                </c:pt>
                <c:pt idx="368">
                  <c:v>7.6666666666666661</c:v>
                </c:pt>
                <c:pt idx="369">
                  <c:v>117.11111111111111</c:v>
                </c:pt>
                <c:pt idx="370">
                  <c:v>45.5</c:v>
                </c:pt>
                <c:pt idx="371">
                  <c:v>91.833333333333329</c:v>
                </c:pt>
                <c:pt idx="372">
                  <c:v>5.333333333333333</c:v>
                </c:pt>
                <c:pt idx="373">
                  <c:v>70</c:v>
                </c:pt>
                <c:pt idx="374">
                  <c:v>25.666666666666668</c:v>
                </c:pt>
                <c:pt idx="375">
                  <c:v>12.444444444444445</c:v>
                </c:pt>
                <c:pt idx="376">
                  <c:v>31.333333333333332</c:v>
                </c:pt>
                <c:pt idx="377">
                  <c:v>64.777777777777786</c:v>
                </c:pt>
                <c:pt idx="378">
                  <c:v>5.5</c:v>
                </c:pt>
                <c:pt idx="379">
                  <c:v>73.333333333333329</c:v>
                </c:pt>
                <c:pt idx="380">
                  <c:v>9.3888888888888893</c:v>
                </c:pt>
                <c:pt idx="381">
                  <c:v>18.944444444444446</c:v>
                </c:pt>
                <c:pt idx="382">
                  <c:v>49.333333333333329</c:v>
                </c:pt>
                <c:pt idx="383">
                  <c:v>14.777777777777779</c:v>
                </c:pt>
                <c:pt idx="384">
                  <c:v>12.222222222222223</c:v>
                </c:pt>
                <c:pt idx="385">
                  <c:v>117.55555555555554</c:v>
                </c:pt>
                <c:pt idx="386">
                  <c:v>34.166666666666671</c:v>
                </c:pt>
                <c:pt idx="387">
                  <c:v>44</c:v>
                </c:pt>
                <c:pt idx="388">
                  <c:v>44.777777777777779</c:v>
                </c:pt>
                <c:pt idx="389">
                  <c:v>52.5</c:v>
                </c:pt>
                <c:pt idx="390">
                  <c:v>23.333333333333332</c:v>
                </c:pt>
                <c:pt idx="391">
                  <c:v>10.388888888888889</c:v>
                </c:pt>
                <c:pt idx="392">
                  <c:v>64.555555555555557</c:v>
                </c:pt>
                <c:pt idx="393">
                  <c:v>41.666666666666671</c:v>
                </c:pt>
                <c:pt idx="394">
                  <c:v>167.5</c:v>
                </c:pt>
                <c:pt idx="395">
                  <c:v>112</c:v>
                </c:pt>
                <c:pt idx="396">
                  <c:v>115.55555555555556</c:v>
                </c:pt>
                <c:pt idx="397">
                  <c:v>16.666666666666668</c:v>
                </c:pt>
                <c:pt idx="398">
                  <c:v>18.888888888888889</c:v>
                </c:pt>
                <c:pt idx="399">
                  <c:v>15.111111111111111</c:v>
                </c:pt>
                <c:pt idx="400">
                  <c:v>149.33333333333334</c:v>
                </c:pt>
                <c:pt idx="401">
                  <c:v>7.5555555555555554</c:v>
                </c:pt>
                <c:pt idx="402">
                  <c:v>190.66666666666666</c:v>
                </c:pt>
                <c:pt idx="403">
                  <c:v>99.333333333333329</c:v>
                </c:pt>
                <c:pt idx="404">
                  <c:v>29</c:v>
                </c:pt>
                <c:pt idx="405">
                  <c:v>295.11111111111109</c:v>
                </c:pt>
                <c:pt idx="406">
                  <c:v>33.222222222222221</c:v>
                </c:pt>
                <c:pt idx="407">
                  <c:v>7.2222222222222223</c:v>
                </c:pt>
                <c:pt idx="408">
                  <c:v>43</c:v>
                </c:pt>
                <c:pt idx="409">
                  <c:v>92.222222222222229</c:v>
                </c:pt>
                <c:pt idx="410">
                  <c:v>12.666666666666666</c:v>
                </c:pt>
                <c:pt idx="411">
                  <c:v>16.333333333333332</c:v>
                </c:pt>
                <c:pt idx="412">
                  <c:v>15.166666666666666</c:v>
                </c:pt>
                <c:pt idx="413">
                  <c:v>1.0555555555555556</c:v>
                </c:pt>
                <c:pt idx="414">
                  <c:v>77.777777777777786</c:v>
                </c:pt>
                <c:pt idx="415">
                  <c:v>5.333333333333333</c:v>
                </c:pt>
                <c:pt idx="416">
                  <c:v>41</c:v>
                </c:pt>
                <c:pt idx="417">
                  <c:v>17.888888888888886</c:v>
                </c:pt>
                <c:pt idx="418">
                  <c:v>5.4444444444444446</c:v>
                </c:pt>
                <c:pt idx="419">
                  <c:v>0</c:v>
                </c:pt>
                <c:pt idx="420">
                  <c:v>36.166666666666664</c:v>
                </c:pt>
                <c:pt idx="421">
                  <c:v>63.000000000000007</c:v>
                </c:pt>
                <c:pt idx="422">
                  <c:v>8.3333333333333339</c:v>
                </c:pt>
                <c:pt idx="423">
                  <c:v>16.666666666666668</c:v>
                </c:pt>
                <c:pt idx="424">
                  <c:v>63.333333333333336</c:v>
                </c:pt>
                <c:pt idx="425">
                  <c:v>62.333333333333329</c:v>
                </c:pt>
                <c:pt idx="426">
                  <c:v>4.5</c:v>
                </c:pt>
                <c:pt idx="427">
                  <c:v>53.444444444444443</c:v>
                </c:pt>
                <c:pt idx="428">
                  <c:v>7.7777777777777786</c:v>
                </c:pt>
                <c:pt idx="429">
                  <c:v>186.66666666666669</c:v>
                </c:pt>
                <c:pt idx="430">
                  <c:v>31.888888888888889</c:v>
                </c:pt>
                <c:pt idx="431">
                  <c:v>20</c:v>
                </c:pt>
                <c:pt idx="432">
                  <c:v>48.55555555555555</c:v>
                </c:pt>
                <c:pt idx="433">
                  <c:v>16.333333333333332</c:v>
                </c:pt>
                <c:pt idx="434">
                  <c:v>38.666666666666664</c:v>
                </c:pt>
                <c:pt idx="435">
                  <c:v>15</c:v>
                </c:pt>
                <c:pt idx="436">
                  <c:v>10.388888888888889</c:v>
                </c:pt>
                <c:pt idx="437">
                  <c:v>12.277777777777777</c:v>
                </c:pt>
                <c:pt idx="438">
                  <c:v>13.722222222222223</c:v>
                </c:pt>
                <c:pt idx="439">
                  <c:v>4.8888888888888884</c:v>
                </c:pt>
                <c:pt idx="440">
                  <c:v>16.666666666666664</c:v>
                </c:pt>
                <c:pt idx="441">
                  <c:v>23</c:v>
                </c:pt>
                <c:pt idx="442">
                  <c:v>48.666666666666664</c:v>
                </c:pt>
                <c:pt idx="443">
                  <c:v>51.333333333333336</c:v>
                </c:pt>
                <c:pt idx="444">
                  <c:v>19.166666666666668</c:v>
                </c:pt>
                <c:pt idx="445">
                  <c:v>134.16666666666666</c:v>
                </c:pt>
                <c:pt idx="446">
                  <c:v>28</c:v>
                </c:pt>
                <c:pt idx="447">
                  <c:v>30</c:v>
                </c:pt>
                <c:pt idx="448">
                  <c:v>92.5</c:v>
                </c:pt>
                <c:pt idx="449">
                  <c:v>91.833333333333329</c:v>
                </c:pt>
                <c:pt idx="450">
                  <c:v>40.333333333333336</c:v>
                </c:pt>
                <c:pt idx="451">
                  <c:v>104</c:v>
                </c:pt>
                <c:pt idx="452">
                  <c:v>179.05555555555557</c:v>
                </c:pt>
                <c:pt idx="453">
                  <c:v>31.5</c:v>
                </c:pt>
                <c:pt idx="454">
                  <c:v>64.222222222222214</c:v>
                </c:pt>
                <c:pt idx="455">
                  <c:v>5.7777777777777777</c:v>
                </c:pt>
                <c:pt idx="456">
                  <c:v>8.3333333333333321</c:v>
                </c:pt>
                <c:pt idx="457">
                  <c:v>20</c:v>
                </c:pt>
                <c:pt idx="458">
                  <c:v>6</c:v>
                </c:pt>
                <c:pt idx="459">
                  <c:v>59.888888888888893</c:v>
                </c:pt>
                <c:pt idx="460">
                  <c:v>5.7777777777777777</c:v>
                </c:pt>
                <c:pt idx="461">
                  <c:v>52</c:v>
                </c:pt>
                <c:pt idx="462">
                  <c:v>21.333333333333332</c:v>
                </c:pt>
                <c:pt idx="463">
                  <c:v>42.777777777777779</c:v>
                </c:pt>
                <c:pt idx="464">
                  <c:v>4</c:v>
                </c:pt>
                <c:pt idx="465">
                  <c:v>46.666666666666671</c:v>
                </c:pt>
                <c:pt idx="466">
                  <c:v>7.333333333333333</c:v>
                </c:pt>
                <c:pt idx="467">
                  <c:v>19.555555555555554</c:v>
                </c:pt>
                <c:pt idx="468">
                  <c:v>18.5</c:v>
                </c:pt>
                <c:pt idx="469">
                  <c:v>5.5</c:v>
                </c:pt>
                <c:pt idx="470">
                  <c:v>9.3333333333333321</c:v>
                </c:pt>
                <c:pt idx="471">
                  <c:v>194.22222222222223</c:v>
                </c:pt>
                <c:pt idx="472">
                  <c:v>12.222222222222223</c:v>
                </c:pt>
                <c:pt idx="473">
                  <c:v>28.111111111111114</c:v>
                </c:pt>
                <c:pt idx="474">
                  <c:v>27</c:v>
                </c:pt>
                <c:pt idx="475">
                  <c:v>46</c:v>
                </c:pt>
                <c:pt idx="476">
                  <c:v>3.333333333333333</c:v>
                </c:pt>
                <c:pt idx="477">
                  <c:v>20</c:v>
                </c:pt>
                <c:pt idx="478">
                  <c:v>146.66666666666669</c:v>
                </c:pt>
                <c:pt idx="479">
                  <c:v>5</c:v>
                </c:pt>
                <c:pt idx="480">
                  <c:v>16.5</c:v>
                </c:pt>
                <c:pt idx="481">
                  <c:v>20</c:v>
                </c:pt>
                <c:pt idx="482">
                  <c:v>11.666666666666666</c:v>
                </c:pt>
                <c:pt idx="483">
                  <c:v>22.944444444444446</c:v>
                </c:pt>
                <c:pt idx="484">
                  <c:v>25</c:v>
                </c:pt>
                <c:pt idx="485">
                  <c:v>23.111111111111111</c:v>
                </c:pt>
                <c:pt idx="486">
                  <c:v>52.888888888888893</c:v>
                </c:pt>
                <c:pt idx="487">
                  <c:v>14.666666666666666</c:v>
                </c:pt>
              </c:numCache>
            </c:numRef>
          </c:xVal>
          <c:yVal>
            <c:numRef>
              <c:f>'Q7'!$F$2:$F$489</c:f>
              <c:numCache>
                <c:formatCode>0</c:formatCode>
                <c:ptCount val="488"/>
                <c:pt idx="0">
                  <c:v>0</c:v>
                </c:pt>
                <c:pt idx="1">
                  <c:v>118.22222222222223</c:v>
                </c:pt>
                <c:pt idx="2">
                  <c:v>56.111111111111114</c:v>
                </c:pt>
                <c:pt idx="3">
                  <c:v>75.555555555555557</c:v>
                </c:pt>
                <c:pt idx="4">
                  <c:v>11.611111111111112</c:v>
                </c:pt>
                <c:pt idx="5">
                  <c:v>7.5</c:v>
                </c:pt>
                <c:pt idx="6">
                  <c:v>97.777777777777771</c:v>
                </c:pt>
                <c:pt idx="7">
                  <c:v>37.05555555555555</c:v>
                </c:pt>
                <c:pt idx="8">
                  <c:v>14.777777777777779</c:v>
                </c:pt>
                <c:pt idx="9">
                  <c:v>52.555555555555557</c:v>
                </c:pt>
                <c:pt idx="10">
                  <c:v>6.6111111111111116</c:v>
                </c:pt>
                <c:pt idx="11">
                  <c:v>26.888888888888893</c:v>
                </c:pt>
                <c:pt idx="12">
                  <c:v>55</c:v>
                </c:pt>
                <c:pt idx="13">
                  <c:v>44.388888888888886</c:v>
                </c:pt>
                <c:pt idx="14">
                  <c:v>34.222222222222229</c:v>
                </c:pt>
                <c:pt idx="15">
                  <c:v>106.05555555555554</c:v>
                </c:pt>
                <c:pt idx="16">
                  <c:v>13.333333333333332</c:v>
                </c:pt>
                <c:pt idx="17">
                  <c:v>113</c:v>
                </c:pt>
                <c:pt idx="18">
                  <c:v>23</c:v>
                </c:pt>
                <c:pt idx="19">
                  <c:v>29.333333333333336</c:v>
                </c:pt>
                <c:pt idx="20">
                  <c:v>22.166666666666668</c:v>
                </c:pt>
                <c:pt idx="21">
                  <c:v>97.277777777777771</c:v>
                </c:pt>
                <c:pt idx="22">
                  <c:v>15</c:v>
                </c:pt>
                <c:pt idx="23">
                  <c:v>88</c:v>
                </c:pt>
                <c:pt idx="24">
                  <c:v>24.444444444444446</c:v>
                </c:pt>
                <c:pt idx="25">
                  <c:v>36.666666666666671</c:v>
                </c:pt>
                <c:pt idx="26">
                  <c:v>58.666666666666664</c:v>
                </c:pt>
                <c:pt idx="27">
                  <c:v>9.3333333333333321</c:v>
                </c:pt>
                <c:pt idx="28">
                  <c:v>39.55555555555555</c:v>
                </c:pt>
                <c:pt idx="29">
                  <c:v>86.777777777777786</c:v>
                </c:pt>
                <c:pt idx="30">
                  <c:v>3</c:v>
                </c:pt>
                <c:pt idx="31">
                  <c:v>52.5</c:v>
                </c:pt>
                <c:pt idx="32">
                  <c:v>25.333333333333336</c:v>
                </c:pt>
                <c:pt idx="33">
                  <c:v>11.555555555555555</c:v>
                </c:pt>
                <c:pt idx="34">
                  <c:v>62.222222222222229</c:v>
                </c:pt>
                <c:pt idx="35">
                  <c:v>73.333333333333343</c:v>
                </c:pt>
                <c:pt idx="36">
                  <c:v>19</c:v>
                </c:pt>
                <c:pt idx="37">
                  <c:v>67.111111111111114</c:v>
                </c:pt>
                <c:pt idx="38">
                  <c:v>102.05555555555556</c:v>
                </c:pt>
                <c:pt idx="39">
                  <c:v>47.444444444444443</c:v>
                </c:pt>
                <c:pt idx="40">
                  <c:v>39.666666666666664</c:v>
                </c:pt>
                <c:pt idx="41">
                  <c:v>156.11111111111111</c:v>
                </c:pt>
                <c:pt idx="42">
                  <c:v>10.666666666666666</c:v>
                </c:pt>
                <c:pt idx="43">
                  <c:v>137.88888888888889</c:v>
                </c:pt>
                <c:pt idx="44">
                  <c:v>8.6666666666666661</c:v>
                </c:pt>
                <c:pt idx="45">
                  <c:v>29.388888888888886</c:v>
                </c:pt>
                <c:pt idx="46">
                  <c:v>43.55555555555555</c:v>
                </c:pt>
                <c:pt idx="47">
                  <c:v>166</c:v>
                </c:pt>
                <c:pt idx="48">
                  <c:v>25</c:v>
                </c:pt>
                <c:pt idx="49">
                  <c:v>79.444444444444443</c:v>
                </c:pt>
                <c:pt idx="50">
                  <c:v>22.555555555555557</c:v>
                </c:pt>
                <c:pt idx="51">
                  <c:v>12.222222222222223</c:v>
                </c:pt>
                <c:pt idx="52">
                  <c:v>44.444444444444443</c:v>
                </c:pt>
                <c:pt idx="53">
                  <c:v>12.444444444444445</c:v>
                </c:pt>
                <c:pt idx="54">
                  <c:v>15.5</c:v>
                </c:pt>
                <c:pt idx="55">
                  <c:v>7.5</c:v>
                </c:pt>
                <c:pt idx="56">
                  <c:v>183.66666666666666</c:v>
                </c:pt>
                <c:pt idx="57">
                  <c:v>46.666666666666671</c:v>
                </c:pt>
                <c:pt idx="58">
                  <c:v>105.33333333333333</c:v>
                </c:pt>
                <c:pt idx="59">
                  <c:v>61</c:v>
                </c:pt>
                <c:pt idx="60">
                  <c:v>5.5</c:v>
                </c:pt>
                <c:pt idx="61">
                  <c:v>36.166666666666671</c:v>
                </c:pt>
                <c:pt idx="62">
                  <c:v>39.5</c:v>
                </c:pt>
                <c:pt idx="63">
                  <c:v>13.5</c:v>
                </c:pt>
                <c:pt idx="64">
                  <c:v>33.222222222222221</c:v>
                </c:pt>
                <c:pt idx="65">
                  <c:v>17.777777777777779</c:v>
                </c:pt>
                <c:pt idx="66">
                  <c:v>20</c:v>
                </c:pt>
                <c:pt idx="67">
                  <c:v>20.444444444444443</c:v>
                </c:pt>
                <c:pt idx="68">
                  <c:v>13.333333333333332</c:v>
                </c:pt>
                <c:pt idx="69">
                  <c:v>73</c:v>
                </c:pt>
                <c:pt idx="70">
                  <c:v>28</c:v>
                </c:pt>
                <c:pt idx="71">
                  <c:v>45</c:v>
                </c:pt>
                <c:pt idx="72">
                  <c:v>65.833333333333343</c:v>
                </c:pt>
                <c:pt idx="73">
                  <c:v>194.44444444444446</c:v>
                </c:pt>
                <c:pt idx="74">
                  <c:v>13.333333333333332</c:v>
                </c:pt>
                <c:pt idx="75">
                  <c:v>107.5</c:v>
                </c:pt>
                <c:pt idx="76">
                  <c:v>8.9444444444444429</c:v>
                </c:pt>
                <c:pt idx="77">
                  <c:v>28</c:v>
                </c:pt>
                <c:pt idx="78">
                  <c:v>49.166666666666671</c:v>
                </c:pt>
                <c:pt idx="79">
                  <c:v>15.166666666666668</c:v>
                </c:pt>
                <c:pt idx="80">
                  <c:v>80.5</c:v>
                </c:pt>
                <c:pt idx="81">
                  <c:v>6.2222222222222214</c:v>
                </c:pt>
                <c:pt idx="82">
                  <c:v>96</c:v>
                </c:pt>
                <c:pt idx="83">
                  <c:v>175.55555555555557</c:v>
                </c:pt>
                <c:pt idx="84">
                  <c:v>72.222222222222229</c:v>
                </c:pt>
                <c:pt idx="85">
                  <c:v>60.444444444444443</c:v>
                </c:pt>
                <c:pt idx="86">
                  <c:v>11.666666666666668</c:v>
                </c:pt>
                <c:pt idx="87">
                  <c:v>10.111111111111111</c:v>
                </c:pt>
                <c:pt idx="88">
                  <c:v>71.166666666666671</c:v>
                </c:pt>
                <c:pt idx="89">
                  <c:v>14</c:v>
                </c:pt>
                <c:pt idx="90">
                  <c:v>74.666666666666671</c:v>
                </c:pt>
                <c:pt idx="91">
                  <c:v>135</c:v>
                </c:pt>
                <c:pt idx="92">
                  <c:v>49.166666666666671</c:v>
                </c:pt>
                <c:pt idx="93">
                  <c:v>33.333333333333336</c:v>
                </c:pt>
                <c:pt idx="94">
                  <c:v>18.666666666666664</c:v>
                </c:pt>
                <c:pt idx="95">
                  <c:v>36</c:v>
                </c:pt>
                <c:pt idx="96">
                  <c:v>91.666666666666671</c:v>
                </c:pt>
                <c:pt idx="97">
                  <c:v>10.888888888888889</c:v>
                </c:pt>
                <c:pt idx="98">
                  <c:v>32</c:v>
                </c:pt>
                <c:pt idx="99">
                  <c:v>182.66666666666666</c:v>
                </c:pt>
                <c:pt idx="100">
                  <c:v>79.333333333333329</c:v>
                </c:pt>
                <c:pt idx="101">
                  <c:v>17.777777777777779</c:v>
                </c:pt>
                <c:pt idx="102">
                  <c:v>30.333333333333336</c:v>
                </c:pt>
                <c:pt idx="103">
                  <c:v>37.222222222222221</c:v>
                </c:pt>
                <c:pt idx="104">
                  <c:v>135.33333333333331</c:v>
                </c:pt>
                <c:pt idx="105">
                  <c:v>55.611111111111114</c:v>
                </c:pt>
                <c:pt idx="106">
                  <c:v>15</c:v>
                </c:pt>
                <c:pt idx="107">
                  <c:v>22.166666666666668</c:v>
                </c:pt>
                <c:pt idx="108">
                  <c:v>33.222222222222221</c:v>
                </c:pt>
                <c:pt idx="109">
                  <c:v>14.666666666666666</c:v>
                </c:pt>
                <c:pt idx="110">
                  <c:v>3.1111111111111112</c:v>
                </c:pt>
                <c:pt idx="111">
                  <c:v>9.3333333333333339</c:v>
                </c:pt>
                <c:pt idx="112">
                  <c:v>133.33333333333334</c:v>
                </c:pt>
                <c:pt idx="113">
                  <c:v>52</c:v>
                </c:pt>
                <c:pt idx="114">
                  <c:v>144</c:v>
                </c:pt>
                <c:pt idx="115">
                  <c:v>51.277777777777779</c:v>
                </c:pt>
                <c:pt idx="116">
                  <c:v>7</c:v>
                </c:pt>
                <c:pt idx="117">
                  <c:v>52</c:v>
                </c:pt>
                <c:pt idx="118">
                  <c:v>22.666666666666664</c:v>
                </c:pt>
                <c:pt idx="119">
                  <c:v>156.33333333333334</c:v>
                </c:pt>
                <c:pt idx="120">
                  <c:v>30.555555555555557</c:v>
                </c:pt>
                <c:pt idx="121">
                  <c:v>8.4444444444444446</c:v>
                </c:pt>
                <c:pt idx="122">
                  <c:v>5.5</c:v>
                </c:pt>
                <c:pt idx="123">
                  <c:v>38.666666666666664</c:v>
                </c:pt>
                <c:pt idx="124">
                  <c:v>21</c:v>
                </c:pt>
                <c:pt idx="125">
                  <c:v>208.33333333333334</c:v>
                </c:pt>
                <c:pt idx="126">
                  <c:v>36.666666666666671</c:v>
                </c:pt>
                <c:pt idx="127">
                  <c:v>45.888888888888893</c:v>
                </c:pt>
                <c:pt idx="128">
                  <c:v>94</c:v>
                </c:pt>
                <c:pt idx="129">
                  <c:v>28.5</c:v>
                </c:pt>
                <c:pt idx="130">
                  <c:v>133.88888888888889</c:v>
                </c:pt>
                <c:pt idx="131">
                  <c:v>60</c:v>
                </c:pt>
                <c:pt idx="132">
                  <c:v>5.4444444444444446</c:v>
                </c:pt>
                <c:pt idx="133">
                  <c:v>75</c:v>
                </c:pt>
                <c:pt idx="134">
                  <c:v>34.833333333333336</c:v>
                </c:pt>
                <c:pt idx="135">
                  <c:v>67.722222222222214</c:v>
                </c:pt>
                <c:pt idx="136">
                  <c:v>27.444444444444446</c:v>
                </c:pt>
                <c:pt idx="137">
                  <c:v>64.166666666666671</c:v>
                </c:pt>
                <c:pt idx="138">
                  <c:v>12.888888888888888</c:v>
                </c:pt>
                <c:pt idx="139">
                  <c:v>2.4444444444444446</c:v>
                </c:pt>
                <c:pt idx="140">
                  <c:v>132.5</c:v>
                </c:pt>
                <c:pt idx="141">
                  <c:v>22.5</c:v>
                </c:pt>
                <c:pt idx="142">
                  <c:v>33.333333333333329</c:v>
                </c:pt>
                <c:pt idx="143">
                  <c:v>101.33333333333334</c:v>
                </c:pt>
                <c:pt idx="144">
                  <c:v>16.333333333333336</c:v>
                </c:pt>
                <c:pt idx="145">
                  <c:v>91.777777777777786</c:v>
                </c:pt>
                <c:pt idx="146">
                  <c:v>11.666666666666666</c:v>
                </c:pt>
                <c:pt idx="147">
                  <c:v>43.166666666666671</c:v>
                </c:pt>
                <c:pt idx="148">
                  <c:v>61.333333333333329</c:v>
                </c:pt>
                <c:pt idx="149">
                  <c:v>15</c:v>
                </c:pt>
                <c:pt idx="150">
                  <c:v>54</c:v>
                </c:pt>
                <c:pt idx="151">
                  <c:v>41.166666666666664</c:v>
                </c:pt>
                <c:pt idx="152">
                  <c:v>42.777777777777779</c:v>
                </c:pt>
                <c:pt idx="153">
                  <c:v>30.333333333333332</c:v>
                </c:pt>
                <c:pt idx="154">
                  <c:v>108.33333333333334</c:v>
                </c:pt>
                <c:pt idx="155">
                  <c:v>12.277777777777777</c:v>
                </c:pt>
                <c:pt idx="156">
                  <c:v>9.3333333333333321</c:v>
                </c:pt>
                <c:pt idx="157">
                  <c:v>45.333333333333329</c:v>
                </c:pt>
                <c:pt idx="158">
                  <c:v>29.277777777777779</c:v>
                </c:pt>
                <c:pt idx="159">
                  <c:v>34.5</c:v>
                </c:pt>
                <c:pt idx="160">
                  <c:v>36.888888888888886</c:v>
                </c:pt>
                <c:pt idx="161">
                  <c:v>129.05555555555554</c:v>
                </c:pt>
                <c:pt idx="162">
                  <c:v>44.388888888888886</c:v>
                </c:pt>
                <c:pt idx="163">
                  <c:v>188.88888888888889</c:v>
                </c:pt>
                <c:pt idx="164">
                  <c:v>8.1666666666666661</c:v>
                </c:pt>
                <c:pt idx="165">
                  <c:v>71.555555555555543</c:v>
                </c:pt>
                <c:pt idx="166">
                  <c:v>216</c:v>
                </c:pt>
                <c:pt idx="167">
                  <c:v>32</c:v>
                </c:pt>
                <c:pt idx="168">
                  <c:v>46.944444444444443</c:v>
                </c:pt>
                <c:pt idx="169">
                  <c:v>30.555555555555557</c:v>
                </c:pt>
                <c:pt idx="170">
                  <c:v>22.5</c:v>
                </c:pt>
                <c:pt idx="171">
                  <c:v>49</c:v>
                </c:pt>
                <c:pt idx="172">
                  <c:v>94.111111111111114</c:v>
                </c:pt>
                <c:pt idx="173">
                  <c:v>27.333333333333332</c:v>
                </c:pt>
                <c:pt idx="174">
                  <c:v>34</c:v>
                </c:pt>
                <c:pt idx="175">
                  <c:v>7</c:v>
                </c:pt>
                <c:pt idx="176">
                  <c:v>71.555555555555557</c:v>
                </c:pt>
                <c:pt idx="177">
                  <c:v>35</c:v>
                </c:pt>
                <c:pt idx="178">
                  <c:v>116.27777777777777</c:v>
                </c:pt>
                <c:pt idx="179">
                  <c:v>30.333333333333332</c:v>
                </c:pt>
                <c:pt idx="180">
                  <c:v>22</c:v>
                </c:pt>
                <c:pt idx="181">
                  <c:v>24.555555555555554</c:v>
                </c:pt>
                <c:pt idx="182">
                  <c:v>26.444444444444443</c:v>
                </c:pt>
                <c:pt idx="183">
                  <c:v>14</c:v>
                </c:pt>
                <c:pt idx="184">
                  <c:v>7.7777777777777786</c:v>
                </c:pt>
                <c:pt idx="185">
                  <c:v>10.388888888888889</c:v>
                </c:pt>
                <c:pt idx="186">
                  <c:v>9.7777777777777786</c:v>
                </c:pt>
                <c:pt idx="187">
                  <c:v>180.88888888888891</c:v>
                </c:pt>
                <c:pt idx="188">
                  <c:v>62.222222222222229</c:v>
                </c:pt>
                <c:pt idx="189">
                  <c:v>37.333333333333329</c:v>
                </c:pt>
                <c:pt idx="190">
                  <c:v>4.166666666666667</c:v>
                </c:pt>
                <c:pt idx="191">
                  <c:v>6.6666666666666661</c:v>
                </c:pt>
                <c:pt idx="192">
                  <c:v>87.222222222222229</c:v>
                </c:pt>
                <c:pt idx="193">
                  <c:v>31.888888888888889</c:v>
                </c:pt>
                <c:pt idx="194">
                  <c:v>281.11111111111114</c:v>
                </c:pt>
                <c:pt idx="195">
                  <c:v>38.333333333333336</c:v>
                </c:pt>
                <c:pt idx="196">
                  <c:v>4.6666666666666661</c:v>
                </c:pt>
                <c:pt idx="197">
                  <c:v>59.5</c:v>
                </c:pt>
                <c:pt idx="198">
                  <c:v>13.888888888888889</c:v>
                </c:pt>
                <c:pt idx="199">
                  <c:v>137.77777777777777</c:v>
                </c:pt>
                <c:pt idx="200">
                  <c:v>20</c:v>
                </c:pt>
                <c:pt idx="201">
                  <c:v>50.666666666666664</c:v>
                </c:pt>
                <c:pt idx="202">
                  <c:v>27.333333333333332</c:v>
                </c:pt>
                <c:pt idx="203">
                  <c:v>19.555555555555557</c:v>
                </c:pt>
                <c:pt idx="204">
                  <c:v>165.83333333333334</c:v>
                </c:pt>
                <c:pt idx="205">
                  <c:v>65</c:v>
                </c:pt>
                <c:pt idx="206">
                  <c:v>23</c:v>
                </c:pt>
                <c:pt idx="207">
                  <c:v>7.2222222222222223</c:v>
                </c:pt>
                <c:pt idx="208">
                  <c:v>33.833333333333336</c:v>
                </c:pt>
                <c:pt idx="209">
                  <c:v>10.111111111111111</c:v>
                </c:pt>
                <c:pt idx="210">
                  <c:v>53.777777777777786</c:v>
                </c:pt>
                <c:pt idx="211">
                  <c:v>9</c:v>
                </c:pt>
                <c:pt idx="212">
                  <c:v>15.111111111111111</c:v>
                </c:pt>
                <c:pt idx="213">
                  <c:v>116</c:v>
                </c:pt>
                <c:pt idx="214">
                  <c:v>65.833333333333343</c:v>
                </c:pt>
                <c:pt idx="215">
                  <c:v>25.055555555555557</c:v>
                </c:pt>
                <c:pt idx="216">
                  <c:v>34.666666666666664</c:v>
                </c:pt>
                <c:pt idx="217">
                  <c:v>175.05555555555554</c:v>
                </c:pt>
                <c:pt idx="218">
                  <c:v>125.8888888888889</c:v>
                </c:pt>
                <c:pt idx="219">
                  <c:v>14.166666666666668</c:v>
                </c:pt>
                <c:pt idx="220">
                  <c:v>69.333333333333329</c:v>
                </c:pt>
                <c:pt idx="221">
                  <c:v>55.555555555555557</c:v>
                </c:pt>
                <c:pt idx="222">
                  <c:v>63.277777777777779</c:v>
                </c:pt>
                <c:pt idx="223">
                  <c:v>31.333333333333332</c:v>
                </c:pt>
                <c:pt idx="224">
                  <c:v>90.444444444444457</c:v>
                </c:pt>
                <c:pt idx="225">
                  <c:v>71.555555555555557</c:v>
                </c:pt>
                <c:pt idx="226">
                  <c:v>45.333333333333329</c:v>
                </c:pt>
                <c:pt idx="227">
                  <c:v>32.444444444444443</c:v>
                </c:pt>
                <c:pt idx="228">
                  <c:v>44.333333333333336</c:v>
                </c:pt>
                <c:pt idx="229">
                  <c:v>88.166666666666657</c:v>
                </c:pt>
                <c:pt idx="230">
                  <c:v>15.166666666666666</c:v>
                </c:pt>
                <c:pt idx="231">
                  <c:v>58.888888888888893</c:v>
                </c:pt>
                <c:pt idx="232">
                  <c:v>117.77777777777779</c:v>
                </c:pt>
                <c:pt idx="233">
                  <c:v>52.555555555555557</c:v>
                </c:pt>
                <c:pt idx="234">
                  <c:v>8.8888888888888893</c:v>
                </c:pt>
                <c:pt idx="235">
                  <c:v>145.83333333333334</c:v>
                </c:pt>
                <c:pt idx="236">
                  <c:v>257.33333333333331</c:v>
                </c:pt>
                <c:pt idx="237">
                  <c:v>276</c:v>
                </c:pt>
                <c:pt idx="238">
                  <c:v>48.888888888888893</c:v>
                </c:pt>
                <c:pt idx="239">
                  <c:v>7.7777777777777777</c:v>
                </c:pt>
                <c:pt idx="240">
                  <c:v>8</c:v>
                </c:pt>
                <c:pt idx="241">
                  <c:v>14.333333333333332</c:v>
                </c:pt>
                <c:pt idx="242">
                  <c:v>126.66666666666666</c:v>
                </c:pt>
                <c:pt idx="243">
                  <c:v>7.7777777777777777</c:v>
                </c:pt>
                <c:pt idx="244">
                  <c:v>11.5</c:v>
                </c:pt>
                <c:pt idx="245">
                  <c:v>17.5</c:v>
                </c:pt>
                <c:pt idx="246">
                  <c:v>33.333333333333336</c:v>
                </c:pt>
                <c:pt idx="247">
                  <c:v>49.833333333333336</c:v>
                </c:pt>
                <c:pt idx="248">
                  <c:v>72.333333333333329</c:v>
                </c:pt>
                <c:pt idx="249">
                  <c:v>85.5</c:v>
                </c:pt>
                <c:pt idx="250">
                  <c:v>51.666666666666671</c:v>
                </c:pt>
                <c:pt idx="251">
                  <c:v>19.444444444444446</c:v>
                </c:pt>
                <c:pt idx="252">
                  <c:v>26.888888888888893</c:v>
                </c:pt>
                <c:pt idx="253">
                  <c:v>27.5</c:v>
                </c:pt>
                <c:pt idx="254">
                  <c:v>13.333333333333334</c:v>
                </c:pt>
                <c:pt idx="255">
                  <c:v>36.5</c:v>
                </c:pt>
                <c:pt idx="256">
                  <c:v>101.44444444444446</c:v>
                </c:pt>
                <c:pt idx="257">
                  <c:v>166.77777777777777</c:v>
                </c:pt>
                <c:pt idx="258">
                  <c:v>23.333333333333336</c:v>
                </c:pt>
                <c:pt idx="259">
                  <c:v>34.666666666666664</c:v>
                </c:pt>
                <c:pt idx="260">
                  <c:v>22.166666666666668</c:v>
                </c:pt>
                <c:pt idx="261">
                  <c:v>53.666666666666664</c:v>
                </c:pt>
                <c:pt idx="262">
                  <c:v>14.388888888888889</c:v>
                </c:pt>
                <c:pt idx="263">
                  <c:v>63.000000000000007</c:v>
                </c:pt>
                <c:pt idx="264">
                  <c:v>7</c:v>
                </c:pt>
                <c:pt idx="265">
                  <c:v>65</c:v>
                </c:pt>
                <c:pt idx="266">
                  <c:v>20.833333333333336</c:v>
                </c:pt>
                <c:pt idx="267">
                  <c:v>320.72222222222217</c:v>
                </c:pt>
                <c:pt idx="268">
                  <c:v>37.05555555555555</c:v>
                </c:pt>
                <c:pt idx="269">
                  <c:v>28.666666666666664</c:v>
                </c:pt>
                <c:pt idx="270">
                  <c:v>13.222222222222221</c:v>
                </c:pt>
                <c:pt idx="271">
                  <c:v>73.666666666666671</c:v>
                </c:pt>
                <c:pt idx="272">
                  <c:v>8.5555555555555554</c:v>
                </c:pt>
                <c:pt idx="273">
                  <c:v>58.333333333333336</c:v>
                </c:pt>
                <c:pt idx="274">
                  <c:v>7.2222222222222223</c:v>
                </c:pt>
                <c:pt idx="275">
                  <c:v>116.66666666666667</c:v>
                </c:pt>
                <c:pt idx="276">
                  <c:v>8</c:v>
                </c:pt>
                <c:pt idx="277">
                  <c:v>31.111111111111111</c:v>
                </c:pt>
                <c:pt idx="278">
                  <c:v>18.888888888888889</c:v>
                </c:pt>
                <c:pt idx="279">
                  <c:v>24.5</c:v>
                </c:pt>
                <c:pt idx="280">
                  <c:v>225</c:v>
                </c:pt>
                <c:pt idx="281">
                  <c:v>35.833333333333336</c:v>
                </c:pt>
                <c:pt idx="282">
                  <c:v>23.222222222222225</c:v>
                </c:pt>
                <c:pt idx="283">
                  <c:v>182.66666666666666</c:v>
                </c:pt>
                <c:pt idx="284">
                  <c:v>80</c:v>
                </c:pt>
                <c:pt idx="285">
                  <c:v>26.666666666666664</c:v>
                </c:pt>
                <c:pt idx="286">
                  <c:v>94.444444444444443</c:v>
                </c:pt>
                <c:pt idx="287">
                  <c:v>41</c:v>
                </c:pt>
                <c:pt idx="288">
                  <c:v>26.666666666666664</c:v>
                </c:pt>
                <c:pt idx="289">
                  <c:v>18.333333333333336</c:v>
                </c:pt>
                <c:pt idx="290">
                  <c:v>7.9444444444444446</c:v>
                </c:pt>
                <c:pt idx="291">
                  <c:v>40.888888888888886</c:v>
                </c:pt>
                <c:pt idx="292">
                  <c:v>11.555555555555555</c:v>
                </c:pt>
                <c:pt idx="293">
                  <c:v>8</c:v>
                </c:pt>
                <c:pt idx="294">
                  <c:v>56.222222222222229</c:v>
                </c:pt>
                <c:pt idx="295">
                  <c:v>11</c:v>
                </c:pt>
                <c:pt idx="296">
                  <c:v>140.83333333333334</c:v>
                </c:pt>
                <c:pt idx="297">
                  <c:v>13.722222222222223</c:v>
                </c:pt>
                <c:pt idx="298">
                  <c:v>42.166666666666671</c:v>
                </c:pt>
                <c:pt idx="299">
                  <c:v>26.888888888888893</c:v>
                </c:pt>
                <c:pt idx="300">
                  <c:v>129.5</c:v>
                </c:pt>
                <c:pt idx="301">
                  <c:v>148.83333333333334</c:v>
                </c:pt>
                <c:pt idx="302">
                  <c:v>11.666666666666668</c:v>
                </c:pt>
                <c:pt idx="303">
                  <c:v>15.166666666666668</c:v>
                </c:pt>
                <c:pt idx="304">
                  <c:v>44.444444444444443</c:v>
                </c:pt>
                <c:pt idx="305">
                  <c:v>28.111111111111114</c:v>
                </c:pt>
                <c:pt idx="306">
                  <c:v>40.555555555555557</c:v>
                </c:pt>
                <c:pt idx="307">
                  <c:v>44.166666666666671</c:v>
                </c:pt>
                <c:pt idx="308">
                  <c:v>27.500000000000004</c:v>
                </c:pt>
                <c:pt idx="309">
                  <c:v>28.388888888888889</c:v>
                </c:pt>
                <c:pt idx="310">
                  <c:v>104.72222222222221</c:v>
                </c:pt>
                <c:pt idx="311">
                  <c:v>11</c:v>
                </c:pt>
                <c:pt idx="312">
                  <c:v>95.333333333333329</c:v>
                </c:pt>
                <c:pt idx="313">
                  <c:v>65.777777777777771</c:v>
                </c:pt>
                <c:pt idx="314">
                  <c:v>42.666666666666664</c:v>
                </c:pt>
                <c:pt idx="315">
                  <c:v>11.611111111111112</c:v>
                </c:pt>
                <c:pt idx="316">
                  <c:v>12.833333333333334</c:v>
                </c:pt>
                <c:pt idx="317">
                  <c:v>51.944444444444443</c:v>
                </c:pt>
                <c:pt idx="318">
                  <c:v>73.666666666666671</c:v>
                </c:pt>
                <c:pt idx="319">
                  <c:v>0</c:v>
                </c:pt>
                <c:pt idx="320">
                  <c:v>62.666666666666664</c:v>
                </c:pt>
                <c:pt idx="321">
                  <c:v>23.611111111111111</c:v>
                </c:pt>
                <c:pt idx="322">
                  <c:v>132.88888888888889</c:v>
                </c:pt>
                <c:pt idx="323">
                  <c:v>19</c:v>
                </c:pt>
                <c:pt idx="324">
                  <c:v>99.166666666666671</c:v>
                </c:pt>
                <c:pt idx="325">
                  <c:v>76</c:v>
                </c:pt>
                <c:pt idx="326">
                  <c:v>29.5</c:v>
                </c:pt>
                <c:pt idx="327">
                  <c:v>101.11111111111111</c:v>
                </c:pt>
                <c:pt idx="328">
                  <c:v>66.666666666666657</c:v>
                </c:pt>
                <c:pt idx="329">
                  <c:v>34.666666666666664</c:v>
                </c:pt>
                <c:pt idx="330">
                  <c:v>49.611111111111114</c:v>
                </c:pt>
                <c:pt idx="331">
                  <c:v>17.944444444444443</c:v>
                </c:pt>
                <c:pt idx="332">
                  <c:v>113.33333333333334</c:v>
                </c:pt>
                <c:pt idx="333">
                  <c:v>52.666666666666664</c:v>
                </c:pt>
                <c:pt idx="334">
                  <c:v>18.333333333333336</c:v>
                </c:pt>
                <c:pt idx="335">
                  <c:v>138</c:v>
                </c:pt>
                <c:pt idx="336">
                  <c:v>68.611111111111114</c:v>
                </c:pt>
                <c:pt idx="337">
                  <c:v>20.833333333333336</c:v>
                </c:pt>
                <c:pt idx="338">
                  <c:v>76</c:v>
                </c:pt>
                <c:pt idx="339">
                  <c:v>338.88888888888891</c:v>
                </c:pt>
                <c:pt idx="340">
                  <c:v>34.666666666666664</c:v>
                </c:pt>
                <c:pt idx="341">
                  <c:v>70.8888888888889</c:v>
                </c:pt>
                <c:pt idx="342">
                  <c:v>84</c:v>
                </c:pt>
                <c:pt idx="343">
                  <c:v>268.11111111111114</c:v>
                </c:pt>
                <c:pt idx="344">
                  <c:v>133</c:v>
                </c:pt>
                <c:pt idx="345">
                  <c:v>32</c:v>
                </c:pt>
                <c:pt idx="346">
                  <c:v>15.555555555555555</c:v>
                </c:pt>
                <c:pt idx="347">
                  <c:v>241.66666666666669</c:v>
                </c:pt>
                <c:pt idx="348">
                  <c:v>96.777777777777771</c:v>
                </c:pt>
                <c:pt idx="349">
                  <c:v>12.833333333333334</c:v>
                </c:pt>
                <c:pt idx="350">
                  <c:v>7.5</c:v>
                </c:pt>
                <c:pt idx="351">
                  <c:v>129.33333333333331</c:v>
                </c:pt>
                <c:pt idx="352">
                  <c:v>180.83333333333334</c:v>
                </c:pt>
                <c:pt idx="353">
                  <c:v>58.055555555555557</c:v>
                </c:pt>
                <c:pt idx="354">
                  <c:v>23.333333333333336</c:v>
                </c:pt>
                <c:pt idx="355">
                  <c:v>13</c:v>
                </c:pt>
                <c:pt idx="356">
                  <c:v>7.3888888888888893</c:v>
                </c:pt>
                <c:pt idx="357">
                  <c:v>137</c:v>
                </c:pt>
                <c:pt idx="358">
                  <c:v>45.5</c:v>
                </c:pt>
                <c:pt idx="359">
                  <c:v>134</c:v>
                </c:pt>
                <c:pt idx="360">
                  <c:v>34.222222222222221</c:v>
                </c:pt>
                <c:pt idx="361">
                  <c:v>22.166666666666668</c:v>
                </c:pt>
                <c:pt idx="362">
                  <c:v>41</c:v>
                </c:pt>
                <c:pt idx="363">
                  <c:v>36.166666666666671</c:v>
                </c:pt>
                <c:pt idx="364">
                  <c:v>235.66666666666669</c:v>
                </c:pt>
                <c:pt idx="365">
                  <c:v>8</c:v>
                </c:pt>
                <c:pt idx="366">
                  <c:v>11</c:v>
                </c:pt>
                <c:pt idx="367">
                  <c:v>6.1111111111111116</c:v>
                </c:pt>
                <c:pt idx="368">
                  <c:v>53.833333333333336</c:v>
                </c:pt>
                <c:pt idx="369">
                  <c:v>7.6666666666666661</c:v>
                </c:pt>
                <c:pt idx="370">
                  <c:v>117.11111111111111</c:v>
                </c:pt>
                <c:pt idx="371">
                  <c:v>45.5</c:v>
                </c:pt>
                <c:pt idx="372">
                  <c:v>91.833333333333329</c:v>
                </c:pt>
                <c:pt idx="373">
                  <c:v>5.333333333333333</c:v>
                </c:pt>
                <c:pt idx="374">
                  <c:v>70</c:v>
                </c:pt>
                <c:pt idx="375">
                  <c:v>25.666666666666668</c:v>
                </c:pt>
                <c:pt idx="376">
                  <c:v>12.444444444444445</c:v>
                </c:pt>
                <c:pt idx="377">
                  <c:v>31.333333333333332</c:v>
                </c:pt>
                <c:pt idx="378">
                  <c:v>64.777777777777786</c:v>
                </c:pt>
                <c:pt idx="379">
                  <c:v>5.5</c:v>
                </c:pt>
                <c:pt idx="380">
                  <c:v>73.333333333333329</c:v>
                </c:pt>
                <c:pt idx="381">
                  <c:v>9.3888888888888893</c:v>
                </c:pt>
                <c:pt idx="382">
                  <c:v>18.944444444444446</c:v>
                </c:pt>
                <c:pt idx="383">
                  <c:v>49.333333333333329</c:v>
                </c:pt>
                <c:pt idx="384">
                  <c:v>14.777777777777779</c:v>
                </c:pt>
                <c:pt idx="385">
                  <c:v>12.222222222222223</c:v>
                </c:pt>
                <c:pt idx="386">
                  <c:v>117.55555555555554</c:v>
                </c:pt>
                <c:pt idx="387">
                  <c:v>34.166666666666671</c:v>
                </c:pt>
                <c:pt idx="388">
                  <c:v>44</c:v>
                </c:pt>
                <c:pt idx="389">
                  <c:v>44.777777777777779</c:v>
                </c:pt>
                <c:pt idx="390">
                  <c:v>52.5</c:v>
                </c:pt>
                <c:pt idx="391">
                  <c:v>23.333333333333332</c:v>
                </c:pt>
                <c:pt idx="392">
                  <c:v>10.388888888888889</c:v>
                </c:pt>
                <c:pt idx="393">
                  <c:v>64.555555555555557</c:v>
                </c:pt>
                <c:pt idx="394">
                  <c:v>41.666666666666671</c:v>
                </c:pt>
                <c:pt idx="395">
                  <c:v>167.5</c:v>
                </c:pt>
                <c:pt idx="396">
                  <c:v>112</c:v>
                </c:pt>
                <c:pt idx="397">
                  <c:v>115.55555555555556</c:v>
                </c:pt>
                <c:pt idx="398">
                  <c:v>16.666666666666668</c:v>
                </c:pt>
                <c:pt idx="399">
                  <c:v>18.888888888888889</c:v>
                </c:pt>
                <c:pt idx="400">
                  <c:v>15.111111111111111</c:v>
                </c:pt>
                <c:pt idx="401">
                  <c:v>149.33333333333334</c:v>
                </c:pt>
                <c:pt idx="402">
                  <c:v>7.5555555555555554</c:v>
                </c:pt>
                <c:pt idx="403">
                  <c:v>190.66666666666666</c:v>
                </c:pt>
                <c:pt idx="404">
                  <c:v>99.333333333333329</c:v>
                </c:pt>
                <c:pt idx="405">
                  <c:v>29</c:v>
                </c:pt>
                <c:pt idx="406">
                  <c:v>295.11111111111109</c:v>
                </c:pt>
                <c:pt idx="407">
                  <c:v>33.222222222222221</c:v>
                </c:pt>
                <c:pt idx="408">
                  <c:v>7.2222222222222223</c:v>
                </c:pt>
                <c:pt idx="409">
                  <c:v>43</c:v>
                </c:pt>
                <c:pt idx="410">
                  <c:v>92.222222222222229</c:v>
                </c:pt>
                <c:pt idx="411">
                  <c:v>12.666666666666666</c:v>
                </c:pt>
                <c:pt idx="412">
                  <c:v>16.333333333333332</c:v>
                </c:pt>
                <c:pt idx="413">
                  <c:v>15.166666666666666</c:v>
                </c:pt>
                <c:pt idx="414">
                  <c:v>1.0555555555555556</c:v>
                </c:pt>
                <c:pt idx="415">
                  <c:v>77.777777777777786</c:v>
                </c:pt>
                <c:pt idx="416">
                  <c:v>5.333333333333333</c:v>
                </c:pt>
                <c:pt idx="417">
                  <c:v>41</c:v>
                </c:pt>
                <c:pt idx="418">
                  <c:v>17.888888888888886</c:v>
                </c:pt>
                <c:pt idx="419">
                  <c:v>5.4444444444444446</c:v>
                </c:pt>
                <c:pt idx="420">
                  <c:v>0</c:v>
                </c:pt>
                <c:pt idx="421">
                  <c:v>36.166666666666664</c:v>
                </c:pt>
                <c:pt idx="422">
                  <c:v>63.000000000000007</c:v>
                </c:pt>
                <c:pt idx="423">
                  <c:v>8.3333333333333339</c:v>
                </c:pt>
                <c:pt idx="424">
                  <c:v>16.666666666666668</c:v>
                </c:pt>
                <c:pt idx="425">
                  <c:v>63.333333333333336</c:v>
                </c:pt>
                <c:pt idx="426">
                  <c:v>62.333333333333329</c:v>
                </c:pt>
                <c:pt idx="427">
                  <c:v>4.5</c:v>
                </c:pt>
                <c:pt idx="428">
                  <c:v>53.444444444444443</c:v>
                </c:pt>
                <c:pt idx="429">
                  <c:v>7.7777777777777786</c:v>
                </c:pt>
                <c:pt idx="430">
                  <c:v>186.66666666666669</c:v>
                </c:pt>
                <c:pt idx="431">
                  <c:v>31.888888888888889</c:v>
                </c:pt>
                <c:pt idx="432">
                  <c:v>20</c:v>
                </c:pt>
                <c:pt idx="433">
                  <c:v>48.55555555555555</c:v>
                </c:pt>
                <c:pt idx="434">
                  <c:v>16.333333333333332</c:v>
                </c:pt>
                <c:pt idx="435">
                  <c:v>38.666666666666664</c:v>
                </c:pt>
                <c:pt idx="436">
                  <c:v>15</c:v>
                </c:pt>
                <c:pt idx="437">
                  <c:v>10.388888888888889</c:v>
                </c:pt>
                <c:pt idx="438">
                  <c:v>12.277777777777777</c:v>
                </c:pt>
                <c:pt idx="439">
                  <c:v>13.722222222222223</c:v>
                </c:pt>
                <c:pt idx="440">
                  <c:v>4.8888888888888884</c:v>
                </c:pt>
                <c:pt idx="441">
                  <c:v>16.666666666666664</c:v>
                </c:pt>
                <c:pt idx="442">
                  <c:v>23</c:v>
                </c:pt>
                <c:pt idx="443">
                  <c:v>48.666666666666664</c:v>
                </c:pt>
                <c:pt idx="444">
                  <c:v>51.333333333333336</c:v>
                </c:pt>
                <c:pt idx="445">
                  <c:v>19.166666666666668</c:v>
                </c:pt>
                <c:pt idx="446">
                  <c:v>134.16666666666666</c:v>
                </c:pt>
                <c:pt idx="447">
                  <c:v>28</c:v>
                </c:pt>
                <c:pt idx="448">
                  <c:v>30</c:v>
                </c:pt>
                <c:pt idx="449">
                  <c:v>92.5</c:v>
                </c:pt>
                <c:pt idx="450">
                  <c:v>91.833333333333329</c:v>
                </c:pt>
                <c:pt idx="451">
                  <c:v>40.333333333333336</c:v>
                </c:pt>
                <c:pt idx="452">
                  <c:v>104</c:v>
                </c:pt>
                <c:pt idx="453">
                  <c:v>179.05555555555557</c:v>
                </c:pt>
                <c:pt idx="454">
                  <c:v>31.5</c:v>
                </c:pt>
                <c:pt idx="455">
                  <c:v>64.222222222222214</c:v>
                </c:pt>
                <c:pt idx="456">
                  <c:v>5.7777777777777777</c:v>
                </c:pt>
                <c:pt idx="457">
                  <c:v>8.3333333333333321</c:v>
                </c:pt>
                <c:pt idx="458">
                  <c:v>20</c:v>
                </c:pt>
                <c:pt idx="459">
                  <c:v>6</c:v>
                </c:pt>
                <c:pt idx="460">
                  <c:v>59.888888888888893</c:v>
                </c:pt>
                <c:pt idx="461">
                  <c:v>5.7777777777777777</c:v>
                </c:pt>
                <c:pt idx="462">
                  <c:v>52</c:v>
                </c:pt>
                <c:pt idx="463">
                  <c:v>21.333333333333332</c:v>
                </c:pt>
                <c:pt idx="464">
                  <c:v>42.777777777777779</c:v>
                </c:pt>
                <c:pt idx="465">
                  <c:v>4</c:v>
                </c:pt>
                <c:pt idx="466">
                  <c:v>46.666666666666671</c:v>
                </c:pt>
                <c:pt idx="467">
                  <c:v>7.333333333333333</c:v>
                </c:pt>
                <c:pt idx="468">
                  <c:v>19.555555555555554</c:v>
                </c:pt>
                <c:pt idx="469">
                  <c:v>18.5</c:v>
                </c:pt>
                <c:pt idx="470">
                  <c:v>5.5</c:v>
                </c:pt>
                <c:pt idx="471">
                  <c:v>9.3333333333333321</c:v>
                </c:pt>
                <c:pt idx="472">
                  <c:v>194.22222222222223</c:v>
                </c:pt>
                <c:pt idx="473">
                  <c:v>12.222222222222223</c:v>
                </c:pt>
                <c:pt idx="474">
                  <c:v>28.111111111111114</c:v>
                </c:pt>
                <c:pt idx="475">
                  <c:v>27</c:v>
                </c:pt>
                <c:pt idx="476">
                  <c:v>46</c:v>
                </c:pt>
                <c:pt idx="477">
                  <c:v>3.333333333333333</c:v>
                </c:pt>
                <c:pt idx="478">
                  <c:v>20</c:v>
                </c:pt>
                <c:pt idx="479">
                  <c:v>146.66666666666669</c:v>
                </c:pt>
                <c:pt idx="480">
                  <c:v>5</c:v>
                </c:pt>
                <c:pt idx="481">
                  <c:v>16.5</c:v>
                </c:pt>
                <c:pt idx="482">
                  <c:v>20</c:v>
                </c:pt>
                <c:pt idx="483">
                  <c:v>11.666666666666666</c:v>
                </c:pt>
                <c:pt idx="484">
                  <c:v>22.944444444444446</c:v>
                </c:pt>
                <c:pt idx="485">
                  <c:v>25</c:v>
                </c:pt>
                <c:pt idx="486">
                  <c:v>23.111111111111111</c:v>
                </c:pt>
                <c:pt idx="487">
                  <c:v>52.888888888888893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D-4883-A69C-CEF36548E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697016"/>
        <c:axId val="382689144"/>
      </c:scatterChart>
      <c:valAx>
        <c:axId val="38269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89144"/>
        <c:crosses val="autoZero"/>
        <c:crossBetween val="midCat"/>
      </c:valAx>
      <c:valAx>
        <c:axId val="38268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9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419099</xdr:colOff>
      <xdr:row>6</xdr:row>
      <xdr:rowOff>151318</xdr:rowOff>
    </xdr:from>
    <xdr:to>
      <xdr:col>14</xdr:col>
      <xdr:colOff>396240</xdr:colOff>
      <xdr:row>25</xdr:row>
      <xdr:rowOff>40964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EF5C089-5716-4734-91C2-85B103A78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447675</xdr:colOff>
      <xdr:row>27</xdr:row>
      <xdr:rowOff>161925</xdr:rowOff>
    </xdr:from>
    <xdr:to>
      <xdr:col>14</xdr:col>
      <xdr:colOff>396240</xdr:colOff>
      <xdr:row>45</xdr:row>
      <xdr:rowOff>176648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2C540F48-C32B-4EB9-9AC8-E802C85C5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102870</xdr:rowOff>
    </xdr:from>
    <xdr:to>
      <xdr:col>18</xdr:col>
      <xdr:colOff>514350</xdr:colOff>
      <xdr:row>29</xdr:row>
      <xdr:rowOff>68580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30C7D4F9-5C21-4263-A2E4-B72A9CB26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220980</xdr:colOff>
      <xdr:row>30</xdr:row>
      <xdr:rowOff>72390</xdr:rowOff>
    </xdr:from>
    <xdr:to>
      <xdr:col>18</xdr:col>
      <xdr:colOff>532130</xdr:colOff>
      <xdr:row>59</xdr:row>
      <xdr:rowOff>76200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4A5D4C3C-22A2-4073-B721-2B479F656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17</xdr:row>
      <xdr:rowOff>60960</xdr:rowOff>
    </xdr:from>
    <xdr:to>
      <xdr:col>19</xdr:col>
      <xdr:colOff>381000</xdr:colOff>
      <xdr:row>32</xdr:row>
      <xdr:rowOff>60960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42568F41-B007-47C2-961D-664BE8674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91440</xdr:colOff>
      <xdr:row>1</xdr:row>
      <xdr:rowOff>76200</xdr:rowOff>
    </xdr:from>
    <xdr:to>
      <xdr:col>19</xdr:col>
      <xdr:colOff>396240</xdr:colOff>
      <xdr:row>16</xdr:row>
      <xdr:rowOff>76200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823B2C80-64BA-403A-B0AB-A7E790FEA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60960</xdr:colOff>
      <xdr:row>17</xdr:row>
      <xdr:rowOff>60960</xdr:rowOff>
    </xdr:from>
    <xdr:to>
      <xdr:col>27</xdr:col>
      <xdr:colOff>365760</xdr:colOff>
      <xdr:row>32</xdr:row>
      <xdr:rowOff>60960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152E52CE-27B0-40EF-A9A6-AB6F69395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76200</xdr:colOff>
      <xdr:row>1</xdr:row>
      <xdr:rowOff>76200</xdr:rowOff>
    </xdr:from>
    <xdr:to>
      <xdr:col>27</xdr:col>
      <xdr:colOff>381000</xdr:colOff>
      <xdr:row>16</xdr:row>
      <xdr:rowOff>76200</xdr:rowOff>
    </xdr:to>
    <xdr:graphicFrame macro="">
      <xdr:nvGraphicFramePr>
        <xdr:cNvPr id="11" name="Grafik 10">
          <a:extLst>
            <a:ext uri="{FF2B5EF4-FFF2-40B4-BE49-F238E27FC236}">
              <a16:creationId xmlns:a16="http://schemas.microsoft.com/office/drawing/2014/main" id="{CA34205E-A71F-498B-8936-E6CF42ECE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ilc/Downloads/Assignment2-Q4-Q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arrivalData"/>
      <sheetName val="Q4"/>
      <sheetName val="Q5"/>
    </sheetNames>
    <sheetDataSet>
      <sheetData sheetId="0" refreshError="1"/>
      <sheetData sheetId="1" refreshError="1"/>
      <sheetData sheetId="2">
        <row r="1">
          <cell r="E1" t="str">
            <v>Z-score</v>
          </cell>
          <cell r="T1" t="str">
            <v>Z-score</v>
          </cell>
        </row>
        <row r="2">
          <cell r="C2">
            <v>1.2222222222222223</v>
          </cell>
          <cell r="E2">
            <v>9.1570869808823327E-2</v>
          </cell>
          <cell r="R2">
            <v>0</v>
          </cell>
          <cell r="T2">
            <v>0.11007362529002095</v>
          </cell>
        </row>
        <row r="3">
          <cell r="C3">
            <v>1.2222222222222223</v>
          </cell>
          <cell r="E3">
            <v>0.18332957743090531</v>
          </cell>
          <cell r="R3">
            <v>0</v>
          </cell>
          <cell r="T3">
            <v>0.2203730427901093</v>
          </cell>
        </row>
        <row r="4">
          <cell r="C4">
            <v>1.6666666666666667</v>
          </cell>
          <cell r="E4">
            <v>0.27527689506772107</v>
          </cell>
          <cell r="R4">
            <v>1.0555555555555556</v>
          </cell>
          <cell r="T4">
            <v>0.33089918073231095</v>
          </cell>
        </row>
        <row r="5">
          <cell r="C5">
            <v>1.7777777777777777</v>
          </cell>
          <cell r="E5">
            <v>0.36741359969235737</v>
          </cell>
          <cell r="R5">
            <v>2.4444444444444446</v>
          </cell>
          <cell r="T5">
            <v>0.4416529730844323</v>
          </cell>
        </row>
        <row r="6">
          <cell r="C6">
            <v>2.5</v>
          </cell>
          <cell r="E6">
            <v>0.45974047308886645</v>
          </cell>
          <cell r="R6">
            <v>3</v>
          </cell>
          <cell r="T6">
            <v>0.55263535959734611</v>
          </cell>
        </row>
        <row r="7">
          <cell r="C7">
            <v>2.6666666666666665</v>
          </cell>
          <cell r="E7">
            <v>0.55225830189210778</v>
          </cell>
          <cell r="R7">
            <v>3.1111111111111112</v>
          </cell>
          <cell r="T7">
            <v>0.66384728585288366</v>
          </cell>
        </row>
        <row r="8">
          <cell r="C8">
            <v>3.1111111111111107</v>
          </cell>
          <cell r="E8">
            <v>0.6449678776279214</v>
          </cell>
          <cell r="R8">
            <v>3.333333333333333</v>
          </cell>
          <cell r="T8">
            <v>0.77528970331212543</v>
          </cell>
        </row>
        <row r="9">
          <cell r="C9">
            <v>3.1111111111111112</v>
          </cell>
          <cell r="E9">
            <v>0.73786999675380005</v>
          </cell>
          <cell r="R9">
            <v>4</v>
          </cell>
          <cell r="T9">
            <v>0.88696356936429133</v>
          </cell>
        </row>
        <row r="10">
          <cell r="C10">
            <v>3.8888888888888888</v>
          </cell>
          <cell r="E10">
            <v>0.83096546069990251</v>
          </cell>
          <cell r="R10">
            <v>4.166666666666667</v>
          </cell>
          <cell r="T10">
            <v>0.99886984737604123</v>
          </cell>
        </row>
        <row r="11">
          <cell r="C11">
            <v>3.8888888888888888</v>
          </cell>
          <cell r="E11">
            <v>0.92425507591057177</v>
          </cell>
          <cell r="R11">
            <v>4.5</v>
          </cell>
          <cell r="T11">
            <v>1.1110095067413823</v>
          </cell>
        </row>
        <row r="12">
          <cell r="C12">
            <v>3.8888888888888893</v>
          </cell>
          <cell r="E12">
            <v>1.017739653886236</v>
          </cell>
          <cell r="R12">
            <v>4.6666666666666661</v>
          </cell>
          <cell r="T12">
            <v>1.2233835229320364</v>
          </cell>
        </row>
        <row r="13">
          <cell r="C13">
            <v>4.2222222222222223</v>
          </cell>
          <cell r="E13">
            <v>1.1114200112257464</v>
          </cell>
          <cell r="R13">
            <v>4.8888888888888884</v>
          </cell>
          <cell r="T13">
            <v>1.3359928775483332</v>
          </cell>
        </row>
        <row r="14">
          <cell r="C14">
            <v>4.333333333333333</v>
          </cell>
          <cell r="E14">
            <v>1.2052969696692142</v>
          </cell>
          <cell r="R14">
            <v>5</v>
          </cell>
          <cell r="T14">
            <v>1.4488385583707017</v>
          </cell>
        </row>
        <row r="15">
          <cell r="C15">
            <v>4.333333333333333</v>
          </cell>
          <cell r="E15">
            <v>1.2993713561412172</v>
          </cell>
          <cell r="R15">
            <v>5.333333333333333</v>
          </cell>
          <cell r="T15">
            <v>1.5619215594116085</v>
          </cell>
        </row>
        <row r="16">
          <cell r="C16">
            <v>4.5</v>
          </cell>
          <cell r="E16">
            <v>1.3936440027945469</v>
          </cell>
          <cell r="R16">
            <v>5.333333333333333</v>
          </cell>
          <cell r="T16">
            <v>1.6752428809681423</v>
          </cell>
        </row>
        <row r="17">
          <cell r="C17">
            <v>4.666666666666667</v>
          </cell>
          <cell r="E17">
            <v>1.4881157470543336</v>
          </cell>
          <cell r="R17">
            <v>5.4444444444444446</v>
          </cell>
          <cell r="T17">
            <v>1.7888035296750573</v>
          </cell>
        </row>
        <row r="18">
          <cell r="C18">
            <v>5</v>
          </cell>
          <cell r="E18">
            <v>1.5827874316627144</v>
          </cell>
          <cell r="R18">
            <v>5.4444444444444446</v>
          </cell>
          <cell r="T18">
            <v>1.9026045185584659</v>
          </cell>
        </row>
        <row r="19">
          <cell r="C19">
            <v>5.0555555555555554</v>
          </cell>
          <cell r="E19">
            <v>1.6776599047239287</v>
          </cell>
          <cell r="R19">
            <v>5.5</v>
          </cell>
          <cell r="T19">
            <v>2.0166468670900453</v>
          </cell>
        </row>
        <row r="20">
          <cell r="C20">
            <v>5.333333333333333</v>
          </cell>
          <cell r="E20">
            <v>1.7727340197498855</v>
          </cell>
          <cell r="R20">
            <v>5.5</v>
          </cell>
          <cell r="T20">
            <v>2.1309316012418131</v>
          </cell>
        </row>
        <row r="21">
          <cell r="C21">
            <v>5.5</v>
          </cell>
          <cell r="E21">
            <v>1.8680106357062729</v>
          </cell>
          <cell r="R21">
            <v>5.5</v>
          </cell>
          <cell r="T21">
            <v>2.2454597535415535</v>
          </cell>
        </row>
        <row r="22">
          <cell r="C22">
            <v>5.5555555555555554</v>
          </cell>
          <cell r="E22">
            <v>1.9634906170590816</v>
          </cell>
          <cell r="R22">
            <v>5.5</v>
          </cell>
          <cell r="T22">
            <v>2.3602323631287407</v>
          </cell>
        </row>
        <row r="23">
          <cell r="C23">
            <v>5.7777777777777777</v>
          </cell>
          <cell r="E23">
            <v>2.0591748338217055</v>
          </cell>
          <cell r="R23">
            <v>5.7777777777777777</v>
          </cell>
          <cell r="T23">
            <v>2.475250475811158</v>
          </cell>
        </row>
        <row r="24">
          <cell r="C24">
            <v>6</v>
          </cell>
          <cell r="E24">
            <v>2.1550641616024686</v>
          </cell>
          <cell r="R24">
            <v>5.7777777777777777</v>
          </cell>
          <cell r="T24">
            <v>2.5905151441220267</v>
          </cell>
        </row>
        <row r="25">
          <cell r="C25">
            <v>6</v>
          </cell>
          <cell r="E25">
            <v>2.2511594816527425</v>
          </cell>
          <cell r="R25">
            <v>6</v>
          </cell>
          <cell r="T25">
            <v>2.7060274273778453</v>
          </cell>
        </row>
        <row r="26">
          <cell r="C26">
            <v>6.1111111111111116</v>
          </cell>
          <cell r="E26">
            <v>2.3474616809154991</v>
          </cell>
          <cell r="R26">
            <v>6.1111111111111116</v>
          </cell>
          <cell r="T26">
            <v>2.8217883917367552</v>
          </cell>
        </row>
        <row r="27">
          <cell r="C27">
            <v>6.1111111111111116</v>
          </cell>
          <cell r="E27">
            <v>2.4439716520744663</v>
          </cell>
          <cell r="R27">
            <v>6.2222222222222214</v>
          </cell>
          <cell r="T27">
            <v>2.9377991102576275</v>
          </cell>
        </row>
        <row r="28">
          <cell r="C28">
            <v>6.2222222222222214</v>
          </cell>
          <cell r="E28">
            <v>2.5406902936037614</v>
          </cell>
          <cell r="R28">
            <v>6.6111111111111116</v>
          </cell>
          <cell r="T28">
            <v>3.054060662959726</v>
          </cell>
        </row>
        <row r="29">
          <cell r="C29">
            <v>6.2222222222222214</v>
          </cell>
          <cell r="E29">
            <v>2.6376185098180644</v>
          </cell>
          <cell r="R29">
            <v>6.6666666666666661</v>
          </cell>
          <cell r="T29">
            <v>3.1705741368830163</v>
          </cell>
        </row>
        <row r="30">
          <cell r="C30">
            <v>6.2222222222222223</v>
          </cell>
          <cell r="E30">
            <v>2.7347572109233864</v>
          </cell>
          <cell r="R30">
            <v>7</v>
          </cell>
          <cell r="T30">
            <v>3.2873406261491942</v>
          </cell>
        </row>
        <row r="31">
          <cell r="C31">
            <v>6.2222222222222223</v>
          </cell>
          <cell r="E31">
            <v>2.832107313068311</v>
          </cell>
          <cell r="R31">
            <v>7</v>
          </cell>
          <cell r="T31">
            <v>3.4043612320232817</v>
          </cell>
        </row>
        <row r="32">
          <cell r="C32">
            <v>6.333333333333333</v>
          </cell>
          <cell r="E32">
            <v>2.9296697383958827</v>
          </cell>
          <cell r="R32">
            <v>7</v>
          </cell>
          <cell r="T32">
            <v>3.5216370629759983</v>
          </cell>
        </row>
        <row r="33">
          <cell r="C33">
            <v>6.6666666666666661</v>
          </cell>
          <cell r="E33">
            <v>3.0274454150959742</v>
          </cell>
          <cell r="R33">
            <v>7.2222222222222223</v>
          </cell>
          <cell r="T33">
            <v>3.6391692347467099</v>
          </cell>
        </row>
        <row r="34">
          <cell r="C34">
            <v>6.666666666666667</v>
          </cell>
          <cell r="E34">
            <v>3.1254352774583123</v>
          </cell>
          <cell r="R34">
            <v>7.2222222222222223</v>
          </cell>
          <cell r="T34">
            <v>3.7569588704071699</v>
          </cell>
        </row>
        <row r="35">
          <cell r="C35">
            <v>7</v>
          </cell>
          <cell r="E35">
            <v>3.2236402659260026</v>
          </cell>
          <cell r="R35">
            <v>7.2222222222222223</v>
          </cell>
          <cell r="T35">
            <v>3.8750071004258584</v>
          </cell>
        </row>
        <row r="36">
          <cell r="C36">
            <v>7</v>
          </cell>
          <cell r="E36">
            <v>3.3220613271497221</v>
          </cell>
          <cell r="R36">
            <v>7.333333333333333</v>
          </cell>
          <cell r="T36">
            <v>3.9933150627331258</v>
          </cell>
        </row>
        <row r="37">
          <cell r="C37">
            <v>7</v>
          </cell>
          <cell r="E37">
            <v>3.4206994140424563</v>
          </cell>
          <cell r="R37">
            <v>7.3888888888888893</v>
          </cell>
          <cell r="T37">
            <v>4.1118839027869871</v>
          </cell>
        </row>
        <row r="38">
          <cell r="C38">
            <v>7.1111111111111107</v>
          </cell>
          <cell r="E38">
            <v>3.5195554858348386</v>
          </cell>
          <cell r="R38">
            <v>7.5</v>
          </cell>
          <cell r="T38">
            <v>4.2307147736396473</v>
          </cell>
        </row>
        <row r="39">
          <cell r="C39">
            <v>7.1111111111111107</v>
          </cell>
          <cell r="E39">
            <v>3.6186305081311607</v>
          </cell>
          <cell r="R39">
            <v>7.5</v>
          </cell>
          <cell r="T39">
            <v>4.3498088360048284</v>
          </cell>
        </row>
        <row r="40">
          <cell r="C40">
            <v>7.2222222222222223</v>
          </cell>
          <cell r="E40">
            <v>3.7179254529659209</v>
          </cell>
          <cell r="R40">
            <v>7.5</v>
          </cell>
          <cell r="T40">
            <v>4.4691672583257391</v>
          </cell>
        </row>
        <row r="41">
          <cell r="C41">
            <v>7.2222222222222223</v>
          </cell>
          <cell r="E41">
            <v>3.8174412988610871</v>
          </cell>
          <cell r="R41">
            <v>7.5555555555555554</v>
          </cell>
          <cell r="T41">
            <v>4.5887912168439149</v>
          </cell>
        </row>
        <row r="42">
          <cell r="C42">
            <v>7.2222222222222223</v>
          </cell>
          <cell r="E42">
            <v>3.9171790308839136</v>
          </cell>
          <cell r="R42">
            <v>7.6666666666666661</v>
          </cell>
          <cell r="T42">
            <v>4.7086818956687146</v>
          </cell>
        </row>
        <row r="43">
          <cell r="C43">
            <v>7.3333333333333339</v>
          </cell>
          <cell r="E43">
            <v>4.0171396407054862</v>
          </cell>
          <cell r="R43">
            <v>7.7777777777777777</v>
          </cell>
          <cell r="T43">
            <v>4.8288404868476924</v>
          </cell>
        </row>
        <row r="44">
          <cell r="C44">
            <v>7.5</v>
          </cell>
          <cell r="E44">
            <v>4.1173241266598648</v>
          </cell>
          <cell r="R44">
            <v>7.7777777777777777</v>
          </cell>
          <cell r="T44">
            <v>4.9492681904376941</v>
          </cell>
        </row>
        <row r="45">
          <cell r="C45">
            <v>7.5</v>
          </cell>
          <cell r="E45">
            <v>4.217733493803892</v>
          </cell>
          <cell r="R45">
            <v>7.7777777777777786</v>
          </cell>
          <cell r="T45">
            <v>5.069966214576751</v>
          </cell>
        </row>
        <row r="46">
          <cell r="C46">
            <v>7.5</v>
          </cell>
          <cell r="E46">
            <v>4.3183687539777296</v>
          </cell>
          <cell r="R46">
            <v>7.7777777777777786</v>
          </cell>
          <cell r="T46">
            <v>5.190935775556845</v>
          </cell>
        </row>
        <row r="47">
          <cell r="C47">
            <v>7.5555555555555554</v>
          </cell>
          <cell r="E47">
            <v>4.4192309258659943</v>
          </cell>
          <cell r="R47">
            <v>7.9444444444444446</v>
          </cell>
          <cell r="T47">
            <v>5.3121780978974025</v>
          </cell>
        </row>
        <row r="48">
          <cell r="C48">
            <v>7.7777777777777777</v>
          </cell>
          <cell r="E48">
            <v>4.5203210350596734</v>
          </cell>
          <cell r="R48">
            <v>8</v>
          </cell>
          <cell r="T48">
            <v>5.4336944144197137</v>
          </cell>
        </row>
        <row r="49">
          <cell r="C49">
            <v>7.7777777777777777</v>
          </cell>
          <cell r="E49">
            <v>4.6216401141186534</v>
          </cell>
          <cell r="R49">
            <v>8</v>
          </cell>
          <cell r="T49">
            <v>5.5554859663221023</v>
          </cell>
        </row>
        <row r="50">
          <cell r="C50">
            <v>7.7777777777777786</v>
          </cell>
          <cell r="E50">
            <v>4.7231892026350364</v>
          </cell>
          <cell r="R50">
            <v>8</v>
          </cell>
          <cell r="T50">
            <v>5.6775540032560325</v>
          </cell>
        </row>
        <row r="51">
          <cell r="C51">
            <v>7.7777777777777786</v>
          </cell>
          <cell r="E51">
            <v>4.8249693472971318</v>
          </cell>
          <cell r="R51">
            <v>8</v>
          </cell>
          <cell r="T51">
            <v>5.7998997834030295</v>
          </cell>
        </row>
        <row r="52">
          <cell r="C52">
            <v>7.7777777777777786</v>
          </cell>
          <cell r="E52">
            <v>4.9269816019541652</v>
          </cell>
          <cell r="R52">
            <v>8.1666666666666661</v>
          </cell>
          <cell r="T52">
            <v>5.922524573552467</v>
          </cell>
        </row>
        <row r="53">
          <cell r="C53">
            <v>7.9444444444444446</v>
          </cell>
          <cell r="E53">
            <v>5.0292270276817934</v>
          </cell>
          <cell r="R53">
            <v>8.3333333333333321</v>
          </cell>
          <cell r="T53">
            <v>6.0454296491803197</v>
          </cell>
        </row>
        <row r="54">
          <cell r="C54">
            <v>7.9444444444444446</v>
          </cell>
          <cell r="E54">
            <v>5.1317066928482795</v>
          </cell>
          <cell r="R54">
            <v>8.3333333333333339</v>
          </cell>
          <cell r="T54">
            <v>6.1686162945287037</v>
          </cell>
        </row>
        <row r="55">
          <cell r="C55">
            <v>8</v>
          </cell>
          <cell r="E55">
            <v>5.2344216731815196</v>
          </cell>
          <cell r="R55">
            <v>8.4444444444444446</v>
          </cell>
          <cell r="T55">
            <v>6.2920858026864552</v>
          </cell>
        </row>
        <row r="56">
          <cell r="C56">
            <v>8</v>
          </cell>
          <cell r="E56">
            <v>5.3373730518367504</v>
          </cell>
          <cell r="R56">
            <v>8.5555555555555554</v>
          </cell>
          <cell r="T56">
            <v>6.4158394756705146</v>
          </cell>
        </row>
        <row r="57">
          <cell r="C57">
            <v>8</v>
          </cell>
          <cell r="E57">
            <v>5.4405619194651296</v>
          </cell>
          <cell r="R57">
            <v>8.6666666666666661</v>
          </cell>
          <cell r="T57">
            <v>6.5398786245083613</v>
          </cell>
        </row>
        <row r="58">
          <cell r="C58">
            <v>8</v>
          </cell>
          <cell r="E58">
            <v>5.5439893742830133</v>
          </cell>
          <cell r="R58">
            <v>8.8888888888888893</v>
          </cell>
          <cell r="T58">
            <v>6.6642045693212975</v>
          </cell>
        </row>
        <row r="59">
          <cell r="C59">
            <v>8</v>
          </cell>
          <cell r="E59">
            <v>5.6476565221421353</v>
          </cell>
          <cell r="R59">
            <v>8.9444444444444429</v>
          </cell>
          <cell r="T59">
            <v>6.7888186394087988</v>
          </cell>
        </row>
        <row r="60">
          <cell r="C60">
            <v>8</v>
          </cell>
          <cell r="E60">
            <v>5.7515644766005067</v>
          </cell>
          <cell r="R60">
            <v>9</v>
          </cell>
          <cell r="T60">
            <v>6.9137221733337473</v>
          </cell>
        </row>
        <row r="61">
          <cell r="C61">
            <v>8.1666666666666661</v>
          </cell>
          <cell r="E61">
            <v>5.8557143589942182</v>
          </cell>
          <cell r="R61">
            <v>9.3333333333333321</v>
          </cell>
          <cell r="T61">
            <v>7.0389165190087351</v>
          </cell>
        </row>
        <row r="62">
          <cell r="C62">
            <v>8.3333333333333339</v>
          </cell>
          <cell r="E62">
            <v>5.9601072985100396</v>
          </cell>
          <cell r="R62">
            <v>9.3333333333333321</v>
          </cell>
          <cell r="T62">
            <v>7.1644030337833406</v>
          </cell>
        </row>
        <row r="63">
          <cell r="C63">
            <v>8.4444444444444446</v>
          </cell>
          <cell r="E63">
            <v>6.0647444322588555</v>
          </cell>
          <cell r="R63">
            <v>9.3333333333333321</v>
          </cell>
          <cell r="T63">
            <v>7.2901830845323952</v>
          </cell>
        </row>
        <row r="64">
          <cell r="C64">
            <v>8.5</v>
          </cell>
          <cell r="E64">
            <v>6.1696269053500199</v>
          </cell>
          <cell r="R64">
            <v>9.3333333333333339</v>
          </cell>
          <cell r="T64">
            <v>7.4162580477453712</v>
          </cell>
        </row>
        <row r="65">
          <cell r="C65">
            <v>8.6666666666666661</v>
          </cell>
          <cell r="E65">
            <v>6.2747558709665103</v>
          </cell>
          <cell r="R65">
            <v>9.3888888888888893</v>
          </cell>
          <cell r="T65">
            <v>7.5426293096167099</v>
          </cell>
        </row>
        <row r="66">
          <cell r="C66">
            <v>8.6666666666666661</v>
          </cell>
          <cell r="E66">
            <v>6.3801324904410404</v>
          </cell>
          <cell r="R66">
            <v>9.7777777777777786</v>
          </cell>
          <cell r="T66">
            <v>7.6692982661373224</v>
          </cell>
        </row>
        <row r="67">
          <cell r="C67">
            <v>8.8888888888888893</v>
          </cell>
          <cell r="E67">
            <v>6.4857579333329989</v>
          </cell>
          <cell r="R67">
            <v>10.111111111111111</v>
          </cell>
          <cell r="T67">
            <v>7.7962663231870719</v>
          </cell>
        </row>
        <row r="68">
          <cell r="C68">
            <v>8.8888888888888893</v>
          </cell>
          <cell r="E68">
            <v>6.5916333775063647</v>
          </cell>
          <cell r="R68">
            <v>10.111111111111111</v>
          </cell>
          <cell r="T68">
            <v>7.9235348966284338</v>
          </cell>
        </row>
        <row r="69">
          <cell r="C69">
            <v>8.8888888888888893</v>
          </cell>
          <cell r="E69">
            <v>6.6977600092085119</v>
          </cell>
          <cell r="R69">
            <v>10.388888888888889</v>
          </cell>
          <cell r="T69">
            <v>8.0511054124012205</v>
          </cell>
        </row>
        <row r="70">
          <cell r="C70">
            <v>8.8888888888888893</v>
          </cell>
          <cell r="E70">
            <v>6.804139023149931</v>
          </cell>
          <cell r="R70">
            <v>10.388888888888889</v>
          </cell>
          <cell r="T70">
            <v>8.1789793066184124</v>
          </cell>
        </row>
        <row r="71">
          <cell r="C71">
            <v>9</v>
          </cell>
          <cell r="E71">
            <v>6.9107716225849698</v>
          </cell>
          <cell r="R71">
            <v>10.388888888888889</v>
          </cell>
          <cell r="T71">
            <v>8.3071580256632132</v>
          </cell>
        </row>
        <row r="72">
          <cell r="C72">
            <v>9</v>
          </cell>
          <cell r="E72">
            <v>7.0176590193934461</v>
          </cell>
          <cell r="R72">
            <v>10.666666666666666</v>
          </cell>
          <cell r="T72">
            <v>8.4356430262871598</v>
          </cell>
        </row>
        <row r="73">
          <cell r="C73">
            <v>9.3333333333333321</v>
          </cell>
          <cell r="E73">
            <v>7.1248024341633398</v>
          </cell>
          <cell r="R73">
            <v>10.888888888888889</v>
          </cell>
          <cell r="T73">
            <v>8.5644357757095122</v>
          </cell>
        </row>
        <row r="74">
          <cell r="C74">
            <v>9.4444444444444446</v>
          </cell>
          <cell r="E74">
            <v>7.2322030962743726</v>
          </cell>
          <cell r="R74">
            <v>11</v>
          </cell>
          <cell r="T74">
            <v>8.6935377517177255</v>
          </cell>
        </row>
        <row r="75">
          <cell r="C75">
            <v>9.4444444444444446</v>
          </cell>
          <cell r="E75">
            <v>7.3398622439826884</v>
          </cell>
          <cell r="R75">
            <v>11</v>
          </cell>
          <cell r="T75">
            <v>8.8229504427692458</v>
          </cell>
        </row>
        <row r="76">
          <cell r="C76">
            <v>9.4444444444444446</v>
          </cell>
          <cell r="E76">
            <v>7.4477811245064958</v>
          </cell>
          <cell r="R76">
            <v>11</v>
          </cell>
          <cell r="T76">
            <v>8.9526753480944485</v>
          </cell>
        </row>
        <row r="77">
          <cell r="C77">
            <v>9.6666666666666661</v>
          </cell>
          <cell r="E77">
            <v>7.555960994112751</v>
          </cell>
          <cell r="R77">
            <v>11.5</v>
          </cell>
          <cell r="T77">
            <v>9.0827139778008465</v>
          </cell>
        </row>
        <row r="78">
          <cell r="C78">
            <v>9.7222222222222232</v>
          </cell>
          <cell r="E78">
            <v>7.6644031182049144</v>
          </cell>
          <cell r="R78">
            <v>11.555555555555555</v>
          </cell>
          <cell r="T78">
            <v>9.2130678529785683</v>
          </cell>
        </row>
        <row r="79">
          <cell r="C79">
            <v>9.7777777777777768</v>
          </cell>
          <cell r="E79">
            <v>7.773108771411775</v>
          </cell>
          <cell r="R79">
            <v>11.555555555555555</v>
          </cell>
          <cell r="T79">
            <v>9.3437385058071367</v>
          </cell>
        </row>
        <row r="80">
          <cell r="C80">
            <v>9.7777777777777768</v>
          </cell>
          <cell r="E80">
            <v>7.882079237677333</v>
          </cell>
          <cell r="R80">
            <v>11.611111111111112</v>
          </cell>
          <cell r="T80">
            <v>9.4747274796635175</v>
          </cell>
        </row>
        <row r="81">
          <cell r="C81">
            <v>10</v>
          </cell>
          <cell r="E81">
            <v>7.9913158103517716</v>
          </cell>
          <cell r="R81">
            <v>11.611111111111112</v>
          </cell>
          <cell r="T81">
            <v>9.6060363292314577</v>
          </cell>
        </row>
        <row r="82">
          <cell r="C82">
            <v>10</v>
          </cell>
          <cell r="E82">
            <v>8.1008197922836001</v>
          </cell>
          <cell r="R82">
            <v>11.666666666666666</v>
          </cell>
          <cell r="T82">
            <v>9.7376666206122628</v>
          </cell>
        </row>
        <row r="83">
          <cell r="C83">
            <v>10</v>
          </cell>
          <cell r="E83">
            <v>8.2105924959128664</v>
          </cell>
          <cell r="R83">
            <v>11.666666666666666</v>
          </cell>
          <cell r="T83">
            <v>9.8696199314368389</v>
          </cell>
        </row>
        <row r="84">
          <cell r="C84">
            <v>10</v>
          </cell>
          <cell r="E84">
            <v>8.3206352433655333</v>
          </cell>
          <cell r="R84">
            <v>11.666666666666668</v>
          </cell>
          <cell r="T84">
            <v>10.001897850979132</v>
          </cell>
        </row>
        <row r="85">
          <cell r="C85">
            <v>10</v>
          </cell>
          <cell r="E85">
            <v>8.4309493665490329</v>
          </cell>
          <cell r="R85">
            <v>11.666666666666668</v>
          </cell>
          <cell r="T85">
            <v>10.134501980270997</v>
          </cell>
        </row>
        <row r="86">
          <cell r="C86">
            <v>10</v>
          </cell>
          <cell r="E86">
            <v>8.5415362072490062</v>
          </cell>
          <cell r="R86">
            <v>12.222222222222223</v>
          </cell>
          <cell r="T86">
            <v>10.267433932218484</v>
          </cell>
        </row>
        <row r="87">
          <cell r="C87">
            <v>10.111111111111111</v>
          </cell>
          <cell r="E87">
            <v>8.6523971172272134</v>
          </cell>
          <cell r="R87">
            <v>12.222222222222223</v>
          </cell>
          <cell r="T87">
            <v>10.400695331719529</v>
          </cell>
        </row>
        <row r="88">
          <cell r="C88">
            <v>10.222222222222221</v>
          </cell>
          <cell r="E88">
            <v>8.7635334583206603</v>
          </cell>
          <cell r="R88">
            <v>12.222222222222223</v>
          </cell>
          <cell r="T88">
            <v>10.534287815783118</v>
          </cell>
        </row>
        <row r="89">
          <cell r="C89">
            <v>10.222222222222221</v>
          </cell>
          <cell r="E89">
            <v>8.8749466025420212</v>
          </cell>
          <cell r="R89">
            <v>12.277777777777777</v>
          </cell>
          <cell r="T89">
            <v>10.668213033649986</v>
          </cell>
        </row>
        <row r="90">
          <cell r="C90">
            <v>10.222222222222221</v>
          </cell>
          <cell r="E90">
            <v>8.9866379321812104</v>
          </cell>
          <cell r="R90">
            <v>12.277777777777777</v>
          </cell>
          <cell r="T90">
            <v>10.802472646914724</v>
          </cell>
        </row>
        <row r="91">
          <cell r="C91">
            <v>10.222222222222221</v>
          </cell>
          <cell r="E91">
            <v>9.0986088399083442</v>
          </cell>
          <cell r="R91">
            <v>12.444444444444445</v>
          </cell>
          <cell r="T91">
            <v>10.937068329649543</v>
          </cell>
        </row>
        <row r="92">
          <cell r="C92">
            <v>10.222222222222221</v>
          </cell>
          <cell r="E92">
            <v>9.2108607288778686</v>
          </cell>
          <cell r="R92">
            <v>12.444444444444445</v>
          </cell>
          <cell r="T92">
            <v>11.072001768529448</v>
          </cell>
        </row>
        <row r="93">
          <cell r="C93">
            <v>10.222222222222221</v>
          </cell>
          <cell r="E93">
            <v>9.3233950128341263</v>
          </cell>
          <cell r="R93">
            <v>12.666666666666666</v>
          </cell>
          <cell r="T93">
            <v>11.207274662959117</v>
          </cell>
        </row>
        <row r="94">
          <cell r="C94">
            <v>10.333333333333332</v>
          </cell>
          <cell r="E94">
            <v>9.436213116218152</v>
          </cell>
          <cell r="R94">
            <v>12.833333333333334</v>
          </cell>
          <cell r="T94">
            <v>11.342888725201295</v>
          </cell>
        </row>
        <row r="95">
          <cell r="C95">
            <v>10.333333333333332</v>
          </cell>
          <cell r="E95">
            <v>9.5493164742758534</v>
          </cell>
          <cell r="R95">
            <v>12.833333333333334</v>
          </cell>
          <cell r="T95">
            <v>11.47884568050682</v>
          </cell>
        </row>
        <row r="96">
          <cell r="C96">
            <v>10.5</v>
          </cell>
          <cell r="E96">
            <v>9.6627065331676008</v>
          </cell>
          <cell r="R96">
            <v>12.888888888888888</v>
          </cell>
          <cell r="T96">
            <v>11.615147267246375</v>
          </cell>
        </row>
        <row r="97">
          <cell r="C97">
            <v>10.666666666666666</v>
          </cell>
          <cell r="E97">
            <v>9.7763847500791279</v>
          </cell>
          <cell r="R97">
            <v>13</v>
          </cell>
          <cell r="T97">
            <v>11.751795237043769</v>
          </cell>
        </row>
        <row r="98">
          <cell r="C98">
            <v>10.666666666666666</v>
          </cell>
          <cell r="E98">
            <v>9.8903525933339473</v>
          </cell>
          <cell r="R98">
            <v>13.222222222222221</v>
          </cell>
          <cell r="T98">
            <v>11.88879135491109</v>
          </cell>
        </row>
        <row r="99">
          <cell r="C99">
            <v>10.833333333333334</v>
          </cell>
          <cell r="E99">
            <v>10.004611542507085</v>
          </cell>
          <cell r="R99">
            <v>13.333333333333332</v>
          </cell>
          <cell r="T99">
            <v>12.026137399385419</v>
          </cell>
        </row>
        <row r="100">
          <cell r="C100">
            <v>11</v>
          </cell>
          <cell r="E100">
            <v>10.11916308854039</v>
          </cell>
          <cell r="R100">
            <v>13.333333333333332</v>
          </cell>
          <cell r="T100">
            <v>12.163835162667421</v>
          </cell>
        </row>
        <row r="101">
          <cell r="C101">
            <v>11</v>
          </cell>
          <cell r="E101">
            <v>10.234008733859238</v>
          </cell>
          <cell r="R101">
            <v>13.333333333333332</v>
          </cell>
          <cell r="T101">
            <v>12.301886450761657</v>
          </cell>
        </row>
        <row r="102">
          <cell r="C102">
            <v>11</v>
          </cell>
          <cell r="E102">
            <v>10.349149992490762</v>
          </cell>
          <cell r="R102">
            <v>13.333333333333334</v>
          </cell>
          <cell r="T102">
            <v>12.440293083618677</v>
          </cell>
        </row>
        <row r="103">
          <cell r="C103">
            <v>11.111111111111111</v>
          </cell>
          <cell r="E103">
            <v>10.464588390183618</v>
          </cell>
          <cell r="R103">
            <v>13.5</v>
          </cell>
          <cell r="T103">
            <v>12.579056895279004</v>
          </cell>
        </row>
        <row r="104">
          <cell r="C104">
            <v>11.111111111111111</v>
          </cell>
          <cell r="E104">
            <v>10.580325464529313</v>
          </cell>
          <cell r="R104">
            <v>13.722222222222223</v>
          </cell>
          <cell r="T104">
            <v>12.718179734018969</v>
          </cell>
        </row>
        <row r="105">
          <cell r="C105">
            <v>11.333333333333332</v>
          </cell>
          <cell r="E105">
            <v>10.696362765085073</v>
          </cell>
          <cell r="R105">
            <v>13.722222222222223</v>
          </cell>
          <cell r="T105">
            <v>12.857663462498412</v>
          </cell>
        </row>
        <row r="106">
          <cell r="C106">
            <v>11.333333333333332</v>
          </cell>
          <cell r="E106">
            <v>10.812701853498302</v>
          </cell>
          <cell r="R106">
            <v>13.888888888888889</v>
          </cell>
          <cell r="T106">
            <v>12.99750995791028</v>
          </cell>
        </row>
        <row r="107">
          <cell r="C107">
            <v>11.5</v>
          </cell>
          <cell r="E107">
            <v>10.929344303632735</v>
          </cell>
          <cell r="R107">
            <v>14</v>
          </cell>
          <cell r="T107">
            <v>13.137721112132279</v>
          </cell>
        </row>
        <row r="108">
          <cell r="C108">
            <v>11.5</v>
          </cell>
          <cell r="E108">
            <v>11.046291701696157</v>
          </cell>
          <cell r="R108">
            <v>14</v>
          </cell>
          <cell r="T108">
            <v>13.278298831880395</v>
          </cell>
        </row>
        <row r="109">
          <cell r="C109">
            <v>11.611111111111112</v>
          </cell>
          <cell r="E109">
            <v>11.163545646369828</v>
          </cell>
          <cell r="R109">
            <v>14.166666666666668</v>
          </cell>
          <cell r="T109">
            <v>13.419245038864474</v>
          </cell>
        </row>
        <row r="110">
          <cell r="C110">
            <v>11.666666666666668</v>
          </cell>
          <cell r="E110">
            <v>11.281107748939622</v>
          </cell>
          <cell r="R110">
            <v>14.333333333333332</v>
          </cell>
          <cell r="T110">
            <v>13.560561669945853</v>
          </cell>
        </row>
        <row r="111">
          <cell r="C111">
            <v>12</v>
          </cell>
          <cell r="E111">
            <v>11.398979633428883</v>
          </cell>
          <cell r="R111">
            <v>14.388888888888889</v>
          </cell>
          <cell r="T111">
            <v>13.702250677297069</v>
          </cell>
        </row>
        <row r="112">
          <cell r="C112">
            <v>12</v>
          </cell>
          <cell r="E112">
            <v>11.517162936733046</v>
          </cell>
          <cell r="R112">
            <v>14.666666666666666</v>
          </cell>
          <cell r="T112">
            <v>13.844314028563671</v>
          </cell>
        </row>
        <row r="113">
          <cell r="C113">
            <v>12.055555555555555</v>
          </cell>
          <cell r="E113">
            <v>11.635659308755988</v>
          </cell>
          <cell r="R113">
            <v>14.666666666666666</v>
          </cell>
          <cell r="T113">
            <v>13.986753707028139</v>
          </cell>
        </row>
        <row r="114">
          <cell r="C114">
            <v>12.222222222222223</v>
          </cell>
          <cell r="E114">
            <v>11.75447041254829</v>
          </cell>
          <cell r="R114">
            <v>14.777777777777779</v>
          </cell>
          <cell r="T114">
            <v>14.129571711776059</v>
          </cell>
        </row>
        <row r="115">
          <cell r="C115">
            <v>12.277777777777777</v>
          </cell>
          <cell r="E115">
            <v>11.873597924447232</v>
          </cell>
          <cell r="R115">
            <v>14.777777777777779</v>
          </cell>
          <cell r="T115">
            <v>14.272770057864424</v>
          </cell>
        </row>
        <row r="116">
          <cell r="C116">
            <v>12.277777777777777</v>
          </cell>
          <cell r="E116">
            <v>11.993043534218744</v>
          </cell>
          <cell r="R116">
            <v>15</v>
          </cell>
          <cell r="T116">
            <v>14.416350776492266</v>
          </cell>
        </row>
        <row r="117">
          <cell r="C117">
            <v>12.277777777777777</v>
          </cell>
          <cell r="E117">
            <v>12.112808945201188</v>
          </cell>
          <cell r="R117">
            <v>15</v>
          </cell>
          <cell r="T117">
            <v>14.560315915173483</v>
          </cell>
        </row>
        <row r="118">
          <cell r="C118">
            <v>12.277777777777777</v>
          </cell>
          <cell r="E118">
            <v>12.23289587445114</v>
          </cell>
          <cell r="R118">
            <v>15</v>
          </cell>
          <cell r="T118">
            <v>14.704667537912082</v>
          </cell>
        </row>
        <row r="119">
          <cell r="C119">
            <v>12.444444444444443</v>
          </cell>
          <cell r="E119">
            <v>12.353306052891071</v>
          </cell>
          <cell r="R119">
            <v>15</v>
          </cell>
          <cell r="T119">
            <v>14.849407725379695</v>
          </cell>
        </row>
        <row r="120">
          <cell r="C120">
            <v>12.444444444444445</v>
          </cell>
          <cell r="E120">
            <v>12.474041225459036</v>
          </cell>
          <cell r="R120">
            <v>15.111111111111111</v>
          </cell>
          <cell r="T120">
            <v>14.994538575095525</v>
          </cell>
        </row>
        <row r="121">
          <cell r="C121">
            <v>12.666666666666668</v>
          </cell>
          <cell r="E121">
            <v>12.595103151260444</v>
          </cell>
          <cell r="R121">
            <v>15.111111111111111</v>
          </cell>
          <cell r="T121">
            <v>15.140062201608774</v>
          </cell>
        </row>
        <row r="122">
          <cell r="C122">
            <v>12.777777777777777</v>
          </cell>
          <cell r="E122">
            <v>12.716493603721785</v>
          </cell>
          <cell r="R122">
            <v>15.166666666666666</v>
          </cell>
          <cell r="T122">
            <v>15.285980736683433</v>
          </cell>
        </row>
        <row r="123">
          <cell r="C123">
            <v>13</v>
          </cell>
          <cell r="E123">
            <v>12.838214370746563</v>
          </cell>
          <cell r="R123">
            <v>15.166666666666666</v>
          </cell>
          <cell r="T123">
            <v>15.432296329485723</v>
          </cell>
        </row>
        <row r="124">
          <cell r="C124">
            <v>13</v>
          </cell>
          <cell r="E124">
            <v>12.960267254873246</v>
          </cell>
          <cell r="R124">
            <v>15.166666666666668</v>
          </cell>
          <cell r="T124">
            <v>15.579011146773963</v>
          </cell>
        </row>
        <row r="125">
          <cell r="C125">
            <v>13.222222222222223</v>
          </cell>
          <cell r="E125">
            <v>13.082654073435474</v>
          </cell>
          <cell r="R125">
            <v>15.166666666666668</v>
          </cell>
          <cell r="T125">
            <v>15.726127373091149</v>
          </cell>
        </row>
        <row r="126">
          <cell r="C126">
            <v>13.333333333333332</v>
          </cell>
          <cell r="E126">
            <v>13.205376658724404</v>
          </cell>
          <cell r="R126">
            <v>15.5</v>
          </cell>
          <cell r="T126">
            <v>15.873647210960099</v>
          </cell>
        </row>
        <row r="127">
          <cell r="C127">
            <v>13.333333333333332</v>
          </cell>
          <cell r="E127">
            <v>13.328436858153292</v>
          </cell>
          <cell r="R127">
            <v>15.555555555555555</v>
          </cell>
          <cell r="T127">
            <v>16.021572881081294</v>
          </cell>
        </row>
        <row r="128">
          <cell r="C128">
            <v>13.333333333333334</v>
          </cell>
          <cell r="E128">
            <v>13.451836534424368</v>
          </cell>
          <cell r="R128">
            <v>16.333333333333332</v>
          </cell>
          <cell r="T128">
            <v>16.16990662253346</v>
          </cell>
        </row>
        <row r="129">
          <cell r="C129">
            <v>13.333333333333334</v>
          </cell>
          <cell r="E129">
            <v>13.575577565698026</v>
          </cell>
          <cell r="R129">
            <v>16.333333333333332</v>
          </cell>
          <cell r="T129">
            <v>16.318650692976977</v>
          </cell>
        </row>
        <row r="130">
          <cell r="C130">
            <v>13.444444444444446</v>
          </cell>
          <cell r="E130">
            <v>13.699661845764327</v>
          </cell>
          <cell r="R130">
            <v>16.333333333333336</v>
          </cell>
          <cell r="T130">
            <v>16.467807368859987</v>
          </cell>
        </row>
        <row r="131">
          <cell r="C131">
            <v>13.722222222222221</v>
          </cell>
          <cell r="E131">
            <v>13.824091284216882</v>
          </cell>
          <cell r="R131">
            <v>16.5</v>
          </cell>
          <cell r="T131">
            <v>16.617378945627454</v>
          </cell>
        </row>
        <row r="132">
          <cell r="C132">
            <v>13.722222222222223</v>
          </cell>
          <cell r="E132">
            <v>13.948867806629238</v>
          </cell>
          <cell r="R132">
            <v>16.666666666666664</v>
          </cell>
          <cell r="T132">
            <v>16.767367737933174</v>
          </cell>
        </row>
        <row r="133">
          <cell r="C133">
            <v>13.777777777777777</v>
          </cell>
          <cell r="E133">
            <v>14.073993354733632</v>
          </cell>
          <cell r="R133">
            <v>16.666666666666668</v>
          </cell>
          <cell r="T133">
            <v>16.91777607985464</v>
          </cell>
        </row>
        <row r="134">
          <cell r="C134">
            <v>13.888888888888889</v>
          </cell>
          <cell r="E134">
            <v>14.199469886602301</v>
          </cell>
          <cell r="R134">
            <v>16.666666666666668</v>
          </cell>
          <cell r="T134">
            <v>17.068606325111002</v>
          </cell>
        </row>
        <row r="135">
          <cell r="C135">
            <v>14</v>
          </cell>
          <cell r="E135">
            <v>14.32529937683133</v>
          </cell>
          <cell r="R135">
            <v>17.5</v>
          </cell>
          <cell r="T135">
            <v>17.219860847284053</v>
          </cell>
        </row>
        <row r="136">
          <cell r="C136">
            <v>14.055555555555554</v>
          </cell>
          <cell r="E136">
            <v>14.451483816727135</v>
          </cell>
          <cell r="R136">
            <v>17.777777777777779</v>
          </cell>
          <cell r="T136">
            <v>17.371542040042407</v>
          </cell>
        </row>
        <row r="137">
          <cell r="C137">
            <v>14.055555555555554</v>
          </cell>
          <cell r="E137">
            <v>14.578025214495526</v>
          </cell>
          <cell r="R137">
            <v>17.777777777777779</v>
          </cell>
          <cell r="T137">
            <v>17.523652317368736</v>
          </cell>
        </row>
        <row r="138">
          <cell r="C138">
            <v>14.055555555555557</v>
          </cell>
          <cell r="E138">
            <v>14.704925595433441</v>
          </cell>
          <cell r="R138">
            <v>17.888888888888886</v>
          </cell>
          <cell r="T138">
            <v>17.676194113790277</v>
          </cell>
        </row>
        <row r="139">
          <cell r="C139">
            <v>14.333333333333332</v>
          </cell>
          <cell r="E139">
            <v>14.832187002123501</v>
          </cell>
          <cell r="R139">
            <v>17.944444444444443</v>
          </cell>
          <cell r="T139">
            <v>17.829169884612678</v>
          </cell>
        </row>
        <row r="140">
          <cell r="C140">
            <v>14.666666666666666</v>
          </cell>
          <cell r="E140">
            <v>14.959811494631243</v>
          </cell>
          <cell r="R140">
            <v>18.333333333333336</v>
          </cell>
          <cell r="T140">
            <v>17.982582106157096</v>
          </cell>
        </row>
        <row r="141">
          <cell r="C141">
            <v>14.666666666666666</v>
          </cell>
          <cell r="E141">
            <v>15.087801150705211</v>
          </cell>
          <cell r="R141">
            <v>18.333333333333336</v>
          </cell>
          <cell r="T141">
            <v>18.136433276000709</v>
          </cell>
        </row>
        <row r="142">
          <cell r="C142">
            <v>14.666666666666666</v>
          </cell>
          <cell r="E142">
            <v>15.216158065979918</v>
          </cell>
          <cell r="R142">
            <v>18.5</v>
          </cell>
          <cell r="T142">
            <v>18.290725913220694</v>
          </cell>
        </row>
        <row r="143">
          <cell r="C143">
            <v>14.777777777777779</v>
          </cell>
          <cell r="E143">
            <v>15.34488435418176</v>
          </cell>
          <cell r="R143">
            <v>18.666666666666664</v>
          </cell>
          <cell r="T143">
            <v>18.44546255864174</v>
          </cell>
        </row>
        <row r="144">
          <cell r="C144">
            <v>15</v>
          </cell>
          <cell r="E144">
            <v>15.473982147337834</v>
          </cell>
          <cell r="R144">
            <v>18.888888888888889</v>
          </cell>
          <cell r="T144">
            <v>18.600645775087077</v>
          </cell>
        </row>
        <row r="145">
          <cell r="C145">
            <v>15.111111111111111</v>
          </cell>
          <cell r="E145">
            <v>15.60345359598781</v>
          </cell>
          <cell r="R145">
            <v>18.888888888888889</v>
          </cell>
          <cell r="T145">
            <v>18.756278147633139</v>
          </cell>
        </row>
        <row r="146">
          <cell r="C146">
            <v>15.111111111111111</v>
          </cell>
          <cell r="E146">
            <v>15.733300869398908</v>
          </cell>
          <cell r="R146">
            <v>18.944444444444446</v>
          </cell>
          <cell r="T146">
            <v>18.912362283867989</v>
          </cell>
        </row>
        <row r="147">
          <cell r="C147">
            <v>15.111111111111111</v>
          </cell>
          <cell r="E147">
            <v>15.863526155783974</v>
          </cell>
          <cell r="R147">
            <v>19</v>
          </cell>
          <cell r="T147">
            <v>19.068900814153459</v>
          </cell>
        </row>
        <row r="148">
          <cell r="C148">
            <v>15.111111111111111</v>
          </cell>
          <cell r="E148">
            <v>15.994131662522735</v>
          </cell>
          <cell r="R148">
            <v>19</v>
          </cell>
          <cell r="T148">
            <v>19.225896391891112</v>
          </cell>
        </row>
        <row r="149">
          <cell r="C149">
            <v>15.166666666666666</v>
          </cell>
          <cell r="E149">
            <v>16.125119616386279</v>
          </cell>
          <cell r="R149">
            <v>19.166666666666668</v>
          </cell>
          <cell r="T149">
            <v>19.383351693792079</v>
          </cell>
        </row>
        <row r="150">
          <cell r="C150">
            <v>15.166666666666666</v>
          </cell>
          <cell r="E150">
            <v>16.256492263764908</v>
          </cell>
          <cell r="R150">
            <v>19.444444444444446</v>
          </cell>
          <cell r="T150">
            <v>19.541269420150947</v>
          </cell>
        </row>
        <row r="151">
          <cell r="C151">
            <v>15.333333333333332</v>
          </cell>
          <cell r="E151">
            <v>16.388251870899261</v>
          </cell>
          <cell r="R151">
            <v>19.555555555555554</v>
          </cell>
          <cell r="T151">
            <v>19.699652295123592</v>
          </cell>
        </row>
        <row r="152">
          <cell r="C152">
            <v>15.5</v>
          </cell>
          <cell r="E152">
            <v>16.520400724114868</v>
          </cell>
          <cell r="R152">
            <v>19.555555555555557</v>
          </cell>
          <cell r="T152">
            <v>19.858503067009117</v>
          </cell>
        </row>
        <row r="153">
          <cell r="C153">
            <v>15.555555555555557</v>
          </cell>
          <cell r="E153">
            <v>16.652941130060213</v>
          </cell>
          <cell r="R153">
            <v>20</v>
          </cell>
          <cell r="T153">
            <v>20.017824508536034</v>
          </cell>
        </row>
        <row r="154">
          <cell r="C154">
            <v>15.833333333333334</v>
          </cell>
          <cell r="E154">
            <v>16.785875415948333</v>
          </cell>
          <cell r="R154">
            <v>20</v>
          </cell>
          <cell r="T154">
            <v>20.177619417152652</v>
          </cell>
        </row>
        <row r="155">
          <cell r="C155">
            <v>15.833333333333334</v>
          </cell>
          <cell r="E155">
            <v>16.919205929801976</v>
          </cell>
          <cell r="R155">
            <v>20</v>
          </cell>
          <cell r="T155">
            <v>20.337890615321808</v>
          </cell>
        </row>
        <row r="156">
          <cell r="C156">
            <v>15.888888888888889</v>
          </cell>
          <cell r="E156">
            <v>17.05293504070243</v>
          </cell>
          <cell r="R156">
            <v>20</v>
          </cell>
          <cell r="T156">
            <v>20.49864095081994</v>
          </cell>
        </row>
        <row r="157">
          <cell r="C157">
            <v>16</v>
          </cell>
          <cell r="E157">
            <v>17.187065139042144</v>
          </cell>
          <cell r="R157">
            <v>20</v>
          </cell>
          <cell r="T157">
            <v>20.659873297040779</v>
          </cell>
        </row>
        <row r="158">
          <cell r="C158">
            <v>16</v>
          </cell>
          <cell r="E158">
            <v>17.321598636781093</v>
          </cell>
          <cell r="R158">
            <v>20</v>
          </cell>
          <cell r="T158">
            <v>20.821590553303491</v>
          </cell>
        </row>
        <row r="159">
          <cell r="C159">
            <v>16</v>
          </cell>
          <cell r="E159">
            <v>17.456537967706986</v>
          </cell>
          <cell r="R159">
            <v>20.444444444444443</v>
          </cell>
          <cell r="T159">
            <v>20.983795645165483</v>
          </cell>
        </row>
        <row r="160">
          <cell r="C160">
            <v>16</v>
          </cell>
          <cell r="E160">
            <v>17.591885587699462</v>
          </cell>
          <cell r="R160">
            <v>20.833333333333336</v>
          </cell>
          <cell r="T160">
            <v>21.146491524739979</v>
          </cell>
        </row>
        <row r="161">
          <cell r="C161">
            <v>16.055555555555554</v>
          </cell>
          <cell r="E161">
            <v>17.727643974998315</v>
          </cell>
          <cell r="R161">
            <v>20.833333333333336</v>
          </cell>
          <cell r="T161">
            <v>21.309681171018426</v>
          </cell>
        </row>
        <row r="162">
          <cell r="C162">
            <v>16.5</v>
          </cell>
          <cell r="E162">
            <v>17.863815630475735</v>
          </cell>
          <cell r="R162">
            <v>21</v>
          </cell>
          <cell r="T162">
            <v>21.473367590197757</v>
          </cell>
        </row>
        <row r="163">
          <cell r="C163">
            <v>16.5</v>
          </cell>
          <cell r="E163">
            <v>18.000403077912701</v>
          </cell>
          <cell r="R163">
            <v>21.333333333333332</v>
          </cell>
          <cell r="T163">
            <v>21.637553816012645</v>
          </cell>
        </row>
        <row r="164">
          <cell r="C164">
            <v>16.666666666666664</v>
          </cell>
          <cell r="E164">
            <v>18.137408864279706</v>
          </cell>
          <cell r="R164">
            <v>22</v>
          </cell>
          <cell r="T164">
            <v>21.80224291007292</v>
          </cell>
        </row>
        <row r="165">
          <cell r="C165">
            <v>16.666666666666668</v>
          </cell>
          <cell r="E165">
            <v>18.274835560021703</v>
          </cell>
          <cell r="R165">
            <v>22.166666666666668</v>
          </cell>
          <cell r="T165">
            <v>21.967437962206109</v>
          </cell>
        </row>
        <row r="166">
          <cell r="C166">
            <v>16.666666666666668</v>
          </cell>
          <cell r="E166">
            <v>18.41268575934744</v>
          </cell>
          <cell r="R166">
            <v>22.166666666666668</v>
          </cell>
          <cell r="T166">
            <v>22.133142090805244</v>
          </cell>
        </row>
        <row r="167">
          <cell r="C167">
            <v>16.722222222222221</v>
          </cell>
          <cell r="E167">
            <v>18.55096208052332</v>
          </cell>
          <cell r="R167">
            <v>22.166666666666668</v>
          </cell>
          <cell r="T167">
            <v>22.299358443182076</v>
          </cell>
        </row>
        <row r="168">
          <cell r="C168">
            <v>16.888888888888889</v>
          </cell>
          <cell r="E168">
            <v>18.689667166171816</v>
          </cell>
          <cell r="R168">
            <v>22.166666666666668</v>
          </cell>
          <cell r="T168">
            <v>22.466090195925801</v>
          </cell>
        </row>
        <row r="169">
          <cell r="C169">
            <v>16.888888888888889</v>
          </cell>
          <cell r="E169">
            <v>18.82880368357446</v>
          </cell>
          <cell r="R169">
            <v>22.5</v>
          </cell>
          <cell r="T169">
            <v>22.633340555267282</v>
          </cell>
        </row>
        <row r="170">
          <cell r="C170">
            <v>17</v>
          </cell>
          <cell r="E170">
            <v>18.968374324979617</v>
          </cell>
          <cell r="R170">
            <v>22.5</v>
          </cell>
          <cell r="T170">
            <v>22.801112757448973</v>
          </cell>
        </row>
        <row r="171">
          <cell r="C171">
            <v>17</v>
          </cell>
          <cell r="E171">
            <v>19.108381807915052</v>
          </cell>
          <cell r="R171">
            <v>22.555555555555557</v>
          </cell>
          <cell r="T171">
            <v>22.969410069100686</v>
          </cell>
        </row>
        <row r="172">
          <cell r="C172">
            <v>17.333333333333332</v>
          </cell>
          <cell r="E172">
            <v>19.248828875505456</v>
          </cell>
          <cell r="R172">
            <v>22.666666666666664</v>
          </cell>
          <cell r="T172">
            <v>23.138235787621259</v>
          </cell>
        </row>
        <row r="173">
          <cell r="C173">
            <v>17.333333333333332</v>
          </cell>
          <cell r="E173">
            <v>19.389718296794864</v>
          </cell>
          <cell r="R173">
            <v>22.944444444444446</v>
          </cell>
          <cell r="T173">
            <v>23.307593241566114</v>
          </cell>
        </row>
        <row r="174">
          <cell r="C174">
            <v>17.333333333333332</v>
          </cell>
          <cell r="E174">
            <v>19.531052867074255</v>
          </cell>
          <cell r="R174">
            <v>23</v>
          </cell>
          <cell r="T174">
            <v>23.477485791041062</v>
          </cell>
        </row>
        <row r="175">
          <cell r="C175">
            <v>17.5</v>
          </cell>
          <cell r="E175">
            <v>19.67283540821435</v>
          </cell>
          <cell r="R175">
            <v>23</v>
          </cell>
          <cell r="T175">
            <v>23.64791682810235</v>
          </cell>
        </row>
        <row r="176">
          <cell r="C176">
            <v>17.5</v>
          </cell>
          <cell r="E176">
            <v>19.815068769003641</v>
          </cell>
          <cell r="R176">
            <v>23</v>
          </cell>
          <cell r="T176">
            <v>23.818889777162973</v>
          </cell>
        </row>
        <row r="177">
          <cell r="C177">
            <v>17.777777777777779</v>
          </cell>
          <cell r="E177">
            <v>19.95775582549183</v>
          </cell>
          <cell r="R177">
            <v>23.111111111111111</v>
          </cell>
          <cell r="T177">
            <v>23.990408095405524</v>
          </cell>
        </row>
        <row r="178">
          <cell r="C178">
            <v>17.777777777777779</v>
          </cell>
          <cell r="E178">
            <v>20.100899481338796</v>
          </cell>
          <cell r="R178">
            <v>23.222222222222225</v>
          </cell>
          <cell r="T178">
            <v>24.162475273201668</v>
          </cell>
        </row>
        <row r="179">
          <cell r="C179">
            <v>17.777777777777779</v>
          </cell>
          <cell r="E179">
            <v>20.244502668169144</v>
          </cell>
          <cell r="R179">
            <v>23.333333333333332</v>
          </cell>
          <cell r="T179">
            <v>24.335094834538342</v>
          </cell>
        </row>
        <row r="180">
          <cell r="C180">
            <v>17.888888888888886</v>
          </cell>
          <cell r="E180">
            <v>20.388568345932455</v>
          </cell>
          <cell r="R180">
            <v>23.333333333333336</v>
          </cell>
          <cell r="T180">
            <v>24.508270337450771</v>
          </cell>
        </row>
        <row r="181">
          <cell r="C181">
            <v>17.888888888888886</v>
          </cell>
          <cell r="E181">
            <v>20.533099503269334</v>
          </cell>
          <cell r="R181">
            <v>23.333333333333336</v>
          </cell>
          <cell r="T181">
            <v>24.682005374462506</v>
          </cell>
        </row>
        <row r="182">
          <cell r="C182">
            <v>17.888888888888889</v>
          </cell>
          <cell r="E182">
            <v>20.678099157883469</v>
          </cell>
          <cell r="R182">
            <v>23.611111111111111</v>
          </cell>
          <cell r="T182">
            <v>24.856303573032648</v>
          </cell>
        </row>
        <row r="183">
          <cell r="C183">
            <v>17.944444444444443</v>
          </cell>
          <cell r="E183">
            <v>20.82357035691966</v>
          </cell>
          <cell r="R183">
            <v>24.444444444444446</v>
          </cell>
          <cell r="T183">
            <v>25.031168596010257</v>
          </cell>
        </row>
        <row r="184">
          <cell r="C184">
            <v>18</v>
          </cell>
          <cell r="E184">
            <v>20.96951617734803</v>
          </cell>
          <cell r="R184">
            <v>24.5</v>
          </cell>
          <cell r="T184">
            <v>25.206604142096214</v>
          </cell>
        </row>
        <row r="185">
          <cell r="C185">
            <v>18.055555555555554</v>
          </cell>
          <cell r="E185">
            <v>21.115939726354558</v>
          </cell>
          <cell r="R185">
            <v>24.555555555555554</v>
          </cell>
          <cell r="T185">
            <v>25.382613946312649</v>
          </cell>
        </row>
        <row r="186">
          <cell r="C186">
            <v>18.055555555555554</v>
          </cell>
          <cell r="E186">
            <v>21.262844141738018</v>
          </cell>
          <cell r="R186">
            <v>25</v>
          </cell>
          <cell r="T186">
            <v>25.559201780480088</v>
          </cell>
        </row>
        <row r="187">
          <cell r="C187">
            <v>18.333333333333336</v>
          </cell>
          <cell r="E187">
            <v>21.410232592313431</v>
          </cell>
          <cell r="R187">
            <v>25</v>
          </cell>
          <cell r="T187">
            <v>25.736371453702429</v>
          </cell>
        </row>
        <row r="188">
          <cell r="C188">
            <v>18.333333333333336</v>
          </cell>
          <cell r="E188">
            <v>21.558108278322166</v>
          </cell>
          <cell r="R188">
            <v>25.055555555555557</v>
          </cell>
          <cell r="T188">
            <v>25.914126812859912</v>
          </cell>
        </row>
        <row r="189">
          <cell r="C189">
            <v>18.333333333333336</v>
          </cell>
          <cell r="E189">
            <v>21.706474431848932</v>
          </cell>
          <cell r="R189">
            <v>25.333333333333336</v>
          </cell>
          <cell r="T189">
            <v>26.092471743110355</v>
          </cell>
        </row>
        <row r="190">
          <cell r="C190">
            <v>18.333333333333336</v>
          </cell>
          <cell r="E190">
            <v>21.855334317245635</v>
          </cell>
          <cell r="R190">
            <v>25.666666666666668</v>
          </cell>
          <cell r="T190">
            <v>26.271410168398667</v>
          </cell>
        </row>
        <row r="191">
          <cell r="C191">
            <v>18.5</v>
          </cell>
          <cell r="E191">
            <v>22.004691231562283</v>
          </cell>
          <cell r="R191">
            <v>26.444444444444443</v>
          </cell>
          <cell r="T191">
            <v>26.450946051974825</v>
          </cell>
        </row>
        <row r="192">
          <cell r="C192">
            <v>18.666666666666664</v>
          </cell>
          <cell r="E192">
            <v>22.1545485049852</v>
          </cell>
          <cell r="R192">
            <v>26.666666666666664</v>
          </cell>
          <cell r="T192">
            <v>26.631083396920623</v>
          </cell>
        </row>
        <row r="193">
          <cell r="C193">
            <v>18.666666666666668</v>
          </cell>
          <cell r="E193">
            <v>22.30490950128257</v>
          </cell>
          <cell r="R193">
            <v>26.666666666666664</v>
          </cell>
          <cell r="T193">
            <v>26.811826246685229</v>
          </cell>
        </row>
        <row r="194">
          <cell r="C194">
            <v>18.888888888888889</v>
          </cell>
          <cell r="E194">
            <v>22.455777618257443</v>
          </cell>
          <cell r="R194">
            <v>26.888888888888893</v>
          </cell>
          <cell r="T194">
            <v>26.993178685629772</v>
          </cell>
        </row>
        <row r="195">
          <cell r="C195">
            <v>18.888888888888889</v>
          </cell>
          <cell r="E195">
            <v>22.607156288208454</v>
          </cell>
          <cell r="R195">
            <v>26.888888888888893</v>
          </cell>
          <cell r="T195">
            <v>27.175144839581101</v>
          </cell>
        </row>
        <row r="196">
          <cell r="C196">
            <v>19</v>
          </cell>
          <cell r="E196">
            <v>22.759048978398358</v>
          </cell>
          <cell r="R196">
            <v>26.888888888888893</v>
          </cell>
          <cell r="T196">
            <v>27.357728876395019</v>
          </cell>
        </row>
        <row r="197">
          <cell r="C197">
            <v>19.444444444444446</v>
          </cell>
          <cell r="E197">
            <v>22.911459191530604</v>
          </cell>
          <cell r="R197">
            <v>27</v>
          </cell>
          <cell r="T197">
            <v>27.54093500652915</v>
          </cell>
        </row>
        <row r="198">
          <cell r="C198">
            <v>20</v>
          </cell>
          <cell r="E198">
            <v>23.064390466233885</v>
          </cell>
          <cell r="R198">
            <v>27.333333333333332</v>
          </cell>
          <cell r="T198">
            <v>27.724767483625399</v>
          </cell>
        </row>
        <row r="199">
          <cell r="C199">
            <v>20</v>
          </cell>
          <cell r="E199">
            <v>23.21784637755518</v>
          </cell>
          <cell r="R199">
            <v>27.333333333333332</v>
          </cell>
          <cell r="T199">
            <v>27.909230605102614</v>
          </cell>
        </row>
        <row r="200">
          <cell r="C200">
            <v>20</v>
          </cell>
          <cell r="E200">
            <v>23.371830537461225</v>
          </cell>
          <cell r="R200">
            <v>27.444444444444446</v>
          </cell>
          <cell r="T200">
            <v>28.094328712759374</v>
          </cell>
        </row>
        <row r="201">
          <cell r="C201">
            <v>20</v>
          </cell>
          <cell r="E201">
            <v>23.526346595348613</v>
          </cell>
          <cell r="R201">
            <v>27.5</v>
          </cell>
          <cell r="T201">
            <v>28.280066193387182</v>
          </cell>
        </row>
        <row r="202">
          <cell r="C202">
            <v>20</v>
          </cell>
          <cell r="E202">
            <v>23.681398238562732</v>
          </cell>
          <cell r="R202">
            <v>27.500000000000004</v>
          </cell>
          <cell r="T202">
            <v>28.46644747939423</v>
          </cell>
        </row>
        <row r="203">
          <cell r="C203">
            <v>20</v>
          </cell>
          <cell r="E203">
            <v>23.836989192925763</v>
          </cell>
          <cell r="R203">
            <v>28</v>
          </cell>
          <cell r="T203">
            <v>28.653477049440131</v>
          </cell>
        </row>
        <row r="204">
          <cell r="C204">
            <v>20.222222222222221</v>
          </cell>
          <cell r="E204">
            <v>23.99312322327393</v>
          </cell>
          <cell r="R204">
            <v>28</v>
          </cell>
          <cell r="T204">
            <v>28.841159429081664</v>
          </cell>
        </row>
        <row r="205">
          <cell r="C205">
            <v>20.222222222222221</v>
          </cell>
          <cell r="E205">
            <v>24.149804134004043</v>
          </cell>
          <cell r="R205">
            <v>28</v>
          </cell>
          <cell r="T205">
            <v>29.029499191429796</v>
          </cell>
        </row>
        <row r="206">
          <cell r="C206">
            <v>20.222222222222221</v>
          </cell>
          <cell r="E206">
            <v>24.307035769629728</v>
          </cell>
          <cell r="R206">
            <v>28.111111111111114</v>
          </cell>
          <cell r="T206">
            <v>29.218500957818293</v>
          </cell>
        </row>
        <row r="207">
          <cell r="C207">
            <v>20.222222222222221</v>
          </cell>
          <cell r="E207">
            <v>24.464822015347487</v>
          </cell>
          <cell r="R207">
            <v>28.111111111111114</v>
          </cell>
          <cell r="T207">
            <v>29.408169398484148</v>
          </cell>
        </row>
        <row r="208">
          <cell r="C208">
            <v>20.333333333333332</v>
          </cell>
          <cell r="E208">
            <v>24.623166797612708</v>
          </cell>
          <cell r="R208">
            <v>28.388888888888889</v>
          </cell>
          <cell r="T208">
            <v>29.598509233259996</v>
          </cell>
        </row>
        <row r="209">
          <cell r="C209">
            <v>20.444444444444443</v>
          </cell>
          <cell r="E209">
            <v>24.782074084725949</v>
          </cell>
          <cell r="R209">
            <v>28.5</v>
          </cell>
          <cell r="T209">
            <v>29.789525232278837</v>
          </cell>
        </row>
        <row r="210">
          <cell r="C210">
            <v>20.777777777777779</v>
          </cell>
          <cell r="E210">
            <v>24.941547887429646</v>
          </cell>
          <cell r="R210">
            <v>28.666666666666664</v>
          </cell>
          <cell r="T210">
            <v>29.981222216691339</v>
          </cell>
        </row>
        <row r="211">
          <cell r="C211">
            <v>21</v>
          </cell>
          <cell r="E211">
            <v>25.101592259515563</v>
          </cell>
          <cell r="R211">
            <v>29</v>
          </cell>
          <cell r="T211">
            <v>30.173605059396024</v>
          </cell>
        </row>
        <row r="212">
          <cell r="C212">
            <v>21.111111111111111</v>
          </cell>
          <cell r="E212">
            <v>25.262211298443052</v>
          </cell>
          <cell r="R212">
            <v>29.277777777777779</v>
          </cell>
          <cell r="T212">
            <v>30.366678685782439</v>
          </cell>
        </row>
        <row r="213">
          <cell r="C213">
            <v>21.333333333333332</v>
          </cell>
          <cell r="E213">
            <v>25.423409145968503</v>
          </cell>
          <cell r="R213">
            <v>29.333333333333336</v>
          </cell>
          <cell r="T213">
            <v>30.560448074487805</v>
          </cell>
        </row>
        <row r="214">
          <cell r="C214">
            <v>21.333333333333332</v>
          </cell>
          <cell r="E214">
            <v>25.585189988786201</v>
          </cell>
          <cell r="R214">
            <v>29.388888888888886</v>
          </cell>
          <cell r="T214">
            <v>30.754918258167365</v>
          </cell>
        </row>
        <row r="215">
          <cell r="C215">
            <v>21.666666666666664</v>
          </cell>
          <cell r="E215">
            <v>25.747558059180772</v>
          </cell>
          <cell r="R215">
            <v>29.5</v>
          </cell>
          <cell r="T215">
            <v>30.950094324278663</v>
          </cell>
        </row>
        <row r="216">
          <cell r="C216">
            <v>21.666666666666668</v>
          </cell>
          <cell r="E216">
            <v>25.910517635691491</v>
          </cell>
          <cell r="R216">
            <v>30</v>
          </cell>
          <cell r="T216">
            <v>31.145981415880069</v>
          </cell>
        </row>
        <row r="217">
          <cell r="C217">
            <v>21.777777777777775</v>
          </cell>
          <cell r="E217">
            <v>26.074073043788822</v>
          </cell>
          <cell r="R217">
            <v>30.333333333333332</v>
          </cell>
          <cell r="T217">
            <v>31.342584732444038</v>
          </cell>
        </row>
        <row r="218">
          <cell r="C218">
            <v>22</v>
          </cell>
          <cell r="E218">
            <v>26.238228656563308</v>
          </cell>
          <cell r="R218">
            <v>30.333333333333332</v>
          </cell>
          <cell r="T218">
            <v>31.539909530685186</v>
          </cell>
        </row>
        <row r="219">
          <cell r="C219">
            <v>22</v>
          </cell>
          <cell r="E219">
            <v>26.402988895427153</v>
          </cell>
          <cell r="R219">
            <v>30.333333333333336</v>
          </cell>
          <cell r="T219">
            <v>31.73796112540364</v>
          </cell>
        </row>
        <row r="220">
          <cell r="C220">
            <v>22</v>
          </cell>
          <cell r="E220">
            <v>26.56835823082875</v>
          </cell>
          <cell r="R220">
            <v>30.555555555555557</v>
          </cell>
          <cell r="T220">
            <v>31.936744890343931</v>
          </cell>
        </row>
        <row r="221">
          <cell r="C221">
            <v>22.222222222222221</v>
          </cell>
          <cell r="E221">
            <v>26.734341182980533</v>
          </cell>
          <cell r="R221">
            <v>30.555555555555557</v>
          </cell>
          <cell r="T221">
            <v>32.136266259069934</v>
          </cell>
        </row>
        <row r="222">
          <cell r="C222">
            <v>22.222222222222221</v>
          </cell>
          <cell r="E222">
            <v>26.900942322600368</v>
          </cell>
          <cell r="R222">
            <v>31.111111111111111</v>
          </cell>
          <cell r="T222">
            <v>32.336530725856043</v>
          </cell>
        </row>
        <row r="223">
          <cell r="C223">
            <v>22.388888888888889</v>
          </cell>
          <cell r="E223">
            <v>27.068166271666719</v>
          </cell>
          <cell r="R223">
            <v>31.333333333333332</v>
          </cell>
          <cell r="T223">
            <v>32.537543846594943</v>
          </cell>
        </row>
        <row r="224">
          <cell r="C224">
            <v>22.555555555555557</v>
          </cell>
          <cell r="E224">
            <v>27.23601770418805</v>
          </cell>
          <cell r="R224">
            <v>31.333333333333332</v>
          </cell>
          <cell r="T224">
            <v>32.739311239722461</v>
          </cell>
        </row>
        <row r="225">
          <cell r="C225">
            <v>22.666666666666664</v>
          </cell>
          <cell r="E225">
            <v>27.404501346986766</v>
          </cell>
          <cell r="R225">
            <v>31.5</v>
          </cell>
          <cell r="T225">
            <v>32.941838587159943</v>
          </cell>
        </row>
        <row r="226">
          <cell r="C226">
            <v>23</v>
          </cell>
          <cell r="E226">
            <v>27.573621980497865</v>
          </cell>
          <cell r="R226">
            <v>31.888888888888889</v>
          </cell>
          <cell r="T226">
            <v>33.145131635274218</v>
          </cell>
        </row>
        <row r="227">
          <cell r="C227">
            <v>23</v>
          </cell>
          <cell r="E227">
            <v>27.743384439582798</v>
          </cell>
          <cell r="R227">
            <v>31.888888888888889</v>
          </cell>
          <cell r="T227">
            <v>33.349196195855981</v>
          </cell>
        </row>
        <row r="228">
          <cell r="C228">
            <v>23.111111111111111</v>
          </cell>
          <cell r="E228">
            <v>27.913793614358845</v>
          </cell>
          <cell r="R228">
            <v>32</v>
          </cell>
          <cell r="T228">
            <v>33.5540381471167</v>
          </cell>
        </row>
        <row r="229">
          <cell r="C229">
            <v>23.111111111111111</v>
          </cell>
          <cell r="E229">
            <v>28.084854451044336</v>
          </cell>
          <cell r="R229">
            <v>32</v>
          </cell>
          <cell r="T229">
            <v>33.759663434704635</v>
          </cell>
        </row>
        <row r="230">
          <cell r="C230">
            <v>23.222222222222225</v>
          </cell>
          <cell r="E230">
            <v>28.25657195282011</v>
          </cell>
          <cell r="R230">
            <v>32</v>
          </cell>
          <cell r="T230">
            <v>33.966078072740359</v>
          </cell>
        </row>
        <row r="231">
          <cell r="C231">
            <v>23.333333333333332</v>
          </cell>
          <cell r="E231">
            <v>28.428951180707468</v>
          </cell>
          <cell r="R231">
            <v>32.444444444444443</v>
          </cell>
          <cell r="T231">
            <v>34.173288144872139</v>
          </cell>
        </row>
        <row r="232">
          <cell r="C232">
            <v>23.333333333333336</v>
          </cell>
          <cell r="E232">
            <v>28.601997254463321</v>
          </cell>
          <cell r="R232">
            <v>33.222222222222221</v>
          </cell>
          <cell r="T232">
            <v>34.381299805351922</v>
          </cell>
        </row>
        <row r="233">
          <cell r="C233">
            <v>23.833333333333336</v>
          </cell>
          <cell r="E233">
            <v>28.775715353492519</v>
          </cell>
          <cell r="R233">
            <v>33.222222222222221</v>
          </cell>
          <cell r="T233">
            <v>34.590119280132008</v>
          </cell>
        </row>
        <row r="234">
          <cell r="C234">
            <v>24</v>
          </cell>
          <cell r="E234">
            <v>28.950110717778024</v>
          </cell>
          <cell r="R234">
            <v>33.222222222222221</v>
          </cell>
          <cell r="T234">
            <v>34.799752867983216</v>
          </cell>
        </row>
        <row r="235">
          <cell r="C235">
            <v>24.111111111111111</v>
          </cell>
          <cell r="E235">
            <v>29.125188648829333</v>
          </cell>
          <cell r="R235">
            <v>33.333333333333329</v>
          </cell>
          <cell r="T235">
            <v>35.010206941634891</v>
          </cell>
        </row>
        <row r="236">
          <cell r="C236">
            <v>24.166666666666668</v>
          </cell>
          <cell r="E236">
            <v>29.300954510649536</v>
          </cell>
          <cell r="R236">
            <v>33.333333333333336</v>
          </cell>
          <cell r="T236">
            <v>35.221487948937394</v>
          </cell>
        </row>
        <row r="237">
          <cell r="C237">
            <v>24.444444444444446</v>
          </cell>
          <cell r="E237">
            <v>29.477413730721349</v>
          </cell>
          <cell r="R237">
            <v>33.333333333333336</v>
          </cell>
          <cell r="T237">
            <v>35.433602414047378</v>
          </cell>
        </row>
        <row r="238">
          <cell r="C238">
            <v>24.444444444444446</v>
          </cell>
          <cell r="E238">
            <v>29.654571801012754</v>
          </cell>
          <cell r="R238">
            <v>33.833333333333336</v>
          </cell>
          <cell r="T238">
            <v>35.646556938636593</v>
          </cell>
        </row>
        <row r="239">
          <cell r="C239">
            <v>25.055555555555557</v>
          </cell>
          <cell r="E239">
            <v>29.832434279002655</v>
          </cell>
          <cell r="R239">
            <v>34</v>
          </cell>
          <cell r="T239">
            <v>35.860358203124839</v>
          </cell>
        </row>
        <row r="240">
          <cell r="C240">
            <v>25.277777777777779</v>
          </cell>
          <cell r="E240">
            <v>30.011006788726942</v>
          </cell>
          <cell r="R240">
            <v>34.166666666666671</v>
          </cell>
          <cell r="T240">
            <v>36.075012967937347</v>
          </cell>
        </row>
        <row r="241">
          <cell r="C241">
            <v>25.333333333333332</v>
          </cell>
          <cell r="E241">
            <v>30.190295021845518</v>
          </cell>
          <cell r="R241">
            <v>34.222222222222221</v>
          </cell>
          <cell r="T241">
            <v>36.290528074787439</v>
          </cell>
        </row>
        <row r="242">
          <cell r="C242">
            <v>25.5</v>
          </cell>
          <cell r="E242">
            <v>30.370304738730855</v>
          </cell>
          <cell r="R242">
            <v>34.222222222222229</v>
          </cell>
          <cell r="T242">
            <v>36.506910447985014</v>
          </cell>
        </row>
        <row r="243">
          <cell r="C243">
            <v>25.555555555555554</v>
          </cell>
          <cell r="E243">
            <v>30.551041769578511</v>
          </cell>
          <cell r="R243">
            <v>34.5</v>
          </cell>
          <cell r="T243">
            <v>36.724167095771477</v>
          </cell>
        </row>
        <row r="244">
          <cell r="C244">
            <v>25.666666666666668</v>
          </cell>
          <cell r="E244">
            <v>30.732512015540152</v>
          </cell>
          <cell r="R244">
            <v>34.666666666666664</v>
          </cell>
          <cell r="T244">
            <v>36.942305111681698</v>
          </cell>
        </row>
        <row r="245">
          <cell r="C245">
            <v>25.666666666666668</v>
          </cell>
          <cell r="E245">
            <v>30.914721449879686</v>
          </cell>
          <cell r="R245">
            <v>34.666666666666664</v>
          </cell>
          <cell r="T245">
            <v>37.161331675933724</v>
          </cell>
        </row>
        <row r="246">
          <cell r="C246">
            <v>25.666666666666668</v>
          </cell>
          <cell r="E246">
            <v>31.097676119152961</v>
          </cell>
          <cell r="R246">
            <v>34.666666666666664</v>
          </cell>
          <cell r="T246">
            <v>37.381254056846892</v>
          </cell>
        </row>
        <row r="247">
          <cell r="C247">
            <v>26.388888888888889</v>
          </cell>
          <cell r="E247">
            <v>31.281382144411854</v>
          </cell>
          <cell r="R247">
            <v>34.666666666666664</v>
          </cell>
          <cell r="T247">
            <v>37.602079612289181</v>
          </cell>
        </row>
        <row r="248">
          <cell r="C248">
            <v>26.666666666666664</v>
          </cell>
          <cell r="E248">
            <v>31.465845722433006</v>
          </cell>
          <cell r="R248">
            <v>34.833333333333336</v>
          </cell>
          <cell r="T248">
            <v>37.823815791154217</v>
          </cell>
        </row>
        <row r="249">
          <cell r="C249">
            <v>26.666666666666668</v>
          </cell>
          <cell r="E249">
            <v>31.651073126972054</v>
          </cell>
          <cell r="R249">
            <v>35</v>
          </cell>
          <cell r="T249">
            <v>38.04647013486899</v>
          </cell>
        </row>
        <row r="250">
          <cell r="C250">
            <v>26.722222222222221</v>
          </cell>
          <cell r="E250">
            <v>31.837070710044028</v>
          </cell>
          <cell r="R250">
            <v>35.833333333333336</v>
          </cell>
          <cell r="T250">
            <v>38.270050278932899</v>
          </cell>
        </row>
        <row r="251">
          <cell r="C251">
            <v>26.722222222222221</v>
          </cell>
          <cell r="E251">
            <v>32.023844903230369</v>
          </cell>
          <cell r="R251">
            <v>36</v>
          </cell>
          <cell r="T251">
            <v>38.494563954488903</v>
          </cell>
        </row>
        <row r="252">
          <cell r="C252">
            <v>26.722222222222221</v>
          </cell>
          <cell r="E252">
            <v>32.211402219013337</v>
          </cell>
          <cell r="R252">
            <v>36.166666666666664</v>
          </cell>
          <cell r="T252">
            <v>38.72001898992756</v>
          </cell>
        </row>
        <row r="253">
          <cell r="C253">
            <v>26.833333333333332</v>
          </cell>
          <cell r="E253">
            <v>32.399749252138676</v>
          </cell>
          <cell r="R253">
            <v>36.166666666666671</v>
          </cell>
          <cell r="T253">
            <v>38.946423312525006</v>
          </cell>
        </row>
        <row r="254">
          <cell r="C254">
            <v>26.833333333333336</v>
          </cell>
          <cell r="E254">
            <v>32.588892681006847</v>
          </cell>
          <cell r="R254">
            <v>36.166666666666671</v>
          </cell>
          <cell r="T254">
            <v>39.173784950115333</v>
          </cell>
        </row>
        <row r="255">
          <cell r="C255">
            <v>26.833333333333336</v>
          </cell>
          <cell r="E255">
            <v>32.778839269094028</v>
          </cell>
          <cell r="R255">
            <v>36.5</v>
          </cell>
          <cell r="T255">
            <v>39.402112032798691</v>
          </cell>
        </row>
        <row r="256">
          <cell r="C256">
            <v>27</v>
          </cell>
          <cell r="E256">
            <v>32.96959586640321</v>
          </cell>
          <cell r="R256">
            <v>36.666666666666671</v>
          </cell>
          <cell r="T256">
            <v>39.631412794685602</v>
          </cell>
        </row>
        <row r="257">
          <cell r="C257">
            <v>27.388888888888889</v>
          </cell>
          <cell r="E257">
            <v>33.161169410946606</v>
          </cell>
          <cell r="R257">
            <v>36.666666666666671</v>
          </cell>
          <cell r="T257">
            <v>39.861695575678894</v>
          </cell>
        </row>
        <row r="258">
          <cell r="C258">
            <v>28</v>
          </cell>
          <cell r="E258">
            <v>33.353566930259632</v>
          </cell>
          <cell r="R258">
            <v>36.888888888888886</v>
          </cell>
          <cell r="T258">
            <v>40.092968823293624</v>
          </cell>
        </row>
        <row r="259">
          <cell r="C259">
            <v>28.111111111111114</v>
          </cell>
          <cell r="E259">
            <v>33.546795542947891</v>
          </cell>
          <cell r="R259">
            <v>37.05555555555555</v>
          </cell>
          <cell r="T259">
            <v>40.325241094516592</v>
          </cell>
        </row>
        <row r="260">
          <cell r="C260">
            <v>28.166666666666668</v>
          </cell>
          <cell r="E260">
            <v>33.740862460267515</v>
          </cell>
          <cell r="R260">
            <v>37.05555555555555</v>
          </cell>
          <cell r="T260">
            <v>40.558521057706059</v>
          </cell>
        </row>
        <row r="261">
          <cell r="C261">
            <v>28.333333333333332</v>
          </cell>
          <cell r="E261">
            <v>33.935774987740011</v>
          </cell>
          <cell r="R261">
            <v>37.222222222222221</v>
          </cell>
          <cell r="T261">
            <v>40.792817494532855</v>
          </cell>
        </row>
        <row r="262">
          <cell r="C262">
            <v>28.333333333333332</v>
          </cell>
          <cell r="E262">
            <v>34.131540526802446</v>
          </cell>
          <cell r="R262">
            <v>37.333333333333329</v>
          </cell>
          <cell r="T262">
            <v>41.028139301964032</v>
          </cell>
        </row>
        <row r="263">
          <cell r="C263">
            <v>28.333333333333332</v>
          </cell>
          <cell r="E263">
            <v>34.328166576493857</v>
          </cell>
          <cell r="R263">
            <v>38.333333333333336</v>
          </cell>
          <cell r="T263">
            <v>41.264495494289989</v>
          </cell>
        </row>
        <row r="264">
          <cell r="C264">
            <v>28.333333333333336</v>
          </cell>
          <cell r="E264">
            <v>34.525660735178974</v>
          </cell>
          <cell r="R264">
            <v>38.666666666666664</v>
          </cell>
          <cell r="T264">
            <v>41.501895205196519</v>
          </cell>
        </row>
        <row r="265">
          <cell r="C265">
            <v>28.444444444444443</v>
          </cell>
          <cell r="E265">
            <v>34.724030702310053</v>
          </cell>
          <cell r="R265">
            <v>38.666666666666664</v>
          </cell>
          <cell r="T265">
            <v>41.740347689882604</v>
          </cell>
        </row>
        <row r="266">
          <cell r="C266">
            <v>28.666666666666664</v>
          </cell>
          <cell r="E266">
            <v>34.923284280228053</v>
          </cell>
          <cell r="R266">
            <v>39.5</v>
          </cell>
          <cell r="T266">
            <v>41.97986232722559</v>
          </cell>
        </row>
        <row r="267">
          <cell r="C267">
            <v>28.888888888888889</v>
          </cell>
          <cell r="E267">
            <v>35.123429376003998</v>
          </cell>
          <cell r="R267">
            <v>39.55555555555555</v>
          </cell>
          <cell r="T267">
            <v>42.220448621994564</v>
          </cell>
        </row>
        <row r="268">
          <cell r="C268">
            <v>29.277777777777779</v>
          </cell>
          <cell r="E268">
            <v>35.324474003321853</v>
          </cell>
          <cell r="R268">
            <v>39.666666666666664</v>
          </cell>
          <cell r="T268">
            <v>42.462116207113702</v>
          </cell>
        </row>
        <row r="269">
          <cell r="C269">
            <v>29.333333333333332</v>
          </cell>
          <cell r="E269">
            <v>35.526426284403804</v>
          </cell>
          <cell r="R269">
            <v>40.333333333333336</v>
          </cell>
          <cell r="T269">
            <v>42.704874845976576</v>
          </cell>
        </row>
        <row r="270">
          <cell r="C270">
            <v>29.333333333333336</v>
          </cell>
          <cell r="E270">
            <v>35.729294451979165</v>
          </cell>
          <cell r="R270">
            <v>40.555555555555557</v>
          </cell>
          <cell r="T270">
            <v>42.948734434812899</v>
          </cell>
        </row>
        <row r="271">
          <cell r="C271">
            <v>29.388888888888886</v>
          </cell>
          <cell r="E271">
            <v>35.933086851298306</v>
          </cell>
          <cell r="R271">
            <v>40.888888888888886</v>
          </cell>
          <cell r="T271">
            <v>43.193705005109337</v>
          </cell>
        </row>
        <row r="272">
          <cell r="C272">
            <v>29.444444444444446</v>
          </cell>
          <cell r="E272">
            <v>36.137811942192407</v>
          </cell>
          <cell r="R272">
            <v>41</v>
          </cell>
          <cell r="T272">
            <v>43.439796726085568</v>
          </cell>
        </row>
        <row r="273">
          <cell r="C273">
            <v>29.5</v>
          </cell>
          <cell r="E273">
            <v>36.343478301180888</v>
          </cell>
          <cell r="R273">
            <v>41</v>
          </cell>
          <cell r="T273">
            <v>43.687019907227388</v>
          </cell>
        </row>
        <row r="274">
          <cell r="C274">
            <v>30</v>
          </cell>
          <cell r="E274">
            <v>36.550094623627146</v>
          </cell>
          <cell r="R274">
            <v>41</v>
          </cell>
          <cell r="T274">
            <v>43.935385000878163</v>
          </cell>
        </row>
        <row r="275">
          <cell r="C275">
            <v>30</v>
          </cell>
          <cell r="E275">
            <v>36.757669725944631</v>
          </cell>
          <cell r="R275">
            <v>41.166666666666664</v>
          </cell>
          <cell r="T275">
            <v>44.18490260489061</v>
          </cell>
        </row>
        <row r="276">
          <cell r="C276">
            <v>30</v>
          </cell>
          <cell r="E276">
            <v>36.966212547854177</v>
          </cell>
          <cell r="R276">
            <v>41.666666666666671</v>
          </cell>
          <cell r="T276">
            <v>44.435583465340208</v>
          </cell>
        </row>
        <row r="277">
          <cell r="C277">
            <v>30.333333333333332</v>
          </cell>
          <cell r="E277">
            <v>37.175732154694153</v>
          </cell>
          <cell r="R277">
            <v>42.166666666666671</v>
          </cell>
          <cell r="T277">
            <v>44.68743847930223</v>
          </cell>
        </row>
        <row r="278">
          <cell r="C278">
            <v>30.666666666666664</v>
          </cell>
          <cell r="E278">
            <v>37.386237739785173</v>
          </cell>
          <cell r="R278">
            <v>42.666666666666664</v>
          </cell>
          <cell r="T278">
            <v>44.940478697694189</v>
          </cell>
        </row>
        <row r="279">
          <cell r="C279">
            <v>30.666666666666664</v>
          </cell>
          <cell r="E279">
            <v>37.5977386268505</v>
          </cell>
          <cell r="R279">
            <v>42.777777777777779</v>
          </cell>
          <cell r="T279">
            <v>45.194715328185303</v>
          </cell>
        </row>
        <row r="280">
          <cell r="C280">
            <v>30.722222222222221</v>
          </cell>
          <cell r="E280">
            <v>37.810244272494067</v>
          </cell>
          <cell r="R280">
            <v>42.777777777777779</v>
          </cell>
          <cell r="T280">
            <v>45.450159738175287</v>
          </cell>
        </row>
        <row r="281">
          <cell r="C281">
            <v>31.666666666666664</v>
          </cell>
          <cell r="E281">
            <v>38.02376426873758</v>
          </cell>
          <cell r="R281">
            <v>43</v>
          </cell>
          <cell r="T281">
            <v>45.706823457844024</v>
          </cell>
        </row>
        <row r="282">
          <cell r="C282">
            <v>31.666666666666668</v>
          </cell>
          <cell r="E282">
            <v>38.238308345618506</v>
          </cell>
          <cell r="R282">
            <v>43.166666666666671</v>
          </cell>
          <cell r="T282">
            <v>45.964718183274599</v>
          </cell>
        </row>
        <row r="283">
          <cell r="C283">
            <v>31.777777777777779</v>
          </cell>
          <cell r="E283">
            <v>38.453886373850629</v>
          </cell>
          <cell r="R283">
            <v>43.55555555555555</v>
          </cell>
          <cell r="T283">
            <v>46.223855779651316</v>
          </cell>
        </row>
        <row r="284">
          <cell r="C284">
            <v>31.777777777777779</v>
          </cell>
          <cell r="E284">
            <v>38.67050836754904</v>
          </cell>
          <cell r="R284">
            <v>44</v>
          </cell>
          <cell r="T284">
            <v>46.484248284535425</v>
          </cell>
        </row>
        <row r="285">
          <cell r="C285">
            <v>32</v>
          </cell>
          <cell r="E285">
            <v>38.888184487021469</v>
          </cell>
          <cell r="R285">
            <v>44.166666666666671</v>
          </cell>
          <cell r="T285">
            <v>46.745907911220385</v>
          </cell>
        </row>
        <row r="286">
          <cell r="C286">
            <v>32</v>
          </cell>
          <cell r="E286">
            <v>39.106925041627733</v>
          </cell>
          <cell r="R286">
            <v>44.333333333333336</v>
          </cell>
          <cell r="T286">
            <v>47.008847052169131</v>
          </cell>
        </row>
        <row r="287">
          <cell r="C287">
            <v>32.5</v>
          </cell>
          <cell r="E287">
            <v>39.326740492709668</v>
          </cell>
          <cell r="R287">
            <v>44.388888888888886</v>
          </cell>
          <cell r="T287">
            <v>47.273078282535998</v>
          </cell>
        </row>
        <row r="288">
          <cell r="C288">
            <v>32.666666666666664</v>
          </cell>
          <cell r="E288">
            <v>39.547641456593141</v>
          </cell>
          <cell r="R288">
            <v>44.388888888888886</v>
          </cell>
          <cell r="T288">
            <v>47.538614363775352</v>
          </cell>
        </row>
        <row r="289">
          <cell r="C289">
            <v>32.722222222222221</v>
          </cell>
          <cell r="E289">
            <v>39.769638707664797</v>
          </cell>
          <cell r="R289">
            <v>44.444444444444443</v>
          </cell>
          <cell r="T289">
            <v>47.805468247339995</v>
          </cell>
        </row>
        <row r="290">
          <cell r="C290">
            <v>32.888888888888886</v>
          </cell>
          <cell r="E290">
            <v>39.992743181525348</v>
          </cell>
          <cell r="R290">
            <v>44.444444444444443</v>
          </cell>
          <cell r="T290">
            <v>48.073653078471594</v>
          </cell>
        </row>
        <row r="291">
          <cell r="C291">
            <v>33.222222222222221</v>
          </cell>
          <cell r="E291">
            <v>40.216965978222007</v>
          </cell>
          <cell r="R291">
            <v>44.777777777777779</v>
          </cell>
          <cell r="T291">
            <v>48.343182200086318</v>
          </cell>
        </row>
        <row r="292">
          <cell r="C292">
            <v>33.333333333333336</v>
          </cell>
          <cell r="E292">
            <v>40.442318365562286</v>
          </cell>
          <cell r="R292">
            <v>45</v>
          </cell>
          <cell r="T292">
            <v>48.614069156758163</v>
          </cell>
        </row>
        <row r="293">
          <cell r="C293">
            <v>33.444444444444443</v>
          </cell>
          <cell r="E293">
            <v>40.668811782511725</v>
          </cell>
          <cell r="R293">
            <v>45.333333333333329</v>
          </cell>
          <cell r="T293">
            <v>48.886327698803235</v>
          </cell>
        </row>
        <row r="294">
          <cell r="C294">
            <v>33.777777777777779</v>
          </cell>
          <cell r="E294">
            <v>40.896457842678082</v>
          </cell>
          <cell r="R294">
            <v>45.333333333333329</v>
          </cell>
          <cell r="T294">
            <v>49.159971786467956</v>
          </cell>
        </row>
        <row r="295">
          <cell r="C295">
            <v>33.833333333333336</v>
          </cell>
          <cell r="E295">
            <v>41.125268337884528</v>
          </cell>
          <cell r="R295">
            <v>45.5</v>
          </cell>
          <cell r="T295">
            <v>49.435015594224289</v>
          </cell>
        </row>
        <row r="296">
          <cell r="C296">
            <v>33.888888888888893</v>
          </cell>
          <cell r="E296">
            <v>41.355255241834897</v>
          </cell>
          <cell r="R296">
            <v>45.5</v>
          </cell>
          <cell r="T296">
            <v>49.711473515175548</v>
          </cell>
        </row>
        <row r="297">
          <cell r="C297">
            <v>33.944444444444443</v>
          </cell>
          <cell r="E297">
            <v>41.586430713873447</v>
          </cell>
          <cell r="R297">
            <v>45.888888888888893</v>
          </cell>
          <cell r="T297">
            <v>49.989360165575832</v>
          </cell>
        </row>
        <row r="298">
          <cell r="C298">
            <v>34</v>
          </cell>
          <cell r="E298">
            <v>41.818807102842442</v>
          </cell>
          <cell r="R298">
            <v>46</v>
          </cell>
          <cell r="T298">
            <v>50.268690389467153</v>
          </cell>
        </row>
        <row r="299">
          <cell r="C299">
            <v>34</v>
          </cell>
          <cell r="E299">
            <v>42.052396951040286</v>
          </cell>
          <cell r="R299">
            <v>46.666666666666671</v>
          </cell>
          <cell r="T299">
            <v>50.549479263437263</v>
          </cell>
        </row>
        <row r="300">
          <cell r="C300">
            <v>34.166666666666671</v>
          </cell>
          <cell r="E300">
            <v>42.287212998283749</v>
          </cell>
          <cell r="R300">
            <v>46.666666666666671</v>
          </cell>
          <cell r="T300">
            <v>50.831742101502712</v>
          </cell>
        </row>
        <row r="301">
          <cell r="C301">
            <v>34.222222222222221</v>
          </cell>
          <cell r="E301">
            <v>42.523268186077175</v>
          </cell>
          <cell r="R301">
            <v>46.944444444444443</v>
          </cell>
          <cell r="T301">
            <v>51.115494460120537</v>
          </cell>
        </row>
        <row r="302">
          <cell r="C302">
            <v>34.5</v>
          </cell>
          <cell r="E302">
            <v>42.760575661892418</v>
          </cell>
          <cell r="R302">
            <v>47.444444444444443</v>
          </cell>
          <cell r="T302">
            <v>51.400752143332923</v>
          </cell>
        </row>
        <row r="303">
          <cell r="C303">
            <v>34.666666666666664</v>
          </cell>
          <cell r="E303">
            <v>42.99914878356288</v>
          </cell>
          <cell r="R303">
            <v>48.55555555555555</v>
          </cell>
          <cell r="T303">
            <v>51.687531208049137</v>
          </cell>
        </row>
        <row r="304">
          <cell r="C304">
            <v>34.666666666666664</v>
          </cell>
          <cell r="E304">
            <v>43.239001123795269</v>
          </cell>
          <cell r="R304">
            <v>48.666666666666664</v>
          </cell>
          <cell r="T304">
            <v>51.975847969468944</v>
          </cell>
        </row>
        <row r="305">
          <cell r="C305">
            <v>35</v>
          </cell>
          <cell r="E305">
            <v>43.480146474803171</v>
          </cell>
          <cell r="R305">
            <v>48.888888888888893</v>
          </cell>
          <cell r="T305">
            <v>52.265719006652397</v>
          </cell>
        </row>
        <row r="306">
          <cell r="C306">
            <v>35</v>
          </cell>
          <cell r="E306">
            <v>43.722598853065918</v>
          </cell>
          <cell r="R306">
            <v>49</v>
          </cell>
          <cell r="T306">
            <v>52.557161168240299</v>
          </cell>
        </row>
        <row r="307">
          <cell r="C307">
            <v>35.777777777777779</v>
          </cell>
          <cell r="E307">
            <v>43.966372504217382</v>
          </cell>
          <cell r="R307">
            <v>49.166666666666671</v>
          </cell>
          <cell r="T307">
            <v>52.850191578330836</v>
          </cell>
        </row>
        <row r="308">
          <cell r="C308">
            <v>35.833333333333336</v>
          </cell>
          <cell r="E308">
            <v>44.211481908068535</v>
          </cell>
          <cell r="R308">
            <v>49.166666666666671</v>
          </cell>
          <cell r="T308">
            <v>53.144827642516965</v>
          </cell>
        </row>
        <row r="309">
          <cell r="C309">
            <v>36</v>
          </cell>
          <cell r="E309">
            <v>44.457941783768497</v>
          </cell>
          <cell r="R309">
            <v>49.333333333333329</v>
          </cell>
          <cell r="T309">
            <v>53.441087054090318</v>
          </cell>
        </row>
        <row r="310">
          <cell r="C310">
            <v>36</v>
          </cell>
          <cell r="E310">
            <v>44.705767095108456</v>
          </cell>
          <cell r="R310">
            <v>49.611111111111114</v>
          </cell>
          <cell r="T310">
            <v>53.738987800416851</v>
          </cell>
        </row>
        <row r="311">
          <cell r="C311">
            <v>36.555555555555557</v>
          </cell>
          <cell r="E311">
            <v>44.954973055973376</v>
          </cell>
          <cell r="R311">
            <v>49.833333333333336</v>
          </cell>
          <cell r="T311">
            <v>54.038548169490042</v>
          </cell>
        </row>
        <row r="312">
          <cell r="C312">
            <v>36.666666666666664</v>
          </cell>
          <cell r="E312">
            <v>45.205575135946425</v>
          </cell>
          <cell r="R312">
            <v>50.666666666666664</v>
          </cell>
          <cell r="T312">
            <v>54.339786756667863</v>
          </cell>
        </row>
        <row r="313">
          <cell r="C313">
            <v>36.666666666666671</v>
          </cell>
          <cell r="E313">
            <v>45.457589066071272</v>
          </cell>
          <cell r="R313">
            <v>51.277777777777779</v>
          </cell>
          <cell r="T313">
            <v>54.642722471599278</v>
          </cell>
        </row>
        <row r="314">
          <cell r="C314">
            <v>37.333333333333329</v>
          </cell>
          <cell r="E314">
            <v>45.711030844777575</v>
          </cell>
          <cell r="R314">
            <v>51.333333333333336</v>
          </cell>
          <cell r="T314">
            <v>54.947374545347145</v>
          </cell>
        </row>
        <row r="315">
          <cell r="C315">
            <v>37.333333333333336</v>
          </cell>
          <cell r="E315">
            <v>45.96591674397537</v>
          </cell>
          <cell r="R315">
            <v>51.666666666666671</v>
          </cell>
          <cell r="T315">
            <v>55.253762537713961</v>
          </cell>
        </row>
        <row r="316">
          <cell r="C316">
            <v>37.777777777777779</v>
          </cell>
          <cell r="E316">
            <v>46.222263315324042</v>
          </cell>
          <cell r="R316">
            <v>51.944444444444443</v>
          </cell>
          <cell r="T316">
            <v>55.561906344777555</v>
          </cell>
        </row>
        <row r="317">
          <cell r="C317">
            <v>38</v>
          </cell>
          <cell r="E317">
            <v>46.480087396681959</v>
          </cell>
          <cell r="R317">
            <v>52</v>
          </cell>
          <cell r="T317">
            <v>55.871826206643938</v>
          </cell>
        </row>
        <row r="318">
          <cell r="C318">
            <v>38.111111111111114</v>
          </cell>
          <cell r="E318">
            <v>46.739406118743041</v>
          </cell>
          <cell r="R318">
            <v>52</v>
          </cell>
          <cell r="T318">
            <v>56.183542715424849</v>
          </cell>
        </row>
        <row r="319">
          <cell r="C319">
            <v>38.333333333333336</v>
          </cell>
          <cell r="E319">
            <v>47.000236911866871</v>
          </cell>
          <cell r="R319">
            <v>52</v>
          </cell>
          <cell r="T319">
            <v>56.497076823447976</v>
          </cell>
        </row>
        <row r="320">
          <cell r="C320">
            <v>38.666666666666664</v>
          </cell>
          <cell r="E320">
            <v>47.262597513109043</v>
          </cell>
          <cell r="R320">
            <v>52.5</v>
          </cell>
          <cell r="T320">
            <v>56.812449851707818</v>
          </cell>
        </row>
        <row r="321">
          <cell r="C321">
            <v>39</v>
          </cell>
          <cell r="E321">
            <v>47.526505973459003</v>
          </cell>
          <cell r="R321">
            <v>52.5</v>
          </cell>
          <cell r="T321">
            <v>57.129683498565981</v>
          </cell>
        </row>
        <row r="322">
          <cell r="C322">
            <v>39.111111111111107</v>
          </cell>
          <cell r="E322">
            <v>47.791980665292471</v>
          </cell>
          <cell r="R322">
            <v>52.555555555555557</v>
          </cell>
          <cell r="T322">
            <v>57.448799848709527</v>
          </cell>
        </row>
        <row r="323">
          <cell r="C323">
            <v>39.333333333333329</v>
          </cell>
          <cell r="E323">
            <v>48.059040290046568</v>
          </cell>
          <cell r="R323">
            <v>52.555555555555557</v>
          </cell>
          <cell r="T323">
            <v>57.769821382376819</v>
          </cell>
        </row>
        <row r="324">
          <cell r="C324">
            <v>39.611111111111107</v>
          </cell>
          <cell r="E324">
            <v>48.327703886125228</v>
          </cell>
          <cell r="R324">
            <v>52.666666666666664</v>
          </cell>
          <cell r="T324">
            <v>58.092770984860366</v>
          </cell>
        </row>
        <row r="325">
          <cell r="C325">
            <v>39.611111111111107</v>
          </cell>
          <cell r="E325">
            <v>48.597990837043582</v>
          </cell>
          <cell r="R325">
            <v>52.888888888888893</v>
          </cell>
          <cell r="T325">
            <v>58.417671956296829</v>
          </cell>
        </row>
        <row r="326">
          <cell r="C326">
            <v>39.666666666666664</v>
          </cell>
          <cell r="E326">
            <v>48.869920879819865</v>
          </cell>
          <cell r="R326">
            <v>53.444444444444443</v>
          </cell>
          <cell r="T326">
            <v>58.744548021754625</v>
          </cell>
        </row>
        <row r="327">
          <cell r="C327">
            <v>40</v>
          </cell>
          <cell r="E327">
            <v>49.143514113623837</v>
          </cell>
          <cell r="R327">
            <v>53.666666666666664</v>
          </cell>
          <cell r="T327">
            <v>59.073423341629784</v>
          </cell>
        </row>
        <row r="328">
          <cell r="C328">
            <v>40.833333333333336</v>
          </cell>
          <cell r="E328">
            <v>49.418791008691571</v>
          </cell>
          <cell r="R328">
            <v>53.777777777777786</v>
          </cell>
          <cell r="T328">
            <v>59.404322522362108</v>
          </cell>
        </row>
        <row r="329">
          <cell r="C329">
            <v>41.111111111111114</v>
          </cell>
          <cell r="E329">
            <v>49.695772415515947</v>
          </cell>
          <cell r="R329">
            <v>53.833333333333336</v>
          </cell>
          <cell r="T329">
            <v>59.737270627482673</v>
          </cell>
        </row>
        <row r="330">
          <cell r="C330">
            <v>41.555555555555557</v>
          </cell>
          <cell r="E330">
            <v>49.974479574323752</v>
          </cell>
          <cell r="R330">
            <v>54</v>
          </cell>
          <cell r="T330">
            <v>60.07229318900584</v>
          </cell>
        </row>
        <row r="331">
          <cell r="C331">
            <v>42.5</v>
          </cell>
          <cell r="E331">
            <v>50.254934124849584</v>
          </cell>
          <cell r="R331">
            <v>55</v>
          </cell>
          <cell r="T331">
            <v>60.409416219178119</v>
          </cell>
        </row>
        <row r="332">
          <cell r="C332">
            <v>42.611111111111107</v>
          </cell>
          <cell r="E332">
            <v>50.537158116418397</v>
          </cell>
          <cell r="R332">
            <v>55.555555555555557</v>
          </cell>
          <cell r="T332">
            <v>60.748666222597947</v>
          </cell>
        </row>
        <row r="333">
          <cell r="C333">
            <v>42.666666666666664</v>
          </cell>
          <cell r="E333">
            <v>50.821174018347776</v>
          </cell>
          <cell r="R333">
            <v>55.611111111111114</v>
          </cell>
          <cell r="T333">
            <v>61.090070208719837</v>
          </cell>
        </row>
        <row r="334">
          <cell r="C334">
            <v>42.777777777777779</v>
          </cell>
          <cell r="E334">
            <v>51.107004730682917</v>
          </cell>
          <cell r="R334">
            <v>56.111111111111114</v>
          </cell>
          <cell r="T334">
            <v>61.433655704758522</v>
          </cell>
        </row>
        <row r="335">
          <cell r="C335">
            <v>42.777777777777779</v>
          </cell>
          <cell r="E335">
            <v>51.394673595276593</v>
          </cell>
          <cell r="R335">
            <v>56.222222222222229</v>
          </cell>
          <cell r="T335">
            <v>61.779450769007646</v>
          </cell>
        </row>
        <row r="336">
          <cell r="C336">
            <v>42.777777777777779</v>
          </cell>
          <cell r="E336">
            <v>51.684204407227604</v>
          </cell>
          <cell r="R336">
            <v>58.055555555555557</v>
          </cell>
          <cell r="T336">
            <v>62.127484004589512</v>
          </cell>
        </row>
        <row r="337">
          <cell r="C337">
            <v>43</v>
          </cell>
          <cell r="E337">
            <v>51.975621426692157</v>
          </cell>
          <cell r="R337">
            <v>58.333333333333336</v>
          </cell>
          <cell r="T337">
            <v>62.477784573653075</v>
          </cell>
        </row>
        <row r="338">
          <cell r="C338">
            <v>43.333333333333336</v>
          </cell>
          <cell r="E338">
            <v>52.268949391082153</v>
          </cell>
          <cell r="R338">
            <v>58.666666666666664</v>
          </cell>
          <cell r="T338">
            <v>62.830382212036959</v>
          </cell>
        </row>
        <row r="339">
          <cell r="C339">
            <v>43.333333333333336</v>
          </cell>
          <cell r="E339">
            <v>52.564213527666304</v>
          </cell>
          <cell r="R339">
            <v>58.888888888888893</v>
          </cell>
          <cell r="T339">
            <v>63.185307244416784</v>
          </cell>
        </row>
        <row r="340">
          <cell r="C340">
            <v>44</v>
          </cell>
          <cell r="E340">
            <v>52.861439566589773</v>
          </cell>
          <cell r="R340">
            <v>59.5</v>
          </cell>
          <cell r="T340">
            <v>63.542590599955538</v>
          </cell>
        </row>
        <row r="341">
          <cell r="C341">
            <v>44</v>
          </cell>
          <cell r="E341">
            <v>53.160653754329324</v>
          </cell>
          <cell r="R341">
            <v>59.888888888888893</v>
          </cell>
          <cell r="T341">
            <v>63.90226382847748</v>
          </cell>
        </row>
        <row r="342">
          <cell r="C342">
            <v>44.722222222222221</v>
          </cell>
          <cell r="E342">
            <v>53.461882867601574</v>
          </cell>
          <cell r="R342">
            <v>60</v>
          </cell>
          <cell r="T342">
            <v>64.264359117186643</v>
          </cell>
        </row>
        <row r="343">
          <cell r="C343">
            <v>44.722222222222221</v>
          </cell>
          <cell r="E343">
            <v>53.765154227742492</v>
          </cell>
          <cell r="R343">
            <v>60.444444444444443</v>
          </cell>
          <cell r="T343">
            <v>64.628909307951886</v>
          </cell>
        </row>
        <row r="344">
          <cell r="C344">
            <v>45.222222222222229</v>
          </cell>
          <cell r="E344">
            <v>54.070495715578019</v>
          </cell>
          <cell r="R344">
            <v>61</v>
          </cell>
          <cell r="T344">
            <v>64.995947915182271</v>
          </cell>
        </row>
        <row r="345">
          <cell r="C345">
            <v>45.333333333333329</v>
          </cell>
          <cell r="E345">
            <v>54.377935786805359</v>
          </cell>
          <cell r="R345">
            <v>61.333333333333329</v>
          </cell>
          <cell r="T345">
            <v>65.365509144316235</v>
          </cell>
        </row>
        <row r="346">
          <cell r="C346">
            <v>45.333333333333329</v>
          </cell>
          <cell r="E346">
            <v>54.687503487906866</v>
          </cell>
          <cell r="R346">
            <v>62.222222222222229</v>
          </cell>
          <cell r="T346">
            <v>65.737627910951105</v>
          </cell>
        </row>
        <row r="347">
          <cell r="C347">
            <v>45.333333333333329</v>
          </cell>
          <cell r="E347">
            <v>54.999228472618064</v>
          </cell>
          <cell r="R347">
            <v>62.222222222222229</v>
          </cell>
          <cell r="T347">
            <v>66.112339860638528</v>
          </cell>
        </row>
        <row r="348">
          <cell r="C348">
            <v>45.5</v>
          </cell>
          <cell r="E348">
            <v>55.313141018973873</v>
          </cell>
          <cell r="R348">
            <v>62.333333333333329</v>
          </cell>
          <cell r="T348">
            <v>66.489681389375164</v>
          </cell>
        </row>
        <row r="349">
          <cell r="C349">
            <v>46</v>
          </cell>
          <cell r="E349">
            <v>55.629272046956842</v>
          </cell>
          <cell r="R349">
            <v>62.666666666666664</v>
          </cell>
          <cell r="T349">
            <v>66.86968966481686</v>
          </cell>
        </row>
        <row r="350">
          <cell r="C350">
            <v>46.222222222222221</v>
          </cell>
          <cell r="E350">
            <v>55.947653136773773</v>
          </cell>
          <cell r="R350">
            <v>63.000000000000007</v>
          </cell>
          <cell r="T350">
            <v>67.252402648248193</v>
          </cell>
        </row>
        <row r="351">
          <cell r="C351">
            <v>46.444444444444443</v>
          </cell>
          <cell r="E351">
            <v>56.268316547787187</v>
          </cell>
          <cell r="R351">
            <v>63.000000000000007</v>
          </cell>
          <cell r="T351">
            <v>67.637859117339303</v>
          </cell>
        </row>
        <row r="352">
          <cell r="C352">
            <v>46.944444444444443</v>
          </cell>
          <cell r="E352">
            <v>56.591295238130336</v>
          </cell>
          <cell r="R352">
            <v>63.277777777777779</v>
          </cell>
          <cell r="T352">
            <v>68.026098689724236</v>
          </cell>
        </row>
        <row r="353">
          <cell r="C353">
            <v>47.222222222222221</v>
          </cell>
          <cell r="E353">
            <v>56.916622885035629</v>
          </cell>
          <cell r="R353">
            <v>63.333333333333336</v>
          </cell>
          <cell r="T353">
            <v>68.417161847436944</v>
          </cell>
        </row>
        <row r="354">
          <cell r="C354">
            <v>47.5</v>
          </cell>
          <cell r="E354">
            <v>57.244333905907446</v>
          </cell>
          <cell r="R354">
            <v>64.166666666666671</v>
          </cell>
          <cell r="T354">
            <v>68.811089962242065</v>
          </cell>
        </row>
        <row r="355">
          <cell r="C355">
            <v>48</v>
          </cell>
          <cell r="E355">
            <v>57.574463480172881</v>
          </cell>
          <cell r="R355">
            <v>64.222222222222214</v>
          </cell>
          <cell r="T355">
            <v>69.207925321900802</v>
          </cell>
        </row>
        <row r="356">
          <cell r="C356">
            <v>48.888888888888893</v>
          </cell>
          <cell r="E356">
            <v>57.907047571944503</v>
          </cell>
          <cell r="R356">
            <v>64.555555555555557</v>
          </cell>
          <cell r="T356">
            <v>69.607711157412908</v>
          </cell>
        </row>
        <row r="357">
          <cell r="C357">
            <v>48.888888888888893</v>
          </cell>
          <cell r="E357">
            <v>58.242122953532188</v>
          </cell>
          <cell r="R357">
            <v>64.777777777777786</v>
          </cell>
          <cell r="T357">
            <v>70.01049167127934</v>
          </cell>
        </row>
        <row r="358">
          <cell r="C358">
            <v>49</v>
          </cell>
          <cell r="E358">
            <v>58.579727229841993</v>
          </cell>
          <cell r="R358">
            <v>65</v>
          </cell>
          <cell r="T358">
            <v>70.416312066831082</v>
          </cell>
        </row>
        <row r="359">
          <cell r="C359">
            <v>49.5</v>
          </cell>
          <cell r="E359">
            <v>58.919898863702969</v>
          </cell>
          <cell r="R359">
            <v>65</v>
          </cell>
          <cell r="T359">
            <v>70.825218578673557</v>
          </cell>
        </row>
        <row r="360">
          <cell r="C360">
            <v>50</v>
          </cell>
          <cell r="E360">
            <v>59.262677202164241</v>
          </cell>
          <cell r="R360">
            <v>65.777777777777771</v>
          </cell>
          <cell r="T360">
            <v>71.237258504297216</v>
          </cell>
        </row>
        <row r="361">
          <cell r="C361">
            <v>50.166666666666664</v>
          </cell>
          <cell r="E361">
            <v>59.608102503807451</v>
          </cell>
          <cell r="R361">
            <v>65.833333333333343</v>
          </cell>
          <cell r="T361">
            <v>71.652480236908787</v>
          </cell>
        </row>
        <row r="362">
          <cell r="C362">
            <v>50.666666666666671</v>
          </cell>
          <cell r="E362">
            <v>59.956215967122155</v>
          </cell>
          <cell r="R362">
            <v>65.833333333333343</v>
          </cell>
          <cell r="T362">
            <v>72.070933299540087</v>
          </cell>
        </row>
        <row r="363">
          <cell r="C363">
            <v>51</v>
          </cell>
          <cell r="E363">
            <v>60.30705975999367</v>
          </cell>
          <cell r="R363">
            <v>66.666666666666657</v>
          </cell>
          <cell r="T363">
            <v>72.492668380494266</v>
          </cell>
        </row>
        <row r="364">
          <cell r="C364">
            <v>53</v>
          </cell>
          <cell r="E364">
            <v>60.660677050356895</v>
          </cell>
          <cell r="R364">
            <v>67.111111111111114</v>
          </cell>
          <cell r="T364">
            <v>72.917737370193464</v>
          </cell>
        </row>
        <row r="365">
          <cell r="C365">
            <v>53.333333333333329</v>
          </cell>
          <cell r="E365">
            <v>61.017112038071076</v>
          </cell>
          <cell r="R365">
            <v>67.722222222222214</v>
          </cell>
          <cell r="T365">
            <v>73.346193399494211</v>
          </cell>
        </row>
        <row r="366">
          <cell r="C366">
            <v>53.5</v>
          </cell>
          <cell r="E366">
            <v>61.376409988074982</v>
          </cell>
          <cell r="R366">
            <v>68.611111111111114</v>
          </cell>
          <cell r="T366">
            <v>73.778090879541864</v>
          </cell>
        </row>
        <row r="367">
          <cell r="C367">
            <v>53.666666666666664</v>
          </cell>
          <cell r="E367">
            <v>61.73861726488429</v>
          </cell>
          <cell r="R367">
            <v>69.333333333333329</v>
          </cell>
          <cell r="T367">
            <v>74.213485543238562</v>
          </cell>
        </row>
        <row r="368">
          <cell r="C368">
            <v>53.777777777777786</v>
          </cell>
          <cell r="E368">
            <v>62.103781368497089</v>
          </cell>
          <cell r="R368">
            <v>70</v>
          </cell>
          <cell r="T368">
            <v>74.652434488403756</v>
          </cell>
        </row>
        <row r="369">
          <cell r="C369">
            <v>54.222222222222221</v>
          </cell>
          <cell r="E369">
            <v>62.471950971777133</v>
          </cell>
          <cell r="R369">
            <v>70.8888888888889</v>
          </cell>
          <cell r="T369">
            <v>75.094996222711089</v>
          </cell>
        </row>
        <row r="370">
          <cell r="C370">
            <v>54.888888888888886</v>
          </cell>
          <cell r="E370">
            <v>62.843175959388162</v>
          </cell>
          <cell r="R370">
            <v>71.166666666666671</v>
          </cell>
          <cell r="T370">
            <v>75.541230710489771</v>
          </cell>
        </row>
        <row r="371">
          <cell r="C371">
            <v>55.722222222222221</v>
          </cell>
          <cell r="E371">
            <v>63.217507468357482</v>
          </cell>
          <cell r="R371">
            <v>71.555555555555543</v>
          </cell>
          <cell r="T371">
            <v>75.991199421484438</v>
          </cell>
        </row>
        <row r="372">
          <cell r="C372">
            <v>56</v>
          </cell>
          <cell r="E372">
            <v>63.594997930350978</v>
          </cell>
          <cell r="R372">
            <v>71.555555555555557</v>
          </cell>
          <cell r="T372">
            <v>76.444965381672205</v>
          </cell>
        </row>
        <row r="373">
          <cell r="C373">
            <v>57.777777777777779</v>
          </cell>
          <cell r="E373">
            <v>63.975701115747356</v>
          </cell>
          <cell r="R373">
            <v>71.555555555555557</v>
          </cell>
          <cell r="T373">
            <v>76.902593226242487</v>
          </cell>
        </row>
        <row r="374">
          <cell r="C374">
            <v>57.777777777777779</v>
          </cell>
          <cell r="E374">
            <v>64.359672179603763</v>
          </cell>
          <cell r="R374">
            <v>72.222222222222229</v>
          </cell>
          <cell r="T374">
            <v>77.364149254850489</v>
          </cell>
        </row>
        <row r="375">
          <cell r="C375">
            <v>58.5</v>
          </cell>
          <cell r="E375">
            <v>64.746967709611638</v>
          </cell>
          <cell r="R375">
            <v>72.333333333333329</v>
          </cell>
          <cell r="T375">
            <v>77.829701489262916</v>
          </cell>
        </row>
        <row r="376">
          <cell r="C376">
            <v>59.5</v>
          </cell>
          <cell r="E376">
            <v>65.137645776146584</v>
          </cell>
          <cell r="R376">
            <v>73</v>
          </cell>
          <cell r="T376">
            <v>78.299319733520903</v>
          </cell>
        </row>
        <row r="377">
          <cell r="C377">
            <v>59.500000000000007</v>
          </cell>
          <cell r="E377">
            <v>65.531765984523105</v>
          </cell>
          <cell r="R377">
            <v>73.333333333333329</v>
          </cell>
          <cell r="T377">
            <v>78.773075636753376</v>
          </cell>
        </row>
        <row r="378">
          <cell r="C378">
            <v>62.611111111111107</v>
          </cell>
          <cell r="E378">
            <v>65.929389529572177</v>
          </cell>
          <cell r="R378">
            <v>73.333333333333343</v>
          </cell>
          <cell r="T378">
            <v>79.251042758782447</v>
          </cell>
        </row>
        <row r="379">
          <cell r="C379">
            <v>62.777777777777779</v>
          </cell>
          <cell r="E379">
            <v>66.330579252665984</v>
          </cell>
          <cell r="R379">
            <v>73.666666666666671</v>
          </cell>
          <cell r="T379">
            <v>79.733296638670566</v>
          </cell>
        </row>
        <row r="380">
          <cell r="C380">
            <v>62.777777777777779</v>
          </cell>
          <cell r="E380">
            <v>66.735399701323317</v>
          </cell>
          <cell r="R380">
            <v>73.666666666666671</v>
          </cell>
          <cell r="T380">
            <v>80.219914866369777</v>
          </cell>
        </row>
        <row r="381">
          <cell r="C381">
            <v>63.388888888888893</v>
          </cell>
          <cell r="E381">
            <v>67.143917191536545</v>
          </cell>
          <cell r="R381">
            <v>74.666666666666671</v>
          </cell>
          <cell r="T381">
            <v>80.710977157642432</v>
          </cell>
        </row>
        <row r="382">
          <cell r="C382">
            <v>63.555555555555557</v>
          </cell>
          <cell r="E382">
            <v>67.556199872971291</v>
          </cell>
          <cell r="R382">
            <v>75</v>
          </cell>
          <cell r="T382">
            <v>81.206565432435042</v>
          </cell>
        </row>
        <row r="383">
          <cell r="C383">
            <v>63.888888888888886</v>
          </cell>
          <cell r="E383">
            <v>67.972317797198301</v>
          </cell>
          <cell r="R383">
            <v>75.555555555555557</v>
          </cell>
          <cell r="T383">
            <v>81.706763896897073</v>
          </cell>
        </row>
        <row r="384">
          <cell r="C384">
            <v>63.888888888888886</v>
          </cell>
          <cell r="E384">
            <v>68.392342989129304</v>
          </cell>
          <cell r="R384">
            <v>76</v>
          </cell>
          <cell r="T384">
            <v>82.211659129251046</v>
          </cell>
        </row>
        <row r="385">
          <cell r="C385">
            <v>64</v>
          </cell>
          <cell r="E385">
            <v>68.816349521838205</v>
          </cell>
          <cell r="R385">
            <v>76</v>
          </cell>
          <cell r="T385">
            <v>82.721340169732159</v>
          </cell>
        </row>
        <row r="386">
          <cell r="C386">
            <v>64.166666666666671</v>
          </cell>
          <cell r="E386">
            <v>69.244413594962637</v>
          </cell>
          <cell r="R386">
            <v>77.777777777777786</v>
          </cell>
          <cell r="T386">
            <v>83.235898614831456</v>
          </cell>
        </row>
        <row r="387">
          <cell r="C387">
            <v>65.333333333333329</v>
          </cell>
          <cell r="E387">
            <v>69.676613616893192</v>
          </cell>
          <cell r="R387">
            <v>79.333333333333329</v>
          </cell>
          <cell r="T387">
            <v>83.755428716092311</v>
          </cell>
        </row>
        <row r="388">
          <cell r="C388">
            <v>65.333333333333329</v>
          </cell>
          <cell r="E388">
            <v>70.113030290971864</v>
          </cell>
          <cell r="R388">
            <v>79.444444444444443</v>
          </cell>
          <cell r="T388">
            <v>84.280027483725988</v>
          </cell>
        </row>
        <row r="389">
          <cell r="C389">
            <v>65.333333333333343</v>
          </cell>
          <cell r="E389">
            <v>70.553746705937286</v>
          </cell>
          <cell r="R389">
            <v>80</v>
          </cell>
          <cell r="T389">
            <v>84.809794795332238</v>
          </cell>
        </row>
        <row r="390">
          <cell r="C390">
            <v>66</v>
          </cell>
          <cell r="E390">
            <v>70.998848430869472</v>
          </cell>
          <cell r="R390">
            <v>80.5</v>
          </cell>
          <cell r="T390">
            <v>85.344833510028451</v>
          </cell>
        </row>
        <row r="391">
          <cell r="C391">
            <v>66.111111111111114</v>
          </cell>
          <cell r="E391">
            <v>71.448423614906403</v>
          </cell>
          <cell r="R391">
            <v>84</v>
          </cell>
          <cell r="T391">
            <v>85.88524958831502</v>
          </cell>
        </row>
        <row r="392">
          <cell r="C392">
            <v>66.444444444444443</v>
          </cell>
          <cell r="E392">
            <v>71.90256309202222</v>
          </cell>
          <cell r="R392">
            <v>85.5</v>
          </cell>
          <cell r="T392">
            <v>86.431152218024835</v>
          </cell>
        </row>
        <row r="393">
          <cell r="C393">
            <v>66.5</v>
          </cell>
          <cell r="E393">
            <v>72.361360491179013</v>
          </cell>
          <cell r="R393">
            <v>86.777777777777786</v>
          </cell>
          <cell r="T393">
            <v>86.982653946732398</v>
          </cell>
        </row>
        <row r="394">
          <cell r="C394">
            <v>67.222222222222229</v>
          </cell>
          <cell r="E394">
            <v>72.824912352186587</v>
          </cell>
          <cell r="R394">
            <v>87.222222222222229</v>
          </cell>
          <cell r="T394">
            <v>87.539870821024024</v>
          </cell>
        </row>
        <row r="395">
          <cell r="C395">
            <v>67.5</v>
          </cell>
          <cell r="E395">
            <v>73.29331824762788</v>
          </cell>
          <cell r="R395">
            <v>88</v>
          </cell>
          <cell r="T395">
            <v>88.102922533059584</v>
          </cell>
        </row>
        <row r="396">
          <cell r="C396">
            <v>67.777777777777786</v>
          </cell>
          <cell r="E396">
            <v>73.766680911236563</v>
          </cell>
          <cell r="R396">
            <v>88.166666666666657</v>
          </cell>
          <cell r="T396">
            <v>88.671932574889794</v>
          </cell>
        </row>
        <row r="397">
          <cell r="C397">
            <v>68.944444444444443</v>
          </cell>
          <cell r="E397">
            <v>74.245106373139407</v>
          </cell>
          <cell r="R397">
            <v>90.444444444444457</v>
          </cell>
          <cell r="T397">
            <v>89.247028401025815</v>
          </cell>
        </row>
        <row r="398">
          <cell r="C398">
            <v>69</v>
          </cell>
          <cell r="E398">
            <v>74.728704102410063</v>
          </cell>
          <cell r="R398">
            <v>91.666666666666671</v>
          </cell>
          <cell r="T398">
            <v>89.828341599797184</v>
          </cell>
        </row>
        <row r="399">
          <cell r="C399">
            <v>69.222222222222229</v>
          </cell>
          <cell r="E399">
            <v>75.217587157412666</v>
          </cell>
          <cell r="R399">
            <v>91.777777777777786</v>
          </cell>
          <cell r="T399">
            <v>90.416008074073829</v>
          </cell>
        </row>
        <row r="400">
          <cell r="C400">
            <v>70.277777777777771</v>
          </cell>
          <cell r="E400">
            <v>75.711872344452573</v>
          </cell>
          <cell r="R400">
            <v>91.833333333333329</v>
          </cell>
          <cell r="T400">
            <v>91.010168231973694</v>
          </cell>
        </row>
        <row r="401">
          <cell r="C401">
            <v>72.722222222222214</v>
          </cell>
          <cell r="E401">
            <v>76.211680385290563</v>
          </cell>
          <cell r="R401">
            <v>91.833333333333329</v>
          </cell>
          <cell r="T401">
            <v>91.610967188224734</v>
          </cell>
        </row>
        <row r="402">
          <cell r="C402">
            <v>73.5</v>
          </cell>
          <cell r="E402">
            <v>76.717136094121699</v>
          </cell>
          <cell r="R402">
            <v>92.222222222222229</v>
          </cell>
          <cell r="T402">
            <v>92.218554976904002</v>
          </cell>
        </row>
        <row r="403">
          <cell r="C403">
            <v>74</v>
          </cell>
          <cell r="E403">
            <v>77.228368564668187</v>
          </cell>
          <cell r="R403">
            <v>92.5</v>
          </cell>
          <cell r="T403">
            <v>92.83308677633444</v>
          </cell>
        </row>
        <row r="404">
          <cell r="C404">
            <v>74.555555555555557</v>
          </cell>
          <cell r="E404">
            <v>77.745511368087165</v>
          </cell>
          <cell r="R404">
            <v>94</v>
          </cell>
          <cell r="T404">
            <v>93.454723146981706</v>
          </cell>
        </row>
        <row r="405">
          <cell r="C405">
            <v>77.444444444444443</v>
          </cell>
          <cell r="E405">
            <v>78.268702762453188</v>
          </cell>
          <cell r="R405">
            <v>94.111111111111114</v>
          </cell>
          <cell r="T405">
            <v>94.083630283264696</v>
          </cell>
        </row>
        <row r="406">
          <cell r="C406">
            <v>78</v>
          </cell>
          <cell r="E406">
            <v>78.798085914636602</v>
          </cell>
          <cell r="R406">
            <v>94.444444444444443</v>
          </cell>
          <cell r="T406">
            <v>94.719980280266384</v>
          </cell>
        </row>
        <row r="407">
          <cell r="C407">
            <v>78</v>
          </cell>
          <cell r="E407">
            <v>79.33380913546938</v>
          </cell>
          <cell r="R407">
            <v>95.333333333333329</v>
          </cell>
          <cell r="T407">
            <v>95.363951416417251</v>
          </cell>
        </row>
        <row r="408">
          <cell r="C408">
            <v>78.666666666666657</v>
          </cell>
          <cell r="E408">
            <v>79.876026129164003</v>
          </cell>
          <cell r="R408">
            <v>96</v>
          </cell>
          <cell r="T408">
            <v>96.015728453311496</v>
          </cell>
        </row>
        <row r="409">
          <cell r="C409">
            <v>79.222222222222214</v>
          </cell>
          <cell r="E409">
            <v>80.424896258035687</v>
          </cell>
          <cell r="R409">
            <v>96.777777777777771</v>
          </cell>
          <cell r="T409">
            <v>96.675502953918951</v>
          </cell>
        </row>
        <row r="410">
          <cell r="C410">
            <v>79.444444444444443</v>
          </cell>
          <cell r="E410">
            <v>80.980584823667883</v>
          </cell>
          <cell r="R410">
            <v>97.277777777777771</v>
          </cell>
          <cell r="T410">
            <v>97.343473620562705</v>
          </cell>
        </row>
        <row r="411">
          <cell r="C411">
            <v>80</v>
          </cell>
          <cell r="E411">
            <v>81.543263365762513</v>
          </cell>
          <cell r="R411">
            <v>97.777777777777771</v>
          </cell>
          <cell r="T411">
            <v>98.01984665415479</v>
          </cell>
        </row>
        <row r="412">
          <cell r="C412">
            <v>81.666666666666671</v>
          </cell>
          <cell r="E412">
            <v>82.113109980027062</v>
          </cell>
          <cell r="R412">
            <v>99.166666666666671</v>
          </cell>
          <cell r="T412">
            <v>98.704836136315407</v>
          </cell>
        </row>
        <row r="413">
          <cell r="C413">
            <v>81.777777777777771</v>
          </cell>
          <cell r="E413">
            <v>82.690309656571728</v>
          </cell>
          <cell r="R413">
            <v>99.333333333333329</v>
          </cell>
          <cell r="T413">
            <v>99.398664436146376</v>
          </cell>
        </row>
        <row r="414">
          <cell r="C414">
            <v>82.222222222222229</v>
          </cell>
          <cell r="E414">
            <v>83.275054640426305</v>
          </cell>
          <cell r="R414">
            <v>101.11111111111111</v>
          </cell>
          <cell r="T414">
            <v>100.10156264359384</v>
          </cell>
        </row>
        <row r="415">
          <cell r="C415">
            <v>82.333333333333329</v>
          </cell>
          <cell r="E415">
            <v>83.867544815933897</v>
          </cell>
          <cell r="R415">
            <v>101.33333333333334</v>
          </cell>
          <cell r="T415">
            <v>100.8137710315124</v>
          </cell>
        </row>
        <row r="416">
          <cell r="C416">
            <v>82.833333333333343</v>
          </cell>
          <cell r="E416">
            <v>84.467988116945691</v>
          </cell>
          <cell r="R416">
            <v>101.44444444444446</v>
          </cell>
          <cell r="T416">
            <v>101.53553954874349</v>
          </cell>
        </row>
        <row r="417">
          <cell r="C417">
            <v>82.833333333333343</v>
          </cell>
          <cell r="E417">
            <v>85.07660096492215</v>
          </cell>
          <cell r="R417">
            <v>102.05555555555556</v>
          </cell>
          <cell r="T417">
            <v>102.26712834673913</v>
          </cell>
        </row>
        <row r="418">
          <cell r="C418">
            <v>84.444444444444443</v>
          </cell>
          <cell r="E418">
            <v>85.693608737250969</v>
          </cell>
          <cell r="R418">
            <v>104</v>
          </cell>
          <cell r="T418">
            <v>103.00880834250793</v>
          </cell>
        </row>
        <row r="419">
          <cell r="C419">
            <v>84.444444444444443</v>
          </cell>
          <cell r="E419">
            <v>86.319246268318011</v>
          </cell>
          <cell r="R419">
            <v>104.72222222222221</v>
          </cell>
          <cell r="T419">
            <v>103.76086182093204</v>
          </cell>
        </row>
        <row r="420">
          <cell r="C420">
            <v>84.444444444444443</v>
          </cell>
          <cell r="E420">
            <v>86.953758386117897</v>
          </cell>
          <cell r="R420">
            <v>105.33333333333333</v>
          </cell>
          <cell r="T420">
            <v>104.52358307980506</v>
          </cell>
        </row>
        <row r="421">
          <cell r="C421">
            <v>86.222222222222214</v>
          </cell>
          <cell r="E421">
            <v>87.597400487474488</v>
          </cell>
          <cell r="R421">
            <v>106.05555555555554</v>
          </cell>
          <cell r="T421">
            <v>105.29727912128112</v>
          </cell>
        </row>
        <row r="422">
          <cell r="C422">
            <v>87.3888888888889</v>
          </cell>
          <cell r="E422">
            <v>88.25043915525157</v>
          </cell>
          <cell r="R422">
            <v>107.5</v>
          </cell>
          <cell r="T422">
            <v>106.08227039379892</v>
          </cell>
        </row>
        <row r="423">
          <cell r="C423">
            <v>90.777777777777786</v>
          </cell>
          <cell r="E423">
            <v>88.913152821288662</v>
          </cell>
          <cell r="R423">
            <v>108.33333333333334</v>
          </cell>
          <cell r="T423">
            <v>106.87889158896981</v>
          </cell>
        </row>
        <row r="424">
          <cell r="C424">
            <v>91</v>
          </cell>
          <cell r="E424">
            <v>89.585832479186138</v>
          </cell>
          <cell r="R424">
            <v>112</v>
          </cell>
          <cell r="T424">
            <v>107.68749249838797</v>
          </cell>
        </row>
        <row r="425">
          <cell r="C425">
            <v>92.222222222222229</v>
          </cell>
          <cell r="E425">
            <v>90.268782451508358</v>
          </cell>
          <cell r="R425">
            <v>113</v>
          </cell>
          <cell r="T425">
            <v>108.50843893585407</v>
          </cell>
        </row>
        <row r="426">
          <cell r="C426">
            <v>92.444444444444443</v>
          </cell>
          <cell r="E426">
            <v>90.962321216466293</v>
          </cell>
          <cell r="R426">
            <v>113.33333333333334</v>
          </cell>
          <cell r="T426">
            <v>109.34211373109696</v>
          </cell>
        </row>
        <row r="427">
          <cell r="C427">
            <v>93.333333333333343</v>
          </cell>
          <cell r="E427">
            <v>91.666782299700998</v>
          </cell>
          <cell r="R427">
            <v>115.55555555555556</v>
          </cell>
          <cell r="T427">
            <v>110.18891780175031</v>
          </cell>
        </row>
        <row r="428">
          <cell r="C428">
            <v>93.944444444444443</v>
          </cell>
          <cell r="E428">
            <v>92.382515237419128</v>
          </cell>
          <cell r="R428">
            <v>116</v>
          </cell>
          <cell r="T428">
            <v>111.04927131109875</v>
          </cell>
        </row>
        <row r="429">
          <cell r="C429">
            <v>94</v>
          </cell>
          <cell r="E429">
            <v>93.109886617841212</v>
          </cell>
          <cell r="R429">
            <v>116.27777777777777</v>
          </cell>
          <cell r="T429">
            <v>111.92361491996061</v>
          </cell>
        </row>
        <row r="430">
          <cell r="C430">
            <v>95.833333333333343</v>
          </cell>
          <cell r="E430">
            <v>93.849281208732307</v>
          </cell>
          <cell r="R430">
            <v>116.66666666666667</v>
          </cell>
          <cell r="T430">
            <v>112.81241114204664</v>
          </cell>
        </row>
        <row r="431">
          <cell r="C431">
            <v>96.833333333333343</v>
          </cell>
          <cell r="E431">
            <v>94.601103179695116</v>
          </cell>
          <cell r="R431">
            <v>117.11111111111111</v>
          </cell>
          <cell r="T431">
            <v>113.71614581322908</v>
          </cell>
        </row>
        <row r="432">
          <cell r="C432">
            <v>96.888888888888886</v>
          </cell>
          <cell r="E432">
            <v>95.365777428947879</v>
          </cell>
          <cell r="R432">
            <v>117.55555555555554</v>
          </cell>
          <cell r="T432">
            <v>114.63532968640733</v>
          </cell>
        </row>
        <row r="433">
          <cell r="C433">
            <v>97.1111111111111</v>
          </cell>
          <cell r="E433">
            <v>96.143751025490715</v>
          </cell>
          <cell r="R433">
            <v>117.77777777777779</v>
          </cell>
          <cell r="T433">
            <v>115.57050016507777</v>
          </cell>
        </row>
        <row r="434">
          <cell r="C434">
            <v>97.777777777777786</v>
          </cell>
          <cell r="E434">
            <v>96.935494778916294</v>
          </cell>
          <cell r="R434">
            <v>118.22222222222223</v>
          </cell>
          <cell r="T434">
            <v>116.52222319033929</v>
          </cell>
        </row>
        <row r="435">
          <cell r="C435">
            <v>97.777777777777786</v>
          </cell>
          <cell r="E435">
            <v>97.741504950667448</v>
          </cell>
          <cell r="R435">
            <v>125.8888888888889</v>
          </cell>
          <cell r="T435">
            <v>117.49109529792663</v>
          </cell>
        </row>
        <row r="436">
          <cell r="C436">
            <v>99</v>
          </cell>
          <cell r="E436">
            <v>98.562305122315394</v>
          </cell>
          <cell r="R436">
            <v>126.66666666666666</v>
          </cell>
          <cell r="T436">
            <v>118.47774586399188</v>
          </cell>
        </row>
        <row r="437">
          <cell r="C437">
            <v>101.33333333333334</v>
          </cell>
          <cell r="E437">
            <v>99.398448238473449</v>
          </cell>
          <cell r="R437">
            <v>129.05555555555554</v>
          </cell>
          <cell r="T437">
            <v>119.48283956080793</v>
          </cell>
        </row>
        <row r="438">
          <cell r="C438">
            <v>102</v>
          </cell>
          <cell r="E438">
            <v>100.25051884430675</v>
          </cell>
          <cell r="R438">
            <v>129.33333333333331</v>
          </cell>
          <cell r="T438">
            <v>120.50707904638831</v>
          </cell>
        </row>
        <row r="439">
          <cell r="C439">
            <v>102.66666666666667</v>
          </cell>
          <cell r="E439">
            <v>101.11913554031602</v>
          </cell>
          <cell r="R439">
            <v>129.5</v>
          </cell>
          <cell r="T439">
            <v>121.55120791528289</v>
          </cell>
        </row>
        <row r="440">
          <cell r="C440">
            <v>103.49999999999999</v>
          </cell>
          <cell r="E440">
            <v>102.0049536802136</v>
          </cell>
          <cell r="R440">
            <v>132.5</v>
          </cell>
          <cell r="T440">
            <v>122.61601394158532</v>
          </cell>
        </row>
        <row r="441">
          <cell r="C441">
            <v>105.77777777777779</v>
          </cell>
          <cell r="E441">
            <v>102.90866834136632</v>
          </cell>
          <cell r="R441">
            <v>132.88888888888889</v>
          </cell>
          <cell r="T441">
            <v>123.70233264958166</v>
          </cell>
        </row>
        <row r="442">
          <cell r="C442">
            <v>105.83333333333334</v>
          </cell>
          <cell r="E442">
            <v>103.8310176015307</v>
          </cell>
          <cell r="R442">
            <v>133</v>
          </cell>
          <cell r="T442">
            <v>124.81105125258088</v>
          </cell>
        </row>
        <row r="443">
          <cell r="C443">
            <v>107.33333333333333</v>
          </cell>
          <cell r="E443">
            <v>104.77278616058067</v>
          </cell>
          <cell r="R443">
            <v>133.33333333333334</v>
          </cell>
          <cell r="T443">
            <v>125.94311300644664</v>
          </cell>
        </row>
        <row r="444">
          <cell r="C444">
            <v>108.77777777777779</v>
          </cell>
          <cell r="E444">
            <v>105.73480935175419</v>
          </cell>
          <cell r="R444">
            <v>133.88888888888889</v>
          </cell>
          <cell r="T444">
            <v>127.09952203135404</v>
          </cell>
        </row>
        <row r="445">
          <cell r="C445">
            <v>116</v>
          </cell>
          <cell r="E445">
            <v>106.7179775937967</v>
          </cell>
          <cell r="R445">
            <v>134</v>
          </cell>
          <cell r="T445">
            <v>128.28134866353057</v>
          </cell>
        </row>
        <row r="446">
          <cell r="C446">
            <v>117.33333333333334</v>
          </cell>
          <cell r="E446">
            <v>107.72324134346586</v>
          </cell>
          <cell r="R446">
            <v>134.16666666666666</v>
          </cell>
          <cell r="T446">
            <v>129.48973540846089</v>
          </cell>
        </row>
        <row r="447">
          <cell r="C447">
            <v>118</v>
          </cell>
          <cell r="E447">
            <v>108.7516166174313</v>
          </cell>
          <cell r="R447">
            <v>135</v>
          </cell>
          <cell r="T447">
            <v>130.72590357853858</v>
          </cell>
        </row>
        <row r="448">
          <cell r="C448">
            <v>119.1111111111111</v>
          </cell>
          <cell r="E448">
            <v>109.80419116398076</v>
          </cell>
          <cell r="R448">
            <v>135.33333333333331</v>
          </cell>
          <cell r="T448">
            <v>131.99116071182328</v>
          </cell>
        </row>
        <row r="449">
          <cell r="C449">
            <v>119.77777777777779</v>
          </cell>
          <cell r="E449">
            <v>110.88213137850813</v>
          </cell>
          <cell r="R449">
            <v>137</v>
          </cell>
          <cell r="T449">
            <v>133.28690888486835</v>
          </cell>
        </row>
        <row r="450">
          <cell r="C450">
            <v>122.44444444444444</v>
          </cell>
          <cell r="E450">
            <v>111.98669007301199</v>
          </cell>
          <cell r="R450">
            <v>137.77777777777777</v>
          </cell>
          <cell r="T450">
            <v>134.61465405211953</v>
          </cell>
        </row>
        <row r="451">
          <cell r="C451">
            <v>123.44444444444446</v>
          </cell>
          <cell r="E451">
            <v>113.11921522937119</v>
          </cell>
          <cell r="R451">
            <v>137.88888888888889</v>
          </cell>
          <cell r="T451">
            <v>135.97601656787228</v>
          </cell>
        </row>
        <row r="452">
          <cell r="C452">
            <v>123.94444444444443</v>
          </cell>
          <cell r="E452">
            <v>114.28115988977039</v>
          </cell>
          <cell r="R452">
            <v>138</v>
          </cell>
          <cell r="T452">
            <v>137.37274307515068</v>
          </cell>
        </row>
        <row r="453">
          <cell r="C453">
            <v>132</v>
          </cell>
          <cell r="E453">
            <v>115.47409336628985</v>
          </cell>
          <cell r="R453">
            <v>140.83333333333334</v>
          </cell>
          <cell r="T453">
            <v>138.80671998030039</v>
          </cell>
        </row>
        <row r="454">
          <cell r="C454">
            <v>134.05555555555557</v>
          </cell>
          <cell r="E454">
            <v>116.69971398659513</v>
          </cell>
          <cell r="R454">
            <v>144</v>
          </cell>
          <cell r="T454">
            <v>140.27998877406483</v>
          </cell>
        </row>
        <row r="455">
          <cell r="C455">
            <v>134.55555555555557</v>
          </cell>
          <cell r="E455">
            <v>117.95986363546207</v>
          </cell>
          <cell r="R455">
            <v>145.83333333333334</v>
          </cell>
          <cell r="T455">
            <v>141.79476351136196</v>
          </cell>
        </row>
        <row r="456">
          <cell r="C456">
            <v>135</v>
          </cell>
          <cell r="E456">
            <v>119.25654440459572</v>
          </cell>
          <cell r="R456">
            <v>146.66666666666669</v>
          </cell>
          <cell r="T456">
            <v>143.35345082535579</v>
          </cell>
        </row>
        <row r="457">
          <cell r="C457">
            <v>136.2777777777778</v>
          </cell>
          <cell r="E457">
            <v>120.59193772853021</v>
          </cell>
          <cell r="R457">
            <v>148.83333333333334</v>
          </cell>
          <cell r="T457">
            <v>144.95867292994475</v>
          </cell>
        </row>
        <row r="458">
          <cell r="C458">
            <v>136.88888888888891</v>
          </cell>
          <cell r="E458">
            <v>121.96842646581042</v>
          </cell>
          <cell r="R458">
            <v>149.33333333333334</v>
          </cell>
          <cell r="T458">
            <v>146.61329416265383</v>
          </cell>
        </row>
        <row r="459">
          <cell r="C459">
            <v>137.22222222222223</v>
          </cell>
          <cell r="E459">
            <v>123.38862048676323</v>
          </cell>
          <cell r="R459">
            <v>156.11111111111111</v>
          </cell>
          <cell r="T459">
            <v>148.32045174265556</v>
          </cell>
        </row>
        <row r="460">
          <cell r="C460">
            <v>138.44444444444446</v>
          </cell>
          <cell r="E460">
            <v>124.85538645807644</v>
          </cell>
          <cell r="R460">
            <v>156.33333333333334</v>
          </cell>
          <cell r="T460">
            <v>150.08359157360351</v>
          </cell>
        </row>
        <row r="461">
          <cell r="C461">
            <v>140.38888888888889</v>
          </cell>
          <cell r="E461">
            <v>126.37188267829202</v>
          </cell>
          <cell r="R461">
            <v>165.83333333333334</v>
          </cell>
          <cell r="T461">
            <v>151.90651011796422</v>
          </cell>
        </row>
        <row r="462">
          <cell r="C462">
            <v>144.66666666666669</v>
          </cell>
          <cell r="E462">
            <v>127.94160002826047</v>
          </cell>
          <cell r="R462">
            <v>166</v>
          </cell>
          <cell r="T462">
            <v>153.7934036218962</v>
          </cell>
        </row>
        <row r="463">
          <cell r="C463">
            <v>150</v>
          </cell>
          <cell r="E463">
            <v>129.56841037165952</v>
          </cell>
          <cell r="R463">
            <v>166.77777777777777</v>
          </cell>
          <cell r="T463">
            <v>155.74892629554876</v>
          </cell>
        </row>
        <row r="464">
          <cell r="C464">
            <v>151.66666666666666</v>
          </cell>
          <cell r="E464">
            <v>131.25662409365094</v>
          </cell>
          <cell r="R464">
            <v>167.5</v>
          </cell>
          <cell r="T464">
            <v>157.77825947794526</v>
          </cell>
        </row>
        <row r="465">
          <cell r="C465">
            <v>152.7777777777778</v>
          </cell>
          <cell r="E465">
            <v>133.01105892955775</v>
          </cell>
          <cell r="R465">
            <v>175.05555555555554</v>
          </cell>
          <cell r="T465">
            <v>159.88719437314219</v>
          </cell>
        </row>
        <row r="466">
          <cell r="C466">
            <v>154.66666666666666</v>
          </cell>
          <cell r="E466">
            <v>134.83712285087478</v>
          </cell>
          <cell r="R466">
            <v>175.55555555555557</v>
          </cell>
          <cell r="T466">
            <v>162.0822316841377</v>
          </cell>
        </row>
        <row r="467">
          <cell r="C467">
            <v>158.16666666666666</v>
          </cell>
          <cell r="E467">
            <v>136.74091460109832</v>
          </cell>
          <cell r="R467">
            <v>179.05555555555557</v>
          </cell>
          <cell r="T467">
            <v>164.37070246291091</v>
          </cell>
        </row>
        <row r="468">
          <cell r="C468">
            <v>159.7222222222222</v>
          </cell>
          <cell r="E468">
            <v>138.72934659280995</v>
          </cell>
          <cell r="R468">
            <v>180.83333333333334</v>
          </cell>
          <cell r="T468">
            <v>166.7609158400177</v>
          </cell>
        </row>
        <row r="469">
          <cell r="C469">
            <v>160.11111111111111</v>
          </cell>
          <cell r="E469">
            <v>140.81029641332489</v>
          </cell>
          <cell r="R469">
            <v>180.88888888888891</v>
          </cell>
          <cell r="T469">
            <v>169.26234114338016</v>
          </cell>
        </row>
        <row r="470">
          <cell r="C470">
            <v>167.83333333333334</v>
          </cell>
          <cell r="E470">
            <v>142.99279532235613</v>
          </cell>
          <cell r="R470">
            <v>182.66666666666666</v>
          </cell>
          <cell r="T470">
            <v>171.8858344836764</v>
          </cell>
        </row>
        <row r="471">
          <cell r="C471">
            <v>170.66666666666666</v>
          </cell>
          <cell r="E471">
            <v>145.2872651391146</v>
          </cell>
          <cell r="R471">
            <v>182.66666666666666</v>
          </cell>
          <cell r="T471">
            <v>174.64392350670761</v>
          </cell>
        </row>
        <row r="472">
          <cell r="C472">
            <v>172.5</v>
          </cell>
          <cell r="E472">
            <v>147.70581923593923</v>
          </cell>
          <cell r="R472">
            <v>183.66666666666666</v>
          </cell>
          <cell r="T472">
            <v>177.55116920562168</v>
          </cell>
        </row>
        <row r="473">
          <cell r="C473">
            <v>173.55555555555557</v>
          </cell>
          <cell r="E473">
            <v>150.26264965393992</v>
          </cell>
          <cell r="R473">
            <v>186.66666666666669</v>
          </cell>
          <cell r="T473">
            <v>180.62463125691275</v>
          </cell>
        </row>
        <row r="474">
          <cell r="C474">
            <v>176</v>
          </cell>
          <cell r="E474">
            <v>152.97453171515454</v>
          </cell>
          <cell r="R474">
            <v>188.88888888888889</v>
          </cell>
          <cell r="T474">
            <v>183.88447459421067</v>
          </cell>
        </row>
        <row r="475">
          <cell r="C475">
            <v>182</v>
          </cell>
          <cell r="E475">
            <v>155.8614917074205</v>
          </cell>
          <cell r="R475">
            <v>190.66666666666666</v>
          </cell>
          <cell r="T475">
            <v>187.3547720051603</v>
          </cell>
        </row>
        <row r="476">
          <cell r="C476">
            <v>183.11111111111111</v>
          </cell>
          <cell r="E476">
            <v>158.9477052776046</v>
          </cell>
          <cell r="R476">
            <v>194.22222222222223</v>
          </cell>
          <cell r="T476">
            <v>191.06458405345307</v>
          </cell>
        </row>
        <row r="477">
          <cell r="C477">
            <v>194.66666666666666</v>
          </cell>
          <cell r="E477">
            <v>162.26272934299499</v>
          </cell>
          <cell r="R477">
            <v>194.44444444444446</v>
          </cell>
          <cell r="T477">
            <v>195.04943990950201</v>
          </cell>
        </row>
        <row r="478">
          <cell r="C478">
            <v>203</v>
          </cell>
          <cell r="E478">
            <v>165.84322810021902</v>
          </cell>
          <cell r="R478">
            <v>208.33333333333334</v>
          </cell>
          <cell r="T478">
            <v>199.35341211569468</v>
          </cell>
        </row>
        <row r="479">
          <cell r="C479">
            <v>204</v>
          </cell>
          <cell r="E479">
            <v>169.73545184215408</v>
          </cell>
          <cell r="R479">
            <v>216</v>
          </cell>
          <cell r="T479">
            <v>204.03209627157457</v>
          </cell>
        </row>
        <row r="480">
          <cell r="C480">
            <v>213.44444444444443</v>
          </cell>
          <cell r="E480">
            <v>173.99890057170037</v>
          </cell>
          <cell r="R480">
            <v>225</v>
          </cell>
          <cell r="T480">
            <v>209.15701491523342</v>
          </cell>
        </row>
        <row r="481">
          <cell r="C481">
            <v>225.55555555555557</v>
          </cell>
          <cell r="E481">
            <v>178.71192448528336</v>
          </cell>
          <cell r="R481">
            <v>235.66666666666669</v>
          </cell>
          <cell r="T481">
            <v>214.82234963717855</v>
          </cell>
        </row>
        <row r="482">
          <cell r="C482">
            <v>228.66666666666669</v>
          </cell>
          <cell r="E482">
            <v>183.98063696449853</v>
          </cell>
          <cell r="R482">
            <v>241.66666666666669</v>
          </cell>
          <cell r="T482">
            <v>221.15565502576735</v>
          </cell>
        </row>
        <row r="483">
          <cell r="C483">
            <v>236.44444444444446</v>
          </cell>
          <cell r="E483">
            <v>189.95381052694873</v>
          </cell>
          <cell r="R483">
            <v>257.33333333333331</v>
          </cell>
          <cell r="T483">
            <v>228.33576448500992</v>
          </cell>
        </row>
        <row r="484">
          <cell r="C484">
            <v>263.22222222222223</v>
          </cell>
          <cell r="E484">
            <v>196.84933334956293</v>
          </cell>
          <cell r="R484">
            <v>268.11111111111114</v>
          </cell>
          <cell r="T484">
            <v>236.6245925472513</v>
          </cell>
        </row>
        <row r="485">
          <cell r="C485">
            <v>281</v>
          </cell>
          <cell r="E485">
            <v>205.00500582104451</v>
          </cell>
          <cell r="R485">
            <v>276</v>
          </cell>
          <cell r="T485">
            <v>246.42819534679026</v>
          </cell>
        </row>
        <row r="486">
          <cell r="C486">
            <v>282.38888888888886</v>
          </cell>
          <cell r="E486">
            <v>214.98674221384266</v>
          </cell>
          <cell r="R486">
            <v>281.11111111111114</v>
          </cell>
          <cell r="T486">
            <v>258.42683545732422</v>
          </cell>
        </row>
        <row r="487">
          <cell r="C487">
            <v>296</v>
          </cell>
          <cell r="E487">
            <v>227.85543859890751</v>
          </cell>
          <cell r="R487">
            <v>295.11111111111109</v>
          </cell>
          <cell r="T487">
            <v>273.89577297880868</v>
          </cell>
        </row>
        <row r="488">
          <cell r="C488">
            <v>322</v>
          </cell>
          <cell r="E488">
            <v>245.99284746318679</v>
          </cell>
          <cell r="R488">
            <v>320.72222222222217</v>
          </cell>
          <cell r="T488">
            <v>295.69801588888112</v>
          </cell>
        </row>
        <row r="489">
          <cell r="C489">
            <v>434.44444444444446</v>
          </cell>
          <cell r="E489">
            <v>276.99895271253217</v>
          </cell>
          <cell r="R489">
            <v>338.88888888888891</v>
          </cell>
          <cell r="T489">
            <v>332.96919632043944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B8A40-50EE-4D76-9BC3-CABD6A44AD49}">
  <dimension ref="A1:T489"/>
  <sheetViews>
    <sheetView workbookViewId="0">
      <selection activeCell="S22" sqref="S22"/>
    </sheetView>
  </sheetViews>
  <sheetFormatPr defaultRowHeight="14.4" x14ac:dyDescent="0.3"/>
  <cols>
    <col min="1" max="2" width="8.88671875" style="5"/>
    <col min="4" max="4" width="6.33203125" customWidth="1"/>
    <col min="5" max="5" width="12.33203125" customWidth="1"/>
    <col min="6" max="6" width="8.88671875" customWidth="1"/>
    <col min="8" max="8" width="9.33203125" customWidth="1"/>
    <col min="9" max="9" width="11.6640625" customWidth="1"/>
    <col min="11" max="11" width="9.77734375" customWidth="1"/>
    <col min="12" max="12" width="12.109375" customWidth="1"/>
    <col min="15" max="15" width="12" customWidth="1"/>
    <col min="16" max="16" width="13.21875" customWidth="1"/>
    <col min="18" max="18" width="11.88671875" customWidth="1"/>
    <col min="19" max="19" width="11.5546875" customWidth="1"/>
    <col min="21" max="21" width="9.33203125" customWidth="1"/>
  </cols>
  <sheetData>
    <row r="1" spans="1:20" ht="16.2" thickBot="1" x14ac:dyDescent="0.35">
      <c r="A1" s="13" t="s">
        <v>1</v>
      </c>
      <c r="B1" s="13" t="s">
        <v>2</v>
      </c>
      <c r="C1" s="1"/>
      <c r="D1" s="22" t="s">
        <v>0</v>
      </c>
      <c r="E1" s="22" t="s">
        <v>13</v>
      </c>
      <c r="F1" s="22" t="s">
        <v>3</v>
      </c>
      <c r="G1" s="22" t="s">
        <v>4</v>
      </c>
      <c r="H1" s="22" t="s">
        <v>5</v>
      </c>
      <c r="I1" s="22" t="s">
        <v>6</v>
      </c>
      <c r="J1" s="1"/>
      <c r="K1" s="23" t="s">
        <v>0</v>
      </c>
      <c r="L1" s="23" t="s">
        <v>14</v>
      </c>
      <c r="M1" s="23" t="s">
        <v>8</v>
      </c>
      <c r="N1" s="23" t="s">
        <v>4</v>
      </c>
      <c r="O1" s="23" t="s">
        <v>9</v>
      </c>
      <c r="P1" s="23" t="s">
        <v>10</v>
      </c>
      <c r="Q1" s="1"/>
    </row>
    <row r="2" spans="1:20" x14ac:dyDescent="0.3">
      <c r="A2" s="6">
        <v>158.16666666666666</v>
      </c>
      <c r="B2" s="6">
        <v>118.22222222222223</v>
      </c>
      <c r="D2" s="7">
        <v>1</v>
      </c>
      <c r="E2" s="8">
        <v>1.2222222222222223</v>
      </c>
      <c r="F2" s="9">
        <f>E2/400</f>
        <v>3.0555555555555557E-3</v>
      </c>
      <c r="G2" s="7">
        <f t="shared" ref="G2:G65" si="0">D2/488</f>
        <v>2.0491803278688526E-3</v>
      </c>
      <c r="H2" s="9">
        <f>G2-F2</f>
        <v>-1.0063752276867031E-3</v>
      </c>
      <c r="I2" s="7">
        <f>F2-(G2-1/488)</f>
        <v>3.0555555555555557E-3</v>
      </c>
      <c r="K2" s="7">
        <v>1</v>
      </c>
      <c r="L2" s="8">
        <v>0</v>
      </c>
      <c r="M2" s="9">
        <f>L2/400</f>
        <v>0</v>
      </c>
      <c r="N2" s="7">
        <f>K2/488</f>
        <v>2.0491803278688526E-3</v>
      </c>
      <c r="O2" s="9">
        <f>N2-M2</f>
        <v>2.0491803278688526E-3</v>
      </c>
      <c r="P2" s="9">
        <f>M2-(N2-1/488)</f>
        <v>0</v>
      </c>
      <c r="R2" s="14" t="s">
        <v>11</v>
      </c>
      <c r="S2" s="15">
        <f>MAX(H2:I489)</f>
        <v>0.64749544626593802</v>
      </c>
    </row>
    <row r="3" spans="1:20" x14ac:dyDescent="0.3">
      <c r="A3" s="6">
        <v>38</v>
      </c>
      <c r="B3" s="6">
        <v>56.111111111111114</v>
      </c>
      <c r="D3" s="7">
        <v>2</v>
      </c>
      <c r="E3" s="8">
        <v>1.2222222222222223</v>
      </c>
      <c r="F3" s="9">
        <f t="shared" ref="F3:F66" si="1">E3/400</f>
        <v>3.0555555555555557E-3</v>
      </c>
      <c r="G3" s="7">
        <f t="shared" si="0"/>
        <v>4.0983606557377051E-3</v>
      </c>
      <c r="H3" s="9">
        <f t="shared" ref="H3:H66" si="2">G3-F3</f>
        <v>1.0428051001821494E-3</v>
      </c>
      <c r="I3" s="7">
        <f t="shared" ref="I3:I66" si="3">F3-(G3-1/488)</f>
        <v>1.0063752276867031E-3</v>
      </c>
      <c r="K3" s="7">
        <v>2</v>
      </c>
      <c r="L3" s="8">
        <v>0</v>
      </c>
      <c r="M3" s="9">
        <f t="shared" ref="M3:M66" si="4">L3/400</f>
        <v>0</v>
      </c>
      <c r="N3" s="7">
        <f t="shared" ref="N3:N66" si="5">K3/488</f>
        <v>4.0983606557377051E-3</v>
      </c>
      <c r="O3" s="9">
        <f t="shared" ref="O3:O66" si="6">N3-M3</f>
        <v>4.0983606557377051E-3</v>
      </c>
      <c r="P3" s="9">
        <f t="shared" ref="P3:P66" si="7">M3-(N3-1/488)</f>
        <v>-2.0491803278688526E-3</v>
      </c>
      <c r="R3" s="2" t="s">
        <v>7</v>
      </c>
      <c r="S3" s="4">
        <f>1.62762/SQRT(488)</f>
        <v>7.3678895486862003E-2</v>
      </c>
    </row>
    <row r="4" spans="1:20" ht="15" thickBot="1" x14ac:dyDescent="0.35">
      <c r="A4" s="6">
        <v>10.222222222222221</v>
      </c>
      <c r="B4" s="6">
        <v>75.555555555555557</v>
      </c>
      <c r="D4" s="7">
        <v>3</v>
      </c>
      <c r="E4" s="8">
        <v>1.6666666666666667</v>
      </c>
      <c r="F4" s="9">
        <f t="shared" si="1"/>
        <v>4.1666666666666666E-3</v>
      </c>
      <c r="G4" s="7">
        <f t="shared" si="0"/>
        <v>6.1475409836065573E-3</v>
      </c>
      <c r="H4" s="9">
        <f t="shared" si="2"/>
        <v>1.9808743169398907E-3</v>
      </c>
      <c r="I4" s="7">
        <f t="shared" si="3"/>
        <v>6.8306010928962345E-5</v>
      </c>
      <c r="K4" s="7">
        <v>3</v>
      </c>
      <c r="L4" s="8">
        <v>1.0555555555555556</v>
      </c>
      <c r="M4" s="9">
        <f t="shared" si="4"/>
        <v>2.638888888888889E-3</v>
      </c>
      <c r="N4" s="7">
        <f t="shared" si="5"/>
        <v>6.1475409836065573E-3</v>
      </c>
      <c r="O4" s="9">
        <f t="shared" si="6"/>
        <v>3.5086520947176683E-3</v>
      </c>
      <c r="P4" s="9">
        <f t="shared" si="7"/>
        <v>-1.4594717668488153E-3</v>
      </c>
      <c r="R4" s="59" t="s">
        <v>23</v>
      </c>
      <c r="S4" s="60"/>
    </row>
    <row r="5" spans="1:20" ht="15" thickBot="1" x14ac:dyDescent="0.35">
      <c r="A5" s="6">
        <v>103.49999999999999</v>
      </c>
      <c r="B5" s="6">
        <v>11.611111111111112</v>
      </c>
      <c r="D5" s="7">
        <v>4</v>
      </c>
      <c r="E5" s="8">
        <v>1.7777777777777777</v>
      </c>
      <c r="F5" s="9">
        <f t="shared" si="1"/>
        <v>4.4444444444444444E-3</v>
      </c>
      <c r="G5" s="7">
        <f t="shared" si="0"/>
        <v>8.1967213114754103E-3</v>
      </c>
      <c r="H5" s="9">
        <f t="shared" si="2"/>
        <v>3.7522768670309658E-3</v>
      </c>
      <c r="I5" s="7">
        <f t="shared" si="3"/>
        <v>-1.7030965391621128E-3</v>
      </c>
      <c r="K5" s="7">
        <v>4</v>
      </c>
      <c r="L5" s="8">
        <v>2.4444444444444446</v>
      </c>
      <c r="M5" s="9">
        <f t="shared" si="4"/>
        <v>6.1111111111111114E-3</v>
      </c>
      <c r="N5" s="7">
        <f t="shared" si="5"/>
        <v>8.1967213114754103E-3</v>
      </c>
      <c r="O5" s="9">
        <f t="shared" si="6"/>
        <v>2.0856102003642988E-3</v>
      </c>
      <c r="P5" s="9">
        <f t="shared" si="7"/>
        <v>-3.6429872495445832E-5</v>
      </c>
      <c r="R5" s="17"/>
      <c r="S5" s="17"/>
    </row>
    <row r="6" spans="1:20" x14ac:dyDescent="0.3">
      <c r="A6" s="6">
        <v>11.5</v>
      </c>
      <c r="B6" s="6">
        <v>7.5</v>
      </c>
      <c r="D6" s="7">
        <v>5</v>
      </c>
      <c r="E6" s="8">
        <v>2.5</v>
      </c>
      <c r="F6" s="9">
        <f t="shared" si="1"/>
        <v>6.2500000000000003E-3</v>
      </c>
      <c r="G6" s="7">
        <f t="shared" si="0"/>
        <v>1.0245901639344262E-2</v>
      </c>
      <c r="H6" s="9">
        <f t="shared" si="2"/>
        <v>3.9959016393442612E-3</v>
      </c>
      <c r="I6" s="7">
        <f t="shared" si="3"/>
        <v>-1.9467213114754082E-3</v>
      </c>
      <c r="K6" s="7">
        <v>5</v>
      </c>
      <c r="L6" s="8">
        <v>3</v>
      </c>
      <c r="M6" s="9">
        <f t="shared" si="4"/>
        <v>7.4999999999999997E-3</v>
      </c>
      <c r="N6" s="7">
        <f t="shared" si="5"/>
        <v>1.0245901639344262E-2</v>
      </c>
      <c r="O6" s="9">
        <f t="shared" si="6"/>
        <v>2.7459016393442618E-3</v>
      </c>
      <c r="P6" s="9">
        <f t="shared" si="7"/>
        <v>-6.9672131147540881E-4</v>
      </c>
      <c r="R6" s="14" t="s">
        <v>12</v>
      </c>
      <c r="S6" s="16">
        <f>MAX(O2:P489)</f>
        <v>0.59732012750455366</v>
      </c>
    </row>
    <row r="7" spans="1:20" x14ac:dyDescent="0.3">
      <c r="A7" s="6">
        <v>5.7777777777777777</v>
      </c>
      <c r="B7" s="6">
        <v>97.777777777777771</v>
      </c>
      <c r="D7" s="7">
        <v>6</v>
      </c>
      <c r="E7" s="8">
        <v>2.6666666666666665</v>
      </c>
      <c r="F7" s="9">
        <f t="shared" si="1"/>
        <v>6.6666666666666662E-3</v>
      </c>
      <c r="G7" s="7">
        <f t="shared" si="0"/>
        <v>1.2295081967213115E-2</v>
      </c>
      <c r="H7" s="9">
        <f t="shared" si="2"/>
        <v>5.6284153005464483E-3</v>
      </c>
      <c r="I7" s="7">
        <f t="shared" si="3"/>
        <v>-3.5792349726775953E-3</v>
      </c>
      <c r="K7" s="7">
        <v>6</v>
      </c>
      <c r="L7" s="8">
        <v>3.1111111111111112</v>
      </c>
      <c r="M7" s="9">
        <f t="shared" si="4"/>
        <v>7.7777777777777776E-3</v>
      </c>
      <c r="N7" s="7">
        <f t="shared" si="5"/>
        <v>1.2295081967213115E-2</v>
      </c>
      <c r="O7" s="9">
        <f t="shared" si="6"/>
        <v>4.517304189435337E-3</v>
      </c>
      <c r="P7" s="9">
        <f t="shared" si="7"/>
        <v>-2.468123861566484E-3</v>
      </c>
      <c r="R7" s="2" t="s">
        <v>7</v>
      </c>
      <c r="S7" s="4">
        <f>1.62762/SQRT(488)</f>
        <v>7.3678895486862003E-2</v>
      </c>
    </row>
    <row r="8" spans="1:20" ht="15" thickBot="1" x14ac:dyDescent="0.35">
      <c r="A8" s="6">
        <v>20.222222222222221</v>
      </c>
      <c r="B8" s="6">
        <v>37.05555555555555</v>
      </c>
      <c r="D8" s="7">
        <v>7</v>
      </c>
      <c r="E8" s="8">
        <v>3.1111111111111107</v>
      </c>
      <c r="F8" s="9">
        <f t="shared" si="1"/>
        <v>7.7777777777777767E-3</v>
      </c>
      <c r="G8" s="7">
        <f t="shared" si="0"/>
        <v>1.4344262295081968E-2</v>
      </c>
      <c r="H8" s="9">
        <f t="shared" si="2"/>
        <v>6.5664845173041908E-3</v>
      </c>
      <c r="I8" s="7">
        <f t="shared" si="3"/>
        <v>-4.5173041894353378E-3</v>
      </c>
      <c r="K8" s="7">
        <v>7</v>
      </c>
      <c r="L8" s="8">
        <v>3.333333333333333</v>
      </c>
      <c r="M8" s="9">
        <f t="shared" si="4"/>
        <v>8.3333333333333332E-3</v>
      </c>
      <c r="N8" s="7">
        <f t="shared" si="5"/>
        <v>1.4344262295081968E-2</v>
      </c>
      <c r="O8" s="9">
        <f t="shared" si="6"/>
        <v>6.0109289617486343E-3</v>
      </c>
      <c r="P8" s="9">
        <f t="shared" si="7"/>
        <v>-3.9617486338797813E-3</v>
      </c>
      <c r="R8" s="59" t="s">
        <v>23</v>
      </c>
      <c r="S8" s="60"/>
    </row>
    <row r="9" spans="1:20" x14ac:dyDescent="0.3">
      <c r="A9" s="6">
        <v>17.5</v>
      </c>
      <c r="B9" s="6">
        <v>14.777777777777779</v>
      </c>
      <c r="D9" s="7">
        <v>8</v>
      </c>
      <c r="E9" s="8">
        <v>3.1111111111111112</v>
      </c>
      <c r="F9" s="9">
        <f t="shared" si="1"/>
        <v>7.7777777777777776E-3</v>
      </c>
      <c r="G9" s="7">
        <f t="shared" si="0"/>
        <v>1.6393442622950821E-2</v>
      </c>
      <c r="H9" s="9">
        <f t="shared" si="2"/>
        <v>8.615664845173043E-3</v>
      </c>
      <c r="I9" s="7">
        <f t="shared" si="3"/>
        <v>-6.56648451730419E-3</v>
      </c>
      <c r="K9" s="7">
        <v>8</v>
      </c>
      <c r="L9" s="8">
        <v>4</v>
      </c>
      <c r="M9" s="9">
        <f t="shared" si="4"/>
        <v>0.01</v>
      </c>
      <c r="N9" s="7">
        <f t="shared" si="5"/>
        <v>1.6393442622950821E-2</v>
      </c>
      <c r="O9" s="9">
        <f t="shared" si="6"/>
        <v>6.3934426229508203E-3</v>
      </c>
      <c r="P9" s="9">
        <f t="shared" si="7"/>
        <v>-4.3442622950819673E-3</v>
      </c>
    </row>
    <row r="10" spans="1:20" x14ac:dyDescent="0.3">
      <c r="A10" s="6">
        <v>42.5</v>
      </c>
      <c r="B10" s="6">
        <v>52.555555555555557</v>
      </c>
      <c r="D10" s="7">
        <v>9</v>
      </c>
      <c r="E10" s="8">
        <v>3.8888888888888888</v>
      </c>
      <c r="F10" s="9">
        <f t="shared" si="1"/>
        <v>9.7222222222222224E-3</v>
      </c>
      <c r="G10" s="7">
        <f t="shared" si="0"/>
        <v>1.8442622950819672E-2</v>
      </c>
      <c r="H10" s="9">
        <f t="shared" si="2"/>
        <v>8.7204007285974494E-3</v>
      </c>
      <c r="I10" s="7">
        <f t="shared" si="3"/>
        <v>-6.6712204007285981E-3</v>
      </c>
      <c r="K10" s="7">
        <v>9</v>
      </c>
      <c r="L10" s="8">
        <v>4.166666666666667</v>
      </c>
      <c r="M10" s="9">
        <f t="shared" si="4"/>
        <v>1.0416666666666668E-2</v>
      </c>
      <c r="N10" s="7">
        <f t="shared" si="5"/>
        <v>1.8442622950819672E-2</v>
      </c>
      <c r="O10" s="9">
        <f t="shared" si="6"/>
        <v>8.025956284153004E-3</v>
      </c>
      <c r="P10" s="9">
        <f t="shared" si="7"/>
        <v>-5.9767759562841527E-3</v>
      </c>
      <c r="R10" s="56"/>
      <c r="S10" s="56"/>
    </row>
    <row r="11" spans="1:20" x14ac:dyDescent="0.3">
      <c r="A11" s="6">
        <v>22.388888888888889</v>
      </c>
      <c r="B11" s="6">
        <v>6.6111111111111116</v>
      </c>
      <c r="D11" s="7">
        <v>10</v>
      </c>
      <c r="E11" s="8">
        <v>3.8888888888888888</v>
      </c>
      <c r="F11" s="9">
        <f t="shared" si="1"/>
        <v>9.7222222222222224E-3</v>
      </c>
      <c r="G11" s="7">
        <f t="shared" si="0"/>
        <v>2.0491803278688523E-2</v>
      </c>
      <c r="H11" s="9">
        <f t="shared" si="2"/>
        <v>1.0769581056466301E-2</v>
      </c>
      <c r="I11" s="7">
        <f t="shared" si="3"/>
        <v>-8.7204007285974494E-3</v>
      </c>
      <c r="K11" s="7">
        <v>10</v>
      </c>
      <c r="L11" s="8">
        <v>4.5</v>
      </c>
      <c r="M11" s="9">
        <f t="shared" si="4"/>
        <v>1.125E-2</v>
      </c>
      <c r="N11" s="7">
        <f t="shared" si="5"/>
        <v>2.0491803278688523E-2</v>
      </c>
      <c r="O11" s="9">
        <f t="shared" si="6"/>
        <v>9.2418032786885235E-3</v>
      </c>
      <c r="P11" s="9">
        <f t="shared" si="7"/>
        <v>-7.1926229508196722E-3</v>
      </c>
      <c r="S11" s="57"/>
      <c r="T11" s="57"/>
    </row>
    <row r="12" spans="1:20" x14ac:dyDescent="0.3">
      <c r="A12" s="6">
        <v>12.777777777777777</v>
      </c>
      <c r="B12" s="6">
        <v>26.888888888888893</v>
      </c>
      <c r="D12" s="7">
        <v>11</v>
      </c>
      <c r="E12" s="8">
        <v>3.8888888888888893</v>
      </c>
      <c r="F12" s="9">
        <f t="shared" si="1"/>
        <v>9.7222222222222224E-3</v>
      </c>
      <c r="G12" s="7">
        <f t="shared" si="0"/>
        <v>2.2540983606557378E-2</v>
      </c>
      <c r="H12" s="9">
        <f t="shared" si="2"/>
        <v>1.2818761384335155E-2</v>
      </c>
      <c r="I12" s="7">
        <f>F12-(G12-1/488)</f>
        <v>-1.0769581056466304E-2</v>
      </c>
      <c r="K12" s="7">
        <v>11</v>
      </c>
      <c r="L12" s="8">
        <v>4.6666666666666661</v>
      </c>
      <c r="M12" s="9">
        <f t="shared" si="4"/>
        <v>1.1666666666666665E-2</v>
      </c>
      <c r="N12" s="7">
        <f t="shared" si="5"/>
        <v>2.2540983606557378E-2</v>
      </c>
      <c r="O12" s="9">
        <f t="shared" si="6"/>
        <v>1.0874316939890712E-2</v>
      </c>
      <c r="P12" s="9">
        <f t="shared" si="7"/>
        <v>-8.8251366120218611E-3</v>
      </c>
      <c r="S12" s="56"/>
      <c r="T12" s="56"/>
    </row>
    <row r="13" spans="1:20" x14ac:dyDescent="0.3">
      <c r="A13" s="6">
        <v>15.111111111111111</v>
      </c>
      <c r="B13" s="6">
        <v>55</v>
      </c>
      <c r="D13" s="7">
        <v>12</v>
      </c>
      <c r="E13" s="8">
        <v>4.2222222222222223</v>
      </c>
      <c r="F13" s="9">
        <f t="shared" si="1"/>
        <v>1.0555555555555556E-2</v>
      </c>
      <c r="G13" s="7">
        <f t="shared" si="0"/>
        <v>2.4590163934426229E-2</v>
      </c>
      <c r="H13" s="9">
        <f t="shared" si="2"/>
        <v>1.4034608378870673E-2</v>
      </c>
      <c r="I13" s="7">
        <f t="shared" si="3"/>
        <v>-1.1985428051001822E-2</v>
      </c>
      <c r="K13" s="7">
        <v>12</v>
      </c>
      <c r="L13" s="8">
        <v>4.8888888888888884</v>
      </c>
      <c r="M13" s="9">
        <f t="shared" si="4"/>
        <v>1.2222222222222221E-2</v>
      </c>
      <c r="N13" s="7">
        <f t="shared" si="5"/>
        <v>2.4590163934426229E-2</v>
      </c>
      <c r="O13" s="9">
        <f t="shared" si="6"/>
        <v>1.2367941712204008E-2</v>
      </c>
      <c r="P13" s="9">
        <f t="shared" si="7"/>
        <v>-1.0318761384335157E-2</v>
      </c>
    </row>
    <row r="14" spans="1:20" x14ac:dyDescent="0.3">
      <c r="A14" s="6">
        <v>22.666666666666664</v>
      </c>
      <c r="B14" s="6">
        <v>44.388888888888886</v>
      </c>
      <c r="D14" s="7">
        <v>13</v>
      </c>
      <c r="E14" s="8">
        <v>4.333333333333333</v>
      </c>
      <c r="F14" s="9">
        <f t="shared" si="1"/>
        <v>1.0833333333333332E-2</v>
      </c>
      <c r="G14" s="7">
        <f t="shared" si="0"/>
        <v>2.663934426229508E-2</v>
      </c>
      <c r="H14" s="9">
        <f t="shared" si="2"/>
        <v>1.580601092896175E-2</v>
      </c>
      <c r="I14" s="7">
        <f t="shared" si="3"/>
        <v>-1.3756830601092897E-2</v>
      </c>
      <c r="K14" s="7">
        <v>13</v>
      </c>
      <c r="L14" s="8">
        <v>5</v>
      </c>
      <c r="M14" s="9">
        <f t="shared" si="4"/>
        <v>1.2500000000000001E-2</v>
      </c>
      <c r="N14" s="7">
        <f t="shared" si="5"/>
        <v>2.663934426229508E-2</v>
      </c>
      <c r="O14" s="9">
        <f t="shared" si="6"/>
        <v>1.413934426229508E-2</v>
      </c>
      <c r="P14" s="9">
        <f t="shared" si="7"/>
        <v>-1.2090163934426228E-2</v>
      </c>
    </row>
    <row r="15" spans="1:20" x14ac:dyDescent="0.3">
      <c r="A15" s="6">
        <v>282.38888888888886</v>
      </c>
      <c r="B15" s="6">
        <v>34.222222222222229</v>
      </c>
      <c r="D15" s="7">
        <v>14</v>
      </c>
      <c r="E15" s="8">
        <v>4.333333333333333</v>
      </c>
      <c r="F15" s="9">
        <f t="shared" si="1"/>
        <v>1.0833333333333332E-2</v>
      </c>
      <c r="G15" s="7">
        <f t="shared" si="0"/>
        <v>2.8688524590163935E-2</v>
      </c>
      <c r="H15" s="9">
        <f t="shared" si="2"/>
        <v>1.7855191256830605E-2</v>
      </c>
      <c r="I15" s="7">
        <f t="shared" si="3"/>
        <v>-1.580601092896175E-2</v>
      </c>
      <c r="K15" s="7">
        <v>14</v>
      </c>
      <c r="L15" s="8">
        <v>5.333333333333333</v>
      </c>
      <c r="M15" s="9">
        <f t="shared" si="4"/>
        <v>1.3333333333333332E-2</v>
      </c>
      <c r="N15" s="7">
        <f t="shared" si="5"/>
        <v>2.8688524590163935E-2</v>
      </c>
      <c r="O15" s="9">
        <f t="shared" si="6"/>
        <v>1.5355191256830603E-2</v>
      </c>
      <c r="P15" s="9">
        <f t="shared" si="7"/>
        <v>-1.3306010928961751E-2</v>
      </c>
    </row>
    <row r="16" spans="1:20" x14ac:dyDescent="0.3">
      <c r="A16" s="6">
        <v>81.666666666666671</v>
      </c>
      <c r="B16" s="6">
        <v>106.05555555555554</v>
      </c>
      <c r="D16" s="7">
        <v>15</v>
      </c>
      <c r="E16" s="8">
        <v>4.5</v>
      </c>
      <c r="F16" s="9">
        <f t="shared" si="1"/>
        <v>1.125E-2</v>
      </c>
      <c r="G16" s="7">
        <f t="shared" si="0"/>
        <v>3.0737704918032786E-2</v>
      </c>
      <c r="H16" s="9">
        <f t="shared" si="2"/>
        <v>1.9487704918032787E-2</v>
      </c>
      <c r="I16" s="7">
        <f t="shared" si="3"/>
        <v>-1.7438524590163935E-2</v>
      </c>
      <c r="K16" s="7">
        <v>15</v>
      </c>
      <c r="L16" s="8">
        <v>5.333333333333333</v>
      </c>
      <c r="M16" s="9">
        <f t="shared" si="4"/>
        <v>1.3333333333333332E-2</v>
      </c>
      <c r="N16" s="7">
        <f t="shared" si="5"/>
        <v>3.0737704918032786E-2</v>
      </c>
      <c r="O16" s="9">
        <f t="shared" si="6"/>
        <v>1.7404371584699454E-2</v>
      </c>
      <c r="P16" s="9">
        <f t="shared" si="7"/>
        <v>-1.5355191256830603E-2</v>
      </c>
    </row>
    <row r="17" spans="1:16" x14ac:dyDescent="0.3">
      <c r="A17" s="6">
        <v>74</v>
      </c>
      <c r="B17" s="6">
        <v>13.333333333333332</v>
      </c>
      <c r="D17" s="7">
        <v>16</v>
      </c>
      <c r="E17" s="8">
        <v>4.666666666666667</v>
      </c>
      <c r="F17" s="9">
        <f t="shared" si="1"/>
        <v>1.1666666666666667E-2</v>
      </c>
      <c r="G17" s="7">
        <f t="shared" si="0"/>
        <v>3.2786885245901641E-2</v>
      </c>
      <c r="H17" s="9">
        <f t="shared" si="2"/>
        <v>2.1120218579234976E-2</v>
      </c>
      <c r="I17" s="7">
        <f t="shared" si="3"/>
        <v>-1.9071038251366121E-2</v>
      </c>
      <c r="K17" s="7">
        <v>16</v>
      </c>
      <c r="L17" s="8">
        <v>5.4444444444444446</v>
      </c>
      <c r="M17" s="9">
        <f t="shared" si="4"/>
        <v>1.3611111111111112E-2</v>
      </c>
      <c r="N17" s="7">
        <f t="shared" si="5"/>
        <v>3.2786885245901641E-2</v>
      </c>
      <c r="O17" s="9">
        <f t="shared" si="6"/>
        <v>1.9175774134790529E-2</v>
      </c>
      <c r="P17" s="9">
        <f t="shared" si="7"/>
        <v>-1.7126593806921678E-2</v>
      </c>
    </row>
    <row r="18" spans="1:16" x14ac:dyDescent="0.3">
      <c r="A18" s="6">
        <v>74.555555555555557</v>
      </c>
      <c r="B18" s="6">
        <v>113</v>
      </c>
      <c r="D18" s="7">
        <v>17</v>
      </c>
      <c r="E18" s="8">
        <v>5</v>
      </c>
      <c r="F18" s="9">
        <f t="shared" si="1"/>
        <v>1.2500000000000001E-2</v>
      </c>
      <c r="G18" s="7">
        <f t="shared" si="0"/>
        <v>3.4836065573770489E-2</v>
      </c>
      <c r="H18" s="9">
        <f t="shared" si="2"/>
        <v>2.2336065573770488E-2</v>
      </c>
      <c r="I18" s="7">
        <f t="shared" si="3"/>
        <v>-2.0286885245901633E-2</v>
      </c>
      <c r="K18" s="7">
        <v>17</v>
      </c>
      <c r="L18" s="8">
        <v>5.4444444444444446</v>
      </c>
      <c r="M18" s="9">
        <f t="shared" si="4"/>
        <v>1.3611111111111112E-2</v>
      </c>
      <c r="N18" s="7">
        <f t="shared" si="5"/>
        <v>3.4836065573770489E-2</v>
      </c>
      <c r="O18" s="9">
        <f t="shared" si="6"/>
        <v>2.1224954462659377E-2</v>
      </c>
      <c r="P18" s="9">
        <f t="shared" si="7"/>
        <v>-1.9175774134790522E-2</v>
      </c>
    </row>
    <row r="19" spans="1:16" x14ac:dyDescent="0.3">
      <c r="A19" s="6">
        <v>14.055555555555554</v>
      </c>
      <c r="B19" s="6">
        <v>23</v>
      </c>
      <c r="D19" s="7">
        <v>18</v>
      </c>
      <c r="E19" s="8">
        <v>5.0555555555555554</v>
      </c>
      <c r="F19" s="9">
        <f t="shared" si="1"/>
        <v>1.2638888888888889E-2</v>
      </c>
      <c r="G19" s="7">
        <f t="shared" si="0"/>
        <v>3.6885245901639344E-2</v>
      </c>
      <c r="H19" s="9">
        <f t="shared" si="2"/>
        <v>2.4246357012750457E-2</v>
      </c>
      <c r="I19" s="7">
        <f t="shared" si="3"/>
        <v>-2.2197176684881602E-2</v>
      </c>
      <c r="K19" s="7">
        <v>18</v>
      </c>
      <c r="L19" s="8">
        <v>5.5</v>
      </c>
      <c r="M19" s="9">
        <f t="shared" si="4"/>
        <v>1.375E-2</v>
      </c>
      <c r="N19" s="7">
        <f t="shared" si="5"/>
        <v>3.6885245901639344E-2</v>
      </c>
      <c r="O19" s="9">
        <f t="shared" si="6"/>
        <v>2.3135245901639345E-2</v>
      </c>
      <c r="P19" s="9">
        <f t="shared" si="7"/>
        <v>-2.1086065573770491E-2</v>
      </c>
    </row>
    <row r="20" spans="1:16" x14ac:dyDescent="0.3">
      <c r="A20" s="6">
        <v>14.666666666666666</v>
      </c>
      <c r="B20" s="6">
        <v>29.333333333333336</v>
      </c>
      <c r="D20" s="7">
        <v>19</v>
      </c>
      <c r="E20" s="8">
        <v>5.333333333333333</v>
      </c>
      <c r="F20" s="9">
        <f t="shared" si="1"/>
        <v>1.3333333333333332E-2</v>
      </c>
      <c r="G20" s="7">
        <f t="shared" si="0"/>
        <v>3.8934426229508198E-2</v>
      </c>
      <c r="H20" s="9">
        <f t="shared" si="2"/>
        <v>2.5601092896174866E-2</v>
      </c>
      <c r="I20" s="7">
        <f t="shared" si="3"/>
        <v>-2.3551912568306011E-2</v>
      </c>
      <c r="K20" s="7">
        <v>19</v>
      </c>
      <c r="L20" s="8">
        <v>5.5</v>
      </c>
      <c r="M20" s="9">
        <f t="shared" si="4"/>
        <v>1.375E-2</v>
      </c>
      <c r="N20" s="7">
        <f t="shared" si="5"/>
        <v>3.8934426229508198E-2</v>
      </c>
      <c r="O20" s="9">
        <f t="shared" si="6"/>
        <v>2.51844262295082E-2</v>
      </c>
      <c r="P20" s="9">
        <f t="shared" si="7"/>
        <v>-2.3135245901639345E-2</v>
      </c>
    </row>
    <row r="21" spans="1:16" x14ac:dyDescent="0.3">
      <c r="A21" s="6">
        <v>7.2222222222222223</v>
      </c>
      <c r="B21" s="6">
        <v>22.166666666666668</v>
      </c>
      <c r="D21" s="7">
        <v>20</v>
      </c>
      <c r="E21" s="8">
        <v>5.5</v>
      </c>
      <c r="F21" s="9">
        <f t="shared" si="1"/>
        <v>1.375E-2</v>
      </c>
      <c r="G21" s="7">
        <f t="shared" si="0"/>
        <v>4.0983606557377046E-2</v>
      </c>
      <c r="H21" s="9">
        <f t="shared" si="2"/>
        <v>2.7233606557377048E-2</v>
      </c>
      <c r="I21" s="7">
        <f t="shared" si="3"/>
        <v>-2.5184426229508193E-2</v>
      </c>
      <c r="K21" s="7">
        <v>20</v>
      </c>
      <c r="L21" s="8">
        <v>5.5</v>
      </c>
      <c r="M21" s="9">
        <f t="shared" si="4"/>
        <v>1.375E-2</v>
      </c>
      <c r="N21" s="7">
        <f t="shared" si="5"/>
        <v>4.0983606557377046E-2</v>
      </c>
      <c r="O21" s="9">
        <f t="shared" si="6"/>
        <v>2.7233606557377048E-2</v>
      </c>
      <c r="P21" s="9">
        <f t="shared" si="7"/>
        <v>-2.5184426229508193E-2</v>
      </c>
    </row>
    <row r="22" spans="1:16" x14ac:dyDescent="0.3">
      <c r="A22" s="6">
        <v>4.2222222222222223</v>
      </c>
      <c r="B22" s="6">
        <v>97.277777777777771</v>
      </c>
      <c r="D22" s="7">
        <v>21</v>
      </c>
      <c r="E22" s="8">
        <v>5.5555555555555554</v>
      </c>
      <c r="F22" s="9">
        <f t="shared" si="1"/>
        <v>1.3888888888888888E-2</v>
      </c>
      <c r="G22" s="7">
        <f t="shared" si="0"/>
        <v>4.3032786885245901E-2</v>
      </c>
      <c r="H22" s="9">
        <f t="shared" si="2"/>
        <v>2.9143897996357013E-2</v>
      </c>
      <c r="I22" s="7">
        <f t="shared" si="3"/>
        <v>-2.7094717668488158E-2</v>
      </c>
      <c r="K22" s="7">
        <v>21</v>
      </c>
      <c r="L22" s="8">
        <v>5.5</v>
      </c>
      <c r="M22" s="9">
        <f t="shared" si="4"/>
        <v>1.375E-2</v>
      </c>
      <c r="N22" s="7">
        <f t="shared" si="5"/>
        <v>4.3032786885245901E-2</v>
      </c>
      <c r="O22" s="9">
        <f t="shared" si="6"/>
        <v>2.9282786885245903E-2</v>
      </c>
      <c r="P22" s="9">
        <f t="shared" si="7"/>
        <v>-2.7233606557377048E-2</v>
      </c>
    </row>
    <row r="23" spans="1:16" x14ac:dyDescent="0.3">
      <c r="A23" s="6">
        <v>20.444444444444443</v>
      </c>
      <c r="B23" s="6">
        <v>15</v>
      </c>
      <c r="D23" s="7">
        <v>22</v>
      </c>
      <c r="E23" s="8">
        <v>5.7777777777777777</v>
      </c>
      <c r="F23" s="9">
        <f t="shared" si="1"/>
        <v>1.4444444444444444E-2</v>
      </c>
      <c r="G23" s="7">
        <f t="shared" si="0"/>
        <v>4.5081967213114756E-2</v>
      </c>
      <c r="H23" s="9">
        <f t="shared" si="2"/>
        <v>3.0637522768670312E-2</v>
      </c>
      <c r="I23" s="7">
        <f t="shared" si="3"/>
        <v>-2.8588342440801457E-2</v>
      </c>
      <c r="K23" s="7">
        <v>22</v>
      </c>
      <c r="L23" s="8">
        <v>5.7777777777777777</v>
      </c>
      <c r="M23" s="9">
        <f t="shared" si="4"/>
        <v>1.4444444444444444E-2</v>
      </c>
      <c r="N23" s="7">
        <f t="shared" si="5"/>
        <v>4.5081967213114756E-2</v>
      </c>
      <c r="O23" s="9">
        <f t="shared" si="6"/>
        <v>3.0637522768670312E-2</v>
      </c>
      <c r="P23" s="9">
        <f t="shared" si="7"/>
        <v>-2.8588342440801457E-2</v>
      </c>
    </row>
    <row r="24" spans="1:16" x14ac:dyDescent="0.3">
      <c r="A24" s="6">
        <v>14.666666666666666</v>
      </c>
      <c r="B24" s="6">
        <v>88</v>
      </c>
      <c r="D24" s="7">
        <v>23</v>
      </c>
      <c r="E24" s="8">
        <v>6</v>
      </c>
      <c r="F24" s="9">
        <f t="shared" si="1"/>
        <v>1.4999999999999999E-2</v>
      </c>
      <c r="G24" s="7">
        <f t="shared" si="0"/>
        <v>4.7131147540983603E-2</v>
      </c>
      <c r="H24" s="9">
        <f t="shared" si="2"/>
        <v>3.2131147540983604E-2</v>
      </c>
      <c r="I24" s="7">
        <f t="shared" si="3"/>
        <v>-3.0081967213114749E-2</v>
      </c>
      <c r="K24" s="7">
        <v>23</v>
      </c>
      <c r="L24" s="8">
        <v>5.7777777777777777</v>
      </c>
      <c r="M24" s="9">
        <f t="shared" si="4"/>
        <v>1.4444444444444444E-2</v>
      </c>
      <c r="N24" s="7">
        <f t="shared" si="5"/>
        <v>4.7131147540983603E-2</v>
      </c>
      <c r="O24" s="9">
        <f t="shared" si="6"/>
        <v>3.2686703096539163E-2</v>
      </c>
      <c r="P24" s="9">
        <f t="shared" si="7"/>
        <v>-3.0637522768670305E-2</v>
      </c>
    </row>
    <row r="25" spans="1:16" x14ac:dyDescent="0.3">
      <c r="A25" s="6">
        <v>13.722222222222223</v>
      </c>
      <c r="B25" s="6">
        <v>24.444444444444446</v>
      </c>
      <c r="D25" s="7">
        <v>24</v>
      </c>
      <c r="E25" s="8">
        <v>6</v>
      </c>
      <c r="F25" s="9">
        <f t="shared" si="1"/>
        <v>1.4999999999999999E-2</v>
      </c>
      <c r="G25" s="7">
        <f t="shared" si="0"/>
        <v>4.9180327868852458E-2</v>
      </c>
      <c r="H25" s="9">
        <f t="shared" si="2"/>
        <v>3.4180327868852459E-2</v>
      </c>
      <c r="I25" s="7">
        <f t="shared" si="3"/>
        <v>-3.2131147540983604E-2</v>
      </c>
      <c r="K25" s="7">
        <v>24</v>
      </c>
      <c r="L25" s="8">
        <v>6</v>
      </c>
      <c r="M25" s="9">
        <f t="shared" si="4"/>
        <v>1.4999999999999999E-2</v>
      </c>
      <c r="N25" s="7">
        <f t="shared" si="5"/>
        <v>4.9180327868852458E-2</v>
      </c>
      <c r="O25" s="9">
        <f t="shared" si="6"/>
        <v>3.4180327868852459E-2</v>
      </c>
      <c r="P25" s="9">
        <f t="shared" si="7"/>
        <v>-3.2131147540983604E-2</v>
      </c>
    </row>
    <row r="26" spans="1:16" x14ac:dyDescent="0.3">
      <c r="A26" s="6">
        <v>25.666666666666668</v>
      </c>
      <c r="B26" s="6">
        <v>36.666666666666671</v>
      </c>
      <c r="D26" s="7">
        <v>25</v>
      </c>
      <c r="E26" s="8">
        <v>6.1111111111111116</v>
      </c>
      <c r="F26" s="9">
        <f t="shared" si="1"/>
        <v>1.5277777777777779E-2</v>
      </c>
      <c r="G26" s="7">
        <f t="shared" si="0"/>
        <v>5.1229508196721313E-2</v>
      </c>
      <c r="H26" s="9">
        <f t="shared" si="2"/>
        <v>3.5951730418943534E-2</v>
      </c>
      <c r="I26" s="7">
        <f t="shared" si="3"/>
        <v>-3.3902550091074679E-2</v>
      </c>
      <c r="K26" s="7">
        <v>25</v>
      </c>
      <c r="L26" s="8">
        <v>6.1111111111111116</v>
      </c>
      <c r="M26" s="9">
        <f t="shared" si="4"/>
        <v>1.5277777777777779E-2</v>
      </c>
      <c r="N26" s="7">
        <f t="shared" si="5"/>
        <v>5.1229508196721313E-2</v>
      </c>
      <c r="O26" s="9">
        <f t="shared" si="6"/>
        <v>3.5951730418943534E-2</v>
      </c>
      <c r="P26" s="9">
        <f t="shared" si="7"/>
        <v>-3.3902550091074679E-2</v>
      </c>
    </row>
    <row r="27" spans="1:16" x14ac:dyDescent="0.3">
      <c r="A27" s="6">
        <v>26.388888888888889</v>
      </c>
      <c r="B27" s="6">
        <v>58.666666666666664</v>
      </c>
      <c r="D27" s="7">
        <v>26</v>
      </c>
      <c r="E27" s="8">
        <v>6.1111111111111116</v>
      </c>
      <c r="F27" s="9">
        <f t="shared" si="1"/>
        <v>1.5277777777777779E-2</v>
      </c>
      <c r="G27" s="7">
        <f t="shared" si="0"/>
        <v>5.3278688524590161E-2</v>
      </c>
      <c r="H27" s="9">
        <f t="shared" si="2"/>
        <v>3.8000910746812382E-2</v>
      </c>
      <c r="I27" s="7">
        <f t="shared" si="3"/>
        <v>-3.5951730418943527E-2</v>
      </c>
      <c r="K27" s="7">
        <v>26</v>
      </c>
      <c r="L27" s="8">
        <v>6.2222222222222214</v>
      </c>
      <c r="M27" s="9">
        <f t="shared" si="4"/>
        <v>1.5555555555555553E-2</v>
      </c>
      <c r="N27" s="7">
        <f t="shared" si="5"/>
        <v>5.3278688524590161E-2</v>
      </c>
      <c r="O27" s="9">
        <f t="shared" si="6"/>
        <v>3.7723132969034609E-2</v>
      </c>
      <c r="P27" s="9">
        <f t="shared" si="7"/>
        <v>-3.5673952641165754E-2</v>
      </c>
    </row>
    <row r="28" spans="1:16" x14ac:dyDescent="0.3">
      <c r="A28" s="6">
        <v>102.66666666666667</v>
      </c>
      <c r="B28" s="6">
        <v>9.3333333333333321</v>
      </c>
      <c r="D28" s="7">
        <v>27</v>
      </c>
      <c r="E28" s="8">
        <v>6.2222222222222214</v>
      </c>
      <c r="F28" s="9">
        <f t="shared" si="1"/>
        <v>1.5555555555555553E-2</v>
      </c>
      <c r="G28" s="7">
        <f t="shared" si="0"/>
        <v>5.5327868852459015E-2</v>
      </c>
      <c r="H28" s="9">
        <f t="shared" si="2"/>
        <v>3.9772313296903464E-2</v>
      </c>
      <c r="I28" s="7">
        <f t="shared" si="3"/>
        <v>-3.7723132969034609E-2</v>
      </c>
      <c r="K28" s="7">
        <v>27</v>
      </c>
      <c r="L28" s="8">
        <v>6.6111111111111116</v>
      </c>
      <c r="M28" s="9">
        <f t="shared" si="4"/>
        <v>1.652777777777778E-2</v>
      </c>
      <c r="N28" s="7">
        <f t="shared" si="5"/>
        <v>5.5327868852459015E-2</v>
      </c>
      <c r="O28" s="9">
        <f t="shared" si="6"/>
        <v>3.8800091074681235E-2</v>
      </c>
      <c r="P28" s="9">
        <f t="shared" si="7"/>
        <v>-3.6750910746812381E-2</v>
      </c>
    </row>
    <row r="29" spans="1:16" x14ac:dyDescent="0.3">
      <c r="A29" s="6">
        <v>194.66666666666666</v>
      </c>
      <c r="B29" s="6">
        <v>39.55555555555555</v>
      </c>
      <c r="D29" s="7">
        <v>28</v>
      </c>
      <c r="E29" s="8">
        <v>6.2222222222222214</v>
      </c>
      <c r="F29" s="9">
        <f t="shared" si="1"/>
        <v>1.5555555555555553E-2</v>
      </c>
      <c r="G29" s="7">
        <f t="shared" si="0"/>
        <v>5.737704918032787E-2</v>
      </c>
      <c r="H29" s="9">
        <f t="shared" si="2"/>
        <v>4.1821493624772318E-2</v>
      </c>
      <c r="I29" s="7">
        <f t="shared" si="3"/>
        <v>-3.9772313296903464E-2</v>
      </c>
      <c r="K29" s="7">
        <v>28</v>
      </c>
      <c r="L29" s="8">
        <v>6.6666666666666661</v>
      </c>
      <c r="M29" s="9">
        <f t="shared" si="4"/>
        <v>1.6666666666666666E-2</v>
      </c>
      <c r="N29" s="7">
        <f t="shared" si="5"/>
        <v>5.737704918032787E-2</v>
      </c>
      <c r="O29" s="9">
        <f t="shared" si="6"/>
        <v>4.07103825136612E-2</v>
      </c>
      <c r="P29" s="9">
        <f t="shared" si="7"/>
        <v>-3.8661202185792345E-2</v>
      </c>
    </row>
    <row r="30" spans="1:16" x14ac:dyDescent="0.3">
      <c r="A30" s="6">
        <v>49</v>
      </c>
      <c r="B30" s="6">
        <v>86.777777777777786</v>
      </c>
      <c r="D30" s="7">
        <v>29</v>
      </c>
      <c r="E30" s="8">
        <v>6.2222222222222223</v>
      </c>
      <c r="F30" s="9">
        <f t="shared" si="1"/>
        <v>1.5555555555555555E-2</v>
      </c>
      <c r="G30" s="7">
        <f t="shared" si="0"/>
        <v>5.9426229508196718E-2</v>
      </c>
      <c r="H30" s="9">
        <f t="shared" si="2"/>
        <v>4.3870673952641159E-2</v>
      </c>
      <c r="I30" s="7">
        <f t="shared" si="3"/>
        <v>-4.1821493624772305E-2</v>
      </c>
      <c r="K30" s="7">
        <v>29</v>
      </c>
      <c r="L30" s="8">
        <v>7</v>
      </c>
      <c r="M30" s="9">
        <f t="shared" si="4"/>
        <v>1.7500000000000002E-2</v>
      </c>
      <c r="N30" s="7">
        <f t="shared" si="5"/>
        <v>5.9426229508196718E-2</v>
      </c>
      <c r="O30" s="9">
        <f t="shared" si="6"/>
        <v>4.1926229508196716E-2</v>
      </c>
      <c r="P30" s="9">
        <f t="shared" si="7"/>
        <v>-3.9877049180327861E-2</v>
      </c>
    </row>
    <row r="31" spans="1:16" x14ac:dyDescent="0.3">
      <c r="A31" s="6">
        <v>18.888888888888889</v>
      </c>
      <c r="B31" s="6">
        <v>3</v>
      </c>
      <c r="D31" s="7">
        <v>30</v>
      </c>
      <c r="E31" s="8">
        <v>6.2222222222222223</v>
      </c>
      <c r="F31" s="9">
        <f t="shared" si="1"/>
        <v>1.5555555555555555E-2</v>
      </c>
      <c r="G31" s="7">
        <f t="shared" si="0"/>
        <v>6.1475409836065573E-2</v>
      </c>
      <c r="H31" s="9">
        <f t="shared" si="2"/>
        <v>4.5919854280510014E-2</v>
      </c>
      <c r="I31" s="7">
        <f t="shared" si="3"/>
        <v>-4.3870673952641159E-2</v>
      </c>
      <c r="K31" s="7">
        <v>30</v>
      </c>
      <c r="L31" s="8">
        <v>7</v>
      </c>
      <c r="M31" s="9">
        <f t="shared" si="4"/>
        <v>1.7500000000000002E-2</v>
      </c>
      <c r="N31" s="7">
        <f t="shared" si="5"/>
        <v>6.1475409836065573E-2</v>
      </c>
      <c r="O31" s="9">
        <f t="shared" si="6"/>
        <v>4.3975409836065571E-2</v>
      </c>
      <c r="P31" s="9">
        <f t="shared" si="7"/>
        <v>-4.1926229508196716E-2</v>
      </c>
    </row>
    <row r="32" spans="1:16" x14ac:dyDescent="0.3">
      <c r="A32" s="6">
        <v>12.277777777777777</v>
      </c>
      <c r="B32" s="6">
        <v>52.5</v>
      </c>
      <c r="D32" s="7">
        <v>31</v>
      </c>
      <c r="E32" s="8">
        <v>6.333333333333333</v>
      </c>
      <c r="F32" s="9">
        <f t="shared" si="1"/>
        <v>1.5833333333333331E-2</v>
      </c>
      <c r="G32" s="7">
        <f t="shared" si="0"/>
        <v>6.3524590163934427E-2</v>
      </c>
      <c r="H32" s="9">
        <f t="shared" si="2"/>
        <v>4.7691256830601096E-2</v>
      </c>
      <c r="I32" s="7">
        <f t="shared" si="3"/>
        <v>-4.5642076502732241E-2</v>
      </c>
      <c r="K32" s="7">
        <v>31</v>
      </c>
      <c r="L32" s="8">
        <v>7</v>
      </c>
      <c r="M32" s="9">
        <f t="shared" si="4"/>
        <v>1.7500000000000002E-2</v>
      </c>
      <c r="N32" s="7">
        <f t="shared" si="5"/>
        <v>6.3524590163934427E-2</v>
      </c>
      <c r="O32" s="9">
        <f t="shared" si="6"/>
        <v>4.6024590163934426E-2</v>
      </c>
      <c r="P32" s="9">
        <f t="shared" si="7"/>
        <v>-4.3975409836065571E-2</v>
      </c>
    </row>
    <row r="33" spans="1:16" x14ac:dyDescent="0.3">
      <c r="A33" s="6">
        <v>14.333333333333332</v>
      </c>
      <c r="B33" s="6">
        <v>25.333333333333336</v>
      </c>
      <c r="D33" s="7">
        <v>32</v>
      </c>
      <c r="E33" s="8">
        <v>6.6666666666666661</v>
      </c>
      <c r="F33" s="9">
        <f t="shared" si="1"/>
        <v>1.6666666666666666E-2</v>
      </c>
      <c r="G33" s="7">
        <f t="shared" si="0"/>
        <v>6.5573770491803282E-2</v>
      </c>
      <c r="H33" s="9">
        <f t="shared" si="2"/>
        <v>4.8907103825136619E-2</v>
      </c>
      <c r="I33" s="7">
        <f t="shared" si="3"/>
        <v>-4.6857923497267764E-2</v>
      </c>
      <c r="K33" s="7">
        <v>32</v>
      </c>
      <c r="L33" s="8">
        <v>7.2222222222222223</v>
      </c>
      <c r="M33" s="9">
        <f t="shared" si="4"/>
        <v>1.8055555555555557E-2</v>
      </c>
      <c r="N33" s="7">
        <f t="shared" si="5"/>
        <v>6.5573770491803282E-2</v>
      </c>
      <c r="O33" s="9">
        <f t="shared" si="6"/>
        <v>4.7518214936247721E-2</v>
      </c>
      <c r="P33" s="9">
        <f t="shared" si="7"/>
        <v>-4.5469034608378867E-2</v>
      </c>
    </row>
    <row r="34" spans="1:16" x14ac:dyDescent="0.3">
      <c r="A34" s="6">
        <v>22</v>
      </c>
      <c r="B34" s="6">
        <v>11.555555555555555</v>
      </c>
      <c r="D34" s="7">
        <v>33</v>
      </c>
      <c r="E34" s="8">
        <v>6.666666666666667</v>
      </c>
      <c r="F34" s="9">
        <f t="shared" si="1"/>
        <v>1.6666666666666666E-2</v>
      </c>
      <c r="G34" s="7">
        <f t="shared" si="0"/>
        <v>6.7622950819672137E-2</v>
      </c>
      <c r="H34" s="9">
        <f t="shared" si="2"/>
        <v>5.0956284153005474E-2</v>
      </c>
      <c r="I34" s="7">
        <f t="shared" si="3"/>
        <v>-4.8907103825136619E-2</v>
      </c>
      <c r="K34" s="7">
        <v>33</v>
      </c>
      <c r="L34" s="8">
        <v>7.2222222222222223</v>
      </c>
      <c r="M34" s="9">
        <f t="shared" si="4"/>
        <v>1.8055555555555557E-2</v>
      </c>
      <c r="N34" s="7">
        <f t="shared" si="5"/>
        <v>6.7622950819672137E-2</v>
      </c>
      <c r="O34" s="9">
        <f t="shared" si="6"/>
        <v>4.9567395264116576E-2</v>
      </c>
      <c r="P34" s="9">
        <f t="shared" si="7"/>
        <v>-4.7518214936247721E-2</v>
      </c>
    </row>
    <row r="35" spans="1:16" x14ac:dyDescent="0.3">
      <c r="A35" s="6">
        <v>107.33333333333333</v>
      </c>
      <c r="B35" s="6">
        <v>62.222222222222229</v>
      </c>
      <c r="D35" s="7">
        <v>34</v>
      </c>
      <c r="E35" s="8">
        <v>7</v>
      </c>
      <c r="F35" s="9">
        <f t="shared" si="1"/>
        <v>1.7500000000000002E-2</v>
      </c>
      <c r="G35" s="7">
        <f t="shared" si="0"/>
        <v>6.9672131147540978E-2</v>
      </c>
      <c r="H35" s="9">
        <f t="shared" si="2"/>
        <v>5.2172131147540976E-2</v>
      </c>
      <c r="I35" s="7">
        <f t="shared" si="3"/>
        <v>-5.0122950819672121E-2</v>
      </c>
      <c r="K35" s="7">
        <v>34</v>
      </c>
      <c r="L35" s="8">
        <v>7.2222222222222223</v>
      </c>
      <c r="M35" s="9">
        <f t="shared" si="4"/>
        <v>1.8055555555555557E-2</v>
      </c>
      <c r="N35" s="7">
        <f t="shared" si="5"/>
        <v>6.9672131147540978E-2</v>
      </c>
      <c r="O35" s="9">
        <f t="shared" si="6"/>
        <v>5.1616575591985417E-2</v>
      </c>
      <c r="P35" s="9">
        <f t="shared" si="7"/>
        <v>-4.9567395264116562E-2</v>
      </c>
    </row>
    <row r="36" spans="1:16" x14ac:dyDescent="0.3">
      <c r="A36" s="6">
        <v>21.333333333333332</v>
      </c>
      <c r="B36" s="6">
        <v>73.333333333333343</v>
      </c>
      <c r="D36" s="7">
        <v>35</v>
      </c>
      <c r="E36" s="8">
        <v>7</v>
      </c>
      <c r="F36" s="9">
        <f t="shared" si="1"/>
        <v>1.7500000000000002E-2</v>
      </c>
      <c r="G36" s="7">
        <f t="shared" si="0"/>
        <v>7.1721311475409832E-2</v>
      </c>
      <c r="H36" s="9">
        <f t="shared" si="2"/>
        <v>5.4221311475409831E-2</v>
      </c>
      <c r="I36" s="7">
        <f t="shared" si="3"/>
        <v>-5.2172131147540976E-2</v>
      </c>
      <c r="K36" s="7">
        <v>35</v>
      </c>
      <c r="L36" s="8">
        <v>7.333333333333333</v>
      </c>
      <c r="M36" s="9">
        <f t="shared" si="4"/>
        <v>1.8333333333333333E-2</v>
      </c>
      <c r="N36" s="7">
        <f t="shared" si="5"/>
        <v>7.1721311475409832E-2</v>
      </c>
      <c r="O36" s="9">
        <f t="shared" si="6"/>
        <v>5.3387978142076499E-2</v>
      </c>
      <c r="P36" s="9">
        <f t="shared" si="7"/>
        <v>-5.1338797814207644E-2</v>
      </c>
    </row>
    <row r="37" spans="1:16" x14ac:dyDescent="0.3">
      <c r="A37" s="6">
        <v>23.111111111111111</v>
      </c>
      <c r="B37" s="6">
        <v>19</v>
      </c>
      <c r="D37" s="7">
        <v>36</v>
      </c>
      <c r="E37" s="8">
        <v>7</v>
      </c>
      <c r="F37" s="9">
        <f t="shared" si="1"/>
        <v>1.7500000000000002E-2</v>
      </c>
      <c r="G37" s="7">
        <f t="shared" si="0"/>
        <v>7.3770491803278687E-2</v>
      </c>
      <c r="H37" s="9">
        <f t="shared" si="2"/>
        <v>5.6270491803278685E-2</v>
      </c>
      <c r="I37" s="7">
        <f t="shared" si="3"/>
        <v>-5.4221311475409831E-2</v>
      </c>
      <c r="K37" s="7">
        <v>36</v>
      </c>
      <c r="L37" s="8">
        <v>7.3888888888888893</v>
      </c>
      <c r="M37" s="9">
        <f t="shared" si="4"/>
        <v>1.8472222222222223E-2</v>
      </c>
      <c r="N37" s="7">
        <f t="shared" si="5"/>
        <v>7.3770491803278687E-2</v>
      </c>
      <c r="O37" s="9">
        <f t="shared" si="6"/>
        <v>5.5298269581056464E-2</v>
      </c>
      <c r="P37" s="9">
        <f t="shared" si="7"/>
        <v>-5.3249089253187609E-2</v>
      </c>
    </row>
    <row r="38" spans="1:16" x14ac:dyDescent="0.3">
      <c r="A38" s="6">
        <v>10.222222222222221</v>
      </c>
      <c r="B38" s="6">
        <v>67.111111111111114</v>
      </c>
      <c r="D38" s="7">
        <v>37</v>
      </c>
      <c r="E38" s="8">
        <v>7.1111111111111107</v>
      </c>
      <c r="F38" s="9">
        <f t="shared" si="1"/>
        <v>1.7777777777777778E-2</v>
      </c>
      <c r="G38" s="7">
        <f t="shared" si="0"/>
        <v>7.5819672131147542E-2</v>
      </c>
      <c r="H38" s="9">
        <f t="shared" si="2"/>
        <v>5.8041894353369761E-2</v>
      </c>
      <c r="I38" s="7">
        <f t="shared" si="3"/>
        <v>-5.5992714025500906E-2</v>
      </c>
      <c r="K38" s="7">
        <v>37</v>
      </c>
      <c r="L38" s="8">
        <v>7.5</v>
      </c>
      <c r="M38" s="9">
        <f t="shared" si="4"/>
        <v>1.8749999999999999E-2</v>
      </c>
      <c r="N38" s="7">
        <f t="shared" si="5"/>
        <v>7.5819672131147542E-2</v>
      </c>
      <c r="O38" s="9">
        <f t="shared" si="6"/>
        <v>5.7069672131147539E-2</v>
      </c>
      <c r="P38" s="9">
        <f t="shared" si="7"/>
        <v>-5.5020491803278684E-2</v>
      </c>
    </row>
    <row r="39" spans="1:16" x14ac:dyDescent="0.3">
      <c r="A39" s="6">
        <v>154.66666666666666</v>
      </c>
      <c r="B39" s="6">
        <v>102.05555555555556</v>
      </c>
      <c r="D39" s="7">
        <v>38</v>
      </c>
      <c r="E39" s="8">
        <v>7.1111111111111107</v>
      </c>
      <c r="F39" s="9">
        <f t="shared" si="1"/>
        <v>1.7777777777777778E-2</v>
      </c>
      <c r="G39" s="7">
        <f t="shared" si="0"/>
        <v>7.7868852459016397E-2</v>
      </c>
      <c r="H39" s="9">
        <f t="shared" si="2"/>
        <v>6.0091074681238615E-2</v>
      </c>
      <c r="I39" s="7">
        <f t="shared" si="3"/>
        <v>-5.8041894353369761E-2</v>
      </c>
      <c r="K39" s="7">
        <v>38</v>
      </c>
      <c r="L39" s="8">
        <v>7.5</v>
      </c>
      <c r="M39" s="9">
        <f t="shared" si="4"/>
        <v>1.8749999999999999E-2</v>
      </c>
      <c r="N39" s="7">
        <f t="shared" si="5"/>
        <v>7.7868852459016397E-2</v>
      </c>
      <c r="O39" s="9">
        <f t="shared" si="6"/>
        <v>5.9118852459016394E-2</v>
      </c>
      <c r="P39" s="9">
        <f t="shared" si="7"/>
        <v>-5.7069672131147539E-2</v>
      </c>
    </row>
    <row r="40" spans="1:16" x14ac:dyDescent="0.3">
      <c r="A40" s="6">
        <v>42.611111111111107</v>
      </c>
      <c r="B40" s="6">
        <v>47.444444444444443</v>
      </c>
      <c r="D40" s="7">
        <v>39</v>
      </c>
      <c r="E40" s="8">
        <v>7.2222222222222223</v>
      </c>
      <c r="F40" s="9">
        <f t="shared" si="1"/>
        <v>1.8055555555555557E-2</v>
      </c>
      <c r="G40" s="7">
        <f t="shared" si="0"/>
        <v>7.9918032786885251E-2</v>
      </c>
      <c r="H40" s="9">
        <f t="shared" si="2"/>
        <v>6.1862477231329691E-2</v>
      </c>
      <c r="I40" s="7">
        <f t="shared" si="3"/>
        <v>-5.9813296903460836E-2</v>
      </c>
      <c r="K40" s="7">
        <v>39</v>
      </c>
      <c r="L40" s="8">
        <v>7.5</v>
      </c>
      <c r="M40" s="9">
        <f t="shared" si="4"/>
        <v>1.8749999999999999E-2</v>
      </c>
      <c r="N40" s="7">
        <f t="shared" si="5"/>
        <v>7.9918032786885251E-2</v>
      </c>
      <c r="O40" s="9">
        <f t="shared" si="6"/>
        <v>6.1168032786885249E-2</v>
      </c>
      <c r="P40" s="9">
        <f t="shared" si="7"/>
        <v>-5.9118852459016394E-2</v>
      </c>
    </row>
    <row r="41" spans="1:16" x14ac:dyDescent="0.3">
      <c r="A41" s="6">
        <v>5.333333333333333</v>
      </c>
      <c r="B41" s="6">
        <v>39.666666666666664</v>
      </c>
      <c r="D41" s="7">
        <v>40</v>
      </c>
      <c r="E41" s="8">
        <v>7.2222222222222223</v>
      </c>
      <c r="F41" s="9">
        <f t="shared" si="1"/>
        <v>1.8055555555555557E-2</v>
      </c>
      <c r="G41" s="7">
        <f t="shared" si="0"/>
        <v>8.1967213114754092E-2</v>
      </c>
      <c r="H41" s="9">
        <f t="shared" si="2"/>
        <v>6.3911657559198531E-2</v>
      </c>
      <c r="I41" s="7">
        <f t="shared" si="3"/>
        <v>-6.1862477231329677E-2</v>
      </c>
      <c r="K41" s="7">
        <v>40</v>
      </c>
      <c r="L41" s="8">
        <v>7.5555555555555554</v>
      </c>
      <c r="M41" s="9">
        <f t="shared" si="4"/>
        <v>1.8888888888888889E-2</v>
      </c>
      <c r="N41" s="7">
        <f t="shared" si="5"/>
        <v>8.1967213114754092E-2</v>
      </c>
      <c r="O41" s="9">
        <f t="shared" si="6"/>
        <v>6.3078324225865207E-2</v>
      </c>
      <c r="P41" s="9">
        <f t="shared" si="7"/>
        <v>-6.1029143897996352E-2</v>
      </c>
    </row>
    <row r="42" spans="1:16" x14ac:dyDescent="0.3">
      <c r="A42" s="6">
        <v>17.5</v>
      </c>
      <c r="B42" s="6">
        <v>156.11111111111111</v>
      </c>
      <c r="D42" s="7">
        <v>41</v>
      </c>
      <c r="E42" s="8">
        <v>7.2222222222222223</v>
      </c>
      <c r="F42" s="9">
        <f t="shared" si="1"/>
        <v>1.8055555555555557E-2</v>
      </c>
      <c r="G42" s="7">
        <f t="shared" si="0"/>
        <v>8.4016393442622947E-2</v>
      </c>
      <c r="H42" s="9">
        <f t="shared" si="2"/>
        <v>6.5960837887067386E-2</v>
      </c>
      <c r="I42" s="7">
        <f t="shared" si="3"/>
        <v>-6.3911657559198531E-2</v>
      </c>
      <c r="K42" s="7">
        <v>41</v>
      </c>
      <c r="L42" s="8">
        <v>7.6666666666666661</v>
      </c>
      <c r="M42" s="9">
        <f t="shared" si="4"/>
        <v>1.9166666666666665E-2</v>
      </c>
      <c r="N42" s="7">
        <f t="shared" si="5"/>
        <v>8.4016393442622947E-2</v>
      </c>
      <c r="O42" s="9">
        <f t="shared" si="6"/>
        <v>6.4849726775956282E-2</v>
      </c>
      <c r="P42" s="9">
        <f t="shared" si="7"/>
        <v>-6.2800546448087427E-2</v>
      </c>
    </row>
    <row r="43" spans="1:16" x14ac:dyDescent="0.3">
      <c r="A43" s="6">
        <v>7.2222222222222223</v>
      </c>
      <c r="B43" s="6">
        <v>10.666666666666666</v>
      </c>
      <c r="D43" s="7">
        <v>42</v>
      </c>
      <c r="E43" s="8">
        <v>7.3333333333333339</v>
      </c>
      <c r="F43" s="9">
        <f t="shared" si="1"/>
        <v>1.8333333333333333E-2</v>
      </c>
      <c r="G43" s="7">
        <f t="shared" si="0"/>
        <v>8.6065573770491802E-2</v>
      </c>
      <c r="H43" s="9">
        <f t="shared" si="2"/>
        <v>6.7732240437158475E-2</v>
      </c>
      <c r="I43" s="7">
        <f t="shared" si="3"/>
        <v>-6.568306010928962E-2</v>
      </c>
      <c r="K43" s="7">
        <v>42</v>
      </c>
      <c r="L43" s="8">
        <v>7.7777777777777777</v>
      </c>
      <c r="M43" s="9">
        <f t="shared" si="4"/>
        <v>1.9444444444444445E-2</v>
      </c>
      <c r="N43" s="7">
        <f t="shared" si="5"/>
        <v>8.6065573770491802E-2</v>
      </c>
      <c r="O43" s="9">
        <f t="shared" si="6"/>
        <v>6.6621129326047357E-2</v>
      </c>
      <c r="P43" s="9">
        <f t="shared" si="7"/>
        <v>-6.4571948998178502E-2</v>
      </c>
    </row>
    <row r="44" spans="1:16" x14ac:dyDescent="0.3">
      <c r="A44" s="6">
        <v>6.666666666666667</v>
      </c>
      <c r="B44" s="6">
        <v>137.88888888888889</v>
      </c>
      <c r="D44" s="7">
        <v>43</v>
      </c>
      <c r="E44" s="8">
        <v>7.5</v>
      </c>
      <c r="F44" s="9">
        <f t="shared" si="1"/>
        <v>1.8749999999999999E-2</v>
      </c>
      <c r="G44" s="7">
        <f t="shared" si="0"/>
        <v>8.8114754098360656E-2</v>
      </c>
      <c r="H44" s="9">
        <f t="shared" si="2"/>
        <v>6.9364754098360654E-2</v>
      </c>
      <c r="I44" s="7">
        <f t="shared" si="3"/>
        <v>-6.7315573770491799E-2</v>
      </c>
      <c r="K44" s="7">
        <v>43</v>
      </c>
      <c r="L44" s="8">
        <v>7.7777777777777777</v>
      </c>
      <c r="M44" s="9">
        <f t="shared" si="4"/>
        <v>1.9444444444444445E-2</v>
      </c>
      <c r="N44" s="7">
        <f t="shared" si="5"/>
        <v>8.8114754098360656E-2</v>
      </c>
      <c r="O44" s="9">
        <f t="shared" si="6"/>
        <v>6.8670309653916212E-2</v>
      </c>
      <c r="P44" s="9">
        <f t="shared" si="7"/>
        <v>-6.6621129326047357E-2</v>
      </c>
    </row>
    <row r="45" spans="1:16" x14ac:dyDescent="0.3">
      <c r="A45" s="6">
        <v>10.666666666666666</v>
      </c>
      <c r="B45" s="6">
        <v>8.6666666666666661</v>
      </c>
      <c r="D45" s="7">
        <v>44</v>
      </c>
      <c r="E45" s="8">
        <v>7.5</v>
      </c>
      <c r="F45" s="9">
        <f t="shared" si="1"/>
        <v>1.8749999999999999E-2</v>
      </c>
      <c r="G45" s="7">
        <f t="shared" si="0"/>
        <v>9.0163934426229511E-2</v>
      </c>
      <c r="H45" s="9">
        <f t="shared" si="2"/>
        <v>7.1413934426229508E-2</v>
      </c>
      <c r="I45" s="7">
        <f t="shared" si="3"/>
        <v>-6.9364754098360654E-2</v>
      </c>
      <c r="K45" s="7">
        <v>44</v>
      </c>
      <c r="L45" s="8">
        <v>7.7777777777777786</v>
      </c>
      <c r="M45" s="9">
        <f t="shared" si="4"/>
        <v>1.9444444444444445E-2</v>
      </c>
      <c r="N45" s="7">
        <f t="shared" si="5"/>
        <v>9.0163934426229511E-2</v>
      </c>
      <c r="O45" s="9">
        <f t="shared" si="6"/>
        <v>7.0719489981785066E-2</v>
      </c>
      <c r="P45" s="9">
        <f t="shared" si="7"/>
        <v>-6.8670309653916212E-2</v>
      </c>
    </row>
    <row r="46" spans="1:16" x14ac:dyDescent="0.3">
      <c r="A46" s="6">
        <v>3.8888888888888888</v>
      </c>
      <c r="B46" s="6">
        <v>29.388888888888886</v>
      </c>
      <c r="D46" s="7">
        <v>45</v>
      </c>
      <c r="E46" s="8">
        <v>7.5</v>
      </c>
      <c r="F46" s="9">
        <f t="shared" si="1"/>
        <v>1.8749999999999999E-2</v>
      </c>
      <c r="G46" s="7">
        <f t="shared" si="0"/>
        <v>9.2213114754098366E-2</v>
      </c>
      <c r="H46" s="9">
        <f t="shared" si="2"/>
        <v>7.3463114754098363E-2</v>
      </c>
      <c r="I46" s="7">
        <f t="shared" si="3"/>
        <v>-7.1413934426229508E-2</v>
      </c>
      <c r="K46" s="7">
        <v>45</v>
      </c>
      <c r="L46" s="8">
        <v>7.7777777777777786</v>
      </c>
      <c r="M46" s="9">
        <f t="shared" si="4"/>
        <v>1.9444444444444445E-2</v>
      </c>
      <c r="N46" s="7">
        <f t="shared" si="5"/>
        <v>9.2213114754098366E-2</v>
      </c>
      <c r="O46" s="9">
        <f t="shared" si="6"/>
        <v>7.2768670309653921E-2</v>
      </c>
      <c r="P46" s="9">
        <f t="shared" si="7"/>
        <v>-7.0719489981785066E-2</v>
      </c>
    </row>
    <row r="47" spans="1:16" x14ac:dyDescent="0.3">
      <c r="A47" s="6">
        <v>36.666666666666671</v>
      </c>
      <c r="B47" s="6">
        <v>43.55555555555555</v>
      </c>
      <c r="D47" s="7">
        <v>46</v>
      </c>
      <c r="E47" s="8">
        <v>7.5555555555555554</v>
      </c>
      <c r="F47" s="9">
        <f t="shared" si="1"/>
        <v>1.8888888888888889E-2</v>
      </c>
      <c r="G47" s="7">
        <f t="shared" si="0"/>
        <v>9.4262295081967207E-2</v>
      </c>
      <c r="H47" s="9">
        <f t="shared" si="2"/>
        <v>7.5373406193078321E-2</v>
      </c>
      <c r="I47" s="7">
        <f t="shared" si="3"/>
        <v>-7.3324225865209466E-2</v>
      </c>
      <c r="K47" s="7">
        <v>46</v>
      </c>
      <c r="L47" s="8">
        <v>7.9444444444444446</v>
      </c>
      <c r="M47" s="9">
        <f t="shared" si="4"/>
        <v>1.9861111111111111E-2</v>
      </c>
      <c r="N47" s="7">
        <f t="shared" si="5"/>
        <v>9.4262295081967207E-2</v>
      </c>
      <c r="O47" s="9">
        <f t="shared" si="6"/>
        <v>7.44011839708561E-2</v>
      </c>
      <c r="P47" s="9">
        <f t="shared" si="7"/>
        <v>-7.2352003642987245E-2</v>
      </c>
    </row>
    <row r="48" spans="1:16" x14ac:dyDescent="0.3">
      <c r="A48" s="6">
        <v>8.8888888888888893</v>
      </c>
      <c r="B48" s="6">
        <v>166</v>
      </c>
      <c r="D48" s="7">
        <v>47</v>
      </c>
      <c r="E48" s="8">
        <v>7.7777777777777777</v>
      </c>
      <c r="F48" s="9">
        <f t="shared" si="1"/>
        <v>1.9444444444444445E-2</v>
      </c>
      <c r="G48" s="7">
        <f t="shared" si="0"/>
        <v>9.6311475409836061E-2</v>
      </c>
      <c r="H48" s="9">
        <f t="shared" si="2"/>
        <v>7.6867030965391617E-2</v>
      </c>
      <c r="I48" s="7">
        <f t="shared" si="3"/>
        <v>-7.4817850637522762E-2</v>
      </c>
      <c r="K48" s="7">
        <v>47</v>
      </c>
      <c r="L48" s="8">
        <v>8</v>
      </c>
      <c r="M48" s="9">
        <f t="shared" si="4"/>
        <v>0.02</v>
      </c>
      <c r="N48" s="7">
        <f t="shared" si="5"/>
        <v>9.6311475409836061E-2</v>
      </c>
      <c r="O48" s="9">
        <f t="shared" si="6"/>
        <v>7.6311475409836058E-2</v>
      </c>
      <c r="P48" s="9">
        <f t="shared" si="7"/>
        <v>-7.4262295081967203E-2</v>
      </c>
    </row>
    <row r="49" spans="1:16" x14ac:dyDescent="0.3">
      <c r="A49" s="6">
        <v>20</v>
      </c>
      <c r="B49" s="6">
        <v>25</v>
      </c>
      <c r="D49" s="7">
        <v>48</v>
      </c>
      <c r="E49" s="8">
        <v>7.7777777777777777</v>
      </c>
      <c r="F49" s="9">
        <f t="shared" si="1"/>
        <v>1.9444444444444445E-2</v>
      </c>
      <c r="G49" s="7">
        <f t="shared" si="0"/>
        <v>9.8360655737704916E-2</v>
      </c>
      <c r="H49" s="9">
        <f t="shared" si="2"/>
        <v>7.8916211293260471E-2</v>
      </c>
      <c r="I49" s="7">
        <f t="shared" si="3"/>
        <v>-7.6867030965391617E-2</v>
      </c>
      <c r="K49" s="7">
        <v>48</v>
      </c>
      <c r="L49" s="8">
        <v>8</v>
      </c>
      <c r="M49" s="9">
        <f t="shared" si="4"/>
        <v>0.02</v>
      </c>
      <c r="N49" s="7">
        <f t="shared" si="5"/>
        <v>9.8360655737704916E-2</v>
      </c>
      <c r="O49" s="9">
        <f t="shared" si="6"/>
        <v>7.8360655737704912E-2</v>
      </c>
      <c r="P49" s="9">
        <f t="shared" si="7"/>
        <v>-7.6311475409836058E-2</v>
      </c>
    </row>
    <row r="50" spans="1:16" x14ac:dyDescent="0.3">
      <c r="A50" s="6">
        <v>23.222222222222225</v>
      </c>
      <c r="B50" s="6">
        <v>79.444444444444443</v>
      </c>
      <c r="D50" s="7">
        <v>49</v>
      </c>
      <c r="E50" s="8">
        <v>7.7777777777777786</v>
      </c>
      <c r="F50" s="9">
        <f t="shared" si="1"/>
        <v>1.9444444444444445E-2</v>
      </c>
      <c r="G50" s="7">
        <f t="shared" si="0"/>
        <v>0.10040983606557377</v>
      </c>
      <c r="H50" s="9">
        <f t="shared" si="2"/>
        <v>8.0965391621129326E-2</v>
      </c>
      <c r="I50" s="7">
        <f t="shared" si="3"/>
        <v>-7.8916211293260471E-2</v>
      </c>
      <c r="K50" s="7">
        <v>49</v>
      </c>
      <c r="L50" s="8">
        <v>8</v>
      </c>
      <c r="M50" s="9">
        <f t="shared" si="4"/>
        <v>0.02</v>
      </c>
      <c r="N50" s="7">
        <f t="shared" si="5"/>
        <v>0.10040983606557377</v>
      </c>
      <c r="O50" s="9">
        <f t="shared" si="6"/>
        <v>8.0409836065573767E-2</v>
      </c>
      <c r="P50" s="9">
        <f t="shared" si="7"/>
        <v>-7.8360655737704912E-2</v>
      </c>
    </row>
    <row r="51" spans="1:16" x14ac:dyDescent="0.3">
      <c r="A51" s="6">
        <v>35</v>
      </c>
      <c r="B51" s="6">
        <v>22.555555555555557</v>
      </c>
      <c r="D51" s="7">
        <v>50</v>
      </c>
      <c r="E51" s="8">
        <v>7.7777777777777786</v>
      </c>
      <c r="F51" s="9">
        <f t="shared" si="1"/>
        <v>1.9444444444444445E-2</v>
      </c>
      <c r="G51" s="7">
        <f t="shared" si="0"/>
        <v>0.10245901639344263</v>
      </c>
      <c r="H51" s="9">
        <f t="shared" si="2"/>
        <v>8.3014571948998181E-2</v>
      </c>
      <c r="I51" s="7">
        <f t="shared" si="3"/>
        <v>-8.0965391621129326E-2</v>
      </c>
      <c r="K51" s="7">
        <v>50</v>
      </c>
      <c r="L51" s="8">
        <v>8</v>
      </c>
      <c r="M51" s="9">
        <f t="shared" si="4"/>
        <v>0.02</v>
      </c>
      <c r="N51" s="7">
        <f t="shared" si="5"/>
        <v>0.10245901639344263</v>
      </c>
      <c r="O51" s="9">
        <f t="shared" si="6"/>
        <v>8.2459016393442622E-2</v>
      </c>
      <c r="P51" s="9">
        <f t="shared" si="7"/>
        <v>-8.0409836065573767E-2</v>
      </c>
    </row>
    <row r="52" spans="1:16" x14ac:dyDescent="0.3">
      <c r="A52" s="6">
        <v>7.9444444444444446</v>
      </c>
      <c r="B52" s="6">
        <v>12.222222222222223</v>
      </c>
      <c r="D52" s="7">
        <v>51</v>
      </c>
      <c r="E52" s="8">
        <v>7.7777777777777786</v>
      </c>
      <c r="F52" s="9">
        <f t="shared" si="1"/>
        <v>1.9444444444444445E-2</v>
      </c>
      <c r="G52" s="7">
        <f t="shared" si="0"/>
        <v>0.10450819672131148</v>
      </c>
      <c r="H52" s="9">
        <f t="shared" si="2"/>
        <v>8.5063752276867036E-2</v>
      </c>
      <c r="I52" s="7">
        <f t="shared" si="3"/>
        <v>-8.3014571948998181E-2</v>
      </c>
      <c r="K52" s="7">
        <v>51</v>
      </c>
      <c r="L52" s="8">
        <v>8.1666666666666661</v>
      </c>
      <c r="M52" s="9">
        <f t="shared" si="4"/>
        <v>2.0416666666666666E-2</v>
      </c>
      <c r="N52" s="7">
        <f t="shared" si="5"/>
        <v>0.10450819672131148</v>
      </c>
      <c r="O52" s="9">
        <f t="shared" si="6"/>
        <v>8.4091530054644814E-2</v>
      </c>
      <c r="P52" s="9">
        <f t="shared" si="7"/>
        <v>-8.2042349726775959E-2</v>
      </c>
    </row>
    <row r="53" spans="1:16" x14ac:dyDescent="0.3">
      <c r="A53" s="6">
        <v>10.222222222222221</v>
      </c>
      <c r="B53" s="6">
        <v>44.444444444444443</v>
      </c>
      <c r="D53" s="7">
        <v>52</v>
      </c>
      <c r="E53" s="8">
        <v>7.9444444444444446</v>
      </c>
      <c r="F53" s="9">
        <f t="shared" si="1"/>
        <v>1.9861111111111111E-2</v>
      </c>
      <c r="G53" s="7">
        <f t="shared" si="0"/>
        <v>0.10655737704918032</v>
      </c>
      <c r="H53" s="9">
        <f t="shared" si="2"/>
        <v>8.6696265938069214E-2</v>
      </c>
      <c r="I53" s="7">
        <f t="shared" si="3"/>
        <v>-8.4647085610200359E-2</v>
      </c>
      <c r="K53" s="7">
        <v>52</v>
      </c>
      <c r="L53" s="8">
        <v>8.3333333333333321</v>
      </c>
      <c r="M53" s="9">
        <f t="shared" si="4"/>
        <v>2.0833333333333329E-2</v>
      </c>
      <c r="N53" s="7">
        <f t="shared" si="5"/>
        <v>0.10655737704918032</v>
      </c>
      <c r="O53" s="9">
        <f t="shared" si="6"/>
        <v>8.5724043715846993E-2</v>
      </c>
      <c r="P53" s="9">
        <f t="shared" si="7"/>
        <v>-8.3674863387978138E-2</v>
      </c>
    </row>
    <row r="54" spans="1:16" x14ac:dyDescent="0.3">
      <c r="A54" s="6">
        <v>33.888888888888893</v>
      </c>
      <c r="B54" s="6">
        <v>12.444444444444445</v>
      </c>
      <c r="D54" s="7">
        <v>53</v>
      </c>
      <c r="E54" s="8">
        <v>7.9444444444444446</v>
      </c>
      <c r="F54" s="9">
        <f t="shared" si="1"/>
        <v>1.9861111111111111E-2</v>
      </c>
      <c r="G54" s="7">
        <f t="shared" si="0"/>
        <v>0.10860655737704918</v>
      </c>
      <c r="H54" s="9">
        <f t="shared" si="2"/>
        <v>8.8745446265938069E-2</v>
      </c>
      <c r="I54" s="7">
        <f t="shared" si="3"/>
        <v>-8.6696265938069214E-2</v>
      </c>
      <c r="K54" s="7">
        <v>53</v>
      </c>
      <c r="L54" s="8">
        <v>8.3333333333333339</v>
      </c>
      <c r="M54" s="9">
        <f t="shared" si="4"/>
        <v>2.0833333333333336E-2</v>
      </c>
      <c r="N54" s="7">
        <f t="shared" si="5"/>
        <v>0.10860655737704918</v>
      </c>
      <c r="O54" s="9">
        <f t="shared" si="6"/>
        <v>8.7773224043715847E-2</v>
      </c>
      <c r="P54" s="9">
        <f t="shared" si="7"/>
        <v>-8.5724043715846993E-2</v>
      </c>
    </row>
    <row r="55" spans="1:16" x14ac:dyDescent="0.3">
      <c r="A55" s="6">
        <v>7.3333333333333339</v>
      </c>
      <c r="B55" s="6">
        <v>15.5</v>
      </c>
      <c r="D55" s="7">
        <v>54</v>
      </c>
      <c r="E55" s="8">
        <v>8</v>
      </c>
      <c r="F55" s="9">
        <f t="shared" si="1"/>
        <v>0.02</v>
      </c>
      <c r="G55" s="7">
        <f t="shared" si="0"/>
        <v>0.11065573770491803</v>
      </c>
      <c r="H55" s="9">
        <f t="shared" si="2"/>
        <v>9.0655737704918027E-2</v>
      </c>
      <c r="I55" s="7">
        <f t="shared" si="3"/>
        <v>-8.8606557377049172E-2</v>
      </c>
      <c r="K55" s="7">
        <v>54</v>
      </c>
      <c r="L55" s="8">
        <v>8.4444444444444446</v>
      </c>
      <c r="M55" s="9">
        <f t="shared" si="4"/>
        <v>2.1111111111111112E-2</v>
      </c>
      <c r="N55" s="7">
        <f t="shared" si="5"/>
        <v>0.11065573770491803</v>
      </c>
      <c r="O55" s="9">
        <f t="shared" si="6"/>
        <v>8.9544626593806922E-2</v>
      </c>
      <c r="P55" s="9">
        <f t="shared" si="7"/>
        <v>-8.7495446265938068E-2</v>
      </c>
    </row>
    <row r="56" spans="1:16" x14ac:dyDescent="0.3">
      <c r="A56" s="6">
        <v>63.888888888888886</v>
      </c>
      <c r="B56" s="6">
        <v>7.5</v>
      </c>
      <c r="D56" s="7">
        <v>55</v>
      </c>
      <c r="E56" s="8">
        <v>8</v>
      </c>
      <c r="F56" s="9">
        <f t="shared" si="1"/>
        <v>0.02</v>
      </c>
      <c r="G56" s="7">
        <f t="shared" si="0"/>
        <v>0.11270491803278689</v>
      </c>
      <c r="H56" s="9">
        <f t="shared" si="2"/>
        <v>9.2704918032786882E-2</v>
      </c>
      <c r="I56" s="7">
        <f t="shared" si="3"/>
        <v>-9.0655737704918027E-2</v>
      </c>
      <c r="K56" s="7">
        <v>55</v>
      </c>
      <c r="L56" s="8">
        <v>8.5555555555555554</v>
      </c>
      <c r="M56" s="9">
        <f t="shared" si="4"/>
        <v>2.1388888888888888E-2</v>
      </c>
      <c r="N56" s="7">
        <f t="shared" si="5"/>
        <v>0.11270491803278689</v>
      </c>
      <c r="O56" s="9">
        <f t="shared" si="6"/>
        <v>9.1316029143897998E-2</v>
      </c>
      <c r="P56" s="9">
        <f t="shared" si="7"/>
        <v>-8.9266848816029143E-2</v>
      </c>
    </row>
    <row r="57" spans="1:16" x14ac:dyDescent="0.3">
      <c r="A57" s="6">
        <v>16.055555555555554</v>
      </c>
      <c r="B57" s="6">
        <v>183.66666666666666</v>
      </c>
      <c r="D57" s="7">
        <v>56</v>
      </c>
      <c r="E57" s="8">
        <v>8</v>
      </c>
      <c r="F57" s="9">
        <f t="shared" si="1"/>
        <v>0.02</v>
      </c>
      <c r="G57" s="7">
        <f t="shared" si="0"/>
        <v>0.11475409836065574</v>
      </c>
      <c r="H57" s="9">
        <f t="shared" si="2"/>
        <v>9.4754098360655736E-2</v>
      </c>
      <c r="I57" s="7">
        <f t="shared" si="3"/>
        <v>-9.2704918032786882E-2</v>
      </c>
      <c r="K57" s="7">
        <v>56</v>
      </c>
      <c r="L57" s="8">
        <v>8.6666666666666661</v>
      </c>
      <c r="M57" s="9">
        <f t="shared" si="4"/>
        <v>2.1666666666666664E-2</v>
      </c>
      <c r="N57" s="7">
        <f t="shared" si="5"/>
        <v>0.11475409836065574</v>
      </c>
      <c r="O57" s="9">
        <f t="shared" si="6"/>
        <v>9.3087431693989073E-2</v>
      </c>
      <c r="P57" s="9">
        <f t="shared" si="7"/>
        <v>-9.1038251366120218E-2</v>
      </c>
    </row>
    <row r="58" spans="1:16" x14ac:dyDescent="0.3">
      <c r="A58" s="6">
        <v>32.888888888888886</v>
      </c>
      <c r="B58" s="6">
        <v>46.666666666666671</v>
      </c>
      <c r="D58" s="7">
        <v>57</v>
      </c>
      <c r="E58" s="8">
        <v>8</v>
      </c>
      <c r="F58" s="9">
        <f t="shared" si="1"/>
        <v>0.02</v>
      </c>
      <c r="G58" s="7">
        <f t="shared" si="0"/>
        <v>0.11680327868852459</v>
      </c>
      <c r="H58" s="9">
        <f t="shared" si="2"/>
        <v>9.6803278688524591E-2</v>
      </c>
      <c r="I58" s="7">
        <f t="shared" si="3"/>
        <v>-9.4754098360655736E-2</v>
      </c>
      <c r="K58" s="7">
        <v>57</v>
      </c>
      <c r="L58" s="8">
        <v>8.8888888888888893</v>
      </c>
      <c r="M58" s="9">
        <f t="shared" si="4"/>
        <v>2.2222222222222223E-2</v>
      </c>
      <c r="N58" s="7">
        <f t="shared" si="5"/>
        <v>0.11680327868852459</v>
      </c>
      <c r="O58" s="9">
        <f t="shared" si="6"/>
        <v>9.4581056466302368E-2</v>
      </c>
      <c r="P58" s="9">
        <f t="shared" si="7"/>
        <v>-9.2531876138433514E-2</v>
      </c>
    </row>
    <row r="59" spans="1:16" x14ac:dyDescent="0.3">
      <c r="A59" s="6">
        <v>25.666666666666668</v>
      </c>
      <c r="B59" s="6">
        <v>105.33333333333333</v>
      </c>
      <c r="D59" s="7">
        <v>58</v>
      </c>
      <c r="E59" s="8">
        <v>8</v>
      </c>
      <c r="F59" s="9">
        <f t="shared" si="1"/>
        <v>0.02</v>
      </c>
      <c r="G59" s="7">
        <f t="shared" si="0"/>
        <v>0.11885245901639344</v>
      </c>
      <c r="H59" s="9">
        <f t="shared" si="2"/>
        <v>9.8852459016393432E-2</v>
      </c>
      <c r="I59" s="7">
        <f t="shared" si="3"/>
        <v>-9.6803278688524577E-2</v>
      </c>
      <c r="K59" s="7">
        <v>58</v>
      </c>
      <c r="L59" s="8">
        <v>8.9444444444444429</v>
      </c>
      <c r="M59" s="9">
        <f t="shared" si="4"/>
        <v>2.2361111111111106E-2</v>
      </c>
      <c r="N59" s="7">
        <f t="shared" si="5"/>
        <v>0.11885245901639344</v>
      </c>
      <c r="O59" s="9">
        <f t="shared" si="6"/>
        <v>9.6491347905282326E-2</v>
      </c>
      <c r="P59" s="9">
        <f t="shared" si="7"/>
        <v>-9.4442167577413472E-2</v>
      </c>
    </row>
    <row r="60" spans="1:16" x14ac:dyDescent="0.3">
      <c r="A60" s="6">
        <v>7.5</v>
      </c>
      <c r="B60" s="6">
        <v>61</v>
      </c>
      <c r="D60" s="7">
        <v>59</v>
      </c>
      <c r="E60" s="8">
        <v>8</v>
      </c>
      <c r="F60" s="9">
        <f t="shared" si="1"/>
        <v>0.02</v>
      </c>
      <c r="G60" s="7">
        <f t="shared" si="0"/>
        <v>0.12090163934426229</v>
      </c>
      <c r="H60" s="9">
        <f t="shared" si="2"/>
        <v>0.10090163934426229</v>
      </c>
      <c r="I60" s="7">
        <f t="shared" si="3"/>
        <v>-9.8852459016393432E-2</v>
      </c>
      <c r="K60" s="7">
        <v>59</v>
      </c>
      <c r="L60" s="8">
        <v>9</v>
      </c>
      <c r="M60" s="9">
        <f t="shared" si="4"/>
        <v>2.2499999999999999E-2</v>
      </c>
      <c r="N60" s="7">
        <f t="shared" si="5"/>
        <v>0.12090163934426229</v>
      </c>
      <c r="O60" s="9">
        <f t="shared" si="6"/>
        <v>9.8401639344262298E-2</v>
      </c>
      <c r="P60" s="9">
        <f t="shared" si="7"/>
        <v>-9.6352459016393444E-2</v>
      </c>
    </row>
    <row r="61" spans="1:16" x14ac:dyDescent="0.3">
      <c r="A61" s="6">
        <v>9</v>
      </c>
      <c r="B61" s="6">
        <v>5.5</v>
      </c>
      <c r="D61" s="7">
        <v>60</v>
      </c>
      <c r="E61" s="8">
        <v>8.1666666666666661</v>
      </c>
      <c r="F61" s="9">
        <f t="shared" si="1"/>
        <v>2.0416666666666666E-2</v>
      </c>
      <c r="G61" s="7">
        <f t="shared" si="0"/>
        <v>0.12295081967213115</v>
      </c>
      <c r="H61" s="9">
        <f t="shared" si="2"/>
        <v>0.10253415300546448</v>
      </c>
      <c r="I61" s="7">
        <f t="shared" si="3"/>
        <v>-0.10048497267759562</v>
      </c>
      <c r="K61" s="7">
        <v>60</v>
      </c>
      <c r="L61" s="8">
        <v>9.3333333333333321</v>
      </c>
      <c r="M61" s="9">
        <f t="shared" si="4"/>
        <v>2.3333333333333331E-2</v>
      </c>
      <c r="N61" s="7">
        <f t="shared" si="5"/>
        <v>0.12295081967213115</v>
      </c>
      <c r="O61" s="9">
        <f t="shared" si="6"/>
        <v>9.9617486338797814E-2</v>
      </c>
      <c r="P61" s="9">
        <f t="shared" si="7"/>
        <v>-9.756830601092896E-2</v>
      </c>
    </row>
    <row r="62" spans="1:16" x14ac:dyDescent="0.3">
      <c r="A62" s="6">
        <v>17.333333333333332</v>
      </c>
      <c r="B62" s="6">
        <v>36.166666666666671</v>
      </c>
      <c r="D62" s="7">
        <v>61</v>
      </c>
      <c r="E62" s="8">
        <v>8.3333333333333339</v>
      </c>
      <c r="F62" s="9">
        <f t="shared" si="1"/>
        <v>2.0833333333333336E-2</v>
      </c>
      <c r="G62" s="7">
        <f t="shared" si="0"/>
        <v>0.125</v>
      </c>
      <c r="H62" s="9">
        <f t="shared" si="2"/>
        <v>0.10416666666666666</v>
      </c>
      <c r="I62" s="7">
        <f t="shared" si="3"/>
        <v>-0.1021174863387978</v>
      </c>
      <c r="K62" s="7">
        <v>61</v>
      </c>
      <c r="L62" s="8">
        <v>9.3333333333333321</v>
      </c>
      <c r="M62" s="9">
        <f t="shared" si="4"/>
        <v>2.3333333333333331E-2</v>
      </c>
      <c r="N62" s="7">
        <f t="shared" si="5"/>
        <v>0.125</v>
      </c>
      <c r="O62" s="9">
        <f t="shared" si="6"/>
        <v>0.10166666666666667</v>
      </c>
      <c r="P62" s="9">
        <f t="shared" si="7"/>
        <v>-9.9617486338797814E-2</v>
      </c>
    </row>
    <row r="63" spans="1:16" x14ac:dyDescent="0.3">
      <c r="A63" s="6">
        <v>117.33333333333334</v>
      </c>
      <c r="B63" s="6">
        <v>39.5</v>
      </c>
      <c r="D63" s="7">
        <v>62</v>
      </c>
      <c r="E63" s="8">
        <v>8.4444444444444446</v>
      </c>
      <c r="F63" s="9">
        <f>E63/400</f>
        <v>2.1111111111111112E-2</v>
      </c>
      <c r="G63" s="7">
        <f t="shared" si="0"/>
        <v>0.12704918032786885</v>
      </c>
      <c r="H63" s="9">
        <f t="shared" si="2"/>
        <v>0.10593806921675775</v>
      </c>
      <c r="I63" s="7">
        <f t="shared" si="3"/>
        <v>-0.10388888888888889</v>
      </c>
      <c r="K63" s="7">
        <v>62</v>
      </c>
      <c r="L63" s="8">
        <v>9.3333333333333321</v>
      </c>
      <c r="M63" s="9">
        <f t="shared" si="4"/>
        <v>2.3333333333333331E-2</v>
      </c>
      <c r="N63" s="7">
        <f t="shared" si="5"/>
        <v>0.12704918032786885</v>
      </c>
      <c r="O63" s="9">
        <f t="shared" si="6"/>
        <v>0.10371584699453552</v>
      </c>
      <c r="P63" s="9">
        <f t="shared" si="7"/>
        <v>-0.10166666666666667</v>
      </c>
    </row>
    <row r="64" spans="1:16" x14ac:dyDescent="0.3">
      <c r="A64" s="6">
        <v>47.5</v>
      </c>
      <c r="B64" s="6">
        <v>13.5</v>
      </c>
      <c r="D64" s="7">
        <v>63</v>
      </c>
      <c r="E64" s="8">
        <v>8.5</v>
      </c>
      <c r="F64" s="9">
        <f t="shared" si="1"/>
        <v>2.1250000000000002E-2</v>
      </c>
      <c r="G64" s="7">
        <f t="shared" si="0"/>
        <v>0.12909836065573771</v>
      </c>
      <c r="H64" s="9">
        <f t="shared" si="2"/>
        <v>0.1078483606557377</v>
      </c>
      <c r="I64" s="7">
        <f t="shared" si="3"/>
        <v>-0.10579918032786885</v>
      </c>
      <c r="K64" s="7">
        <v>63</v>
      </c>
      <c r="L64" s="8">
        <v>9.3333333333333339</v>
      </c>
      <c r="M64" s="9">
        <f t="shared" si="4"/>
        <v>2.3333333333333334E-2</v>
      </c>
      <c r="N64" s="7">
        <f t="shared" si="5"/>
        <v>0.12909836065573771</v>
      </c>
      <c r="O64" s="9">
        <f t="shared" si="6"/>
        <v>0.10576502732240438</v>
      </c>
      <c r="P64" s="9">
        <f t="shared" si="7"/>
        <v>-0.10371584699453552</v>
      </c>
    </row>
    <row r="65" spans="1:16" x14ac:dyDescent="0.3">
      <c r="A65" s="6">
        <v>63.388888888888893</v>
      </c>
      <c r="B65" s="6">
        <v>33.222222222222221</v>
      </c>
      <c r="D65" s="7">
        <v>64</v>
      </c>
      <c r="E65" s="8">
        <v>8.6666666666666661</v>
      </c>
      <c r="F65" s="9">
        <f t="shared" si="1"/>
        <v>2.1666666666666664E-2</v>
      </c>
      <c r="G65" s="7">
        <f t="shared" si="0"/>
        <v>0.13114754098360656</v>
      </c>
      <c r="H65" s="9">
        <f t="shared" si="2"/>
        <v>0.1094808743169399</v>
      </c>
      <c r="I65" s="7">
        <f t="shared" si="3"/>
        <v>-0.10743169398907104</v>
      </c>
      <c r="K65" s="7">
        <v>64</v>
      </c>
      <c r="L65" s="8">
        <v>9.3888888888888893</v>
      </c>
      <c r="M65" s="9">
        <f t="shared" si="4"/>
        <v>2.3472222222222224E-2</v>
      </c>
      <c r="N65" s="7">
        <f t="shared" si="5"/>
        <v>0.13114754098360656</v>
      </c>
      <c r="O65" s="9">
        <f t="shared" si="6"/>
        <v>0.10767531876138434</v>
      </c>
      <c r="P65" s="9">
        <f t="shared" si="7"/>
        <v>-0.10562613843351548</v>
      </c>
    </row>
    <row r="66" spans="1:16" x14ac:dyDescent="0.3">
      <c r="A66" s="6">
        <v>55.722222222222221</v>
      </c>
      <c r="B66" s="6">
        <v>17.777777777777779</v>
      </c>
      <c r="D66" s="7">
        <v>65</v>
      </c>
      <c r="E66" s="8">
        <v>8.6666666666666661</v>
      </c>
      <c r="F66" s="9">
        <f t="shared" si="1"/>
        <v>2.1666666666666664E-2</v>
      </c>
      <c r="G66" s="7">
        <f t="shared" ref="G66:G129" si="8">D66/488</f>
        <v>0.13319672131147542</v>
      </c>
      <c r="H66" s="9">
        <f t="shared" si="2"/>
        <v>0.11153005464480875</v>
      </c>
      <c r="I66" s="7">
        <f t="shared" si="3"/>
        <v>-0.1094808743169399</v>
      </c>
      <c r="K66" s="7">
        <v>65</v>
      </c>
      <c r="L66" s="8">
        <v>9.7777777777777786</v>
      </c>
      <c r="M66" s="9">
        <f t="shared" si="4"/>
        <v>2.4444444444444446E-2</v>
      </c>
      <c r="N66" s="7">
        <f t="shared" si="5"/>
        <v>0.13319672131147542</v>
      </c>
      <c r="O66" s="9">
        <f t="shared" si="6"/>
        <v>0.10875227686703097</v>
      </c>
      <c r="P66" s="9">
        <f t="shared" si="7"/>
        <v>-0.10670309653916212</v>
      </c>
    </row>
    <row r="67" spans="1:16" x14ac:dyDescent="0.3">
      <c r="A67" s="6">
        <v>92.444444444444443</v>
      </c>
      <c r="B67" s="6">
        <v>20</v>
      </c>
      <c r="D67" s="7">
        <v>66</v>
      </c>
      <c r="E67" s="8">
        <v>8.8888888888888893</v>
      </c>
      <c r="F67" s="9">
        <f t="shared" ref="F67:F130" si="9">E67/400</f>
        <v>2.2222222222222223E-2</v>
      </c>
      <c r="G67" s="7">
        <f t="shared" si="8"/>
        <v>0.13524590163934427</v>
      </c>
      <c r="H67" s="9">
        <f t="shared" ref="H67:H130" si="10">G67-F67</f>
        <v>0.11302367941712205</v>
      </c>
      <c r="I67" s="7">
        <f t="shared" ref="I67:I130" si="11">F67-(G67-1/488)</f>
        <v>-0.11097449908925319</v>
      </c>
      <c r="K67" s="7">
        <v>66</v>
      </c>
      <c r="L67" s="8">
        <v>10.111111111111111</v>
      </c>
      <c r="M67" s="9">
        <f t="shared" ref="M67:M130" si="12">L67/400</f>
        <v>2.5277777777777777E-2</v>
      </c>
      <c r="N67" s="7">
        <f t="shared" ref="N67:N130" si="13">K67/488</f>
        <v>0.13524590163934427</v>
      </c>
      <c r="O67" s="9">
        <f t="shared" ref="O67:O130" si="14">N67-M67</f>
        <v>0.1099681238615665</v>
      </c>
      <c r="P67" s="9">
        <f t="shared" ref="P67:P130" si="15">M67-(N67-1/488)</f>
        <v>-0.10791894353369764</v>
      </c>
    </row>
    <row r="68" spans="1:16" x14ac:dyDescent="0.3">
      <c r="A68" s="6">
        <v>138.44444444444446</v>
      </c>
      <c r="B68" s="6">
        <v>20.444444444444443</v>
      </c>
      <c r="D68" s="7">
        <v>67</v>
      </c>
      <c r="E68" s="8">
        <v>8.8888888888888893</v>
      </c>
      <c r="F68" s="9">
        <f t="shared" si="9"/>
        <v>2.2222222222222223E-2</v>
      </c>
      <c r="G68" s="7">
        <f t="shared" si="8"/>
        <v>0.13729508196721313</v>
      </c>
      <c r="H68" s="9">
        <f t="shared" si="10"/>
        <v>0.1150728597449909</v>
      </c>
      <c r="I68" s="7">
        <f t="shared" si="11"/>
        <v>-0.11302367941712205</v>
      </c>
      <c r="K68" s="7">
        <v>67</v>
      </c>
      <c r="L68" s="8">
        <v>10.111111111111111</v>
      </c>
      <c r="M68" s="9">
        <f t="shared" si="12"/>
        <v>2.5277777777777777E-2</v>
      </c>
      <c r="N68" s="7">
        <f t="shared" si="13"/>
        <v>0.13729508196721313</v>
      </c>
      <c r="O68" s="9">
        <f t="shared" si="14"/>
        <v>0.11201730418943535</v>
      </c>
      <c r="P68" s="9">
        <f t="shared" si="15"/>
        <v>-0.1099681238615665</v>
      </c>
    </row>
    <row r="69" spans="1:16" x14ac:dyDescent="0.3">
      <c r="A69" s="6">
        <v>20.777777777777779</v>
      </c>
      <c r="B69" s="6">
        <v>13.333333333333332</v>
      </c>
      <c r="D69" s="7">
        <v>68</v>
      </c>
      <c r="E69" s="8">
        <v>8.8888888888888893</v>
      </c>
      <c r="F69" s="9">
        <f t="shared" si="9"/>
        <v>2.2222222222222223E-2</v>
      </c>
      <c r="G69" s="7">
        <f t="shared" si="8"/>
        <v>0.13934426229508196</v>
      </c>
      <c r="H69" s="9">
        <f t="shared" si="10"/>
        <v>0.11712204007285973</v>
      </c>
      <c r="I69" s="7">
        <f t="shared" si="11"/>
        <v>-0.11507285974499087</v>
      </c>
      <c r="K69" s="7">
        <v>68</v>
      </c>
      <c r="L69" s="8">
        <v>10.388888888888889</v>
      </c>
      <c r="M69" s="9">
        <f t="shared" si="12"/>
        <v>2.5972222222222223E-2</v>
      </c>
      <c r="N69" s="7">
        <f t="shared" si="13"/>
        <v>0.13934426229508196</v>
      </c>
      <c r="O69" s="9">
        <f t="shared" si="14"/>
        <v>0.11337204007285973</v>
      </c>
      <c r="P69" s="9">
        <f t="shared" si="15"/>
        <v>-0.11132285974499087</v>
      </c>
    </row>
    <row r="70" spans="1:16" x14ac:dyDescent="0.3">
      <c r="A70" s="6">
        <v>15.166666666666666</v>
      </c>
      <c r="B70" s="6">
        <v>73</v>
      </c>
      <c r="D70" s="7">
        <v>69</v>
      </c>
      <c r="E70" s="8">
        <v>8.8888888888888893</v>
      </c>
      <c r="F70" s="9">
        <f t="shared" si="9"/>
        <v>2.2222222222222223E-2</v>
      </c>
      <c r="G70" s="7">
        <f t="shared" si="8"/>
        <v>0.14139344262295081</v>
      </c>
      <c r="H70" s="9">
        <f t="shared" si="10"/>
        <v>0.11917122040072858</v>
      </c>
      <c r="I70" s="7">
        <f t="shared" si="11"/>
        <v>-0.11712204007285973</v>
      </c>
      <c r="K70" s="7">
        <v>69</v>
      </c>
      <c r="L70" s="8">
        <v>10.388888888888889</v>
      </c>
      <c r="M70" s="9">
        <f t="shared" si="12"/>
        <v>2.5972222222222223E-2</v>
      </c>
      <c r="N70" s="7">
        <f t="shared" si="13"/>
        <v>0.14139344262295081</v>
      </c>
      <c r="O70" s="9">
        <f t="shared" si="14"/>
        <v>0.11542122040072858</v>
      </c>
      <c r="P70" s="9">
        <f t="shared" si="15"/>
        <v>-0.11337204007285973</v>
      </c>
    </row>
    <row r="71" spans="1:16" x14ac:dyDescent="0.3">
      <c r="A71" s="6">
        <v>65.333333333333329</v>
      </c>
      <c r="B71" s="6">
        <v>28</v>
      </c>
      <c r="D71" s="7">
        <v>70</v>
      </c>
      <c r="E71" s="8">
        <v>9</v>
      </c>
      <c r="F71" s="9">
        <f t="shared" si="9"/>
        <v>2.2499999999999999E-2</v>
      </c>
      <c r="G71" s="7">
        <f t="shared" si="8"/>
        <v>0.14344262295081966</v>
      </c>
      <c r="H71" s="9">
        <f t="shared" si="10"/>
        <v>0.12094262295081967</v>
      </c>
      <c r="I71" s="7">
        <f t="shared" si="11"/>
        <v>-0.11889344262295082</v>
      </c>
      <c r="K71" s="7">
        <v>70</v>
      </c>
      <c r="L71" s="8">
        <v>10.388888888888889</v>
      </c>
      <c r="M71" s="9">
        <f t="shared" si="12"/>
        <v>2.5972222222222223E-2</v>
      </c>
      <c r="N71" s="7">
        <f t="shared" si="13"/>
        <v>0.14344262295081966</v>
      </c>
      <c r="O71" s="9">
        <f t="shared" si="14"/>
        <v>0.11747040072859743</v>
      </c>
      <c r="P71" s="9">
        <f t="shared" si="15"/>
        <v>-0.11542122040072858</v>
      </c>
    </row>
    <row r="72" spans="1:16" x14ac:dyDescent="0.3">
      <c r="A72" s="6">
        <v>18.333333333333336</v>
      </c>
      <c r="B72" s="6">
        <v>45</v>
      </c>
      <c r="D72" s="7">
        <v>71</v>
      </c>
      <c r="E72" s="8">
        <v>9</v>
      </c>
      <c r="F72" s="9">
        <f t="shared" si="9"/>
        <v>2.2499999999999999E-2</v>
      </c>
      <c r="G72" s="7">
        <f t="shared" si="8"/>
        <v>0.14549180327868852</v>
      </c>
      <c r="H72" s="9">
        <f t="shared" si="10"/>
        <v>0.12299180327868853</v>
      </c>
      <c r="I72" s="7">
        <f t="shared" si="11"/>
        <v>-0.12094262295081967</v>
      </c>
      <c r="K72" s="7">
        <v>71</v>
      </c>
      <c r="L72" s="8">
        <v>10.666666666666666</v>
      </c>
      <c r="M72" s="9">
        <f t="shared" si="12"/>
        <v>2.6666666666666665E-2</v>
      </c>
      <c r="N72" s="7">
        <f t="shared" si="13"/>
        <v>0.14549180327868852</v>
      </c>
      <c r="O72" s="9">
        <f t="shared" si="14"/>
        <v>0.11882513661202185</v>
      </c>
      <c r="P72" s="9">
        <f t="shared" si="15"/>
        <v>-0.11677595628415299</v>
      </c>
    </row>
    <row r="73" spans="1:16" x14ac:dyDescent="0.3">
      <c r="A73" s="6">
        <v>21.777777777777775</v>
      </c>
      <c r="B73" s="6">
        <v>65.833333333333343</v>
      </c>
      <c r="D73" s="7">
        <v>72</v>
      </c>
      <c r="E73" s="8">
        <v>9.3333333333333321</v>
      </c>
      <c r="F73" s="9">
        <f t="shared" si="9"/>
        <v>2.3333333333333331E-2</v>
      </c>
      <c r="G73" s="7">
        <f t="shared" si="8"/>
        <v>0.14754098360655737</v>
      </c>
      <c r="H73" s="9">
        <f t="shared" si="10"/>
        <v>0.12420765027322404</v>
      </c>
      <c r="I73" s="7">
        <f t="shared" si="11"/>
        <v>-0.12215846994535519</v>
      </c>
      <c r="K73" s="7">
        <v>72</v>
      </c>
      <c r="L73" s="8">
        <v>10.888888888888889</v>
      </c>
      <c r="M73" s="9">
        <f t="shared" si="12"/>
        <v>2.7222222222222224E-2</v>
      </c>
      <c r="N73" s="7">
        <f t="shared" si="13"/>
        <v>0.14754098360655737</v>
      </c>
      <c r="O73" s="9">
        <f t="shared" si="14"/>
        <v>0.12031876138433514</v>
      </c>
      <c r="P73" s="9">
        <f t="shared" si="15"/>
        <v>-0.11826958105646629</v>
      </c>
    </row>
    <row r="74" spans="1:16" x14ac:dyDescent="0.3">
      <c r="A74" s="6">
        <v>16.666666666666664</v>
      </c>
      <c r="B74" s="6">
        <v>194.44444444444446</v>
      </c>
      <c r="D74" s="7">
        <v>73</v>
      </c>
      <c r="E74" s="8">
        <v>9.4444444444444446</v>
      </c>
      <c r="F74" s="9">
        <f t="shared" si="9"/>
        <v>2.361111111111111E-2</v>
      </c>
      <c r="G74" s="7">
        <f t="shared" si="8"/>
        <v>0.14959016393442623</v>
      </c>
      <c r="H74" s="9">
        <f t="shared" si="10"/>
        <v>0.12597905282331512</v>
      </c>
      <c r="I74" s="7">
        <f t="shared" si="11"/>
        <v>-0.12392987249544626</v>
      </c>
      <c r="K74" s="7">
        <v>73</v>
      </c>
      <c r="L74" s="8">
        <v>11</v>
      </c>
      <c r="M74" s="9">
        <f t="shared" si="12"/>
        <v>2.75E-2</v>
      </c>
      <c r="N74" s="7">
        <f t="shared" si="13"/>
        <v>0.14959016393442623</v>
      </c>
      <c r="O74" s="9">
        <f t="shared" si="14"/>
        <v>0.12209016393442623</v>
      </c>
      <c r="P74" s="9">
        <f t="shared" si="15"/>
        <v>-0.12004098360655738</v>
      </c>
    </row>
    <row r="75" spans="1:16" x14ac:dyDescent="0.3">
      <c r="A75" s="6">
        <v>10.333333333333332</v>
      </c>
      <c r="B75" s="6">
        <v>13.333333333333332</v>
      </c>
      <c r="D75" s="7">
        <v>74</v>
      </c>
      <c r="E75" s="8">
        <v>9.4444444444444446</v>
      </c>
      <c r="F75" s="9">
        <f t="shared" si="9"/>
        <v>2.361111111111111E-2</v>
      </c>
      <c r="G75" s="7">
        <f t="shared" si="8"/>
        <v>0.15163934426229508</v>
      </c>
      <c r="H75" s="9">
        <f t="shared" si="10"/>
        <v>0.12802823315118397</v>
      </c>
      <c r="I75" s="7">
        <f t="shared" si="11"/>
        <v>-0.12597905282331512</v>
      </c>
      <c r="K75" s="7">
        <v>74</v>
      </c>
      <c r="L75" s="8">
        <v>11</v>
      </c>
      <c r="M75" s="9">
        <f t="shared" si="12"/>
        <v>2.75E-2</v>
      </c>
      <c r="N75" s="7">
        <f t="shared" si="13"/>
        <v>0.15163934426229508</v>
      </c>
      <c r="O75" s="9">
        <f t="shared" si="14"/>
        <v>0.12413934426229509</v>
      </c>
      <c r="P75" s="9">
        <f t="shared" si="15"/>
        <v>-0.12209016393442623</v>
      </c>
    </row>
    <row r="76" spans="1:16" x14ac:dyDescent="0.3">
      <c r="A76" s="6">
        <v>78.666666666666657</v>
      </c>
      <c r="B76" s="6">
        <v>107.5</v>
      </c>
      <c r="D76" s="7">
        <v>75</v>
      </c>
      <c r="E76" s="8">
        <v>9.4444444444444446</v>
      </c>
      <c r="F76" s="9">
        <f t="shared" si="9"/>
        <v>2.361111111111111E-2</v>
      </c>
      <c r="G76" s="7">
        <f t="shared" si="8"/>
        <v>0.15368852459016394</v>
      </c>
      <c r="H76" s="9">
        <f t="shared" si="10"/>
        <v>0.13007741347905283</v>
      </c>
      <c r="I76" s="7">
        <f t="shared" si="11"/>
        <v>-0.12802823315118397</v>
      </c>
      <c r="K76" s="7">
        <v>75</v>
      </c>
      <c r="L76" s="8">
        <v>11</v>
      </c>
      <c r="M76" s="9">
        <f t="shared" si="12"/>
        <v>2.75E-2</v>
      </c>
      <c r="N76" s="7">
        <f t="shared" si="13"/>
        <v>0.15368852459016394</v>
      </c>
      <c r="O76" s="9">
        <f t="shared" si="14"/>
        <v>0.12618852459016394</v>
      </c>
      <c r="P76" s="9">
        <f t="shared" si="15"/>
        <v>-0.12413934426229509</v>
      </c>
    </row>
    <row r="77" spans="1:16" x14ac:dyDescent="0.3">
      <c r="A77" s="6">
        <v>21</v>
      </c>
      <c r="B77" s="6">
        <v>8.9444444444444429</v>
      </c>
      <c r="D77" s="7">
        <v>76</v>
      </c>
      <c r="E77" s="8">
        <v>9.6666666666666661</v>
      </c>
      <c r="F77" s="9">
        <f t="shared" si="9"/>
        <v>2.4166666666666666E-2</v>
      </c>
      <c r="G77" s="7">
        <f t="shared" si="8"/>
        <v>0.15573770491803279</v>
      </c>
      <c r="H77" s="9">
        <f t="shared" si="10"/>
        <v>0.13157103825136612</v>
      </c>
      <c r="I77" s="7">
        <f t="shared" si="11"/>
        <v>-0.12952185792349727</v>
      </c>
      <c r="K77" s="7">
        <v>76</v>
      </c>
      <c r="L77" s="8">
        <v>11.5</v>
      </c>
      <c r="M77" s="9">
        <f t="shared" si="12"/>
        <v>2.8750000000000001E-2</v>
      </c>
      <c r="N77" s="7">
        <f t="shared" si="13"/>
        <v>0.15573770491803279</v>
      </c>
      <c r="O77" s="9">
        <f t="shared" si="14"/>
        <v>0.1269877049180328</v>
      </c>
      <c r="P77" s="9">
        <f t="shared" si="15"/>
        <v>-0.12493852459016394</v>
      </c>
    </row>
    <row r="78" spans="1:16" x14ac:dyDescent="0.3">
      <c r="A78" s="6">
        <v>64</v>
      </c>
      <c r="B78" s="6">
        <v>28</v>
      </c>
      <c r="D78" s="7">
        <v>77</v>
      </c>
      <c r="E78" s="8">
        <v>9.7222222222222232</v>
      </c>
      <c r="F78" s="9">
        <f t="shared" si="9"/>
        <v>2.4305555555555559E-2</v>
      </c>
      <c r="G78" s="7">
        <f t="shared" si="8"/>
        <v>0.15778688524590165</v>
      </c>
      <c r="H78" s="9">
        <f t="shared" si="10"/>
        <v>0.1334813296903461</v>
      </c>
      <c r="I78" s="7">
        <f t="shared" si="11"/>
        <v>-0.13143214936247724</v>
      </c>
      <c r="K78" s="7">
        <v>77</v>
      </c>
      <c r="L78" s="8">
        <v>11.555555555555555</v>
      </c>
      <c r="M78" s="9">
        <f t="shared" si="12"/>
        <v>2.8888888888888888E-2</v>
      </c>
      <c r="N78" s="7">
        <f t="shared" si="13"/>
        <v>0.15778688524590165</v>
      </c>
      <c r="O78" s="9">
        <f t="shared" si="14"/>
        <v>0.12889799635701277</v>
      </c>
      <c r="P78" s="9">
        <f t="shared" si="15"/>
        <v>-0.12684881602914391</v>
      </c>
    </row>
    <row r="79" spans="1:16" x14ac:dyDescent="0.3">
      <c r="A79" s="6">
        <v>5.5555555555555554</v>
      </c>
      <c r="B79" s="6">
        <v>49.166666666666671</v>
      </c>
      <c r="D79" s="7">
        <v>78</v>
      </c>
      <c r="E79" s="8">
        <v>9.7777777777777768</v>
      </c>
      <c r="F79" s="9">
        <f t="shared" si="9"/>
        <v>2.4444444444444442E-2</v>
      </c>
      <c r="G79" s="7">
        <f t="shared" si="8"/>
        <v>0.1598360655737705</v>
      </c>
      <c r="H79" s="9">
        <f t="shared" si="10"/>
        <v>0.13539162112932607</v>
      </c>
      <c r="I79" s="7">
        <f t="shared" si="11"/>
        <v>-0.13334244080145721</v>
      </c>
      <c r="K79" s="7">
        <v>78</v>
      </c>
      <c r="L79" s="8">
        <v>11.555555555555555</v>
      </c>
      <c r="M79" s="9">
        <f t="shared" si="12"/>
        <v>2.8888888888888888E-2</v>
      </c>
      <c r="N79" s="7">
        <f t="shared" si="13"/>
        <v>0.1598360655737705</v>
      </c>
      <c r="O79" s="9">
        <f t="shared" si="14"/>
        <v>0.13094717668488162</v>
      </c>
      <c r="P79" s="9">
        <f t="shared" si="15"/>
        <v>-0.12889799635701277</v>
      </c>
    </row>
    <row r="80" spans="1:16" x14ac:dyDescent="0.3">
      <c r="A80" s="6">
        <v>45.222222222222229</v>
      </c>
      <c r="B80" s="6">
        <v>15.166666666666668</v>
      </c>
      <c r="D80" s="7">
        <v>79</v>
      </c>
      <c r="E80" s="8">
        <v>9.7777777777777768</v>
      </c>
      <c r="F80" s="9">
        <f t="shared" si="9"/>
        <v>2.4444444444444442E-2</v>
      </c>
      <c r="G80" s="7">
        <f t="shared" si="8"/>
        <v>0.16188524590163936</v>
      </c>
      <c r="H80" s="9">
        <f t="shared" si="10"/>
        <v>0.13744080145719492</v>
      </c>
      <c r="I80" s="7">
        <f t="shared" si="11"/>
        <v>-0.13539162112932607</v>
      </c>
      <c r="K80" s="7">
        <v>79</v>
      </c>
      <c r="L80" s="8">
        <v>11.611111111111112</v>
      </c>
      <c r="M80" s="9">
        <f t="shared" si="12"/>
        <v>2.9027777777777781E-2</v>
      </c>
      <c r="N80" s="7">
        <f t="shared" si="13"/>
        <v>0.16188524590163936</v>
      </c>
      <c r="O80" s="9">
        <f t="shared" si="14"/>
        <v>0.13285746812386157</v>
      </c>
      <c r="P80" s="9">
        <f t="shared" si="15"/>
        <v>-0.13080828779599271</v>
      </c>
    </row>
    <row r="81" spans="1:16" x14ac:dyDescent="0.3">
      <c r="A81" s="6">
        <v>10.222222222222221</v>
      </c>
      <c r="B81" s="6">
        <v>80.5</v>
      </c>
      <c r="D81" s="7">
        <v>80</v>
      </c>
      <c r="E81" s="8">
        <v>10</v>
      </c>
      <c r="F81" s="9">
        <f t="shared" si="9"/>
        <v>2.5000000000000001E-2</v>
      </c>
      <c r="G81" s="7">
        <f t="shared" si="8"/>
        <v>0.16393442622950818</v>
      </c>
      <c r="H81" s="9">
        <f t="shared" si="10"/>
        <v>0.13893442622950819</v>
      </c>
      <c r="I81" s="7">
        <f t="shared" si="11"/>
        <v>-0.13688524590163934</v>
      </c>
      <c r="K81" s="7">
        <v>80</v>
      </c>
      <c r="L81" s="8">
        <v>11.611111111111112</v>
      </c>
      <c r="M81" s="9">
        <f t="shared" si="12"/>
        <v>2.9027777777777781E-2</v>
      </c>
      <c r="N81" s="7">
        <f t="shared" si="13"/>
        <v>0.16393442622950818</v>
      </c>
      <c r="O81" s="9">
        <f t="shared" si="14"/>
        <v>0.13490664845173039</v>
      </c>
      <c r="P81" s="9">
        <f t="shared" si="15"/>
        <v>-0.13285746812386154</v>
      </c>
    </row>
    <row r="82" spans="1:16" x14ac:dyDescent="0.3">
      <c r="A82" s="6">
        <v>78</v>
      </c>
      <c r="B82" s="6">
        <v>6.2222222222222214</v>
      </c>
      <c r="D82" s="7">
        <v>81</v>
      </c>
      <c r="E82" s="8">
        <v>10</v>
      </c>
      <c r="F82" s="9">
        <f t="shared" si="9"/>
        <v>2.5000000000000001E-2</v>
      </c>
      <c r="G82" s="7">
        <f t="shared" si="8"/>
        <v>0.16598360655737704</v>
      </c>
      <c r="H82" s="9">
        <f t="shared" si="10"/>
        <v>0.14098360655737704</v>
      </c>
      <c r="I82" s="7">
        <f t="shared" si="11"/>
        <v>-0.13893442622950819</v>
      </c>
      <c r="K82" s="7">
        <v>81</v>
      </c>
      <c r="L82" s="8">
        <v>11.666666666666666</v>
      </c>
      <c r="M82" s="9">
        <f t="shared" si="12"/>
        <v>2.9166666666666664E-2</v>
      </c>
      <c r="N82" s="7">
        <f t="shared" si="13"/>
        <v>0.16598360655737704</v>
      </c>
      <c r="O82" s="9">
        <f t="shared" si="14"/>
        <v>0.13681693989071037</v>
      </c>
      <c r="P82" s="9">
        <f t="shared" si="15"/>
        <v>-0.13476775956284151</v>
      </c>
    </row>
    <row r="83" spans="1:16" x14ac:dyDescent="0.3">
      <c r="A83" s="6">
        <v>82.222222222222229</v>
      </c>
      <c r="B83" s="6">
        <v>96</v>
      </c>
      <c r="D83" s="7">
        <v>82</v>
      </c>
      <c r="E83" s="8">
        <v>10</v>
      </c>
      <c r="F83" s="9">
        <f t="shared" si="9"/>
        <v>2.5000000000000001E-2</v>
      </c>
      <c r="G83" s="7">
        <f t="shared" si="8"/>
        <v>0.16803278688524589</v>
      </c>
      <c r="H83" s="9">
        <f t="shared" si="10"/>
        <v>0.1430327868852459</v>
      </c>
      <c r="I83" s="7">
        <f t="shared" si="11"/>
        <v>-0.14098360655737704</v>
      </c>
      <c r="K83" s="7">
        <v>82</v>
      </c>
      <c r="L83" s="8">
        <v>11.666666666666666</v>
      </c>
      <c r="M83" s="9">
        <f t="shared" si="12"/>
        <v>2.9166666666666664E-2</v>
      </c>
      <c r="N83" s="7">
        <f t="shared" si="13"/>
        <v>0.16803278688524589</v>
      </c>
      <c r="O83" s="9">
        <f t="shared" si="14"/>
        <v>0.13886612021857922</v>
      </c>
      <c r="P83" s="9">
        <f t="shared" si="15"/>
        <v>-0.13681693989071037</v>
      </c>
    </row>
    <row r="84" spans="1:16" x14ac:dyDescent="0.3">
      <c r="A84" s="6">
        <v>18.666666666666668</v>
      </c>
      <c r="B84" s="6">
        <v>175.55555555555557</v>
      </c>
      <c r="D84" s="7">
        <v>83</v>
      </c>
      <c r="E84" s="8">
        <v>10</v>
      </c>
      <c r="F84" s="9">
        <f t="shared" si="9"/>
        <v>2.5000000000000001E-2</v>
      </c>
      <c r="G84" s="7">
        <f t="shared" si="8"/>
        <v>0.17008196721311475</v>
      </c>
      <c r="H84" s="9">
        <f t="shared" si="10"/>
        <v>0.14508196721311475</v>
      </c>
      <c r="I84" s="7">
        <f t="shared" si="11"/>
        <v>-0.1430327868852459</v>
      </c>
      <c r="K84" s="7">
        <v>83</v>
      </c>
      <c r="L84" s="8">
        <v>11.666666666666668</v>
      </c>
      <c r="M84" s="9">
        <f t="shared" si="12"/>
        <v>2.9166666666666671E-2</v>
      </c>
      <c r="N84" s="7">
        <f t="shared" si="13"/>
        <v>0.17008196721311475</v>
      </c>
      <c r="O84" s="9">
        <f t="shared" si="14"/>
        <v>0.14091530054644807</v>
      </c>
      <c r="P84" s="9">
        <f t="shared" si="15"/>
        <v>-0.13886612021857922</v>
      </c>
    </row>
    <row r="85" spans="1:16" x14ac:dyDescent="0.3">
      <c r="A85" s="6">
        <v>50</v>
      </c>
      <c r="B85" s="6">
        <v>72.222222222222229</v>
      </c>
      <c r="D85" s="7">
        <v>84</v>
      </c>
      <c r="E85" s="8">
        <v>10</v>
      </c>
      <c r="F85" s="9">
        <f t="shared" si="9"/>
        <v>2.5000000000000001E-2</v>
      </c>
      <c r="G85" s="7">
        <f t="shared" si="8"/>
        <v>0.1721311475409836</v>
      </c>
      <c r="H85" s="9">
        <f t="shared" si="10"/>
        <v>0.14713114754098361</v>
      </c>
      <c r="I85" s="7">
        <f t="shared" si="11"/>
        <v>-0.14508196721311475</v>
      </c>
      <c r="K85" s="7">
        <v>84</v>
      </c>
      <c r="L85" s="8">
        <v>11.666666666666668</v>
      </c>
      <c r="M85" s="9">
        <f t="shared" si="12"/>
        <v>2.9166666666666671E-2</v>
      </c>
      <c r="N85" s="7">
        <f t="shared" si="13"/>
        <v>0.1721311475409836</v>
      </c>
      <c r="O85" s="9">
        <f t="shared" si="14"/>
        <v>0.14296448087431693</v>
      </c>
      <c r="P85" s="9">
        <f t="shared" si="15"/>
        <v>-0.14091530054644807</v>
      </c>
    </row>
    <row r="86" spans="1:16" x14ac:dyDescent="0.3">
      <c r="A86" s="6">
        <v>32</v>
      </c>
      <c r="B86" s="6">
        <v>60.444444444444443</v>
      </c>
      <c r="D86" s="7">
        <v>85</v>
      </c>
      <c r="E86" s="8">
        <v>10</v>
      </c>
      <c r="F86" s="9">
        <f t="shared" si="9"/>
        <v>2.5000000000000001E-2</v>
      </c>
      <c r="G86" s="7">
        <f t="shared" si="8"/>
        <v>0.17418032786885246</v>
      </c>
      <c r="H86" s="9">
        <f t="shared" si="10"/>
        <v>0.14918032786885246</v>
      </c>
      <c r="I86" s="7">
        <f t="shared" si="11"/>
        <v>-0.14713114754098361</v>
      </c>
      <c r="K86" s="7">
        <v>85</v>
      </c>
      <c r="L86" s="8">
        <v>12.222222222222223</v>
      </c>
      <c r="M86" s="9">
        <f t="shared" si="12"/>
        <v>3.0555555555555558E-2</v>
      </c>
      <c r="N86" s="7">
        <f t="shared" si="13"/>
        <v>0.17418032786885246</v>
      </c>
      <c r="O86" s="9">
        <f t="shared" si="14"/>
        <v>0.1436247723132969</v>
      </c>
      <c r="P86" s="9">
        <f t="shared" si="15"/>
        <v>-0.14157559198542805</v>
      </c>
    </row>
    <row r="87" spans="1:16" x14ac:dyDescent="0.3">
      <c r="A87" s="6">
        <v>21.111111111111111</v>
      </c>
      <c r="B87" s="6">
        <v>11.666666666666668</v>
      </c>
      <c r="D87" s="7">
        <v>86</v>
      </c>
      <c r="E87" s="8">
        <v>10.111111111111111</v>
      </c>
      <c r="F87" s="9">
        <f t="shared" si="9"/>
        <v>2.5277777777777777E-2</v>
      </c>
      <c r="G87" s="7">
        <f t="shared" si="8"/>
        <v>0.17622950819672131</v>
      </c>
      <c r="H87" s="9">
        <f t="shared" si="10"/>
        <v>0.15095173041894352</v>
      </c>
      <c r="I87" s="7">
        <f t="shared" si="11"/>
        <v>-0.14890255009107467</v>
      </c>
      <c r="K87" s="7">
        <v>86</v>
      </c>
      <c r="L87" s="8">
        <v>12.222222222222223</v>
      </c>
      <c r="M87" s="9">
        <f t="shared" si="12"/>
        <v>3.0555555555555558E-2</v>
      </c>
      <c r="N87" s="7">
        <f t="shared" si="13"/>
        <v>0.17622950819672131</v>
      </c>
      <c r="O87" s="9">
        <f t="shared" si="14"/>
        <v>0.14567395264116575</v>
      </c>
      <c r="P87" s="9">
        <f t="shared" si="15"/>
        <v>-0.1436247723132969</v>
      </c>
    </row>
    <row r="88" spans="1:16" x14ac:dyDescent="0.3">
      <c r="A88" s="6">
        <v>434.44444444444446</v>
      </c>
      <c r="B88" s="6">
        <v>10.111111111111111</v>
      </c>
      <c r="D88" s="7">
        <v>87</v>
      </c>
      <c r="E88" s="8">
        <v>10.222222222222221</v>
      </c>
      <c r="F88" s="9">
        <f t="shared" si="9"/>
        <v>2.5555555555555554E-2</v>
      </c>
      <c r="G88" s="7">
        <f t="shared" si="8"/>
        <v>0.17827868852459017</v>
      </c>
      <c r="H88" s="9">
        <f t="shared" si="10"/>
        <v>0.15272313296903461</v>
      </c>
      <c r="I88" s="7">
        <f t="shared" si="11"/>
        <v>-0.15067395264116576</v>
      </c>
      <c r="K88" s="7">
        <v>87</v>
      </c>
      <c r="L88" s="8">
        <v>12.222222222222223</v>
      </c>
      <c r="M88" s="9">
        <f t="shared" si="12"/>
        <v>3.0555555555555558E-2</v>
      </c>
      <c r="N88" s="7">
        <f t="shared" si="13"/>
        <v>0.17827868852459017</v>
      </c>
      <c r="O88" s="9">
        <f t="shared" si="14"/>
        <v>0.14772313296903461</v>
      </c>
      <c r="P88" s="9">
        <f t="shared" si="15"/>
        <v>-0.14567395264116575</v>
      </c>
    </row>
    <row r="89" spans="1:16" x14ac:dyDescent="0.3">
      <c r="A89" s="6">
        <v>10</v>
      </c>
      <c r="B89" s="6">
        <v>71.166666666666671</v>
      </c>
      <c r="D89" s="7">
        <v>88</v>
      </c>
      <c r="E89" s="8">
        <v>10.222222222222221</v>
      </c>
      <c r="F89" s="9">
        <f t="shared" si="9"/>
        <v>2.5555555555555554E-2</v>
      </c>
      <c r="G89" s="7">
        <f t="shared" si="8"/>
        <v>0.18032786885245902</v>
      </c>
      <c r="H89" s="9">
        <f t="shared" si="10"/>
        <v>0.15477231329690347</v>
      </c>
      <c r="I89" s="7">
        <f t="shared" si="11"/>
        <v>-0.15272313296903461</v>
      </c>
      <c r="K89" s="7">
        <v>88</v>
      </c>
      <c r="L89" s="8">
        <v>12.277777777777777</v>
      </c>
      <c r="M89" s="9">
        <f t="shared" si="12"/>
        <v>3.0694444444444441E-2</v>
      </c>
      <c r="N89" s="7">
        <f t="shared" si="13"/>
        <v>0.18032786885245902</v>
      </c>
      <c r="O89" s="9">
        <f t="shared" si="14"/>
        <v>0.14963342440801458</v>
      </c>
      <c r="P89" s="9">
        <f t="shared" si="15"/>
        <v>-0.14758424408014573</v>
      </c>
    </row>
    <row r="90" spans="1:16" x14ac:dyDescent="0.3">
      <c r="A90" s="6">
        <v>18</v>
      </c>
      <c r="B90" s="6">
        <v>14</v>
      </c>
      <c r="D90" s="7">
        <v>89</v>
      </c>
      <c r="E90" s="8">
        <v>10.222222222222221</v>
      </c>
      <c r="F90" s="9">
        <f t="shared" si="9"/>
        <v>2.5555555555555554E-2</v>
      </c>
      <c r="G90" s="7">
        <f t="shared" si="8"/>
        <v>0.18237704918032788</v>
      </c>
      <c r="H90" s="9">
        <f t="shared" si="10"/>
        <v>0.15682149362477232</v>
      </c>
      <c r="I90" s="7">
        <f t="shared" si="11"/>
        <v>-0.15477231329690347</v>
      </c>
      <c r="K90" s="7">
        <v>89</v>
      </c>
      <c r="L90" s="8">
        <v>12.277777777777777</v>
      </c>
      <c r="M90" s="9">
        <f t="shared" si="12"/>
        <v>3.0694444444444441E-2</v>
      </c>
      <c r="N90" s="7">
        <f t="shared" si="13"/>
        <v>0.18237704918032788</v>
      </c>
      <c r="O90" s="9">
        <f t="shared" si="14"/>
        <v>0.15168260473588344</v>
      </c>
      <c r="P90" s="9">
        <f t="shared" si="15"/>
        <v>-0.14963342440801458</v>
      </c>
    </row>
    <row r="91" spans="1:16" x14ac:dyDescent="0.3">
      <c r="A91" s="6">
        <v>9.4444444444444446</v>
      </c>
      <c r="B91" s="6">
        <v>74.666666666666671</v>
      </c>
      <c r="D91" s="7">
        <v>90</v>
      </c>
      <c r="E91" s="8">
        <v>10.222222222222221</v>
      </c>
      <c r="F91" s="9">
        <f t="shared" si="9"/>
        <v>2.5555555555555554E-2</v>
      </c>
      <c r="G91" s="7">
        <f t="shared" si="8"/>
        <v>0.18442622950819673</v>
      </c>
      <c r="H91" s="9">
        <f t="shared" si="10"/>
        <v>0.15887067395264118</v>
      </c>
      <c r="I91" s="7">
        <f t="shared" si="11"/>
        <v>-0.15682149362477232</v>
      </c>
      <c r="K91" s="7">
        <v>90</v>
      </c>
      <c r="L91" s="8">
        <v>12.444444444444445</v>
      </c>
      <c r="M91" s="9">
        <f t="shared" si="12"/>
        <v>3.111111111111111E-2</v>
      </c>
      <c r="N91" s="7">
        <f t="shared" si="13"/>
        <v>0.18442622950819673</v>
      </c>
      <c r="O91" s="9">
        <f t="shared" si="14"/>
        <v>0.15331511839708561</v>
      </c>
      <c r="P91" s="9">
        <f t="shared" si="15"/>
        <v>-0.15126593806921676</v>
      </c>
    </row>
    <row r="92" spans="1:16" x14ac:dyDescent="0.3">
      <c r="A92" s="6">
        <v>7.1111111111111107</v>
      </c>
      <c r="B92" s="6">
        <v>135</v>
      </c>
      <c r="D92" s="7">
        <v>91</v>
      </c>
      <c r="E92" s="8">
        <v>10.222222222222221</v>
      </c>
      <c r="F92" s="9">
        <f t="shared" si="9"/>
        <v>2.5555555555555554E-2</v>
      </c>
      <c r="G92" s="7">
        <f t="shared" si="8"/>
        <v>0.18647540983606559</v>
      </c>
      <c r="H92" s="9">
        <f t="shared" si="10"/>
        <v>0.16091985428051003</v>
      </c>
      <c r="I92" s="7">
        <f t="shared" si="11"/>
        <v>-0.15887067395264118</v>
      </c>
      <c r="K92" s="7">
        <v>91</v>
      </c>
      <c r="L92" s="8">
        <v>12.444444444444445</v>
      </c>
      <c r="M92" s="9">
        <f t="shared" si="12"/>
        <v>3.111111111111111E-2</v>
      </c>
      <c r="N92" s="7">
        <f t="shared" si="13"/>
        <v>0.18647540983606559</v>
      </c>
      <c r="O92" s="9">
        <f t="shared" si="14"/>
        <v>0.15536429872495447</v>
      </c>
      <c r="P92" s="9">
        <f t="shared" si="15"/>
        <v>-0.15331511839708561</v>
      </c>
    </row>
    <row r="93" spans="1:16" x14ac:dyDescent="0.3">
      <c r="A93" s="6">
        <v>7</v>
      </c>
      <c r="B93" s="6">
        <v>49.166666666666671</v>
      </c>
      <c r="D93" s="7">
        <v>92</v>
      </c>
      <c r="E93" s="8">
        <v>10.222222222222221</v>
      </c>
      <c r="F93" s="9">
        <f t="shared" si="9"/>
        <v>2.5555555555555554E-2</v>
      </c>
      <c r="G93" s="7">
        <f t="shared" si="8"/>
        <v>0.18852459016393441</v>
      </c>
      <c r="H93" s="9">
        <f t="shared" si="10"/>
        <v>0.16296903460837886</v>
      </c>
      <c r="I93" s="7">
        <f t="shared" si="11"/>
        <v>-0.16091985428051001</v>
      </c>
      <c r="K93" s="7">
        <v>92</v>
      </c>
      <c r="L93" s="8">
        <v>12.666666666666666</v>
      </c>
      <c r="M93" s="9">
        <f t="shared" si="12"/>
        <v>3.1666666666666662E-2</v>
      </c>
      <c r="N93" s="7">
        <f t="shared" si="13"/>
        <v>0.18852459016393441</v>
      </c>
      <c r="O93" s="9">
        <f t="shared" si="14"/>
        <v>0.15685792349726774</v>
      </c>
      <c r="P93" s="9">
        <f t="shared" si="15"/>
        <v>-0.15480874316939891</v>
      </c>
    </row>
    <row r="94" spans="1:16" x14ac:dyDescent="0.3">
      <c r="A94" s="6">
        <v>11.666666666666668</v>
      </c>
      <c r="B94" s="6">
        <v>33.333333333333336</v>
      </c>
      <c r="D94" s="7">
        <v>93</v>
      </c>
      <c r="E94" s="8">
        <v>10.333333333333332</v>
      </c>
      <c r="F94" s="9">
        <f t="shared" si="9"/>
        <v>2.583333333333333E-2</v>
      </c>
      <c r="G94" s="7">
        <f t="shared" si="8"/>
        <v>0.19057377049180327</v>
      </c>
      <c r="H94" s="9">
        <f t="shared" si="10"/>
        <v>0.16474043715846995</v>
      </c>
      <c r="I94" s="7">
        <f t="shared" si="11"/>
        <v>-0.16269125683060109</v>
      </c>
      <c r="K94" s="7">
        <v>93</v>
      </c>
      <c r="L94" s="8">
        <v>12.833333333333334</v>
      </c>
      <c r="M94" s="9">
        <f t="shared" si="12"/>
        <v>3.2083333333333332E-2</v>
      </c>
      <c r="N94" s="7">
        <f t="shared" si="13"/>
        <v>0.19057377049180327</v>
      </c>
      <c r="O94" s="9">
        <f t="shared" si="14"/>
        <v>0.15849043715846994</v>
      </c>
      <c r="P94" s="9">
        <f t="shared" si="15"/>
        <v>-0.15644125683060109</v>
      </c>
    </row>
    <row r="95" spans="1:16" x14ac:dyDescent="0.3">
      <c r="A95" s="6">
        <v>7.1111111111111107</v>
      </c>
      <c r="B95" s="6">
        <v>18.666666666666664</v>
      </c>
      <c r="D95" s="7">
        <v>94</v>
      </c>
      <c r="E95" s="8">
        <v>10.333333333333332</v>
      </c>
      <c r="F95" s="9">
        <f t="shared" si="9"/>
        <v>2.583333333333333E-2</v>
      </c>
      <c r="G95" s="7">
        <f t="shared" si="8"/>
        <v>0.19262295081967212</v>
      </c>
      <c r="H95" s="9">
        <f t="shared" si="10"/>
        <v>0.1667896174863388</v>
      </c>
      <c r="I95" s="7">
        <f t="shared" si="11"/>
        <v>-0.16474043715846995</v>
      </c>
      <c r="K95" s="7">
        <v>94</v>
      </c>
      <c r="L95" s="8">
        <v>12.833333333333334</v>
      </c>
      <c r="M95" s="9">
        <f t="shared" si="12"/>
        <v>3.2083333333333332E-2</v>
      </c>
      <c r="N95" s="7">
        <f t="shared" si="13"/>
        <v>0.19262295081967212</v>
      </c>
      <c r="O95" s="9">
        <f t="shared" si="14"/>
        <v>0.1605396174863388</v>
      </c>
      <c r="P95" s="9">
        <f t="shared" si="15"/>
        <v>-0.15849043715846994</v>
      </c>
    </row>
    <row r="96" spans="1:16" x14ac:dyDescent="0.3">
      <c r="A96" s="6">
        <v>36.666666666666664</v>
      </c>
      <c r="B96" s="6">
        <v>36</v>
      </c>
      <c r="D96" s="7">
        <v>95</v>
      </c>
      <c r="E96" s="8">
        <v>10.5</v>
      </c>
      <c r="F96" s="9">
        <f t="shared" si="9"/>
        <v>2.6249999999999999E-2</v>
      </c>
      <c r="G96" s="7">
        <f t="shared" si="8"/>
        <v>0.19467213114754098</v>
      </c>
      <c r="H96" s="9">
        <f t="shared" si="10"/>
        <v>0.16842213114754098</v>
      </c>
      <c r="I96" s="7">
        <f t="shared" si="11"/>
        <v>-0.16637295081967213</v>
      </c>
      <c r="K96" s="7">
        <v>95</v>
      </c>
      <c r="L96" s="8">
        <v>12.888888888888888</v>
      </c>
      <c r="M96" s="9">
        <f t="shared" si="12"/>
        <v>3.2222222222222222E-2</v>
      </c>
      <c r="N96" s="7">
        <f t="shared" si="13"/>
        <v>0.19467213114754098</v>
      </c>
      <c r="O96" s="9">
        <f t="shared" si="14"/>
        <v>0.16244990892531874</v>
      </c>
      <c r="P96" s="9">
        <f t="shared" si="15"/>
        <v>-0.16040072859744992</v>
      </c>
    </row>
    <row r="97" spans="1:16" x14ac:dyDescent="0.3">
      <c r="A97" s="6">
        <v>7.7777777777777786</v>
      </c>
      <c r="B97" s="6">
        <v>91.666666666666671</v>
      </c>
      <c r="D97" s="7">
        <v>96</v>
      </c>
      <c r="E97" s="8">
        <v>10.666666666666666</v>
      </c>
      <c r="F97" s="9">
        <f t="shared" si="9"/>
        <v>2.6666666666666665E-2</v>
      </c>
      <c r="G97" s="7">
        <f t="shared" si="8"/>
        <v>0.19672131147540983</v>
      </c>
      <c r="H97" s="9">
        <f t="shared" si="10"/>
        <v>0.17005464480874316</v>
      </c>
      <c r="I97" s="7">
        <f t="shared" si="11"/>
        <v>-0.16800546448087431</v>
      </c>
      <c r="K97" s="7">
        <v>96</v>
      </c>
      <c r="L97" s="8">
        <v>13</v>
      </c>
      <c r="M97" s="9">
        <f t="shared" si="12"/>
        <v>3.2500000000000001E-2</v>
      </c>
      <c r="N97" s="7">
        <f t="shared" si="13"/>
        <v>0.19672131147540983</v>
      </c>
      <c r="O97" s="9">
        <f t="shared" si="14"/>
        <v>0.16422131147540983</v>
      </c>
      <c r="P97" s="9">
        <f t="shared" si="15"/>
        <v>-0.16217213114754098</v>
      </c>
    </row>
    <row r="98" spans="1:16" x14ac:dyDescent="0.3">
      <c r="A98" s="6">
        <v>28</v>
      </c>
      <c r="B98" s="6">
        <v>10.888888888888889</v>
      </c>
      <c r="D98" s="7">
        <v>97</v>
      </c>
      <c r="E98" s="8">
        <v>10.666666666666666</v>
      </c>
      <c r="F98" s="9">
        <f t="shared" si="9"/>
        <v>2.6666666666666665E-2</v>
      </c>
      <c r="G98" s="7">
        <f t="shared" si="8"/>
        <v>0.19877049180327869</v>
      </c>
      <c r="H98" s="9">
        <f t="shared" si="10"/>
        <v>0.17210382513661202</v>
      </c>
      <c r="I98" s="7">
        <f t="shared" si="11"/>
        <v>-0.17005464480874316</v>
      </c>
      <c r="K98" s="7">
        <v>97</v>
      </c>
      <c r="L98" s="8">
        <v>13.222222222222221</v>
      </c>
      <c r="M98" s="9">
        <f t="shared" si="12"/>
        <v>3.3055555555555553E-2</v>
      </c>
      <c r="N98" s="7">
        <f t="shared" si="13"/>
        <v>0.19877049180327869</v>
      </c>
      <c r="O98" s="9">
        <f t="shared" si="14"/>
        <v>0.16571493624772313</v>
      </c>
      <c r="P98" s="9">
        <f t="shared" si="15"/>
        <v>-0.16366575591985427</v>
      </c>
    </row>
    <row r="99" spans="1:16" x14ac:dyDescent="0.3">
      <c r="A99" s="6">
        <v>12</v>
      </c>
      <c r="B99" s="6">
        <v>32</v>
      </c>
      <c r="D99" s="7">
        <v>98</v>
      </c>
      <c r="E99" s="8">
        <v>10.833333333333334</v>
      </c>
      <c r="F99" s="9">
        <f t="shared" si="9"/>
        <v>2.7083333333333334E-2</v>
      </c>
      <c r="G99" s="7">
        <f t="shared" si="8"/>
        <v>0.20081967213114754</v>
      </c>
      <c r="H99" s="9">
        <f t="shared" si="10"/>
        <v>0.17373633879781419</v>
      </c>
      <c r="I99" s="7">
        <f t="shared" si="11"/>
        <v>-0.17168715846994537</v>
      </c>
      <c r="K99" s="7">
        <v>98</v>
      </c>
      <c r="L99" s="8">
        <v>13.333333333333332</v>
      </c>
      <c r="M99" s="9">
        <f t="shared" si="12"/>
        <v>3.3333333333333333E-2</v>
      </c>
      <c r="N99" s="7">
        <f t="shared" si="13"/>
        <v>0.20081967213114754</v>
      </c>
      <c r="O99" s="9">
        <f t="shared" si="14"/>
        <v>0.16748633879781422</v>
      </c>
      <c r="P99" s="9">
        <f t="shared" si="15"/>
        <v>-0.16543715846994536</v>
      </c>
    </row>
    <row r="100" spans="1:16" x14ac:dyDescent="0.3">
      <c r="A100" s="6">
        <v>8.4444444444444446</v>
      </c>
      <c r="B100" s="6">
        <v>182.66666666666666</v>
      </c>
      <c r="D100" s="7">
        <v>99</v>
      </c>
      <c r="E100" s="8">
        <v>11</v>
      </c>
      <c r="F100" s="9">
        <f t="shared" si="9"/>
        <v>2.75E-2</v>
      </c>
      <c r="G100" s="7">
        <f t="shared" si="8"/>
        <v>0.2028688524590164</v>
      </c>
      <c r="H100" s="9">
        <f t="shared" si="10"/>
        <v>0.1753688524590164</v>
      </c>
      <c r="I100" s="7">
        <f t="shared" si="11"/>
        <v>-0.17331967213114755</v>
      </c>
      <c r="K100" s="7">
        <v>99</v>
      </c>
      <c r="L100" s="8">
        <v>13.333333333333332</v>
      </c>
      <c r="M100" s="9">
        <f t="shared" si="12"/>
        <v>3.3333333333333333E-2</v>
      </c>
      <c r="N100" s="7">
        <f t="shared" si="13"/>
        <v>0.2028688524590164</v>
      </c>
      <c r="O100" s="9">
        <f t="shared" si="14"/>
        <v>0.16953551912568307</v>
      </c>
      <c r="P100" s="9">
        <f t="shared" si="15"/>
        <v>-0.16748633879781422</v>
      </c>
    </row>
    <row r="101" spans="1:16" x14ac:dyDescent="0.3">
      <c r="A101" s="6">
        <v>50.666666666666671</v>
      </c>
      <c r="B101" s="6">
        <v>79.333333333333329</v>
      </c>
      <c r="D101" s="7">
        <v>100</v>
      </c>
      <c r="E101" s="8">
        <v>11</v>
      </c>
      <c r="F101" s="9">
        <f t="shared" si="9"/>
        <v>2.75E-2</v>
      </c>
      <c r="G101" s="7">
        <f t="shared" si="8"/>
        <v>0.20491803278688525</v>
      </c>
      <c r="H101" s="9">
        <f t="shared" si="10"/>
        <v>0.17741803278688525</v>
      </c>
      <c r="I101" s="7">
        <f t="shared" si="11"/>
        <v>-0.1753688524590164</v>
      </c>
      <c r="K101" s="7">
        <v>100</v>
      </c>
      <c r="L101" s="8">
        <v>13.333333333333332</v>
      </c>
      <c r="M101" s="9">
        <f t="shared" si="12"/>
        <v>3.3333333333333333E-2</v>
      </c>
      <c r="N101" s="7">
        <f t="shared" si="13"/>
        <v>0.20491803278688525</v>
      </c>
      <c r="O101" s="9">
        <f t="shared" si="14"/>
        <v>0.17158469945355193</v>
      </c>
      <c r="P101" s="9">
        <f t="shared" si="15"/>
        <v>-0.16953551912568307</v>
      </c>
    </row>
    <row r="102" spans="1:16" x14ac:dyDescent="0.3">
      <c r="A102" s="6">
        <v>8.1666666666666661</v>
      </c>
      <c r="B102" s="6">
        <v>17.777777777777779</v>
      </c>
      <c r="D102" s="7">
        <v>101</v>
      </c>
      <c r="E102" s="8">
        <v>11</v>
      </c>
      <c r="F102" s="9">
        <f t="shared" si="9"/>
        <v>2.75E-2</v>
      </c>
      <c r="G102" s="7">
        <f t="shared" si="8"/>
        <v>0.20696721311475411</v>
      </c>
      <c r="H102" s="9">
        <f t="shared" si="10"/>
        <v>0.17946721311475411</v>
      </c>
      <c r="I102" s="7">
        <f t="shared" si="11"/>
        <v>-0.17741803278688525</v>
      </c>
      <c r="K102" s="7">
        <v>101</v>
      </c>
      <c r="L102" s="8">
        <v>13.333333333333334</v>
      </c>
      <c r="M102" s="9">
        <f t="shared" si="12"/>
        <v>3.3333333333333333E-2</v>
      </c>
      <c r="N102" s="7">
        <f t="shared" si="13"/>
        <v>0.20696721311475411</v>
      </c>
      <c r="O102" s="9">
        <f t="shared" si="14"/>
        <v>0.17363387978142078</v>
      </c>
      <c r="P102" s="9">
        <f t="shared" si="15"/>
        <v>-0.17158469945355193</v>
      </c>
    </row>
    <row r="103" spans="1:16" x14ac:dyDescent="0.3">
      <c r="A103" s="6">
        <v>15</v>
      </c>
      <c r="B103" s="6">
        <v>30.333333333333336</v>
      </c>
      <c r="D103" s="7">
        <v>102</v>
      </c>
      <c r="E103" s="8">
        <v>11.111111111111111</v>
      </c>
      <c r="F103" s="9">
        <f t="shared" si="9"/>
        <v>2.7777777777777776E-2</v>
      </c>
      <c r="G103" s="7">
        <f t="shared" si="8"/>
        <v>0.20901639344262296</v>
      </c>
      <c r="H103" s="9">
        <f t="shared" si="10"/>
        <v>0.18123861566484517</v>
      </c>
      <c r="I103" s="7">
        <f t="shared" si="11"/>
        <v>-0.17918943533697634</v>
      </c>
      <c r="K103" s="7">
        <v>102</v>
      </c>
      <c r="L103" s="8">
        <v>13.5</v>
      </c>
      <c r="M103" s="9">
        <f t="shared" si="12"/>
        <v>3.3750000000000002E-2</v>
      </c>
      <c r="N103" s="7">
        <f t="shared" si="13"/>
        <v>0.20901639344262296</v>
      </c>
      <c r="O103" s="9">
        <f t="shared" si="14"/>
        <v>0.17526639344262296</v>
      </c>
      <c r="P103" s="9">
        <f t="shared" si="15"/>
        <v>-0.1732172131147541</v>
      </c>
    </row>
    <row r="104" spans="1:16" x14ac:dyDescent="0.3">
      <c r="A104" s="6">
        <v>105.83333333333334</v>
      </c>
      <c r="B104" s="6">
        <v>37.222222222222221</v>
      </c>
      <c r="D104" s="7">
        <v>103</v>
      </c>
      <c r="E104" s="8">
        <v>11.111111111111111</v>
      </c>
      <c r="F104" s="9">
        <f t="shared" si="9"/>
        <v>2.7777777777777776E-2</v>
      </c>
      <c r="G104" s="7">
        <f t="shared" si="8"/>
        <v>0.21106557377049182</v>
      </c>
      <c r="H104" s="9">
        <f t="shared" si="10"/>
        <v>0.18328779599271405</v>
      </c>
      <c r="I104" s="7">
        <f t="shared" si="11"/>
        <v>-0.18123861566484517</v>
      </c>
      <c r="K104" s="7">
        <v>103</v>
      </c>
      <c r="L104" s="8">
        <v>13.722222222222223</v>
      </c>
      <c r="M104" s="9">
        <f t="shared" si="12"/>
        <v>3.4305555555555561E-2</v>
      </c>
      <c r="N104" s="7">
        <f t="shared" si="13"/>
        <v>0.21106557377049182</v>
      </c>
      <c r="O104" s="9">
        <f t="shared" si="14"/>
        <v>0.17676001821493625</v>
      </c>
      <c r="P104" s="9">
        <f t="shared" si="15"/>
        <v>-0.1747108378870674</v>
      </c>
    </row>
    <row r="105" spans="1:16" x14ac:dyDescent="0.3">
      <c r="A105" s="6">
        <v>46.222222222222221</v>
      </c>
      <c r="B105" s="6">
        <v>135.33333333333331</v>
      </c>
      <c r="D105" s="7">
        <v>104</v>
      </c>
      <c r="E105" s="8">
        <v>11.333333333333332</v>
      </c>
      <c r="F105" s="9">
        <f t="shared" si="9"/>
        <v>2.8333333333333332E-2</v>
      </c>
      <c r="G105" s="7">
        <f t="shared" si="8"/>
        <v>0.21311475409836064</v>
      </c>
      <c r="H105" s="9">
        <f t="shared" si="10"/>
        <v>0.18478142076502732</v>
      </c>
      <c r="I105" s="7">
        <f t="shared" si="11"/>
        <v>-0.18273224043715847</v>
      </c>
      <c r="K105" s="7">
        <v>104</v>
      </c>
      <c r="L105" s="8">
        <v>13.722222222222223</v>
      </c>
      <c r="M105" s="9">
        <f t="shared" si="12"/>
        <v>3.4305555555555561E-2</v>
      </c>
      <c r="N105" s="7">
        <f t="shared" si="13"/>
        <v>0.21311475409836064</v>
      </c>
      <c r="O105" s="9">
        <f t="shared" si="14"/>
        <v>0.17880919854280508</v>
      </c>
      <c r="P105" s="9">
        <f t="shared" si="15"/>
        <v>-0.17676001821493623</v>
      </c>
    </row>
    <row r="106" spans="1:16" x14ac:dyDescent="0.3">
      <c r="A106" s="6">
        <v>66.444444444444443</v>
      </c>
      <c r="B106" s="6">
        <v>55.611111111111114</v>
      </c>
      <c r="D106" s="7">
        <v>105</v>
      </c>
      <c r="E106" s="8">
        <v>11.333333333333332</v>
      </c>
      <c r="F106" s="9">
        <f t="shared" si="9"/>
        <v>2.8333333333333332E-2</v>
      </c>
      <c r="G106" s="7">
        <f t="shared" si="8"/>
        <v>0.2151639344262295</v>
      </c>
      <c r="H106" s="9">
        <f t="shared" si="10"/>
        <v>0.18683060109289618</v>
      </c>
      <c r="I106" s="7">
        <f t="shared" si="11"/>
        <v>-0.18478142076502732</v>
      </c>
      <c r="K106" s="7">
        <v>105</v>
      </c>
      <c r="L106" s="8">
        <v>13.888888888888889</v>
      </c>
      <c r="M106" s="9">
        <f t="shared" si="12"/>
        <v>3.4722222222222224E-2</v>
      </c>
      <c r="N106" s="7">
        <f t="shared" si="13"/>
        <v>0.2151639344262295</v>
      </c>
      <c r="O106" s="9">
        <f t="shared" si="14"/>
        <v>0.18044171220400729</v>
      </c>
      <c r="P106" s="9">
        <f t="shared" si="15"/>
        <v>-0.1783925318761384</v>
      </c>
    </row>
    <row r="107" spans="1:16" x14ac:dyDescent="0.3">
      <c r="A107" s="6">
        <v>21.666666666666668</v>
      </c>
      <c r="B107" s="6">
        <v>15</v>
      </c>
      <c r="D107" s="7">
        <v>106</v>
      </c>
      <c r="E107" s="8">
        <v>11.5</v>
      </c>
      <c r="F107" s="9">
        <f t="shared" si="9"/>
        <v>2.8750000000000001E-2</v>
      </c>
      <c r="G107" s="7">
        <f t="shared" si="8"/>
        <v>0.21721311475409835</v>
      </c>
      <c r="H107" s="9">
        <f t="shared" si="10"/>
        <v>0.18846311475409835</v>
      </c>
      <c r="I107" s="7">
        <f t="shared" si="11"/>
        <v>-0.1864139344262295</v>
      </c>
      <c r="K107" s="7">
        <v>106</v>
      </c>
      <c r="L107" s="8">
        <v>14</v>
      </c>
      <c r="M107" s="9">
        <f t="shared" si="12"/>
        <v>3.5000000000000003E-2</v>
      </c>
      <c r="N107" s="7">
        <f t="shared" si="13"/>
        <v>0.21721311475409835</v>
      </c>
      <c r="O107" s="9">
        <f t="shared" si="14"/>
        <v>0.18221311475409835</v>
      </c>
      <c r="P107" s="9">
        <f t="shared" si="15"/>
        <v>-0.18016393442622949</v>
      </c>
    </row>
    <row r="108" spans="1:16" x14ac:dyDescent="0.3">
      <c r="A108" s="6">
        <v>13.333333333333332</v>
      </c>
      <c r="B108" s="6">
        <v>22.166666666666668</v>
      </c>
      <c r="D108" s="7">
        <v>107</v>
      </c>
      <c r="E108" s="8">
        <v>11.5</v>
      </c>
      <c r="F108" s="9">
        <f t="shared" si="9"/>
        <v>2.8750000000000001E-2</v>
      </c>
      <c r="G108" s="7">
        <f t="shared" si="8"/>
        <v>0.21926229508196721</v>
      </c>
      <c r="H108" s="9">
        <f t="shared" si="10"/>
        <v>0.19051229508196721</v>
      </c>
      <c r="I108" s="7">
        <f t="shared" si="11"/>
        <v>-0.18846311475409835</v>
      </c>
      <c r="K108" s="7">
        <v>107</v>
      </c>
      <c r="L108" s="8">
        <v>14</v>
      </c>
      <c r="M108" s="9">
        <f t="shared" si="12"/>
        <v>3.5000000000000003E-2</v>
      </c>
      <c r="N108" s="7">
        <f t="shared" si="13"/>
        <v>0.21926229508196721</v>
      </c>
      <c r="O108" s="9">
        <f t="shared" si="14"/>
        <v>0.1842622950819672</v>
      </c>
      <c r="P108" s="9">
        <f t="shared" si="15"/>
        <v>-0.18221311475409835</v>
      </c>
    </row>
    <row r="109" spans="1:16" x14ac:dyDescent="0.3">
      <c r="A109" s="6">
        <v>1.2222222222222223</v>
      </c>
      <c r="B109" s="6">
        <v>33.222222222222221</v>
      </c>
      <c r="D109" s="7">
        <v>108</v>
      </c>
      <c r="E109" s="8">
        <v>11.611111111111112</v>
      </c>
      <c r="F109" s="9">
        <f t="shared" si="9"/>
        <v>2.9027777777777781E-2</v>
      </c>
      <c r="G109" s="7">
        <f t="shared" si="8"/>
        <v>0.22131147540983606</v>
      </c>
      <c r="H109" s="9">
        <f t="shared" si="10"/>
        <v>0.19228369763205827</v>
      </c>
      <c r="I109" s="7">
        <f t="shared" si="11"/>
        <v>-0.19023451730418942</v>
      </c>
      <c r="K109" s="7">
        <v>108</v>
      </c>
      <c r="L109" s="8">
        <v>14.166666666666668</v>
      </c>
      <c r="M109" s="9">
        <f t="shared" si="12"/>
        <v>3.5416666666666673E-2</v>
      </c>
      <c r="N109" s="7">
        <f t="shared" si="13"/>
        <v>0.22131147540983606</v>
      </c>
      <c r="O109" s="9">
        <f t="shared" si="14"/>
        <v>0.18589480874316938</v>
      </c>
      <c r="P109" s="9">
        <f t="shared" si="15"/>
        <v>-0.18384562841530053</v>
      </c>
    </row>
    <row r="110" spans="1:16" x14ac:dyDescent="0.3">
      <c r="A110" s="6">
        <v>2.5</v>
      </c>
      <c r="B110" s="6">
        <v>14.666666666666666</v>
      </c>
      <c r="D110" s="7">
        <v>109</v>
      </c>
      <c r="E110" s="8">
        <v>11.666666666666668</v>
      </c>
      <c r="F110" s="9">
        <f t="shared" si="9"/>
        <v>2.9166666666666671E-2</v>
      </c>
      <c r="G110" s="7">
        <f t="shared" si="8"/>
        <v>0.22336065573770492</v>
      </c>
      <c r="H110" s="9">
        <f t="shared" si="10"/>
        <v>0.19419398907103824</v>
      </c>
      <c r="I110" s="7">
        <f t="shared" si="11"/>
        <v>-0.19214480874316939</v>
      </c>
      <c r="K110" s="7">
        <v>109</v>
      </c>
      <c r="L110" s="8">
        <v>14.333333333333332</v>
      </c>
      <c r="M110" s="9">
        <f t="shared" si="12"/>
        <v>3.5833333333333328E-2</v>
      </c>
      <c r="N110" s="7">
        <f t="shared" si="13"/>
        <v>0.22336065573770492</v>
      </c>
      <c r="O110" s="9">
        <f t="shared" si="14"/>
        <v>0.18752732240437159</v>
      </c>
      <c r="P110" s="9">
        <f t="shared" si="15"/>
        <v>-0.18547814207650273</v>
      </c>
    </row>
    <row r="111" spans="1:16" x14ac:dyDescent="0.3">
      <c r="A111" s="6">
        <v>11.111111111111111</v>
      </c>
      <c r="B111" s="6">
        <v>3.1111111111111112</v>
      </c>
      <c r="D111" s="7">
        <v>110</v>
      </c>
      <c r="E111" s="8">
        <v>12</v>
      </c>
      <c r="F111" s="9">
        <f t="shared" si="9"/>
        <v>0.03</v>
      </c>
      <c r="G111" s="7">
        <f t="shared" si="8"/>
        <v>0.22540983606557377</v>
      </c>
      <c r="H111" s="9">
        <f t="shared" si="10"/>
        <v>0.19540983606557377</v>
      </c>
      <c r="I111" s="7">
        <f t="shared" si="11"/>
        <v>-0.19336065573770492</v>
      </c>
      <c r="K111" s="7">
        <v>110</v>
      </c>
      <c r="L111" s="8">
        <v>14.388888888888889</v>
      </c>
      <c r="M111" s="9">
        <f t="shared" si="12"/>
        <v>3.5972222222222225E-2</v>
      </c>
      <c r="N111" s="7">
        <f t="shared" si="13"/>
        <v>0.22540983606557377</v>
      </c>
      <c r="O111" s="9">
        <f t="shared" si="14"/>
        <v>0.18943761384335156</v>
      </c>
      <c r="P111" s="9">
        <f t="shared" si="15"/>
        <v>-0.18738843351548268</v>
      </c>
    </row>
    <row r="112" spans="1:16" x14ac:dyDescent="0.3">
      <c r="A112" s="6">
        <v>16</v>
      </c>
      <c r="B112" s="6">
        <v>9.3333333333333339</v>
      </c>
      <c r="D112" s="7">
        <v>111</v>
      </c>
      <c r="E112" s="8">
        <v>12</v>
      </c>
      <c r="F112" s="9">
        <f t="shared" si="9"/>
        <v>0.03</v>
      </c>
      <c r="G112" s="7">
        <f t="shared" si="8"/>
        <v>0.22745901639344263</v>
      </c>
      <c r="H112" s="9">
        <f t="shared" si="10"/>
        <v>0.19745901639344263</v>
      </c>
      <c r="I112" s="7">
        <f t="shared" si="11"/>
        <v>-0.19540983606557377</v>
      </c>
      <c r="K112" s="7">
        <v>111</v>
      </c>
      <c r="L112" s="8">
        <v>14.666666666666666</v>
      </c>
      <c r="M112" s="9">
        <f t="shared" si="12"/>
        <v>3.6666666666666667E-2</v>
      </c>
      <c r="N112" s="7">
        <f t="shared" si="13"/>
        <v>0.22745901639344263</v>
      </c>
      <c r="O112" s="9">
        <f t="shared" si="14"/>
        <v>0.19079234972677594</v>
      </c>
      <c r="P112" s="9">
        <f t="shared" si="15"/>
        <v>-0.18874316939890712</v>
      </c>
    </row>
    <row r="113" spans="1:16" x14ac:dyDescent="0.3">
      <c r="A113" s="6">
        <v>44.722222222222221</v>
      </c>
      <c r="B113" s="6">
        <v>133.33333333333334</v>
      </c>
      <c r="D113" s="7">
        <v>112</v>
      </c>
      <c r="E113" s="8">
        <v>12.055555555555555</v>
      </c>
      <c r="F113" s="9">
        <f t="shared" si="9"/>
        <v>3.0138888888888889E-2</v>
      </c>
      <c r="G113" s="7">
        <f t="shared" si="8"/>
        <v>0.22950819672131148</v>
      </c>
      <c r="H113" s="9">
        <f t="shared" si="10"/>
        <v>0.1993693078324226</v>
      </c>
      <c r="I113" s="7">
        <f t="shared" si="11"/>
        <v>-0.19732012750455374</v>
      </c>
      <c r="K113" s="7">
        <v>112</v>
      </c>
      <c r="L113" s="8">
        <v>14.666666666666666</v>
      </c>
      <c r="M113" s="9">
        <f t="shared" si="12"/>
        <v>3.6666666666666667E-2</v>
      </c>
      <c r="N113" s="7">
        <f t="shared" si="13"/>
        <v>0.22950819672131148</v>
      </c>
      <c r="O113" s="9">
        <f t="shared" si="14"/>
        <v>0.19284153005464483</v>
      </c>
      <c r="P113" s="9">
        <f t="shared" si="15"/>
        <v>-0.19079234972677594</v>
      </c>
    </row>
    <row r="114" spans="1:16" x14ac:dyDescent="0.3">
      <c r="A114" s="6">
        <v>38.666666666666664</v>
      </c>
      <c r="B114" s="6">
        <v>52</v>
      </c>
      <c r="D114" s="7">
        <v>113</v>
      </c>
      <c r="E114" s="8">
        <v>12.222222222222223</v>
      </c>
      <c r="F114" s="9">
        <f t="shared" si="9"/>
        <v>3.0555555555555558E-2</v>
      </c>
      <c r="G114" s="7">
        <f t="shared" si="8"/>
        <v>0.23155737704918034</v>
      </c>
      <c r="H114" s="9">
        <f t="shared" si="10"/>
        <v>0.20100182149362478</v>
      </c>
      <c r="I114" s="7">
        <f t="shared" si="11"/>
        <v>-0.19895264116575592</v>
      </c>
      <c r="K114" s="7">
        <v>113</v>
      </c>
      <c r="L114" s="8">
        <v>14.777777777777779</v>
      </c>
      <c r="M114" s="9">
        <f t="shared" si="12"/>
        <v>3.6944444444444446E-2</v>
      </c>
      <c r="N114" s="7">
        <f t="shared" si="13"/>
        <v>0.23155737704918034</v>
      </c>
      <c r="O114" s="9">
        <f t="shared" si="14"/>
        <v>0.19461293260473589</v>
      </c>
      <c r="P114" s="9">
        <f t="shared" si="15"/>
        <v>-0.19256375227686703</v>
      </c>
    </row>
    <row r="115" spans="1:16" x14ac:dyDescent="0.3">
      <c r="A115" s="6">
        <v>6.2222222222222214</v>
      </c>
      <c r="B115" s="6">
        <v>144</v>
      </c>
      <c r="D115" s="7">
        <v>114</v>
      </c>
      <c r="E115" s="8">
        <v>12.277777777777777</v>
      </c>
      <c r="F115" s="9">
        <f t="shared" si="9"/>
        <v>3.0694444444444441E-2</v>
      </c>
      <c r="G115" s="7">
        <f t="shared" si="8"/>
        <v>0.23360655737704919</v>
      </c>
      <c r="H115" s="9">
        <f t="shared" si="10"/>
        <v>0.20291211293260475</v>
      </c>
      <c r="I115" s="7">
        <f t="shared" si="11"/>
        <v>-0.20086293260473589</v>
      </c>
      <c r="K115" s="7">
        <v>114</v>
      </c>
      <c r="L115" s="8">
        <v>14.777777777777779</v>
      </c>
      <c r="M115" s="9">
        <f t="shared" si="12"/>
        <v>3.6944444444444446E-2</v>
      </c>
      <c r="N115" s="7">
        <f t="shared" si="13"/>
        <v>0.23360655737704919</v>
      </c>
      <c r="O115" s="9">
        <f t="shared" si="14"/>
        <v>0.19666211293260474</v>
      </c>
      <c r="P115" s="9">
        <f t="shared" si="15"/>
        <v>-0.19461293260473589</v>
      </c>
    </row>
    <row r="116" spans="1:16" x14ac:dyDescent="0.3">
      <c r="A116" s="6">
        <v>10</v>
      </c>
      <c r="B116" s="6">
        <v>51.277777777777779</v>
      </c>
      <c r="D116" s="7">
        <v>115</v>
      </c>
      <c r="E116" s="8">
        <v>12.277777777777777</v>
      </c>
      <c r="F116" s="9">
        <f t="shared" si="9"/>
        <v>3.0694444444444441E-2</v>
      </c>
      <c r="G116" s="7">
        <f t="shared" si="8"/>
        <v>0.23565573770491804</v>
      </c>
      <c r="H116" s="9">
        <f t="shared" si="10"/>
        <v>0.2049612932604736</v>
      </c>
      <c r="I116" s="7">
        <f t="shared" si="11"/>
        <v>-0.20291211293260475</v>
      </c>
      <c r="K116" s="7">
        <v>115</v>
      </c>
      <c r="L116" s="8">
        <v>15</v>
      </c>
      <c r="M116" s="9">
        <f t="shared" si="12"/>
        <v>3.7499999999999999E-2</v>
      </c>
      <c r="N116" s="7">
        <f t="shared" si="13"/>
        <v>0.23565573770491804</v>
      </c>
      <c r="O116" s="9">
        <f t="shared" si="14"/>
        <v>0.19815573770491804</v>
      </c>
      <c r="P116" s="9">
        <f t="shared" si="15"/>
        <v>-0.19610655737704918</v>
      </c>
    </row>
    <row r="117" spans="1:16" x14ac:dyDescent="0.3">
      <c r="A117" s="6">
        <v>18.888888888888889</v>
      </c>
      <c r="B117" s="6">
        <v>7</v>
      </c>
      <c r="D117" s="7">
        <v>116</v>
      </c>
      <c r="E117" s="8">
        <v>12.277777777777777</v>
      </c>
      <c r="F117" s="9">
        <f t="shared" si="9"/>
        <v>3.0694444444444441E-2</v>
      </c>
      <c r="G117" s="7">
        <f t="shared" si="8"/>
        <v>0.23770491803278687</v>
      </c>
      <c r="H117" s="9">
        <f t="shared" si="10"/>
        <v>0.20701047358834243</v>
      </c>
      <c r="I117" s="7">
        <f t="shared" si="11"/>
        <v>-0.20496129326047358</v>
      </c>
      <c r="K117" s="7">
        <v>116</v>
      </c>
      <c r="L117" s="8">
        <v>15</v>
      </c>
      <c r="M117" s="9">
        <f t="shared" si="12"/>
        <v>3.7499999999999999E-2</v>
      </c>
      <c r="N117" s="7">
        <f t="shared" si="13"/>
        <v>0.23770491803278687</v>
      </c>
      <c r="O117" s="9">
        <f t="shared" si="14"/>
        <v>0.20020491803278687</v>
      </c>
      <c r="P117" s="9">
        <f t="shared" si="15"/>
        <v>-0.19815573770491801</v>
      </c>
    </row>
    <row r="118" spans="1:16" x14ac:dyDescent="0.3">
      <c r="A118" s="6">
        <v>48.888888888888893</v>
      </c>
      <c r="B118" s="6">
        <v>52</v>
      </c>
      <c r="D118" s="7">
        <v>117</v>
      </c>
      <c r="E118" s="8">
        <v>12.277777777777777</v>
      </c>
      <c r="F118" s="9">
        <f t="shared" si="9"/>
        <v>3.0694444444444441E-2</v>
      </c>
      <c r="G118" s="7">
        <f t="shared" si="8"/>
        <v>0.23975409836065573</v>
      </c>
      <c r="H118" s="9">
        <f t="shared" si="10"/>
        <v>0.20905965391621129</v>
      </c>
      <c r="I118" s="7">
        <f t="shared" si="11"/>
        <v>-0.20701047358834243</v>
      </c>
      <c r="K118" s="7">
        <v>117</v>
      </c>
      <c r="L118" s="8">
        <v>15</v>
      </c>
      <c r="M118" s="9">
        <f t="shared" si="12"/>
        <v>3.7499999999999999E-2</v>
      </c>
      <c r="N118" s="7">
        <f t="shared" si="13"/>
        <v>0.23975409836065573</v>
      </c>
      <c r="O118" s="9">
        <f t="shared" si="14"/>
        <v>0.20225409836065572</v>
      </c>
      <c r="P118" s="9">
        <f t="shared" si="15"/>
        <v>-0.20020491803278687</v>
      </c>
    </row>
    <row r="119" spans="1:16" x14ac:dyDescent="0.3">
      <c r="A119" s="6">
        <v>44.722222222222221</v>
      </c>
      <c r="B119" s="6">
        <v>22.666666666666664</v>
      </c>
      <c r="D119" s="7">
        <v>118</v>
      </c>
      <c r="E119" s="8">
        <v>12.444444444444443</v>
      </c>
      <c r="F119" s="9">
        <f t="shared" si="9"/>
        <v>3.1111111111111107E-2</v>
      </c>
      <c r="G119" s="7">
        <f t="shared" si="8"/>
        <v>0.24180327868852458</v>
      </c>
      <c r="H119" s="9">
        <f t="shared" si="10"/>
        <v>0.21069216757741346</v>
      </c>
      <c r="I119" s="7">
        <f t="shared" si="11"/>
        <v>-0.20864298724954461</v>
      </c>
      <c r="K119" s="7">
        <v>118</v>
      </c>
      <c r="L119" s="8">
        <v>15</v>
      </c>
      <c r="M119" s="9">
        <f t="shared" si="12"/>
        <v>3.7499999999999999E-2</v>
      </c>
      <c r="N119" s="7">
        <f t="shared" si="13"/>
        <v>0.24180327868852458</v>
      </c>
      <c r="O119" s="9">
        <f t="shared" si="14"/>
        <v>0.20430327868852458</v>
      </c>
      <c r="P119" s="9">
        <f t="shared" si="15"/>
        <v>-0.20225409836065572</v>
      </c>
    </row>
    <row r="120" spans="1:16" x14ac:dyDescent="0.3">
      <c r="A120" s="6">
        <v>44</v>
      </c>
      <c r="B120" s="6">
        <v>156.33333333333334</v>
      </c>
      <c r="D120" s="7">
        <v>119</v>
      </c>
      <c r="E120" s="8">
        <v>12.444444444444445</v>
      </c>
      <c r="F120" s="9">
        <f t="shared" si="9"/>
        <v>3.111111111111111E-2</v>
      </c>
      <c r="G120" s="7">
        <f t="shared" si="8"/>
        <v>0.24385245901639344</v>
      </c>
      <c r="H120" s="9">
        <f t="shared" si="10"/>
        <v>0.21274134790528232</v>
      </c>
      <c r="I120" s="7">
        <f t="shared" si="11"/>
        <v>-0.21069216757741346</v>
      </c>
      <c r="K120" s="7">
        <v>119</v>
      </c>
      <c r="L120" s="8">
        <v>15.111111111111111</v>
      </c>
      <c r="M120" s="9">
        <f t="shared" si="12"/>
        <v>3.7777777777777778E-2</v>
      </c>
      <c r="N120" s="7">
        <f t="shared" si="13"/>
        <v>0.24385245901639344</v>
      </c>
      <c r="O120" s="9">
        <f t="shared" si="14"/>
        <v>0.20607468123861566</v>
      </c>
      <c r="P120" s="9">
        <f t="shared" si="15"/>
        <v>-0.20402550091074681</v>
      </c>
    </row>
    <row r="121" spans="1:16" x14ac:dyDescent="0.3">
      <c r="A121" s="6">
        <v>28.888888888888889</v>
      </c>
      <c r="B121" s="6">
        <v>30.555555555555557</v>
      </c>
      <c r="D121" s="7">
        <v>120</v>
      </c>
      <c r="E121" s="8">
        <v>12.666666666666668</v>
      </c>
      <c r="F121" s="9">
        <f t="shared" si="9"/>
        <v>3.1666666666666669E-2</v>
      </c>
      <c r="G121" s="7">
        <f t="shared" si="8"/>
        <v>0.24590163934426229</v>
      </c>
      <c r="H121" s="9">
        <f t="shared" si="10"/>
        <v>0.21423497267759561</v>
      </c>
      <c r="I121" s="7">
        <f t="shared" si="11"/>
        <v>-0.21218579234972676</v>
      </c>
      <c r="K121" s="7">
        <v>120</v>
      </c>
      <c r="L121" s="8">
        <v>15.111111111111111</v>
      </c>
      <c r="M121" s="9">
        <f t="shared" si="12"/>
        <v>3.7777777777777778E-2</v>
      </c>
      <c r="N121" s="7">
        <f t="shared" si="13"/>
        <v>0.24590163934426229</v>
      </c>
      <c r="O121" s="9">
        <f t="shared" si="14"/>
        <v>0.20812386156648452</v>
      </c>
      <c r="P121" s="9">
        <f t="shared" si="15"/>
        <v>-0.20607468123861566</v>
      </c>
    </row>
    <row r="122" spans="1:16" x14ac:dyDescent="0.3">
      <c r="A122" s="6">
        <v>51</v>
      </c>
      <c r="B122" s="6">
        <v>8.4444444444444446</v>
      </c>
      <c r="D122" s="7">
        <v>121</v>
      </c>
      <c r="E122" s="8">
        <v>12.777777777777777</v>
      </c>
      <c r="F122" s="9">
        <f t="shared" si="9"/>
        <v>3.1944444444444442E-2</v>
      </c>
      <c r="G122" s="7">
        <f t="shared" si="8"/>
        <v>0.24795081967213115</v>
      </c>
      <c r="H122" s="9">
        <f t="shared" si="10"/>
        <v>0.2160063752276867</v>
      </c>
      <c r="I122" s="7">
        <f t="shared" si="11"/>
        <v>-0.21395719489981785</v>
      </c>
      <c r="K122" s="7">
        <v>121</v>
      </c>
      <c r="L122" s="8">
        <v>15.166666666666666</v>
      </c>
      <c r="M122" s="9">
        <f t="shared" si="12"/>
        <v>3.7916666666666668E-2</v>
      </c>
      <c r="N122" s="7">
        <f t="shared" si="13"/>
        <v>0.24795081967213115</v>
      </c>
      <c r="O122" s="9">
        <f t="shared" si="14"/>
        <v>0.21003415300546446</v>
      </c>
      <c r="P122" s="9">
        <f t="shared" si="15"/>
        <v>-0.20798497267759564</v>
      </c>
    </row>
    <row r="123" spans="1:16" x14ac:dyDescent="0.3">
      <c r="A123" s="6">
        <v>17.888888888888886</v>
      </c>
      <c r="B123" s="6">
        <v>5.5</v>
      </c>
      <c r="D123" s="7">
        <v>122</v>
      </c>
      <c r="E123" s="8">
        <v>13</v>
      </c>
      <c r="F123" s="9">
        <f t="shared" si="9"/>
        <v>3.2500000000000001E-2</v>
      </c>
      <c r="G123" s="7">
        <f t="shared" si="8"/>
        <v>0.25</v>
      </c>
      <c r="H123" s="9">
        <f t="shared" si="10"/>
        <v>0.2175</v>
      </c>
      <c r="I123" s="7">
        <f t="shared" si="11"/>
        <v>-0.21545081967213114</v>
      </c>
      <c r="K123" s="7">
        <v>122</v>
      </c>
      <c r="L123" s="8">
        <v>15.166666666666666</v>
      </c>
      <c r="M123" s="9">
        <f t="shared" si="12"/>
        <v>3.7916666666666668E-2</v>
      </c>
      <c r="N123" s="7">
        <f t="shared" si="13"/>
        <v>0.25</v>
      </c>
      <c r="O123" s="9">
        <f t="shared" si="14"/>
        <v>0.21208333333333335</v>
      </c>
      <c r="P123" s="9">
        <f t="shared" si="15"/>
        <v>-0.21003415300546446</v>
      </c>
    </row>
    <row r="124" spans="1:16" x14ac:dyDescent="0.3">
      <c r="A124" s="6">
        <v>7.5</v>
      </c>
      <c r="B124" s="6">
        <v>38.666666666666664</v>
      </c>
      <c r="D124" s="7">
        <v>123</v>
      </c>
      <c r="E124" s="8">
        <v>13</v>
      </c>
      <c r="F124" s="9">
        <f t="shared" si="9"/>
        <v>3.2500000000000001E-2</v>
      </c>
      <c r="G124" s="7">
        <f t="shared" si="8"/>
        <v>0.25204918032786883</v>
      </c>
      <c r="H124" s="9">
        <f t="shared" si="10"/>
        <v>0.21954918032786883</v>
      </c>
      <c r="I124" s="7">
        <f t="shared" si="11"/>
        <v>-0.21749999999999997</v>
      </c>
      <c r="K124" s="7">
        <v>123</v>
      </c>
      <c r="L124" s="8">
        <v>15.166666666666668</v>
      </c>
      <c r="M124" s="9">
        <f t="shared" si="12"/>
        <v>3.7916666666666668E-2</v>
      </c>
      <c r="N124" s="7">
        <f t="shared" si="13"/>
        <v>0.25204918032786883</v>
      </c>
      <c r="O124" s="9">
        <f t="shared" si="14"/>
        <v>0.21413251366120217</v>
      </c>
      <c r="P124" s="9">
        <f t="shared" si="15"/>
        <v>-0.21208333333333329</v>
      </c>
    </row>
    <row r="125" spans="1:16" x14ac:dyDescent="0.3">
      <c r="A125" s="6">
        <v>4.5</v>
      </c>
      <c r="B125" s="6">
        <v>21</v>
      </c>
      <c r="D125" s="7">
        <v>124</v>
      </c>
      <c r="E125" s="8">
        <v>13.222222222222223</v>
      </c>
      <c r="F125" s="9">
        <f t="shared" si="9"/>
        <v>3.305555555555556E-2</v>
      </c>
      <c r="G125" s="7">
        <f t="shared" si="8"/>
        <v>0.25409836065573771</v>
      </c>
      <c r="H125" s="9">
        <f t="shared" si="10"/>
        <v>0.22104280510018215</v>
      </c>
      <c r="I125" s="7">
        <f t="shared" si="11"/>
        <v>-0.21899362477231332</v>
      </c>
      <c r="K125" s="7">
        <v>124</v>
      </c>
      <c r="L125" s="8">
        <v>15.166666666666668</v>
      </c>
      <c r="M125" s="9">
        <f t="shared" si="12"/>
        <v>3.7916666666666668E-2</v>
      </c>
      <c r="N125" s="7">
        <f t="shared" si="13"/>
        <v>0.25409836065573771</v>
      </c>
      <c r="O125" s="9">
        <f t="shared" si="14"/>
        <v>0.21618169398907106</v>
      </c>
      <c r="P125" s="9">
        <f t="shared" si="15"/>
        <v>-0.21413251366120223</v>
      </c>
    </row>
    <row r="126" spans="1:16" x14ac:dyDescent="0.3">
      <c r="A126" s="6">
        <v>43.333333333333336</v>
      </c>
      <c r="B126" s="6">
        <v>208.33333333333334</v>
      </c>
      <c r="D126" s="7">
        <v>125</v>
      </c>
      <c r="E126" s="8">
        <v>13.333333333333332</v>
      </c>
      <c r="F126" s="9">
        <f t="shared" si="9"/>
        <v>3.3333333333333333E-2</v>
      </c>
      <c r="G126" s="7">
        <f t="shared" si="8"/>
        <v>0.25614754098360654</v>
      </c>
      <c r="H126" s="9">
        <f t="shared" si="10"/>
        <v>0.22281420765027321</v>
      </c>
      <c r="I126" s="7">
        <f t="shared" si="11"/>
        <v>-0.22076502732240438</v>
      </c>
      <c r="K126" s="7">
        <v>125</v>
      </c>
      <c r="L126" s="8">
        <v>15.5</v>
      </c>
      <c r="M126" s="9">
        <f t="shared" si="12"/>
        <v>3.875E-2</v>
      </c>
      <c r="N126" s="7">
        <f t="shared" si="13"/>
        <v>0.25614754098360654</v>
      </c>
      <c r="O126" s="9">
        <f t="shared" si="14"/>
        <v>0.21739754098360653</v>
      </c>
      <c r="P126" s="9">
        <f t="shared" si="15"/>
        <v>-0.2153483606557377</v>
      </c>
    </row>
    <row r="127" spans="1:16" x14ac:dyDescent="0.3">
      <c r="A127" s="6">
        <v>43</v>
      </c>
      <c r="B127" s="6">
        <v>36.666666666666671</v>
      </c>
      <c r="D127" s="7">
        <v>126</v>
      </c>
      <c r="E127" s="8">
        <v>13.333333333333332</v>
      </c>
      <c r="F127" s="9">
        <f t="shared" si="9"/>
        <v>3.3333333333333333E-2</v>
      </c>
      <c r="G127" s="7">
        <f t="shared" si="8"/>
        <v>0.25819672131147542</v>
      </c>
      <c r="H127" s="9">
        <f t="shared" si="10"/>
        <v>0.22486338797814209</v>
      </c>
      <c r="I127" s="7">
        <f t="shared" si="11"/>
        <v>-0.22281420765027327</v>
      </c>
      <c r="K127" s="7">
        <v>126</v>
      </c>
      <c r="L127" s="8">
        <v>15.555555555555555</v>
      </c>
      <c r="M127" s="9">
        <f t="shared" si="12"/>
        <v>3.888888888888889E-2</v>
      </c>
      <c r="N127" s="7">
        <f t="shared" si="13"/>
        <v>0.25819672131147542</v>
      </c>
      <c r="O127" s="9">
        <f t="shared" si="14"/>
        <v>0.21930783242258653</v>
      </c>
      <c r="P127" s="9">
        <f t="shared" si="15"/>
        <v>-0.2172586520947177</v>
      </c>
    </row>
    <row r="128" spans="1:16" x14ac:dyDescent="0.3">
      <c r="A128" s="6">
        <v>41.555555555555557</v>
      </c>
      <c r="B128" s="6">
        <v>45.888888888888893</v>
      </c>
      <c r="D128" s="7">
        <v>127</v>
      </c>
      <c r="E128" s="8">
        <v>13.333333333333334</v>
      </c>
      <c r="F128" s="9">
        <f t="shared" si="9"/>
        <v>3.3333333333333333E-2</v>
      </c>
      <c r="G128" s="7">
        <f t="shared" si="8"/>
        <v>0.26024590163934425</v>
      </c>
      <c r="H128" s="9">
        <f t="shared" si="10"/>
        <v>0.22691256830601092</v>
      </c>
      <c r="I128" s="7">
        <f t="shared" si="11"/>
        <v>-0.22486338797814209</v>
      </c>
      <c r="K128" s="7">
        <v>127</v>
      </c>
      <c r="L128" s="8">
        <v>16.333333333333332</v>
      </c>
      <c r="M128" s="9">
        <f t="shared" si="12"/>
        <v>4.0833333333333333E-2</v>
      </c>
      <c r="N128" s="7">
        <f t="shared" si="13"/>
        <v>0.26024590163934425</v>
      </c>
      <c r="O128" s="9">
        <f t="shared" si="14"/>
        <v>0.21941256830601091</v>
      </c>
      <c r="P128" s="9">
        <f t="shared" si="15"/>
        <v>-0.21736338797814209</v>
      </c>
    </row>
    <row r="129" spans="1:16" x14ac:dyDescent="0.3">
      <c r="A129" s="6">
        <v>119.1111111111111</v>
      </c>
      <c r="B129" s="6">
        <v>94</v>
      </c>
      <c r="D129" s="7">
        <v>128</v>
      </c>
      <c r="E129" s="8">
        <v>13.333333333333334</v>
      </c>
      <c r="F129" s="9">
        <f t="shared" si="9"/>
        <v>3.3333333333333333E-2</v>
      </c>
      <c r="G129" s="7">
        <f t="shared" si="8"/>
        <v>0.26229508196721313</v>
      </c>
      <c r="H129" s="9">
        <f t="shared" si="10"/>
        <v>0.2289617486338798</v>
      </c>
      <c r="I129" s="7">
        <f t="shared" si="11"/>
        <v>-0.22691256830601098</v>
      </c>
      <c r="K129" s="7">
        <v>128</v>
      </c>
      <c r="L129" s="8">
        <v>16.333333333333332</v>
      </c>
      <c r="M129" s="9">
        <f t="shared" si="12"/>
        <v>4.0833333333333333E-2</v>
      </c>
      <c r="N129" s="7">
        <f t="shared" si="13"/>
        <v>0.26229508196721313</v>
      </c>
      <c r="O129" s="9">
        <f t="shared" si="14"/>
        <v>0.2214617486338798</v>
      </c>
      <c r="P129" s="9">
        <f t="shared" si="15"/>
        <v>-0.21941256830601097</v>
      </c>
    </row>
    <row r="130" spans="1:16" x14ac:dyDescent="0.3">
      <c r="A130" s="6">
        <v>9</v>
      </c>
      <c r="B130" s="6">
        <v>28.5</v>
      </c>
      <c r="D130" s="7">
        <v>129</v>
      </c>
      <c r="E130" s="8">
        <v>13.444444444444446</v>
      </c>
      <c r="F130" s="9">
        <f t="shared" si="9"/>
        <v>3.3611111111111119E-2</v>
      </c>
      <c r="G130" s="7">
        <f t="shared" ref="G130:G193" si="16">D130/488</f>
        <v>0.26434426229508196</v>
      </c>
      <c r="H130" s="9">
        <f t="shared" si="10"/>
        <v>0.23073315118397084</v>
      </c>
      <c r="I130" s="7">
        <f t="shared" si="11"/>
        <v>-0.22868397085610201</v>
      </c>
      <c r="K130" s="7">
        <v>129</v>
      </c>
      <c r="L130" s="8">
        <v>16.333333333333336</v>
      </c>
      <c r="M130" s="9">
        <f t="shared" si="12"/>
        <v>4.083333333333334E-2</v>
      </c>
      <c r="N130" s="7">
        <f t="shared" si="13"/>
        <v>0.26434426229508196</v>
      </c>
      <c r="O130" s="9">
        <f t="shared" si="14"/>
        <v>0.22351092896174862</v>
      </c>
      <c r="P130" s="9">
        <f t="shared" si="15"/>
        <v>-0.2214617486338798</v>
      </c>
    </row>
    <row r="131" spans="1:16" x14ac:dyDescent="0.3">
      <c r="A131" s="6">
        <v>33.833333333333336</v>
      </c>
      <c r="B131" s="6">
        <v>133.88888888888889</v>
      </c>
      <c r="D131" s="7">
        <v>130</v>
      </c>
      <c r="E131" s="8">
        <v>13.722222222222221</v>
      </c>
      <c r="F131" s="9">
        <f t="shared" ref="F131:F194" si="17">E131/400</f>
        <v>3.4305555555555554E-2</v>
      </c>
      <c r="G131" s="7">
        <f t="shared" si="16"/>
        <v>0.26639344262295084</v>
      </c>
      <c r="H131" s="9">
        <f t="shared" ref="H131:H194" si="18">G131-F131</f>
        <v>0.23208788706739528</v>
      </c>
      <c r="I131" s="7">
        <f t="shared" ref="I131:I194" si="19">F131-(G131-1/488)</f>
        <v>-0.23003870673952645</v>
      </c>
      <c r="K131" s="7">
        <v>130</v>
      </c>
      <c r="L131" s="8">
        <v>16.5</v>
      </c>
      <c r="M131" s="9">
        <f t="shared" ref="M131:M194" si="20">L131/400</f>
        <v>4.1250000000000002E-2</v>
      </c>
      <c r="N131" s="7">
        <f t="shared" ref="N131:N194" si="21">K131/488</f>
        <v>0.26639344262295084</v>
      </c>
      <c r="O131" s="9">
        <f t="shared" ref="O131:O194" si="22">N131-M131</f>
        <v>0.22514344262295083</v>
      </c>
      <c r="P131" s="9">
        <f t="shared" ref="P131:P194" si="23">M131-(N131-1/488)</f>
        <v>-0.223094262295082</v>
      </c>
    </row>
    <row r="132" spans="1:16" x14ac:dyDescent="0.3">
      <c r="A132" s="6">
        <v>5.0555555555555554</v>
      </c>
      <c r="B132" s="6">
        <v>60</v>
      </c>
      <c r="D132" s="7">
        <v>131</v>
      </c>
      <c r="E132" s="8">
        <v>13.722222222222223</v>
      </c>
      <c r="F132" s="9">
        <f t="shared" si="17"/>
        <v>3.4305555555555561E-2</v>
      </c>
      <c r="G132" s="7">
        <f t="shared" si="16"/>
        <v>0.26844262295081966</v>
      </c>
      <c r="H132" s="9">
        <f t="shared" si="18"/>
        <v>0.2341370673952641</v>
      </c>
      <c r="I132" s="7">
        <f t="shared" si="19"/>
        <v>-0.23208788706739528</v>
      </c>
      <c r="K132" s="7">
        <v>131</v>
      </c>
      <c r="L132" s="8">
        <v>16.666666666666664</v>
      </c>
      <c r="M132" s="9">
        <f t="shared" si="20"/>
        <v>4.1666666666666657E-2</v>
      </c>
      <c r="N132" s="7">
        <f t="shared" si="21"/>
        <v>0.26844262295081966</v>
      </c>
      <c r="O132" s="9">
        <f t="shared" si="22"/>
        <v>0.22677595628415301</v>
      </c>
      <c r="P132" s="9">
        <f t="shared" si="23"/>
        <v>-0.22472677595628418</v>
      </c>
    </row>
    <row r="133" spans="1:16" x14ac:dyDescent="0.3">
      <c r="A133" s="6">
        <v>7.2222222222222223</v>
      </c>
      <c r="B133" s="6">
        <v>5.4444444444444446</v>
      </c>
      <c r="D133" s="7">
        <v>132</v>
      </c>
      <c r="E133" s="8">
        <v>13.777777777777777</v>
      </c>
      <c r="F133" s="9">
        <f t="shared" si="17"/>
        <v>3.4444444444444444E-2</v>
      </c>
      <c r="G133" s="7">
        <f t="shared" si="16"/>
        <v>0.27049180327868855</v>
      </c>
      <c r="H133" s="9">
        <f t="shared" si="18"/>
        <v>0.2360473588342441</v>
      </c>
      <c r="I133" s="7">
        <f t="shared" si="19"/>
        <v>-0.23399817850637528</v>
      </c>
      <c r="K133" s="7">
        <v>132</v>
      </c>
      <c r="L133" s="8">
        <v>16.666666666666668</v>
      </c>
      <c r="M133" s="9">
        <f t="shared" si="20"/>
        <v>4.1666666666666671E-2</v>
      </c>
      <c r="N133" s="7">
        <f t="shared" si="21"/>
        <v>0.27049180327868855</v>
      </c>
      <c r="O133" s="9">
        <f t="shared" si="22"/>
        <v>0.22882513661202186</v>
      </c>
      <c r="P133" s="9">
        <f t="shared" si="23"/>
        <v>-0.22677595628415304</v>
      </c>
    </row>
    <row r="134" spans="1:16" x14ac:dyDescent="0.3">
      <c r="A134" s="6">
        <v>18.5</v>
      </c>
      <c r="B134" s="6">
        <v>75</v>
      </c>
      <c r="D134" s="7">
        <v>133</v>
      </c>
      <c r="E134" s="8">
        <v>13.888888888888889</v>
      </c>
      <c r="F134" s="9">
        <f t="shared" si="17"/>
        <v>3.4722222222222224E-2</v>
      </c>
      <c r="G134" s="7">
        <f t="shared" si="16"/>
        <v>0.27254098360655737</v>
      </c>
      <c r="H134" s="9">
        <f t="shared" si="18"/>
        <v>0.23781876138433516</v>
      </c>
      <c r="I134" s="7">
        <f t="shared" si="19"/>
        <v>-0.23576958105646634</v>
      </c>
      <c r="K134" s="7">
        <v>133</v>
      </c>
      <c r="L134" s="8">
        <v>16.666666666666668</v>
      </c>
      <c r="M134" s="9">
        <f t="shared" si="20"/>
        <v>4.1666666666666671E-2</v>
      </c>
      <c r="N134" s="7">
        <f t="shared" si="21"/>
        <v>0.27254098360655737</v>
      </c>
      <c r="O134" s="9">
        <f t="shared" si="22"/>
        <v>0.23087431693989069</v>
      </c>
      <c r="P134" s="9">
        <f t="shared" si="23"/>
        <v>-0.22882513661202186</v>
      </c>
    </row>
    <row r="135" spans="1:16" x14ac:dyDescent="0.3">
      <c r="A135" s="6">
        <v>73.5</v>
      </c>
      <c r="B135" s="6">
        <v>34.833333333333336</v>
      </c>
      <c r="D135" s="7">
        <v>134</v>
      </c>
      <c r="E135" s="8">
        <v>14</v>
      </c>
      <c r="F135" s="9">
        <f t="shared" si="17"/>
        <v>3.5000000000000003E-2</v>
      </c>
      <c r="G135" s="7">
        <f t="shared" si="16"/>
        <v>0.27459016393442626</v>
      </c>
      <c r="H135" s="9">
        <f t="shared" si="18"/>
        <v>0.23959016393442625</v>
      </c>
      <c r="I135" s="7">
        <f t="shared" si="19"/>
        <v>-0.23754098360655743</v>
      </c>
      <c r="K135" s="7">
        <v>134</v>
      </c>
      <c r="L135" s="8">
        <v>17.5</v>
      </c>
      <c r="M135" s="9">
        <f t="shared" si="20"/>
        <v>4.3749999999999997E-2</v>
      </c>
      <c r="N135" s="7">
        <f t="shared" si="21"/>
        <v>0.27459016393442626</v>
      </c>
      <c r="O135" s="9">
        <f t="shared" si="22"/>
        <v>0.23084016393442625</v>
      </c>
      <c r="P135" s="9">
        <f t="shared" si="23"/>
        <v>-0.22879098360655742</v>
      </c>
    </row>
    <row r="136" spans="1:16" x14ac:dyDescent="0.3">
      <c r="A136" s="6">
        <v>132</v>
      </c>
      <c r="B136" s="6">
        <v>67.722222222222214</v>
      </c>
      <c r="D136" s="7">
        <v>135</v>
      </c>
      <c r="E136" s="8">
        <v>14.055555555555554</v>
      </c>
      <c r="F136" s="9">
        <f t="shared" si="17"/>
        <v>3.5138888888888886E-2</v>
      </c>
      <c r="G136" s="7">
        <f t="shared" si="16"/>
        <v>0.27663934426229508</v>
      </c>
      <c r="H136" s="9">
        <f t="shared" si="18"/>
        <v>0.2415004553734062</v>
      </c>
      <c r="I136" s="7">
        <f t="shared" si="19"/>
        <v>-0.23945127504553737</v>
      </c>
      <c r="K136" s="7">
        <v>135</v>
      </c>
      <c r="L136" s="8">
        <v>17.777777777777779</v>
      </c>
      <c r="M136" s="9">
        <f t="shared" si="20"/>
        <v>4.4444444444444446E-2</v>
      </c>
      <c r="N136" s="7">
        <f t="shared" si="21"/>
        <v>0.27663934426229508</v>
      </c>
      <c r="O136" s="9">
        <f t="shared" si="22"/>
        <v>0.23219489981785063</v>
      </c>
      <c r="P136" s="9">
        <f t="shared" si="23"/>
        <v>-0.2301457194899818</v>
      </c>
    </row>
    <row r="137" spans="1:16" x14ac:dyDescent="0.3">
      <c r="A137" s="6">
        <v>8</v>
      </c>
      <c r="B137" s="6">
        <v>27.444444444444446</v>
      </c>
      <c r="D137" s="7">
        <v>136</v>
      </c>
      <c r="E137" s="8">
        <v>14.055555555555554</v>
      </c>
      <c r="F137" s="9">
        <f t="shared" si="17"/>
        <v>3.5138888888888886E-2</v>
      </c>
      <c r="G137" s="7">
        <f t="shared" si="16"/>
        <v>0.27868852459016391</v>
      </c>
      <c r="H137" s="9">
        <f t="shared" si="18"/>
        <v>0.24354963570127502</v>
      </c>
      <c r="I137" s="7">
        <f t="shared" si="19"/>
        <v>-0.2415004553734062</v>
      </c>
      <c r="K137" s="7">
        <v>136</v>
      </c>
      <c r="L137" s="8">
        <v>17.777777777777779</v>
      </c>
      <c r="M137" s="9">
        <f t="shared" si="20"/>
        <v>4.4444444444444446E-2</v>
      </c>
      <c r="N137" s="7">
        <f t="shared" si="21"/>
        <v>0.27868852459016391</v>
      </c>
      <c r="O137" s="9">
        <f t="shared" si="22"/>
        <v>0.23424408014571946</v>
      </c>
      <c r="P137" s="9">
        <f t="shared" si="23"/>
        <v>-0.23219489981785063</v>
      </c>
    </row>
    <row r="138" spans="1:16" x14ac:dyDescent="0.3">
      <c r="A138" s="6">
        <v>6.1111111111111116</v>
      </c>
      <c r="B138" s="6">
        <v>64.166666666666671</v>
      </c>
      <c r="D138" s="7">
        <v>137</v>
      </c>
      <c r="E138" s="8">
        <v>14.055555555555557</v>
      </c>
      <c r="F138" s="9">
        <f t="shared" si="17"/>
        <v>3.5138888888888893E-2</v>
      </c>
      <c r="G138" s="7">
        <f t="shared" si="16"/>
        <v>0.28073770491803279</v>
      </c>
      <c r="H138" s="9">
        <f t="shared" si="18"/>
        <v>0.24559881602914391</v>
      </c>
      <c r="I138" s="7">
        <f t="shared" si="19"/>
        <v>-0.24354963570127508</v>
      </c>
      <c r="K138" s="7">
        <v>137</v>
      </c>
      <c r="L138" s="8">
        <v>17.888888888888886</v>
      </c>
      <c r="M138" s="9">
        <f t="shared" si="20"/>
        <v>4.4722222222222212E-2</v>
      </c>
      <c r="N138" s="7">
        <f t="shared" si="21"/>
        <v>0.28073770491803279</v>
      </c>
      <c r="O138" s="9">
        <f t="shared" si="22"/>
        <v>0.23601548269581057</v>
      </c>
      <c r="P138" s="9">
        <f t="shared" si="23"/>
        <v>-0.23396630236794175</v>
      </c>
    </row>
    <row r="139" spans="1:16" x14ac:dyDescent="0.3">
      <c r="A139" s="6">
        <v>15.888888888888889</v>
      </c>
      <c r="B139" s="6">
        <v>12.888888888888888</v>
      </c>
      <c r="D139" s="7">
        <v>138</v>
      </c>
      <c r="E139" s="8">
        <v>14.333333333333332</v>
      </c>
      <c r="F139" s="9">
        <f t="shared" si="17"/>
        <v>3.5833333333333328E-2</v>
      </c>
      <c r="G139" s="7">
        <f t="shared" si="16"/>
        <v>0.28278688524590162</v>
      </c>
      <c r="H139" s="9">
        <f t="shared" si="18"/>
        <v>0.24695355191256829</v>
      </c>
      <c r="I139" s="7">
        <f t="shared" si="19"/>
        <v>-0.24490437158469947</v>
      </c>
      <c r="K139" s="7">
        <v>138</v>
      </c>
      <c r="L139" s="8">
        <v>17.944444444444443</v>
      </c>
      <c r="M139" s="9">
        <f t="shared" si="20"/>
        <v>4.4861111111111109E-2</v>
      </c>
      <c r="N139" s="7">
        <f t="shared" si="21"/>
        <v>0.28278688524590162</v>
      </c>
      <c r="O139" s="9">
        <f t="shared" si="22"/>
        <v>0.23792577413479052</v>
      </c>
      <c r="P139" s="9">
        <f t="shared" si="23"/>
        <v>-0.23587659380692169</v>
      </c>
    </row>
    <row r="140" spans="1:16" x14ac:dyDescent="0.3">
      <c r="A140" s="6">
        <v>82.833333333333343</v>
      </c>
      <c r="B140" s="6">
        <v>2.4444444444444446</v>
      </c>
      <c r="D140" s="7">
        <v>139</v>
      </c>
      <c r="E140" s="8">
        <v>14.666666666666666</v>
      </c>
      <c r="F140" s="9">
        <f t="shared" si="17"/>
        <v>3.6666666666666667E-2</v>
      </c>
      <c r="G140" s="7">
        <f t="shared" si="16"/>
        <v>0.2848360655737705</v>
      </c>
      <c r="H140" s="9">
        <f t="shared" si="18"/>
        <v>0.24816939890710382</v>
      </c>
      <c r="I140" s="7">
        <f t="shared" si="19"/>
        <v>-0.246120218579235</v>
      </c>
      <c r="K140" s="7">
        <v>139</v>
      </c>
      <c r="L140" s="8">
        <v>18.333333333333336</v>
      </c>
      <c r="M140" s="9">
        <f t="shared" si="20"/>
        <v>4.5833333333333337E-2</v>
      </c>
      <c r="N140" s="7">
        <f t="shared" si="21"/>
        <v>0.2848360655737705</v>
      </c>
      <c r="O140" s="9">
        <f t="shared" si="22"/>
        <v>0.23900273224043717</v>
      </c>
      <c r="P140" s="9">
        <f t="shared" si="23"/>
        <v>-0.23695355191256834</v>
      </c>
    </row>
    <row r="141" spans="1:16" x14ac:dyDescent="0.3">
      <c r="A141" s="6">
        <v>96.888888888888886</v>
      </c>
      <c r="B141" s="6">
        <v>132.5</v>
      </c>
      <c r="D141" s="7">
        <v>140</v>
      </c>
      <c r="E141" s="8">
        <v>14.666666666666666</v>
      </c>
      <c r="F141" s="9">
        <f t="shared" si="17"/>
        <v>3.6666666666666667E-2</v>
      </c>
      <c r="G141" s="7">
        <f t="shared" si="16"/>
        <v>0.28688524590163933</v>
      </c>
      <c r="H141" s="9">
        <f t="shared" si="18"/>
        <v>0.25021857923497265</v>
      </c>
      <c r="I141" s="7">
        <f t="shared" si="19"/>
        <v>-0.24816939890710382</v>
      </c>
      <c r="K141" s="7">
        <v>140</v>
      </c>
      <c r="L141" s="8">
        <v>18.333333333333336</v>
      </c>
      <c r="M141" s="9">
        <f t="shared" si="20"/>
        <v>4.5833333333333337E-2</v>
      </c>
      <c r="N141" s="7">
        <f t="shared" si="21"/>
        <v>0.28688524590163933</v>
      </c>
      <c r="O141" s="9">
        <f t="shared" si="22"/>
        <v>0.24105191256830599</v>
      </c>
      <c r="P141" s="9">
        <f t="shared" si="23"/>
        <v>-0.23900273224043717</v>
      </c>
    </row>
    <row r="142" spans="1:16" x14ac:dyDescent="0.3">
      <c r="A142" s="6">
        <v>13.888888888888889</v>
      </c>
      <c r="B142" s="6">
        <v>22.5</v>
      </c>
      <c r="D142" s="7">
        <v>141</v>
      </c>
      <c r="E142" s="8">
        <v>14.666666666666666</v>
      </c>
      <c r="F142" s="9">
        <f t="shared" si="17"/>
        <v>3.6666666666666667E-2</v>
      </c>
      <c r="G142" s="7">
        <f t="shared" si="16"/>
        <v>0.28893442622950821</v>
      </c>
      <c r="H142" s="9">
        <f t="shared" si="18"/>
        <v>0.25226775956284153</v>
      </c>
      <c r="I142" s="7">
        <f t="shared" si="19"/>
        <v>-0.2502185792349727</v>
      </c>
      <c r="K142" s="7">
        <v>141</v>
      </c>
      <c r="L142" s="8">
        <v>18.5</v>
      </c>
      <c r="M142" s="9">
        <f t="shared" si="20"/>
        <v>4.6249999999999999E-2</v>
      </c>
      <c r="N142" s="7">
        <f t="shared" si="21"/>
        <v>0.28893442622950821</v>
      </c>
      <c r="O142" s="9">
        <f t="shared" si="22"/>
        <v>0.2426844262295082</v>
      </c>
      <c r="P142" s="9">
        <f t="shared" si="23"/>
        <v>-0.24063524590163937</v>
      </c>
    </row>
    <row r="143" spans="1:16" x14ac:dyDescent="0.3">
      <c r="A143" s="6">
        <v>34</v>
      </c>
      <c r="B143" s="6">
        <v>33.333333333333329</v>
      </c>
      <c r="D143" s="7">
        <v>142</v>
      </c>
      <c r="E143" s="8">
        <v>14.777777777777779</v>
      </c>
      <c r="F143" s="9">
        <f t="shared" si="17"/>
        <v>3.6944444444444446E-2</v>
      </c>
      <c r="G143" s="7">
        <f t="shared" si="16"/>
        <v>0.29098360655737704</v>
      </c>
      <c r="H143" s="9">
        <f t="shared" si="18"/>
        <v>0.25403916211293259</v>
      </c>
      <c r="I143" s="7">
        <f t="shared" si="19"/>
        <v>-0.25198998178506377</v>
      </c>
      <c r="K143" s="7">
        <v>142</v>
      </c>
      <c r="L143" s="8">
        <v>18.666666666666664</v>
      </c>
      <c r="M143" s="9">
        <f t="shared" si="20"/>
        <v>4.6666666666666662E-2</v>
      </c>
      <c r="N143" s="7">
        <f t="shared" si="21"/>
        <v>0.29098360655737704</v>
      </c>
      <c r="O143" s="9">
        <f t="shared" si="22"/>
        <v>0.24431693989071038</v>
      </c>
      <c r="P143" s="9">
        <f t="shared" si="23"/>
        <v>-0.24226775956284155</v>
      </c>
    </row>
    <row r="144" spans="1:16" x14ac:dyDescent="0.3">
      <c r="A144" s="6">
        <v>16</v>
      </c>
      <c r="B144" s="6">
        <v>101.33333333333334</v>
      </c>
      <c r="D144" s="7">
        <v>143</v>
      </c>
      <c r="E144" s="8">
        <v>15</v>
      </c>
      <c r="F144" s="9">
        <f t="shared" si="17"/>
        <v>3.7499999999999999E-2</v>
      </c>
      <c r="G144" s="7">
        <f t="shared" si="16"/>
        <v>0.29303278688524592</v>
      </c>
      <c r="H144" s="9">
        <f t="shared" si="18"/>
        <v>0.25553278688524594</v>
      </c>
      <c r="I144" s="7">
        <f t="shared" si="19"/>
        <v>-0.25348360655737712</v>
      </c>
      <c r="K144" s="7">
        <v>143</v>
      </c>
      <c r="L144" s="8">
        <v>18.888888888888889</v>
      </c>
      <c r="M144" s="9">
        <f t="shared" si="20"/>
        <v>4.7222222222222221E-2</v>
      </c>
      <c r="N144" s="7">
        <f t="shared" si="21"/>
        <v>0.29303278688524592</v>
      </c>
      <c r="O144" s="9">
        <f t="shared" si="22"/>
        <v>0.2458105646630237</v>
      </c>
      <c r="P144" s="9">
        <f t="shared" si="23"/>
        <v>-0.24376138433515487</v>
      </c>
    </row>
    <row r="145" spans="1:16" x14ac:dyDescent="0.3">
      <c r="A145" s="6">
        <v>16</v>
      </c>
      <c r="B145" s="6">
        <v>16.333333333333336</v>
      </c>
      <c r="D145" s="7">
        <v>144</v>
      </c>
      <c r="E145" s="8">
        <v>15.111111111111111</v>
      </c>
      <c r="F145" s="9">
        <f t="shared" si="17"/>
        <v>3.7777777777777778E-2</v>
      </c>
      <c r="G145" s="7">
        <f t="shared" si="16"/>
        <v>0.29508196721311475</v>
      </c>
      <c r="H145" s="9">
        <f t="shared" si="18"/>
        <v>0.25730418943533695</v>
      </c>
      <c r="I145" s="7">
        <f t="shared" si="19"/>
        <v>-0.25525500910746812</v>
      </c>
      <c r="K145" s="7">
        <v>144</v>
      </c>
      <c r="L145" s="8">
        <v>18.888888888888889</v>
      </c>
      <c r="M145" s="9">
        <f t="shared" si="20"/>
        <v>4.7222222222222221E-2</v>
      </c>
      <c r="N145" s="7">
        <f t="shared" si="21"/>
        <v>0.29508196721311475</v>
      </c>
      <c r="O145" s="9">
        <f t="shared" si="22"/>
        <v>0.24785974499089253</v>
      </c>
      <c r="P145" s="9">
        <f t="shared" si="23"/>
        <v>-0.2458105646630237</v>
      </c>
    </row>
    <row r="146" spans="1:16" x14ac:dyDescent="0.3">
      <c r="A146" s="6">
        <v>12.055555555555555</v>
      </c>
      <c r="B146" s="6">
        <v>91.777777777777786</v>
      </c>
      <c r="D146" s="7">
        <v>145</v>
      </c>
      <c r="E146" s="8">
        <v>15.111111111111111</v>
      </c>
      <c r="F146" s="9">
        <f t="shared" si="17"/>
        <v>3.7777777777777778E-2</v>
      </c>
      <c r="G146" s="7">
        <f t="shared" si="16"/>
        <v>0.29713114754098363</v>
      </c>
      <c r="H146" s="9">
        <f t="shared" si="18"/>
        <v>0.25935336976320583</v>
      </c>
      <c r="I146" s="7">
        <f t="shared" si="19"/>
        <v>-0.25730418943533701</v>
      </c>
      <c r="K146" s="7">
        <v>145</v>
      </c>
      <c r="L146" s="8">
        <v>18.944444444444446</v>
      </c>
      <c r="M146" s="9">
        <f t="shared" si="20"/>
        <v>4.7361111111111118E-2</v>
      </c>
      <c r="N146" s="7">
        <f t="shared" si="21"/>
        <v>0.29713114754098363</v>
      </c>
      <c r="O146" s="9">
        <f t="shared" si="22"/>
        <v>0.2497700364298725</v>
      </c>
      <c r="P146" s="9">
        <f t="shared" si="23"/>
        <v>-0.24772085610200367</v>
      </c>
    </row>
    <row r="147" spans="1:16" x14ac:dyDescent="0.3">
      <c r="A147" s="6">
        <v>26.722222222222221</v>
      </c>
      <c r="B147" s="6">
        <v>11.666666666666666</v>
      </c>
      <c r="D147" s="7">
        <v>146</v>
      </c>
      <c r="E147" s="8">
        <v>15.111111111111111</v>
      </c>
      <c r="F147" s="9">
        <f t="shared" si="17"/>
        <v>3.7777777777777778E-2</v>
      </c>
      <c r="G147" s="7">
        <f t="shared" si="16"/>
        <v>0.29918032786885246</v>
      </c>
      <c r="H147" s="9">
        <f t="shared" si="18"/>
        <v>0.26140255009107466</v>
      </c>
      <c r="I147" s="7">
        <f t="shared" si="19"/>
        <v>-0.25935336976320583</v>
      </c>
      <c r="K147" s="7">
        <v>146</v>
      </c>
      <c r="L147" s="8">
        <v>19</v>
      </c>
      <c r="M147" s="9">
        <f t="shared" si="20"/>
        <v>4.7500000000000001E-2</v>
      </c>
      <c r="N147" s="7">
        <f t="shared" si="21"/>
        <v>0.29918032786885246</v>
      </c>
      <c r="O147" s="9">
        <f t="shared" si="22"/>
        <v>0.25168032786885247</v>
      </c>
      <c r="P147" s="9">
        <f t="shared" si="23"/>
        <v>-0.24963114754098364</v>
      </c>
    </row>
    <row r="148" spans="1:16" x14ac:dyDescent="0.3">
      <c r="A148" s="6">
        <v>7.9444444444444446</v>
      </c>
      <c r="B148" s="6">
        <v>43.166666666666671</v>
      </c>
      <c r="D148" s="7">
        <v>147</v>
      </c>
      <c r="E148" s="8">
        <v>15.111111111111111</v>
      </c>
      <c r="F148" s="9">
        <f t="shared" si="17"/>
        <v>3.7777777777777778E-2</v>
      </c>
      <c r="G148" s="7">
        <f t="shared" si="16"/>
        <v>0.30122950819672129</v>
      </c>
      <c r="H148" s="9">
        <f t="shared" si="18"/>
        <v>0.26345173041894349</v>
      </c>
      <c r="I148" s="7">
        <f t="shared" si="19"/>
        <v>-0.26140255009107466</v>
      </c>
      <c r="K148" s="7">
        <v>147</v>
      </c>
      <c r="L148" s="8">
        <v>19</v>
      </c>
      <c r="M148" s="9">
        <f t="shared" si="20"/>
        <v>4.7500000000000001E-2</v>
      </c>
      <c r="N148" s="7">
        <f t="shared" si="21"/>
        <v>0.30122950819672129</v>
      </c>
      <c r="O148" s="9">
        <f t="shared" si="22"/>
        <v>0.2537295081967213</v>
      </c>
      <c r="P148" s="9">
        <f t="shared" si="23"/>
        <v>-0.25168032786885247</v>
      </c>
    </row>
    <row r="149" spans="1:16" x14ac:dyDescent="0.3">
      <c r="A149" s="6">
        <v>37.777777777777779</v>
      </c>
      <c r="B149" s="6">
        <v>61.333333333333329</v>
      </c>
      <c r="D149" s="7">
        <v>148</v>
      </c>
      <c r="E149" s="8">
        <v>15.166666666666666</v>
      </c>
      <c r="F149" s="9">
        <f t="shared" si="17"/>
        <v>3.7916666666666668E-2</v>
      </c>
      <c r="G149" s="7">
        <f t="shared" si="16"/>
        <v>0.30327868852459017</v>
      </c>
      <c r="H149" s="9">
        <f t="shared" si="18"/>
        <v>0.26536202185792351</v>
      </c>
      <c r="I149" s="7">
        <f t="shared" si="19"/>
        <v>-0.26331284153005469</v>
      </c>
      <c r="K149" s="7">
        <v>148</v>
      </c>
      <c r="L149" s="8">
        <v>19.166666666666668</v>
      </c>
      <c r="M149" s="9">
        <f t="shared" si="20"/>
        <v>4.791666666666667E-2</v>
      </c>
      <c r="N149" s="7">
        <f t="shared" si="21"/>
        <v>0.30327868852459017</v>
      </c>
      <c r="O149" s="9">
        <f t="shared" si="22"/>
        <v>0.2553620218579235</v>
      </c>
      <c r="P149" s="9">
        <f t="shared" si="23"/>
        <v>-0.25331284153005468</v>
      </c>
    </row>
    <row r="150" spans="1:16" x14ac:dyDescent="0.3">
      <c r="A150" s="6">
        <v>11</v>
      </c>
      <c r="B150" s="6">
        <v>15</v>
      </c>
      <c r="D150" s="7">
        <v>149</v>
      </c>
      <c r="E150" s="8">
        <v>15.166666666666666</v>
      </c>
      <c r="F150" s="9">
        <f t="shared" si="17"/>
        <v>3.7916666666666668E-2</v>
      </c>
      <c r="G150" s="7">
        <f t="shared" si="16"/>
        <v>0.30532786885245899</v>
      </c>
      <c r="H150" s="9">
        <f t="shared" si="18"/>
        <v>0.26741120218579234</v>
      </c>
      <c r="I150" s="7">
        <f t="shared" si="19"/>
        <v>-0.26536202185792351</v>
      </c>
      <c r="K150" s="7">
        <v>149</v>
      </c>
      <c r="L150" s="8">
        <v>19.444444444444446</v>
      </c>
      <c r="M150" s="9">
        <f t="shared" si="20"/>
        <v>4.8611111111111119E-2</v>
      </c>
      <c r="N150" s="7">
        <f t="shared" si="21"/>
        <v>0.30532786885245899</v>
      </c>
      <c r="O150" s="9">
        <f t="shared" si="22"/>
        <v>0.25671675774134789</v>
      </c>
      <c r="P150" s="9">
        <f t="shared" si="23"/>
        <v>-0.25466757741347906</v>
      </c>
    </row>
    <row r="151" spans="1:16" x14ac:dyDescent="0.3">
      <c r="A151" s="6">
        <v>296</v>
      </c>
      <c r="B151" s="6">
        <v>54</v>
      </c>
      <c r="D151" s="7">
        <v>150</v>
      </c>
      <c r="E151" s="8">
        <v>15.333333333333332</v>
      </c>
      <c r="F151" s="9">
        <f t="shared" si="17"/>
        <v>3.833333333333333E-2</v>
      </c>
      <c r="G151" s="7">
        <f t="shared" si="16"/>
        <v>0.30737704918032788</v>
      </c>
      <c r="H151" s="9">
        <f t="shared" si="18"/>
        <v>0.26904371584699455</v>
      </c>
      <c r="I151" s="7">
        <f t="shared" si="19"/>
        <v>-0.26699453551912572</v>
      </c>
      <c r="K151" s="7">
        <v>150</v>
      </c>
      <c r="L151" s="8">
        <v>19.555555555555554</v>
      </c>
      <c r="M151" s="9">
        <f t="shared" si="20"/>
        <v>4.8888888888888885E-2</v>
      </c>
      <c r="N151" s="7">
        <f t="shared" si="21"/>
        <v>0.30737704918032788</v>
      </c>
      <c r="O151" s="9">
        <f t="shared" si="22"/>
        <v>0.25848816029143901</v>
      </c>
      <c r="P151" s="9">
        <f t="shared" si="23"/>
        <v>-0.25643897996357018</v>
      </c>
    </row>
    <row r="152" spans="1:16" x14ac:dyDescent="0.3">
      <c r="A152" s="6">
        <v>9.7777777777777768</v>
      </c>
      <c r="B152" s="6">
        <v>41.166666666666664</v>
      </c>
      <c r="D152" s="7">
        <v>151</v>
      </c>
      <c r="E152" s="8">
        <v>15.5</v>
      </c>
      <c r="F152" s="9">
        <f t="shared" si="17"/>
        <v>3.875E-2</v>
      </c>
      <c r="G152" s="7">
        <f t="shared" si="16"/>
        <v>0.3094262295081967</v>
      </c>
      <c r="H152" s="9">
        <f t="shared" si="18"/>
        <v>0.2706762295081967</v>
      </c>
      <c r="I152" s="7">
        <f t="shared" si="19"/>
        <v>-0.26862704918032787</v>
      </c>
      <c r="K152" s="7">
        <v>151</v>
      </c>
      <c r="L152" s="8">
        <v>19.555555555555557</v>
      </c>
      <c r="M152" s="9">
        <f t="shared" si="20"/>
        <v>4.8888888888888891E-2</v>
      </c>
      <c r="N152" s="7">
        <f t="shared" si="21"/>
        <v>0.3094262295081967</v>
      </c>
      <c r="O152" s="9">
        <f t="shared" si="22"/>
        <v>0.26053734061930783</v>
      </c>
      <c r="P152" s="9">
        <f t="shared" si="23"/>
        <v>-0.25848816029143901</v>
      </c>
    </row>
    <row r="153" spans="1:16" x14ac:dyDescent="0.3">
      <c r="A153" s="6">
        <v>79.444444444444443</v>
      </c>
      <c r="B153" s="6">
        <v>42.777777777777779</v>
      </c>
      <c r="D153" s="7">
        <v>152</v>
      </c>
      <c r="E153" s="8">
        <v>15.555555555555557</v>
      </c>
      <c r="F153" s="9">
        <f t="shared" si="17"/>
        <v>3.888888888888889E-2</v>
      </c>
      <c r="G153" s="7">
        <f t="shared" si="16"/>
        <v>0.31147540983606559</v>
      </c>
      <c r="H153" s="9">
        <f t="shared" si="18"/>
        <v>0.27258652094717672</v>
      </c>
      <c r="I153" s="7">
        <f t="shared" si="19"/>
        <v>-0.2705373406193079</v>
      </c>
      <c r="K153" s="7">
        <v>152</v>
      </c>
      <c r="L153" s="8">
        <v>20</v>
      </c>
      <c r="M153" s="9">
        <f t="shared" si="20"/>
        <v>0.05</v>
      </c>
      <c r="N153" s="7">
        <f t="shared" si="21"/>
        <v>0.31147540983606559</v>
      </c>
      <c r="O153" s="9">
        <f t="shared" si="22"/>
        <v>0.2614754098360656</v>
      </c>
      <c r="P153" s="9">
        <f t="shared" si="23"/>
        <v>-0.25942622950819677</v>
      </c>
    </row>
    <row r="154" spans="1:16" x14ac:dyDescent="0.3">
      <c r="A154" s="6">
        <v>135</v>
      </c>
      <c r="B154" s="6">
        <v>30.333333333333332</v>
      </c>
      <c r="D154" s="7">
        <v>153</v>
      </c>
      <c r="E154" s="8">
        <v>15.833333333333334</v>
      </c>
      <c r="F154" s="9">
        <f t="shared" si="17"/>
        <v>3.9583333333333331E-2</v>
      </c>
      <c r="G154" s="7">
        <f t="shared" si="16"/>
        <v>0.31352459016393441</v>
      </c>
      <c r="H154" s="9">
        <f t="shared" si="18"/>
        <v>0.27394125683060111</v>
      </c>
      <c r="I154" s="7">
        <f t="shared" si="19"/>
        <v>-0.27189207650273228</v>
      </c>
      <c r="K154" s="7">
        <v>153</v>
      </c>
      <c r="L154" s="8">
        <v>20</v>
      </c>
      <c r="M154" s="9">
        <f t="shared" si="20"/>
        <v>0.05</v>
      </c>
      <c r="N154" s="7">
        <f t="shared" si="21"/>
        <v>0.31352459016393441</v>
      </c>
      <c r="O154" s="9">
        <f t="shared" si="22"/>
        <v>0.26352459016393442</v>
      </c>
      <c r="P154" s="9">
        <f t="shared" si="23"/>
        <v>-0.2614754098360656</v>
      </c>
    </row>
    <row r="155" spans="1:16" x14ac:dyDescent="0.3">
      <c r="A155" s="6">
        <v>22.222222222222221</v>
      </c>
      <c r="B155" s="6">
        <v>108.33333333333334</v>
      </c>
      <c r="D155" s="7">
        <v>154</v>
      </c>
      <c r="E155" s="8">
        <v>15.833333333333334</v>
      </c>
      <c r="F155" s="9">
        <f t="shared" si="17"/>
        <v>3.9583333333333331E-2</v>
      </c>
      <c r="G155" s="7">
        <f t="shared" si="16"/>
        <v>0.3155737704918033</v>
      </c>
      <c r="H155" s="9">
        <f t="shared" si="18"/>
        <v>0.27599043715846994</v>
      </c>
      <c r="I155" s="7">
        <f t="shared" si="19"/>
        <v>-0.27394125683060111</v>
      </c>
      <c r="K155" s="7">
        <v>154</v>
      </c>
      <c r="L155" s="8">
        <v>20</v>
      </c>
      <c r="M155" s="9">
        <f t="shared" si="20"/>
        <v>0.05</v>
      </c>
      <c r="N155" s="7">
        <f t="shared" si="21"/>
        <v>0.3155737704918033</v>
      </c>
      <c r="O155" s="9">
        <f t="shared" si="22"/>
        <v>0.26557377049180331</v>
      </c>
      <c r="P155" s="9">
        <f t="shared" si="23"/>
        <v>-0.26352459016393448</v>
      </c>
    </row>
    <row r="156" spans="1:16" x14ac:dyDescent="0.3">
      <c r="A156" s="6">
        <v>63.888888888888886</v>
      </c>
      <c r="B156" s="6">
        <v>12.277777777777777</v>
      </c>
      <c r="D156" s="7">
        <v>155</v>
      </c>
      <c r="E156" s="8">
        <v>15.888888888888889</v>
      </c>
      <c r="F156" s="9">
        <f t="shared" si="17"/>
        <v>3.9722222222222221E-2</v>
      </c>
      <c r="G156" s="7">
        <f t="shared" si="16"/>
        <v>0.31762295081967212</v>
      </c>
      <c r="H156" s="9">
        <f t="shared" si="18"/>
        <v>0.27790072859744991</v>
      </c>
      <c r="I156" s="7">
        <f t="shared" si="19"/>
        <v>-0.27585154826958108</v>
      </c>
      <c r="K156" s="7">
        <v>155</v>
      </c>
      <c r="L156" s="8">
        <v>20</v>
      </c>
      <c r="M156" s="9">
        <f t="shared" si="20"/>
        <v>0.05</v>
      </c>
      <c r="N156" s="7">
        <f t="shared" si="21"/>
        <v>0.31762295081967212</v>
      </c>
      <c r="O156" s="9">
        <f t="shared" si="22"/>
        <v>0.26762295081967213</v>
      </c>
      <c r="P156" s="9">
        <f t="shared" si="23"/>
        <v>-0.26557377049180331</v>
      </c>
    </row>
    <row r="157" spans="1:16" x14ac:dyDescent="0.3">
      <c r="A157" s="6">
        <v>69.222222222222229</v>
      </c>
      <c r="B157" s="6">
        <v>9.3333333333333321</v>
      </c>
      <c r="D157" s="7">
        <v>156</v>
      </c>
      <c r="E157" s="8">
        <v>16</v>
      </c>
      <c r="F157" s="9">
        <f t="shared" si="17"/>
        <v>0.04</v>
      </c>
      <c r="G157" s="7">
        <f t="shared" si="16"/>
        <v>0.31967213114754101</v>
      </c>
      <c r="H157" s="9">
        <f t="shared" si="18"/>
        <v>0.27967213114754103</v>
      </c>
      <c r="I157" s="7">
        <f t="shared" si="19"/>
        <v>-0.2776229508196722</v>
      </c>
      <c r="K157" s="7">
        <v>156</v>
      </c>
      <c r="L157" s="8">
        <v>20</v>
      </c>
      <c r="M157" s="9">
        <f t="shared" si="20"/>
        <v>0.05</v>
      </c>
      <c r="N157" s="7">
        <f t="shared" si="21"/>
        <v>0.31967213114754101</v>
      </c>
      <c r="O157" s="9">
        <f t="shared" si="22"/>
        <v>0.26967213114754102</v>
      </c>
      <c r="P157" s="9">
        <f t="shared" si="23"/>
        <v>-0.26762295081967219</v>
      </c>
    </row>
    <row r="158" spans="1:16" x14ac:dyDescent="0.3">
      <c r="A158" s="6">
        <v>32.666666666666664</v>
      </c>
      <c r="B158" s="6">
        <v>45.333333333333329</v>
      </c>
      <c r="D158" s="7">
        <v>157</v>
      </c>
      <c r="E158" s="8">
        <v>16</v>
      </c>
      <c r="F158" s="9">
        <f t="shared" si="17"/>
        <v>0.04</v>
      </c>
      <c r="G158" s="7">
        <f t="shared" si="16"/>
        <v>0.32172131147540983</v>
      </c>
      <c r="H158" s="9">
        <f t="shared" si="18"/>
        <v>0.28172131147540985</v>
      </c>
      <c r="I158" s="7">
        <f t="shared" si="19"/>
        <v>-0.27967213114754103</v>
      </c>
      <c r="K158" s="7">
        <v>157</v>
      </c>
      <c r="L158" s="8">
        <v>20</v>
      </c>
      <c r="M158" s="9">
        <f t="shared" si="20"/>
        <v>0.05</v>
      </c>
      <c r="N158" s="7">
        <f t="shared" si="21"/>
        <v>0.32172131147540983</v>
      </c>
      <c r="O158" s="9">
        <f t="shared" si="22"/>
        <v>0.27172131147540984</v>
      </c>
      <c r="P158" s="9">
        <f t="shared" si="23"/>
        <v>-0.26967213114754102</v>
      </c>
    </row>
    <row r="159" spans="1:16" x14ac:dyDescent="0.3">
      <c r="A159" s="6">
        <v>6.1111111111111116</v>
      </c>
      <c r="B159" s="6">
        <v>29.277777777777779</v>
      </c>
      <c r="D159" s="7">
        <v>158</v>
      </c>
      <c r="E159" s="8">
        <v>16</v>
      </c>
      <c r="F159" s="9">
        <f t="shared" si="17"/>
        <v>0.04</v>
      </c>
      <c r="G159" s="7">
        <f t="shared" si="16"/>
        <v>0.32377049180327871</v>
      </c>
      <c r="H159" s="9">
        <f t="shared" si="18"/>
        <v>0.28377049180327873</v>
      </c>
      <c r="I159" s="7">
        <f t="shared" si="19"/>
        <v>-0.28172131147540991</v>
      </c>
      <c r="K159" s="7">
        <v>158</v>
      </c>
      <c r="L159" s="8">
        <v>20.444444444444443</v>
      </c>
      <c r="M159" s="9">
        <f t="shared" si="20"/>
        <v>5.1111111111111107E-2</v>
      </c>
      <c r="N159" s="7">
        <f t="shared" si="21"/>
        <v>0.32377049180327871</v>
      </c>
      <c r="O159" s="9">
        <f t="shared" si="22"/>
        <v>0.27265938069216761</v>
      </c>
      <c r="P159" s="9">
        <f t="shared" si="23"/>
        <v>-0.27061020036429878</v>
      </c>
    </row>
    <row r="160" spans="1:16" x14ac:dyDescent="0.3">
      <c r="A160" s="6">
        <v>8.6666666666666661</v>
      </c>
      <c r="B160" s="6">
        <v>34.5</v>
      </c>
      <c r="D160" s="7">
        <v>159</v>
      </c>
      <c r="E160" s="8">
        <v>16</v>
      </c>
      <c r="F160" s="9">
        <f t="shared" si="17"/>
        <v>0.04</v>
      </c>
      <c r="G160" s="7">
        <f t="shared" si="16"/>
        <v>0.32581967213114754</v>
      </c>
      <c r="H160" s="9">
        <f t="shared" si="18"/>
        <v>0.28581967213114756</v>
      </c>
      <c r="I160" s="7">
        <f t="shared" si="19"/>
        <v>-0.28377049180327873</v>
      </c>
      <c r="K160" s="7">
        <v>159</v>
      </c>
      <c r="L160" s="8">
        <v>20.833333333333336</v>
      </c>
      <c r="M160" s="9">
        <f t="shared" si="20"/>
        <v>5.2083333333333343E-2</v>
      </c>
      <c r="N160" s="7">
        <f t="shared" si="21"/>
        <v>0.32581967213114754</v>
      </c>
      <c r="O160" s="9">
        <f t="shared" si="22"/>
        <v>0.27373633879781423</v>
      </c>
      <c r="P160" s="9">
        <f t="shared" si="23"/>
        <v>-0.2716871584699454</v>
      </c>
    </row>
    <row r="161" spans="1:16" x14ac:dyDescent="0.3">
      <c r="A161" s="6">
        <v>97.1111111111111</v>
      </c>
      <c r="B161" s="6">
        <v>36.888888888888886</v>
      </c>
      <c r="D161" s="7">
        <v>160</v>
      </c>
      <c r="E161" s="8">
        <v>16.055555555555554</v>
      </c>
      <c r="F161" s="9">
        <f t="shared" si="17"/>
        <v>4.0138888888888884E-2</v>
      </c>
      <c r="G161" s="7">
        <f t="shared" si="16"/>
        <v>0.32786885245901637</v>
      </c>
      <c r="H161" s="9">
        <f t="shared" si="18"/>
        <v>0.28772996357012748</v>
      </c>
      <c r="I161" s="7">
        <f t="shared" si="19"/>
        <v>-0.28568078324225865</v>
      </c>
      <c r="K161" s="7">
        <v>160</v>
      </c>
      <c r="L161" s="8">
        <v>20.833333333333336</v>
      </c>
      <c r="M161" s="9">
        <f t="shared" si="20"/>
        <v>5.2083333333333343E-2</v>
      </c>
      <c r="N161" s="7">
        <f t="shared" si="21"/>
        <v>0.32786885245901637</v>
      </c>
      <c r="O161" s="9">
        <f t="shared" si="22"/>
        <v>0.27578551912568305</v>
      </c>
      <c r="P161" s="9">
        <f t="shared" si="23"/>
        <v>-0.27373633879781423</v>
      </c>
    </row>
    <row r="162" spans="1:16" x14ac:dyDescent="0.3">
      <c r="A162" s="6">
        <v>28.333333333333332</v>
      </c>
      <c r="B162" s="6">
        <v>129.05555555555554</v>
      </c>
      <c r="D162" s="7">
        <v>161</v>
      </c>
      <c r="E162" s="8">
        <v>16.5</v>
      </c>
      <c r="F162" s="9">
        <f t="shared" si="17"/>
        <v>4.1250000000000002E-2</v>
      </c>
      <c r="G162" s="7">
        <f t="shared" si="16"/>
        <v>0.32991803278688525</v>
      </c>
      <c r="H162" s="9">
        <f t="shared" si="18"/>
        <v>0.28866803278688524</v>
      </c>
      <c r="I162" s="7">
        <f t="shared" si="19"/>
        <v>-0.28661885245901642</v>
      </c>
      <c r="K162" s="7">
        <v>161</v>
      </c>
      <c r="L162" s="8">
        <v>21</v>
      </c>
      <c r="M162" s="9">
        <f t="shared" si="20"/>
        <v>5.2499999999999998E-2</v>
      </c>
      <c r="N162" s="7">
        <f t="shared" si="21"/>
        <v>0.32991803278688525</v>
      </c>
      <c r="O162" s="9">
        <f t="shared" si="22"/>
        <v>0.27741803278688526</v>
      </c>
      <c r="P162" s="9">
        <f t="shared" si="23"/>
        <v>-0.27536885245901643</v>
      </c>
    </row>
    <row r="163" spans="1:16" x14ac:dyDescent="0.3">
      <c r="A163" s="6">
        <v>172.5</v>
      </c>
      <c r="B163" s="6">
        <v>44.388888888888886</v>
      </c>
      <c r="D163" s="7">
        <v>162</v>
      </c>
      <c r="E163" s="8">
        <v>16.5</v>
      </c>
      <c r="F163" s="9">
        <f t="shared" si="17"/>
        <v>4.1250000000000002E-2</v>
      </c>
      <c r="G163" s="7">
        <f t="shared" si="16"/>
        <v>0.33196721311475408</v>
      </c>
      <c r="H163" s="9">
        <f t="shared" si="18"/>
        <v>0.29071721311475407</v>
      </c>
      <c r="I163" s="7">
        <f t="shared" si="19"/>
        <v>-0.28866803278688524</v>
      </c>
      <c r="K163" s="7">
        <v>162</v>
      </c>
      <c r="L163" s="8">
        <v>21.333333333333332</v>
      </c>
      <c r="M163" s="9">
        <f t="shared" si="20"/>
        <v>5.333333333333333E-2</v>
      </c>
      <c r="N163" s="7">
        <f t="shared" si="21"/>
        <v>0.33196721311475408</v>
      </c>
      <c r="O163" s="9">
        <f t="shared" si="22"/>
        <v>0.27863387978142073</v>
      </c>
      <c r="P163" s="9">
        <f t="shared" si="23"/>
        <v>-0.27658469945355191</v>
      </c>
    </row>
    <row r="164" spans="1:16" x14ac:dyDescent="0.3">
      <c r="A164" s="6">
        <v>53.666666666666664</v>
      </c>
      <c r="B164" s="6">
        <v>188.88888888888889</v>
      </c>
      <c r="D164" s="7">
        <v>163</v>
      </c>
      <c r="E164" s="8">
        <v>16.666666666666664</v>
      </c>
      <c r="F164" s="9">
        <f t="shared" si="17"/>
        <v>4.1666666666666657E-2</v>
      </c>
      <c r="G164" s="7">
        <f t="shared" si="16"/>
        <v>0.33401639344262296</v>
      </c>
      <c r="H164" s="9">
        <f t="shared" si="18"/>
        <v>0.29234972677595628</v>
      </c>
      <c r="I164" s="7">
        <f t="shared" si="19"/>
        <v>-0.29030054644808745</v>
      </c>
      <c r="K164" s="7">
        <v>163</v>
      </c>
      <c r="L164" s="8">
        <v>22</v>
      </c>
      <c r="M164" s="9">
        <f t="shared" si="20"/>
        <v>5.5E-2</v>
      </c>
      <c r="N164" s="7">
        <f t="shared" si="21"/>
        <v>0.33401639344262296</v>
      </c>
      <c r="O164" s="9">
        <f t="shared" si="22"/>
        <v>0.27901639344262297</v>
      </c>
      <c r="P164" s="9">
        <f t="shared" si="23"/>
        <v>-0.27696721311475414</v>
      </c>
    </row>
    <row r="165" spans="1:16" x14ac:dyDescent="0.3">
      <c r="A165" s="6">
        <v>16.888888888888889</v>
      </c>
      <c r="B165" s="6">
        <v>8.1666666666666661</v>
      </c>
      <c r="D165" s="7">
        <v>164</v>
      </c>
      <c r="E165" s="8">
        <v>16.666666666666668</v>
      </c>
      <c r="F165" s="9">
        <f t="shared" si="17"/>
        <v>4.1666666666666671E-2</v>
      </c>
      <c r="G165" s="7">
        <f t="shared" si="16"/>
        <v>0.33606557377049179</v>
      </c>
      <c r="H165" s="9">
        <f t="shared" si="18"/>
        <v>0.2943989071038251</v>
      </c>
      <c r="I165" s="7">
        <f t="shared" si="19"/>
        <v>-0.29234972677595628</v>
      </c>
      <c r="K165" s="7">
        <v>164</v>
      </c>
      <c r="L165" s="8">
        <v>22.166666666666668</v>
      </c>
      <c r="M165" s="9">
        <f t="shared" si="20"/>
        <v>5.541666666666667E-2</v>
      </c>
      <c r="N165" s="7">
        <f t="shared" si="21"/>
        <v>0.33606557377049179</v>
      </c>
      <c r="O165" s="9">
        <f t="shared" si="22"/>
        <v>0.28064890710382512</v>
      </c>
      <c r="P165" s="9">
        <f t="shared" si="23"/>
        <v>-0.27859972677595629</v>
      </c>
    </row>
    <row r="166" spans="1:16" x14ac:dyDescent="0.3">
      <c r="A166" s="6">
        <v>14.777777777777779</v>
      </c>
      <c r="B166" s="6">
        <v>71.555555555555543</v>
      </c>
      <c r="D166" s="7">
        <v>165</v>
      </c>
      <c r="E166" s="8">
        <v>16.666666666666668</v>
      </c>
      <c r="F166" s="9">
        <f t="shared" si="17"/>
        <v>4.1666666666666671E-2</v>
      </c>
      <c r="G166" s="7">
        <f t="shared" si="16"/>
        <v>0.33811475409836067</v>
      </c>
      <c r="H166" s="9">
        <f t="shared" si="18"/>
        <v>0.29644808743169399</v>
      </c>
      <c r="I166" s="7">
        <f t="shared" si="19"/>
        <v>-0.29439890710382516</v>
      </c>
      <c r="K166" s="7">
        <v>165</v>
      </c>
      <c r="L166" s="8">
        <v>22.166666666666668</v>
      </c>
      <c r="M166" s="9">
        <f t="shared" si="20"/>
        <v>5.541666666666667E-2</v>
      </c>
      <c r="N166" s="7">
        <f t="shared" si="21"/>
        <v>0.33811475409836067</v>
      </c>
      <c r="O166" s="9">
        <f t="shared" si="22"/>
        <v>0.282698087431694</v>
      </c>
      <c r="P166" s="9">
        <f t="shared" si="23"/>
        <v>-0.28064890710382517</v>
      </c>
    </row>
    <row r="167" spans="1:16" x14ac:dyDescent="0.3">
      <c r="A167" s="6">
        <v>7.5555555555555554</v>
      </c>
      <c r="B167" s="6">
        <v>216</v>
      </c>
      <c r="D167" s="7">
        <v>166</v>
      </c>
      <c r="E167" s="8">
        <v>16.722222222222221</v>
      </c>
      <c r="F167" s="9">
        <f t="shared" si="17"/>
        <v>4.1805555555555554E-2</v>
      </c>
      <c r="G167" s="7">
        <f t="shared" si="16"/>
        <v>0.3401639344262295</v>
      </c>
      <c r="H167" s="9">
        <f t="shared" si="18"/>
        <v>0.29835837887067396</v>
      </c>
      <c r="I167" s="7">
        <f t="shared" si="19"/>
        <v>-0.29630919854280513</v>
      </c>
      <c r="K167" s="7">
        <v>166</v>
      </c>
      <c r="L167" s="8">
        <v>22.166666666666668</v>
      </c>
      <c r="M167" s="9">
        <f t="shared" si="20"/>
        <v>5.541666666666667E-2</v>
      </c>
      <c r="N167" s="7">
        <f t="shared" si="21"/>
        <v>0.3401639344262295</v>
      </c>
      <c r="O167" s="9">
        <f t="shared" si="22"/>
        <v>0.28474726775956283</v>
      </c>
      <c r="P167" s="9">
        <f t="shared" si="23"/>
        <v>-0.282698087431694</v>
      </c>
    </row>
    <row r="168" spans="1:16" x14ac:dyDescent="0.3">
      <c r="A168" s="6">
        <v>25.666666666666668</v>
      </c>
      <c r="B168" s="6">
        <v>32</v>
      </c>
      <c r="D168" s="7">
        <v>167</v>
      </c>
      <c r="E168" s="8">
        <v>16.888888888888889</v>
      </c>
      <c r="F168" s="9">
        <f t="shared" si="17"/>
        <v>4.2222222222222223E-2</v>
      </c>
      <c r="G168" s="7">
        <f t="shared" si="16"/>
        <v>0.34221311475409838</v>
      </c>
      <c r="H168" s="9">
        <f t="shared" si="18"/>
        <v>0.29999089253187616</v>
      </c>
      <c r="I168" s="7">
        <f t="shared" si="19"/>
        <v>-0.29794171220400734</v>
      </c>
      <c r="K168" s="7">
        <v>167</v>
      </c>
      <c r="L168" s="8">
        <v>22.166666666666668</v>
      </c>
      <c r="M168" s="9">
        <f t="shared" si="20"/>
        <v>5.541666666666667E-2</v>
      </c>
      <c r="N168" s="7">
        <f t="shared" si="21"/>
        <v>0.34221311475409838</v>
      </c>
      <c r="O168" s="9">
        <f t="shared" si="22"/>
        <v>0.28679644808743171</v>
      </c>
      <c r="P168" s="9">
        <f t="shared" si="23"/>
        <v>-0.28474726775956288</v>
      </c>
    </row>
    <row r="169" spans="1:16" x14ac:dyDescent="0.3">
      <c r="A169" s="6">
        <v>213.44444444444443</v>
      </c>
      <c r="B169" s="6">
        <v>46.944444444444443</v>
      </c>
      <c r="D169" s="7">
        <v>168</v>
      </c>
      <c r="E169" s="8">
        <v>16.888888888888889</v>
      </c>
      <c r="F169" s="9">
        <f t="shared" si="17"/>
        <v>4.2222222222222223E-2</v>
      </c>
      <c r="G169" s="7">
        <f t="shared" si="16"/>
        <v>0.34426229508196721</v>
      </c>
      <c r="H169" s="9">
        <f t="shared" si="18"/>
        <v>0.30204007285974499</v>
      </c>
      <c r="I169" s="7">
        <f t="shared" si="19"/>
        <v>-0.29999089253187616</v>
      </c>
      <c r="K169" s="7">
        <v>168</v>
      </c>
      <c r="L169" s="8">
        <v>22.5</v>
      </c>
      <c r="M169" s="9">
        <f t="shared" si="20"/>
        <v>5.6250000000000001E-2</v>
      </c>
      <c r="N169" s="7">
        <f t="shared" si="21"/>
        <v>0.34426229508196721</v>
      </c>
      <c r="O169" s="9">
        <f t="shared" si="22"/>
        <v>0.28801229508196718</v>
      </c>
      <c r="P169" s="9">
        <f t="shared" si="23"/>
        <v>-0.28596311475409836</v>
      </c>
    </row>
    <row r="170" spans="1:16" x14ac:dyDescent="0.3">
      <c r="A170" s="6">
        <v>20</v>
      </c>
      <c r="B170" s="6">
        <v>30.555555555555557</v>
      </c>
      <c r="D170" s="7">
        <v>169</v>
      </c>
      <c r="E170" s="8">
        <v>17</v>
      </c>
      <c r="F170" s="9">
        <f t="shared" si="17"/>
        <v>4.2500000000000003E-2</v>
      </c>
      <c r="G170" s="7">
        <f t="shared" si="16"/>
        <v>0.34631147540983609</v>
      </c>
      <c r="H170" s="9">
        <f t="shared" si="18"/>
        <v>0.30381147540983611</v>
      </c>
      <c r="I170" s="7">
        <f t="shared" si="19"/>
        <v>-0.30176229508196728</v>
      </c>
      <c r="K170" s="7">
        <v>169</v>
      </c>
      <c r="L170" s="8">
        <v>22.5</v>
      </c>
      <c r="M170" s="9">
        <f t="shared" si="20"/>
        <v>5.6250000000000001E-2</v>
      </c>
      <c r="N170" s="7">
        <f t="shared" si="21"/>
        <v>0.34631147540983609</v>
      </c>
      <c r="O170" s="9">
        <f t="shared" si="22"/>
        <v>0.29006147540983607</v>
      </c>
      <c r="P170" s="9">
        <f t="shared" si="23"/>
        <v>-0.28801229508196724</v>
      </c>
    </row>
    <row r="171" spans="1:16" x14ac:dyDescent="0.3">
      <c r="A171" s="6">
        <v>9.7777777777777768</v>
      </c>
      <c r="B171" s="6">
        <v>22.5</v>
      </c>
      <c r="D171" s="7">
        <v>170</v>
      </c>
      <c r="E171" s="8">
        <v>17</v>
      </c>
      <c r="F171" s="9">
        <f t="shared" si="17"/>
        <v>4.2500000000000003E-2</v>
      </c>
      <c r="G171" s="7">
        <f t="shared" si="16"/>
        <v>0.34836065573770492</v>
      </c>
      <c r="H171" s="9">
        <f t="shared" si="18"/>
        <v>0.30586065573770493</v>
      </c>
      <c r="I171" s="7">
        <f t="shared" si="19"/>
        <v>-0.30381147540983611</v>
      </c>
      <c r="K171" s="7">
        <v>170</v>
      </c>
      <c r="L171" s="8">
        <v>22.555555555555557</v>
      </c>
      <c r="M171" s="9">
        <f t="shared" si="20"/>
        <v>5.6388888888888891E-2</v>
      </c>
      <c r="N171" s="7">
        <f t="shared" si="21"/>
        <v>0.34836065573770492</v>
      </c>
      <c r="O171" s="9">
        <f t="shared" si="22"/>
        <v>0.29197176684881604</v>
      </c>
      <c r="P171" s="9">
        <f t="shared" si="23"/>
        <v>-0.28992258652094721</v>
      </c>
    </row>
    <row r="172" spans="1:16" x14ac:dyDescent="0.3">
      <c r="A172" s="6">
        <v>46.944444444444443</v>
      </c>
      <c r="B172" s="6">
        <v>49</v>
      </c>
      <c r="D172" s="7">
        <v>171</v>
      </c>
      <c r="E172" s="8">
        <v>17.333333333333332</v>
      </c>
      <c r="F172" s="9">
        <f t="shared" si="17"/>
        <v>4.3333333333333328E-2</v>
      </c>
      <c r="G172" s="7">
        <f t="shared" si="16"/>
        <v>0.35040983606557374</v>
      </c>
      <c r="H172" s="9">
        <f t="shared" si="18"/>
        <v>0.30707650273224041</v>
      </c>
      <c r="I172" s="7">
        <f t="shared" si="19"/>
        <v>-0.30502732240437158</v>
      </c>
      <c r="K172" s="7">
        <v>171</v>
      </c>
      <c r="L172" s="8">
        <v>22.666666666666664</v>
      </c>
      <c r="M172" s="9">
        <f t="shared" si="20"/>
        <v>5.6666666666666664E-2</v>
      </c>
      <c r="N172" s="7">
        <f t="shared" si="21"/>
        <v>0.35040983606557374</v>
      </c>
      <c r="O172" s="9">
        <f t="shared" si="22"/>
        <v>0.2937431693989071</v>
      </c>
      <c r="P172" s="9">
        <f t="shared" si="23"/>
        <v>-0.29169398907103827</v>
      </c>
    </row>
    <row r="173" spans="1:16" x14ac:dyDescent="0.3">
      <c r="A173" s="6">
        <v>23</v>
      </c>
      <c r="B173" s="6">
        <v>94.111111111111114</v>
      </c>
      <c r="D173" s="7">
        <v>172</v>
      </c>
      <c r="E173" s="8">
        <v>17.333333333333332</v>
      </c>
      <c r="F173" s="9">
        <f t="shared" si="17"/>
        <v>4.3333333333333328E-2</v>
      </c>
      <c r="G173" s="7">
        <f t="shared" si="16"/>
        <v>0.35245901639344263</v>
      </c>
      <c r="H173" s="9">
        <f t="shared" si="18"/>
        <v>0.30912568306010929</v>
      </c>
      <c r="I173" s="7">
        <f t="shared" si="19"/>
        <v>-0.30707650273224046</v>
      </c>
      <c r="K173" s="7">
        <v>172</v>
      </c>
      <c r="L173" s="8">
        <v>22.944444444444446</v>
      </c>
      <c r="M173" s="9">
        <f t="shared" si="20"/>
        <v>5.7361111111111113E-2</v>
      </c>
      <c r="N173" s="7">
        <f t="shared" si="21"/>
        <v>0.35245901639344263</v>
      </c>
      <c r="O173" s="9">
        <f t="shared" si="22"/>
        <v>0.29509790528233149</v>
      </c>
      <c r="P173" s="9">
        <f t="shared" si="23"/>
        <v>-0.29304872495446266</v>
      </c>
    </row>
    <row r="174" spans="1:16" x14ac:dyDescent="0.3">
      <c r="A174" s="6">
        <v>6.2222222222222223</v>
      </c>
      <c r="B174" s="6">
        <v>27.333333333333332</v>
      </c>
      <c r="D174" s="7">
        <v>173</v>
      </c>
      <c r="E174" s="8">
        <v>17.333333333333332</v>
      </c>
      <c r="F174" s="9">
        <f t="shared" si="17"/>
        <v>4.3333333333333328E-2</v>
      </c>
      <c r="G174" s="7">
        <f t="shared" si="16"/>
        <v>0.35450819672131145</v>
      </c>
      <c r="H174" s="9">
        <f t="shared" si="18"/>
        <v>0.31117486338797812</v>
      </c>
      <c r="I174" s="7">
        <f t="shared" si="19"/>
        <v>-0.30912568306010929</v>
      </c>
      <c r="K174" s="7">
        <v>173</v>
      </c>
      <c r="L174" s="8">
        <v>23</v>
      </c>
      <c r="M174" s="9">
        <f t="shared" si="20"/>
        <v>5.7500000000000002E-2</v>
      </c>
      <c r="N174" s="7">
        <f t="shared" si="21"/>
        <v>0.35450819672131145</v>
      </c>
      <c r="O174" s="9">
        <f t="shared" si="22"/>
        <v>0.29700819672131146</v>
      </c>
      <c r="P174" s="9">
        <f t="shared" si="23"/>
        <v>-0.29495901639344263</v>
      </c>
    </row>
    <row r="175" spans="1:16" x14ac:dyDescent="0.3">
      <c r="A175" s="6">
        <v>45.333333333333329</v>
      </c>
      <c r="B175" s="6">
        <v>34</v>
      </c>
      <c r="D175" s="7">
        <v>174</v>
      </c>
      <c r="E175" s="8">
        <v>17.5</v>
      </c>
      <c r="F175" s="9">
        <f t="shared" si="17"/>
        <v>4.3749999999999997E-2</v>
      </c>
      <c r="G175" s="7">
        <f t="shared" si="16"/>
        <v>0.35655737704918034</v>
      </c>
      <c r="H175" s="9">
        <f t="shared" si="18"/>
        <v>0.31280737704918032</v>
      </c>
      <c r="I175" s="7">
        <f t="shared" si="19"/>
        <v>-0.3107581967213115</v>
      </c>
      <c r="K175" s="7">
        <v>174</v>
      </c>
      <c r="L175" s="8">
        <v>23</v>
      </c>
      <c r="M175" s="9">
        <f t="shared" si="20"/>
        <v>5.7500000000000002E-2</v>
      </c>
      <c r="N175" s="7">
        <f t="shared" si="21"/>
        <v>0.35655737704918034</v>
      </c>
      <c r="O175" s="9">
        <f t="shared" si="22"/>
        <v>0.29905737704918034</v>
      </c>
      <c r="P175" s="9">
        <f t="shared" si="23"/>
        <v>-0.29700819672131151</v>
      </c>
    </row>
    <row r="176" spans="1:16" x14ac:dyDescent="0.3">
      <c r="A176" s="6">
        <v>43.333333333333336</v>
      </c>
      <c r="B176" s="6">
        <v>7</v>
      </c>
      <c r="D176" s="7">
        <v>175</v>
      </c>
      <c r="E176" s="8">
        <v>17.5</v>
      </c>
      <c r="F176" s="9">
        <f t="shared" si="17"/>
        <v>4.3749999999999997E-2</v>
      </c>
      <c r="G176" s="7">
        <f t="shared" si="16"/>
        <v>0.35860655737704916</v>
      </c>
      <c r="H176" s="9">
        <f t="shared" si="18"/>
        <v>0.31485655737704915</v>
      </c>
      <c r="I176" s="7">
        <f t="shared" si="19"/>
        <v>-0.31280737704918032</v>
      </c>
      <c r="K176" s="7">
        <v>175</v>
      </c>
      <c r="L176" s="8">
        <v>23</v>
      </c>
      <c r="M176" s="9">
        <f t="shared" si="20"/>
        <v>5.7500000000000002E-2</v>
      </c>
      <c r="N176" s="7">
        <f t="shared" si="21"/>
        <v>0.35860655737704916</v>
      </c>
      <c r="O176" s="9">
        <f t="shared" si="22"/>
        <v>0.30110655737704917</v>
      </c>
      <c r="P176" s="9">
        <f t="shared" si="23"/>
        <v>-0.29905737704918034</v>
      </c>
    </row>
    <row r="177" spans="1:16" x14ac:dyDescent="0.3">
      <c r="A177" s="6">
        <v>30.666666666666664</v>
      </c>
      <c r="B177" s="6">
        <v>71.555555555555557</v>
      </c>
      <c r="D177" s="7">
        <v>176</v>
      </c>
      <c r="E177" s="8">
        <v>17.777777777777779</v>
      </c>
      <c r="F177" s="9">
        <f t="shared" si="17"/>
        <v>4.4444444444444446E-2</v>
      </c>
      <c r="G177" s="7">
        <f t="shared" si="16"/>
        <v>0.36065573770491804</v>
      </c>
      <c r="H177" s="9">
        <f t="shared" si="18"/>
        <v>0.31621129326047359</v>
      </c>
      <c r="I177" s="7">
        <f t="shared" si="19"/>
        <v>-0.31416211293260476</v>
      </c>
      <c r="K177" s="7">
        <v>176</v>
      </c>
      <c r="L177" s="8">
        <v>23.111111111111111</v>
      </c>
      <c r="M177" s="9">
        <f t="shared" si="20"/>
        <v>5.7777777777777775E-2</v>
      </c>
      <c r="N177" s="7">
        <f t="shared" si="21"/>
        <v>0.36065573770491804</v>
      </c>
      <c r="O177" s="9">
        <f t="shared" si="22"/>
        <v>0.30287795992714028</v>
      </c>
      <c r="P177" s="9">
        <f t="shared" si="23"/>
        <v>-0.30082877959927146</v>
      </c>
    </row>
    <row r="178" spans="1:16" x14ac:dyDescent="0.3">
      <c r="A178" s="6">
        <v>9.4444444444444446</v>
      </c>
      <c r="B178" s="6">
        <v>35</v>
      </c>
      <c r="D178" s="7">
        <v>177</v>
      </c>
      <c r="E178" s="8">
        <v>17.777777777777779</v>
      </c>
      <c r="F178" s="9">
        <f t="shared" si="17"/>
        <v>4.4444444444444446E-2</v>
      </c>
      <c r="G178" s="7">
        <f t="shared" si="16"/>
        <v>0.36270491803278687</v>
      </c>
      <c r="H178" s="9">
        <f t="shared" si="18"/>
        <v>0.31826047358834242</v>
      </c>
      <c r="I178" s="7">
        <f t="shared" si="19"/>
        <v>-0.31621129326047359</v>
      </c>
      <c r="K178" s="7">
        <v>177</v>
      </c>
      <c r="L178" s="8">
        <v>23.222222222222225</v>
      </c>
      <c r="M178" s="9">
        <f t="shared" si="20"/>
        <v>5.8055555555555562E-2</v>
      </c>
      <c r="N178" s="7">
        <f t="shared" si="21"/>
        <v>0.36270491803278687</v>
      </c>
      <c r="O178" s="9">
        <f t="shared" si="22"/>
        <v>0.30464936247723129</v>
      </c>
      <c r="P178" s="9">
        <f t="shared" si="23"/>
        <v>-0.30260018214936246</v>
      </c>
    </row>
    <row r="179" spans="1:16" x14ac:dyDescent="0.3">
      <c r="A179" s="6">
        <v>22</v>
      </c>
      <c r="B179" s="6">
        <v>116.27777777777777</v>
      </c>
      <c r="D179" s="7">
        <v>178</v>
      </c>
      <c r="E179" s="8">
        <v>17.777777777777779</v>
      </c>
      <c r="F179" s="9">
        <f t="shared" si="17"/>
        <v>4.4444444444444446E-2</v>
      </c>
      <c r="G179" s="7">
        <f t="shared" si="16"/>
        <v>0.36475409836065575</v>
      </c>
      <c r="H179" s="9">
        <f t="shared" si="18"/>
        <v>0.3203096539162113</v>
      </c>
      <c r="I179" s="7">
        <f t="shared" si="19"/>
        <v>-0.31826047358834247</v>
      </c>
      <c r="K179" s="7">
        <v>178</v>
      </c>
      <c r="L179" s="8">
        <v>23.333333333333332</v>
      </c>
      <c r="M179" s="9">
        <f t="shared" si="20"/>
        <v>5.8333333333333327E-2</v>
      </c>
      <c r="N179" s="7">
        <f t="shared" si="21"/>
        <v>0.36475409836065575</v>
      </c>
      <c r="O179" s="9">
        <f t="shared" si="22"/>
        <v>0.30642076502732241</v>
      </c>
      <c r="P179" s="9">
        <f t="shared" si="23"/>
        <v>-0.30437158469945358</v>
      </c>
    </row>
    <row r="180" spans="1:16" x14ac:dyDescent="0.3">
      <c r="A180" s="6">
        <v>14.055555555555554</v>
      </c>
      <c r="B180" s="6">
        <v>30.333333333333332</v>
      </c>
      <c r="D180" s="7">
        <v>179</v>
      </c>
      <c r="E180" s="8">
        <v>17.888888888888886</v>
      </c>
      <c r="F180" s="9">
        <f t="shared" si="17"/>
        <v>4.4722222222222212E-2</v>
      </c>
      <c r="G180" s="7">
        <f t="shared" si="16"/>
        <v>0.36680327868852458</v>
      </c>
      <c r="H180" s="9">
        <f t="shared" si="18"/>
        <v>0.32208105646630236</v>
      </c>
      <c r="I180" s="7">
        <f t="shared" si="19"/>
        <v>-0.32003187613843354</v>
      </c>
      <c r="K180" s="7">
        <v>179</v>
      </c>
      <c r="L180" s="8">
        <v>23.333333333333336</v>
      </c>
      <c r="M180" s="9">
        <f t="shared" si="20"/>
        <v>5.8333333333333341E-2</v>
      </c>
      <c r="N180" s="7">
        <f t="shared" si="21"/>
        <v>0.36680327868852458</v>
      </c>
      <c r="O180" s="9">
        <f t="shared" si="22"/>
        <v>0.30846994535519123</v>
      </c>
      <c r="P180" s="9">
        <f t="shared" si="23"/>
        <v>-0.30642076502732241</v>
      </c>
    </row>
    <row r="181" spans="1:16" x14ac:dyDescent="0.3">
      <c r="A181" s="6">
        <v>34.666666666666664</v>
      </c>
      <c r="B181" s="6">
        <v>22</v>
      </c>
      <c r="D181" s="7">
        <v>180</v>
      </c>
      <c r="E181" s="8">
        <v>17.888888888888886</v>
      </c>
      <c r="F181" s="9">
        <f t="shared" si="17"/>
        <v>4.4722222222222212E-2</v>
      </c>
      <c r="G181" s="7">
        <f t="shared" si="16"/>
        <v>0.36885245901639346</v>
      </c>
      <c r="H181" s="9">
        <f t="shared" si="18"/>
        <v>0.32413023679417124</v>
      </c>
      <c r="I181" s="7">
        <f t="shared" si="19"/>
        <v>-0.32208105646630242</v>
      </c>
      <c r="K181" s="7">
        <v>180</v>
      </c>
      <c r="L181" s="8">
        <v>23.333333333333336</v>
      </c>
      <c r="M181" s="9">
        <f t="shared" si="20"/>
        <v>5.8333333333333341E-2</v>
      </c>
      <c r="N181" s="7">
        <f t="shared" si="21"/>
        <v>0.36885245901639346</v>
      </c>
      <c r="O181" s="9">
        <f t="shared" si="22"/>
        <v>0.31051912568306012</v>
      </c>
      <c r="P181" s="9">
        <f t="shared" si="23"/>
        <v>-0.30846994535519129</v>
      </c>
    </row>
    <row r="182" spans="1:16" x14ac:dyDescent="0.3">
      <c r="A182" s="6">
        <v>322</v>
      </c>
      <c r="B182" s="6">
        <v>24.555555555555554</v>
      </c>
      <c r="D182" s="7">
        <v>181</v>
      </c>
      <c r="E182" s="8">
        <v>17.888888888888889</v>
      </c>
      <c r="F182" s="9">
        <f t="shared" si="17"/>
        <v>4.4722222222222226E-2</v>
      </c>
      <c r="G182" s="7">
        <f t="shared" si="16"/>
        <v>0.37090163934426229</v>
      </c>
      <c r="H182" s="9">
        <f t="shared" si="18"/>
        <v>0.32617941712204007</v>
      </c>
      <c r="I182" s="7">
        <f t="shared" si="19"/>
        <v>-0.32413023679417124</v>
      </c>
      <c r="K182" s="7">
        <v>181</v>
      </c>
      <c r="L182" s="8">
        <v>23.611111111111111</v>
      </c>
      <c r="M182" s="9">
        <f t="shared" si="20"/>
        <v>5.9027777777777776E-2</v>
      </c>
      <c r="N182" s="7">
        <f t="shared" si="21"/>
        <v>0.37090163934426229</v>
      </c>
      <c r="O182" s="9">
        <f t="shared" si="22"/>
        <v>0.3118738615664845</v>
      </c>
      <c r="P182" s="9">
        <f t="shared" si="23"/>
        <v>-0.30982468123861567</v>
      </c>
    </row>
    <row r="183" spans="1:16" x14ac:dyDescent="0.3">
      <c r="A183" s="6">
        <v>94</v>
      </c>
      <c r="B183" s="6">
        <v>26.444444444444443</v>
      </c>
      <c r="D183" s="7">
        <v>182</v>
      </c>
      <c r="E183" s="8">
        <v>17.944444444444443</v>
      </c>
      <c r="F183" s="9">
        <f t="shared" si="17"/>
        <v>4.4861111111111109E-2</v>
      </c>
      <c r="G183" s="7">
        <f t="shared" si="16"/>
        <v>0.37295081967213117</v>
      </c>
      <c r="H183" s="9">
        <f t="shared" si="18"/>
        <v>0.32808970856102004</v>
      </c>
      <c r="I183" s="7">
        <f t="shared" si="19"/>
        <v>-0.32604052823315122</v>
      </c>
      <c r="K183" s="7">
        <v>182</v>
      </c>
      <c r="L183" s="8">
        <v>24.444444444444446</v>
      </c>
      <c r="M183" s="9">
        <f t="shared" si="20"/>
        <v>6.1111111111111116E-2</v>
      </c>
      <c r="N183" s="7">
        <f t="shared" si="21"/>
        <v>0.37295081967213117</v>
      </c>
      <c r="O183" s="9">
        <f t="shared" si="22"/>
        <v>0.31183970856102006</v>
      </c>
      <c r="P183" s="9">
        <f t="shared" si="23"/>
        <v>-0.30979052823315123</v>
      </c>
    </row>
    <row r="184" spans="1:16" x14ac:dyDescent="0.3">
      <c r="A184" s="6">
        <v>37.333333333333329</v>
      </c>
      <c r="B184" s="6">
        <v>14</v>
      </c>
      <c r="D184" s="7">
        <v>183</v>
      </c>
      <c r="E184" s="8">
        <v>18</v>
      </c>
      <c r="F184" s="9">
        <f t="shared" si="17"/>
        <v>4.4999999999999998E-2</v>
      </c>
      <c r="G184" s="7">
        <f t="shared" si="16"/>
        <v>0.375</v>
      </c>
      <c r="H184" s="9">
        <f t="shared" si="18"/>
        <v>0.33</v>
      </c>
      <c r="I184" s="7">
        <f t="shared" si="19"/>
        <v>-0.32795081967213119</v>
      </c>
      <c r="K184" s="7">
        <v>183</v>
      </c>
      <c r="L184" s="8">
        <v>24.5</v>
      </c>
      <c r="M184" s="9">
        <f t="shared" si="20"/>
        <v>6.1249999999999999E-2</v>
      </c>
      <c r="N184" s="7">
        <f t="shared" si="21"/>
        <v>0.375</v>
      </c>
      <c r="O184" s="9">
        <f t="shared" si="22"/>
        <v>0.31374999999999997</v>
      </c>
      <c r="P184" s="9">
        <f t="shared" si="23"/>
        <v>-0.31170081967213115</v>
      </c>
    </row>
    <row r="185" spans="1:16" x14ac:dyDescent="0.3">
      <c r="A185" s="6">
        <v>34.666666666666664</v>
      </c>
      <c r="B185" s="6">
        <v>7.7777777777777786</v>
      </c>
      <c r="D185" s="7">
        <v>184</v>
      </c>
      <c r="E185" s="8">
        <v>18.055555555555554</v>
      </c>
      <c r="F185" s="9">
        <f t="shared" si="17"/>
        <v>4.5138888888888881E-2</v>
      </c>
      <c r="G185" s="7">
        <f t="shared" si="16"/>
        <v>0.37704918032786883</v>
      </c>
      <c r="H185" s="9">
        <f t="shared" si="18"/>
        <v>0.33191029143897993</v>
      </c>
      <c r="I185" s="7">
        <f t="shared" si="19"/>
        <v>-0.3298611111111111</v>
      </c>
      <c r="K185" s="7">
        <v>184</v>
      </c>
      <c r="L185" s="8">
        <v>24.555555555555554</v>
      </c>
      <c r="M185" s="9">
        <f t="shared" si="20"/>
        <v>6.1388888888888882E-2</v>
      </c>
      <c r="N185" s="7">
        <f t="shared" si="21"/>
        <v>0.37704918032786883</v>
      </c>
      <c r="O185" s="9">
        <f t="shared" si="22"/>
        <v>0.31566029143897995</v>
      </c>
      <c r="P185" s="9">
        <f t="shared" si="23"/>
        <v>-0.31361111111111112</v>
      </c>
    </row>
    <row r="186" spans="1:16" x14ac:dyDescent="0.3">
      <c r="A186" s="6">
        <v>39</v>
      </c>
      <c r="B186" s="6">
        <v>10.388888888888889</v>
      </c>
      <c r="D186" s="7">
        <v>185</v>
      </c>
      <c r="E186" s="8">
        <v>18.055555555555554</v>
      </c>
      <c r="F186" s="9">
        <f t="shared" si="17"/>
        <v>4.5138888888888881E-2</v>
      </c>
      <c r="G186" s="7">
        <f t="shared" si="16"/>
        <v>0.37909836065573771</v>
      </c>
      <c r="H186" s="9">
        <f t="shared" si="18"/>
        <v>0.33395947176684881</v>
      </c>
      <c r="I186" s="7">
        <f t="shared" si="19"/>
        <v>-0.33191029143897999</v>
      </c>
      <c r="K186" s="7">
        <v>185</v>
      </c>
      <c r="L186" s="8">
        <v>25</v>
      </c>
      <c r="M186" s="9">
        <f t="shared" si="20"/>
        <v>6.25E-2</v>
      </c>
      <c r="N186" s="7">
        <f t="shared" si="21"/>
        <v>0.37909836065573771</v>
      </c>
      <c r="O186" s="9">
        <f t="shared" si="22"/>
        <v>0.31659836065573771</v>
      </c>
      <c r="P186" s="9">
        <f t="shared" si="23"/>
        <v>-0.31454918032786888</v>
      </c>
    </row>
    <row r="187" spans="1:16" x14ac:dyDescent="0.3">
      <c r="A187" s="6">
        <v>8.3333333333333339</v>
      </c>
      <c r="B187" s="6">
        <v>9.7777777777777786</v>
      </c>
      <c r="D187" s="7">
        <v>186</v>
      </c>
      <c r="E187" s="8">
        <v>18.333333333333336</v>
      </c>
      <c r="F187" s="9">
        <f t="shared" si="17"/>
        <v>4.5833333333333337E-2</v>
      </c>
      <c r="G187" s="7">
        <f t="shared" si="16"/>
        <v>0.38114754098360654</v>
      </c>
      <c r="H187" s="9">
        <f t="shared" si="18"/>
        <v>0.3353142076502732</v>
      </c>
      <c r="I187" s="7">
        <f t="shared" si="19"/>
        <v>-0.33326502732240437</v>
      </c>
      <c r="K187" s="7">
        <v>186</v>
      </c>
      <c r="L187" s="8">
        <v>25</v>
      </c>
      <c r="M187" s="9">
        <f t="shared" si="20"/>
        <v>6.25E-2</v>
      </c>
      <c r="N187" s="7">
        <f t="shared" si="21"/>
        <v>0.38114754098360654</v>
      </c>
      <c r="O187" s="9">
        <f t="shared" si="22"/>
        <v>0.31864754098360654</v>
      </c>
      <c r="P187" s="9">
        <f t="shared" si="23"/>
        <v>-0.31659836065573771</v>
      </c>
    </row>
    <row r="188" spans="1:16" x14ac:dyDescent="0.3">
      <c r="A188" s="6">
        <v>140.38888888888889</v>
      </c>
      <c r="B188" s="6">
        <v>180.88888888888891</v>
      </c>
      <c r="D188" s="7">
        <v>187</v>
      </c>
      <c r="E188" s="8">
        <v>18.333333333333336</v>
      </c>
      <c r="F188" s="9">
        <f t="shared" si="17"/>
        <v>4.5833333333333337E-2</v>
      </c>
      <c r="G188" s="7">
        <f t="shared" si="16"/>
        <v>0.38319672131147542</v>
      </c>
      <c r="H188" s="9">
        <f t="shared" si="18"/>
        <v>0.33736338797814208</v>
      </c>
      <c r="I188" s="7">
        <f t="shared" si="19"/>
        <v>-0.33531420765027325</v>
      </c>
      <c r="K188" s="7">
        <v>187</v>
      </c>
      <c r="L188" s="8">
        <v>25.055555555555557</v>
      </c>
      <c r="M188" s="9">
        <f t="shared" si="20"/>
        <v>6.2638888888888897E-2</v>
      </c>
      <c r="N188" s="7">
        <f t="shared" si="21"/>
        <v>0.38319672131147542</v>
      </c>
      <c r="O188" s="9">
        <f t="shared" si="22"/>
        <v>0.32055783242258651</v>
      </c>
      <c r="P188" s="9">
        <f t="shared" si="23"/>
        <v>-0.31850865209471768</v>
      </c>
    </row>
    <row r="189" spans="1:16" x14ac:dyDescent="0.3">
      <c r="A189" s="6">
        <v>18.666666666666664</v>
      </c>
      <c r="B189" s="6">
        <v>62.222222222222229</v>
      </c>
      <c r="D189" s="7">
        <v>188</v>
      </c>
      <c r="E189" s="8">
        <v>18.333333333333336</v>
      </c>
      <c r="F189" s="9">
        <f t="shared" si="17"/>
        <v>4.5833333333333337E-2</v>
      </c>
      <c r="G189" s="7">
        <f t="shared" si="16"/>
        <v>0.38524590163934425</v>
      </c>
      <c r="H189" s="9">
        <f t="shared" si="18"/>
        <v>0.33941256830601091</v>
      </c>
      <c r="I189" s="7">
        <f t="shared" si="19"/>
        <v>-0.33736338797814208</v>
      </c>
      <c r="K189" s="7">
        <v>188</v>
      </c>
      <c r="L189" s="8">
        <v>25.333333333333336</v>
      </c>
      <c r="M189" s="9">
        <f t="shared" si="20"/>
        <v>6.3333333333333339E-2</v>
      </c>
      <c r="N189" s="7">
        <f t="shared" si="21"/>
        <v>0.38524590163934425</v>
      </c>
      <c r="O189" s="9">
        <f t="shared" si="22"/>
        <v>0.32191256830601089</v>
      </c>
      <c r="P189" s="9">
        <f t="shared" si="23"/>
        <v>-0.31986338797814207</v>
      </c>
    </row>
    <row r="190" spans="1:16" x14ac:dyDescent="0.3">
      <c r="A190" s="6">
        <v>25.333333333333332</v>
      </c>
      <c r="B190" s="6">
        <v>37.333333333333329</v>
      </c>
      <c r="D190" s="7">
        <v>189</v>
      </c>
      <c r="E190" s="8">
        <v>18.333333333333336</v>
      </c>
      <c r="F190" s="9">
        <f t="shared" si="17"/>
        <v>4.5833333333333337E-2</v>
      </c>
      <c r="G190" s="7">
        <f t="shared" si="16"/>
        <v>0.38729508196721313</v>
      </c>
      <c r="H190" s="9">
        <f t="shared" si="18"/>
        <v>0.34146174863387979</v>
      </c>
      <c r="I190" s="7">
        <f t="shared" si="19"/>
        <v>-0.33941256830601096</v>
      </c>
      <c r="K190" s="7">
        <v>189</v>
      </c>
      <c r="L190" s="8">
        <v>25.666666666666668</v>
      </c>
      <c r="M190" s="9">
        <f t="shared" si="20"/>
        <v>6.4166666666666664E-2</v>
      </c>
      <c r="N190" s="7">
        <f t="shared" si="21"/>
        <v>0.38729508196721313</v>
      </c>
      <c r="O190" s="9">
        <f t="shared" si="22"/>
        <v>0.32312841530054648</v>
      </c>
      <c r="P190" s="9">
        <f t="shared" si="23"/>
        <v>-0.32107923497267765</v>
      </c>
    </row>
    <row r="191" spans="1:16" x14ac:dyDescent="0.3">
      <c r="A191" s="6">
        <v>59.5</v>
      </c>
      <c r="B191" s="6">
        <v>4.166666666666667</v>
      </c>
      <c r="D191" s="7">
        <v>190</v>
      </c>
      <c r="E191" s="8">
        <v>18.5</v>
      </c>
      <c r="F191" s="9">
        <f t="shared" si="17"/>
        <v>4.6249999999999999E-2</v>
      </c>
      <c r="G191" s="7">
        <f t="shared" si="16"/>
        <v>0.38934426229508196</v>
      </c>
      <c r="H191" s="9">
        <f t="shared" si="18"/>
        <v>0.34309426229508194</v>
      </c>
      <c r="I191" s="7">
        <f t="shared" si="19"/>
        <v>-0.34104508196721312</v>
      </c>
      <c r="K191" s="7">
        <v>190</v>
      </c>
      <c r="L191" s="8">
        <v>26.444444444444443</v>
      </c>
      <c r="M191" s="9">
        <f t="shared" si="20"/>
        <v>6.6111111111111107E-2</v>
      </c>
      <c r="N191" s="7">
        <f t="shared" si="21"/>
        <v>0.38934426229508196</v>
      </c>
      <c r="O191" s="9">
        <f t="shared" si="22"/>
        <v>0.32323315118397083</v>
      </c>
      <c r="P191" s="9">
        <f t="shared" si="23"/>
        <v>-0.32118397085610201</v>
      </c>
    </row>
    <row r="192" spans="1:16" x14ac:dyDescent="0.3">
      <c r="A192" s="6">
        <v>7.7777777777777777</v>
      </c>
      <c r="B192" s="6">
        <v>6.6666666666666661</v>
      </c>
      <c r="D192" s="7">
        <v>191</v>
      </c>
      <c r="E192" s="8">
        <v>18.666666666666664</v>
      </c>
      <c r="F192" s="9">
        <f t="shared" si="17"/>
        <v>4.6666666666666662E-2</v>
      </c>
      <c r="G192" s="7">
        <f t="shared" si="16"/>
        <v>0.39139344262295084</v>
      </c>
      <c r="H192" s="9">
        <f t="shared" si="18"/>
        <v>0.3447267759562842</v>
      </c>
      <c r="I192" s="7">
        <f t="shared" si="19"/>
        <v>-0.34267759562841538</v>
      </c>
      <c r="K192" s="7">
        <v>191</v>
      </c>
      <c r="L192" s="8">
        <v>26.666666666666664</v>
      </c>
      <c r="M192" s="9">
        <f t="shared" si="20"/>
        <v>6.6666666666666666E-2</v>
      </c>
      <c r="N192" s="7">
        <f t="shared" si="21"/>
        <v>0.39139344262295084</v>
      </c>
      <c r="O192" s="9">
        <f t="shared" si="22"/>
        <v>0.32472677595628419</v>
      </c>
      <c r="P192" s="9">
        <f t="shared" si="23"/>
        <v>-0.32267759562841536</v>
      </c>
    </row>
    <row r="193" spans="1:16" x14ac:dyDescent="0.3">
      <c r="A193" s="6">
        <v>12</v>
      </c>
      <c r="B193" s="6">
        <v>87.222222222222229</v>
      </c>
      <c r="D193" s="7">
        <v>192</v>
      </c>
      <c r="E193" s="8">
        <v>18.666666666666668</v>
      </c>
      <c r="F193" s="9">
        <f t="shared" si="17"/>
        <v>4.6666666666666669E-2</v>
      </c>
      <c r="G193" s="7">
        <f t="shared" si="16"/>
        <v>0.39344262295081966</v>
      </c>
      <c r="H193" s="9">
        <f t="shared" si="18"/>
        <v>0.34677595628415298</v>
      </c>
      <c r="I193" s="7">
        <f t="shared" si="19"/>
        <v>-0.34472677595628415</v>
      </c>
      <c r="K193" s="7">
        <v>192</v>
      </c>
      <c r="L193" s="8">
        <v>26.666666666666664</v>
      </c>
      <c r="M193" s="9">
        <f t="shared" si="20"/>
        <v>6.6666666666666666E-2</v>
      </c>
      <c r="N193" s="7">
        <f t="shared" si="21"/>
        <v>0.39344262295081966</v>
      </c>
      <c r="O193" s="9">
        <f t="shared" si="22"/>
        <v>0.32677595628415301</v>
      </c>
      <c r="P193" s="9">
        <f t="shared" si="23"/>
        <v>-0.32472677595628419</v>
      </c>
    </row>
    <row r="194" spans="1:16" x14ac:dyDescent="0.3">
      <c r="A194" s="6">
        <v>14.055555555555557</v>
      </c>
      <c r="B194" s="6">
        <v>31.888888888888889</v>
      </c>
      <c r="D194" s="7">
        <v>193</v>
      </c>
      <c r="E194" s="8">
        <v>18.888888888888889</v>
      </c>
      <c r="F194" s="9">
        <f t="shared" si="17"/>
        <v>4.7222222222222221E-2</v>
      </c>
      <c r="G194" s="7">
        <f t="shared" ref="G194:G257" si="24">D194/488</f>
        <v>0.39549180327868855</v>
      </c>
      <c r="H194" s="9">
        <f t="shared" si="18"/>
        <v>0.34826958105646633</v>
      </c>
      <c r="I194" s="7">
        <f t="shared" si="19"/>
        <v>-0.3462204007285975</v>
      </c>
      <c r="K194" s="7">
        <v>193</v>
      </c>
      <c r="L194" s="8">
        <v>26.888888888888893</v>
      </c>
      <c r="M194" s="9">
        <f t="shared" si="20"/>
        <v>6.7222222222222239E-2</v>
      </c>
      <c r="N194" s="7">
        <f t="shared" si="21"/>
        <v>0.39549180327868855</v>
      </c>
      <c r="O194" s="9">
        <f t="shared" si="22"/>
        <v>0.32826958105646631</v>
      </c>
      <c r="P194" s="9">
        <f t="shared" si="23"/>
        <v>-0.32622040072859748</v>
      </c>
    </row>
    <row r="195" spans="1:16" x14ac:dyDescent="0.3">
      <c r="A195" s="6">
        <v>65.333333333333329</v>
      </c>
      <c r="B195" s="6">
        <v>281.11111111111114</v>
      </c>
      <c r="D195" s="7">
        <v>194</v>
      </c>
      <c r="E195" s="8">
        <v>18.888888888888889</v>
      </c>
      <c r="F195" s="9">
        <f t="shared" ref="F195:F258" si="25">E195/400</f>
        <v>4.7222222222222221E-2</v>
      </c>
      <c r="G195" s="7">
        <f t="shared" si="24"/>
        <v>0.39754098360655737</v>
      </c>
      <c r="H195" s="9">
        <f t="shared" ref="H195:H258" si="26">G195-F195</f>
        <v>0.35031876138433515</v>
      </c>
      <c r="I195" s="7">
        <f t="shared" ref="I195:I258" si="27">F195-(G195-1/488)</f>
        <v>-0.34826958105646633</v>
      </c>
      <c r="K195" s="7">
        <v>194</v>
      </c>
      <c r="L195" s="8">
        <v>26.888888888888893</v>
      </c>
      <c r="M195" s="9">
        <f t="shared" ref="M195:M258" si="28">L195/400</f>
        <v>6.7222222222222239E-2</v>
      </c>
      <c r="N195" s="7">
        <f t="shared" ref="N195:N258" si="29">K195/488</f>
        <v>0.39754098360655737</v>
      </c>
      <c r="O195" s="9">
        <f t="shared" ref="O195:O258" si="30">N195-M195</f>
        <v>0.33031876138433514</v>
      </c>
      <c r="P195" s="9">
        <f t="shared" ref="P195:P258" si="31">M195-(N195-1/488)</f>
        <v>-0.32826958105646631</v>
      </c>
    </row>
    <row r="196" spans="1:16" x14ac:dyDescent="0.3">
      <c r="A196" s="6">
        <v>6</v>
      </c>
      <c r="B196" s="6">
        <v>38.333333333333336</v>
      </c>
      <c r="D196" s="7">
        <v>195</v>
      </c>
      <c r="E196" s="8">
        <v>19</v>
      </c>
      <c r="F196" s="9">
        <f t="shared" si="25"/>
        <v>4.7500000000000001E-2</v>
      </c>
      <c r="G196" s="7">
        <f t="shared" si="24"/>
        <v>0.39959016393442626</v>
      </c>
      <c r="H196" s="9">
        <f t="shared" si="26"/>
        <v>0.35209016393442627</v>
      </c>
      <c r="I196" s="7">
        <f t="shared" si="27"/>
        <v>-0.35004098360655744</v>
      </c>
      <c r="K196" s="7">
        <v>195</v>
      </c>
      <c r="L196" s="8">
        <v>26.888888888888893</v>
      </c>
      <c r="M196" s="9">
        <f t="shared" si="28"/>
        <v>6.7222222222222239E-2</v>
      </c>
      <c r="N196" s="7">
        <f t="shared" si="29"/>
        <v>0.39959016393442626</v>
      </c>
      <c r="O196" s="9">
        <f t="shared" si="30"/>
        <v>0.33236794171220402</v>
      </c>
      <c r="P196" s="9">
        <f t="shared" si="31"/>
        <v>-0.33031876138433519</v>
      </c>
    </row>
    <row r="197" spans="1:16" x14ac:dyDescent="0.3">
      <c r="A197" s="6">
        <v>35.833333333333336</v>
      </c>
      <c r="B197" s="6">
        <v>4.6666666666666661</v>
      </c>
      <c r="D197" s="7">
        <v>196</v>
      </c>
      <c r="E197" s="8">
        <v>19.444444444444446</v>
      </c>
      <c r="F197" s="9">
        <f t="shared" si="25"/>
        <v>4.8611111111111119E-2</v>
      </c>
      <c r="G197" s="7">
        <f t="shared" si="24"/>
        <v>0.40163934426229508</v>
      </c>
      <c r="H197" s="9">
        <f t="shared" si="26"/>
        <v>0.35302823315118398</v>
      </c>
      <c r="I197" s="7">
        <f t="shared" si="27"/>
        <v>-0.35097905282331515</v>
      </c>
      <c r="K197" s="7">
        <v>196</v>
      </c>
      <c r="L197" s="8">
        <v>27</v>
      </c>
      <c r="M197" s="9">
        <f t="shared" si="28"/>
        <v>6.7500000000000004E-2</v>
      </c>
      <c r="N197" s="7">
        <f t="shared" si="29"/>
        <v>0.40163934426229508</v>
      </c>
      <c r="O197" s="9">
        <f t="shared" si="30"/>
        <v>0.33413934426229508</v>
      </c>
      <c r="P197" s="9">
        <f t="shared" si="31"/>
        <v>-0.33209016393442625</v>
      </c>
    </row>
    <row r="198" spans="1:16" x14ac:dyDescent="0.3">
      <c r="A198" s="6">
        <v>69</v>
      </c>
      <c r="B198" s="6">
        <v>59.5</v>
      </c>
      <c r="D198" s="7">
        <v>197</v>
      </c>
      <c r="E198" s="8">
        <v>20</v>
      </c>
      <c r="F198" s="9">
        <f t="shared" si="25"/>
        <v>0.05</v>
      </c>
      <c r="G198" s="7">
        <f t="shared" si="24"/>
        <v>0.40368852459016391</v>
      </c>
      <c r="H198" s="9">
        <f t="shared" si="26"/>
        <v>0.35368852459016392</v>
      </c>
      <c r="I198" s="7">
        <f t="shared" si="27"/>
        <v>-0.35163934426229509</v>
      </c>
      <c r="K198" s="7">
        <v>197</v>
      </c>
      <c r="L198" s="8">
        <v>27.333333333333332</v>
      </c>
      <c r="M198" s="9">
        <f t="shared" si="28"/>
        <v>6.8333333333333329E-2</v>
      </c>
      <c r="N198" s="7">
        <f t="shared" si="29"/>
        <v>0.40368852459016391</v>
      </c>
      <c r="O198" s="9">
        <f t="shared" si="30"/>
        <v>0.33535519125683055</v>
      </c>
      <c r="P198" s="9">
        <f t="shared" si="31"/>
        <v>-0.33330601092896173</v>
      </c>
    </row>
    <row r="199" spans="1:16" x14ac:dyDescent="0.3">
      <c r="A199" s="6">
        <v>4.666666666666667</v>
      </c>
      <c r="B199" s="6">
        <v>13.888888888888889</v>
      </c>
      <c r="D199" s="7">
        <v>198</v>
      </c>
      <c r="E199" s="8">
        <v>20</v>
      </c>
      <c r="F199" s="9">
        <f t="shared" si="25"/>
        <v>0.05</v>
      </c>
      <c r="G199" s="7">
        <f t="shared" si="24"/>
        <v>0.40573770491803279</v>
      </c>
      <c r="H199" s="9">
        <f t="shared" si="26"/>
        <v>0.3557377049180328</v>
      </c>
      <c r="I199" s="7">
        <f t="shared" si="27"/>
        <v>-0.35368852459016398</v>
      </c>
      <c r="K199" s="7">
        <v>198</v>
      </c>
      <c r="L199" s="8">
        <v>27.333333333333332</v>
      </c>
      <c r="M199" s="9">
        <f t="shared" si="28"/>
        <v>6.8333333333333329E-2</v>
      </c>
      <c r="N199" s="7">
        <f t="shared" si="29"/>
        <v>0.40573770491803279</v>
      </c>
      <c r="O199" s="9">
        <f t="shared" si="30"/>
        <v>0.33740437158469949</v>
      </c>
      <c r="P199" s="9">
        <f t="shared" si="31"/>
        <v>-0.33535519125683066</v>
      </c>
    </row>
    <row r="200" spans="1:16" x14ac:dyDescent="0.3">
      <c r="A200" s="6">
        <v>24</v>
      </c>
      <c r="B200" s="6">
        <v>137.77777777777777</v>
      </c>
      <c r="D200" s="7">
        <v>199</v>
      </c>
      <c r="E200" s="8">
        <v>20</v>
      </c>
      <c r="F200" s="9">
        <f t="shared" si="25"/>
        <v>0.05</v>
      </c>
      <c r="G200" s="7">
        <f t="shared" si="24"/>
        <v>0.40778688524590162</v>
      </c>
      <c r="H200" s="9">
        <f t="shared" si="26"/>
        <v>0.35778688524590163</v>
      </c>
      <c r="I200" s="7">
        <f t="shared" si="27"/>
        <v>-0.3557377049180328</v>
      </c>
      <c r="K200" s="7">
        <v>199</v>
      </c>
      <c r="L200" s="8">
        <v>27.444444444444446</v>
      </c>
      <c r="M200" s="9">
        <f t="shared" si="28"/>
        <v>6.8611111111111123E-2</v>
      </c>
      <c r="N200" s="7">
        <f t="shared" si="29"/>
        <v>0.40778688524590162</v>
      </c>
      <c r="O200" s="9">
        <f t="shared" si="30"/>
        <v>0.3391757741347905</v>
      </c>
      <c r="P200" s="9">
        <f t="shared" si="31"/>
        <v>-0.33712659380692167</v>
      </c>
    </row>
    <row r="201" spans="1:16" x14ac:dyDescent="0.3">
      <c r="A201" s="6">
        <v>57.777777777777779</v>
      </c>
      <c r="B201" s="6">
        <v>20</v>
      </c>
      <c r="D201" s="7">
        <v>200</v>
      </c>
      <c r="E201" s="8">
        <v>20</v>
      </c>
      <c r="F201" s="9">
        <f t="shared" si="25"/>
        <v>0.05</v>
      </c>
      <c r="G201" s="7">
        <f t="shared" si="24"/>
        <v>0.4098360655737705</v>
      </c>
      <c r="H201" s="9">
        <f t="shared" si="26"/>
        <v>0.35983606557377051</v>
      </c>
      <c r="I201" s="7">
        <f t="shared" si="27"/>
        <v>-0.35778688524590169</v>
      </c>
      <c r="K201" s="7">
        <v>200</v>
      </c>
      <c r="L201" s="8">
        <v>27.5</v>
      </c>
      <c r="M201" s="9">
        <f t="shared" si="28"/>
        <v>6.8750000000000006E-2</v>
      </c>
      <c r="N201" s="7">
        <f t="shared" si="29"/>
        <v>0.4098360655737705</v>
      </c>
      <c r="O201" s="9">
        <f t="shared" si="30"/>
        <v>0.34108606557377052</v>
      </c>
      <c r="P201" s="9">
        <f t="shared" si="31"/>
        <v>-0.3390368852459017</v>
      </c>
    </row>
    <row r="202" spans="1:16" x14ac:dyDescent="0.3">
      <c r="A202" s="6">
        <v>92.222222222222229</v>
      </c>
      <c r="B202" s="6">
        <v>50.666666666666664</v>
      </c>
      <c r="D202" s="7">
        <v>201</v>
      </c>
      <c r="E202" s="8">
        <v>20</v>
      </c>
      <c r="F202" s="9">
        <f t="shared" si="25"/>
        <v>0.05</v>
      </c>
      <c r="G202" s="7">
        <f t="shared" si="24"/>
        <v>0.41188524590163933</v>
      </c>
      <c r="H202" s="9">
        <f t="shared" si="26"/>
        <v>0.36188524590163934</v>
      </c>
      <c r="I202" s="7">
        <f t="shared" si="27"/>
        <v>-0.35983606557377051</v>
      </c>
      <c r="K202" s="7">
        <v>201</v>
      </c>
      <c r="L202" s="8">
        <v>27.500000000000004</v>
      </c>
      <c r="M202" s="9">
        <f t="shared" si="28"/>
        <v>6.8750000000000006E-2</v>
      </c>
      <c r="N202" s="7">
        <f t="shared" si="29"/>
        <v>0.41188524590163933</v>
      </c>
      <c r="O202" s="9">
        <f t="shared" si="30"/>
        <v>0.34313524590163935</v>
      </c>
      <c r="P202" s="9">
        <f t="shared" si="31"/>
        <v>-0.34108606557377052</v>
      </c>
    </row>
    <row r="203" spans="1:16" x14ac:dyDescent="0.3">
      <c r="A203" s="6">
        <v>23.111111111111111</v>
      </c>
      <c r="B203" s="6">
        <v>27.333333333333332</v>
      </c>
      <c r="D203" s="7">
        <v>202</v>
      </c>
      <c r="E203" s="8">
        <v>20</v>
      </c>
      <c r="F203" s="9">
        <f t="shared" si="25"/>
        <v>0.05</v>
      </c>
      <c r="G203" s="7">
        <f t="shared" si="24"/>
        <v>0.41393442622950821</v>
      </c>
      <c r="H203" s="9">
        <f t="shared" si="26"/>
        <v>0.36393442622950822</v>
      </c>
      <c r="I203" s="7">
        <f t="shared" si="27"/>
        <v>-0.3618852459016394</v>
      </c>
      <c r="K203" s="7">
        <v>202</v>
      </c>
      <c r="L203" s="8">
        <v>28</v>
      </c>
      <c r="M203" s="9">
        <f t="shared" si="28"/>
        <v>7.0000000000000007E-2</v>
      </c>
      <c r="N203" s="7">
        <f t="shared" si="29"/>
        <v>0.41393442622950821</v>
      </c>
      <c r="O203" s="9">
        <f t="shared" si="30"/>
        <v>0.34393442622950821</v>
      </c>
      <c r="P203" s="9">
        <f t="shared" si="31"/>
        <v>-0.34188524590163938</v>
      </c>
    </row>
    <row r="204" spans="1:16" x14ac:dyDescent="0.3">
      <c r="A204" s="6">
        <v>16.722222222222221</v>
      </c>
      <c r="B204" s="6">
        <v>19.555555555555557</v>
      </c>
      <c r="D204" s="7">
        <v>203</v>
      </c>
      <c r="E204" s="8">
        <v>20.222222222222221</v>
      </c>
      <c r="F204" s="9">
        <f t="shared" si="25"/>
        <v>5.0555555555555555E-2</v>
      </c>
      <c r="G204" s="7">
        <f t="shared" si="24"/>
        <v>0.41598360655737704</v>
      </c>
      <c r="H204" s="9">
        <f t="shared" si="26"/>
        <v>0.36542805100182146</v>
      </c>
      <c r="I204" s="7">
        <f t="shared" si="27"/>
        <v>-0.36337887067395264</v>
      </c>
      <c r="K204" s="7">
        <v>203</v>
      </c>
      <c r="L204" s="8">
        <v>28</v>
      </c>
      <c r="M204" s="9">
        <f t="shared" si="28"/>
        <v>7.0000000000000007E-2</v>
      </c>
      <c r="N204" s="7">
        <f t="shared" si="29"/>
        <v>0.41598360655737704</v>
      </c>
      <c r="O204" s="9">
        <f t="shared" si="30"/>
        <v>0.34598360655737703</v>
      </c>
      <c r="P204" s="9">
        <f t="shared" si="31"/>
        <v>-0.34393442622950821</v>
      </c>
    </row>
    <row r="205" spans="1:16" x14ac:dyDescent="0.3">
      <c r="A205" s="6">
        <v>28.444444444444443</v>
      </c>
      <c r="B205" s="6">
        <v>165.83333333333334</v>
      </c>
      <c r="D205" s="7">
        <v>204</v>
      </c>
      <c r="E205" s="8">
        <v>20.222222222222221</v>
      </c>
      <c r="F205" s="9">
        <f t="shared" si="25"/>
        <v>5.0555555555555555E-2</v>
      </c>
      <c r="G205" s="7">
        <f t="shared" si="24"/>
        <v>0.41803278688524592</v>
      </c>
      <c r="H205" s="9">
        <f t="shared" si="26"/>
        <v>0.36747723132969035</v>
      </c>
      <c r="I205" s="7">
        <f t="shared" si="27"/>
        <v>-0.36542805100182152</v>
      </c>
      <c r="K205" s="7">
        <v>204</v>
      </c>
      <c r="L205" s="8">
        <v>28</v>
      </c>
      <c r="M205" s="9">
        <f t="shared" si="28"/>
        <v>7.0000000000000007E-2</v>
      </c>
      <c r="N205" s="7">
        <f t="shared" si="29"/>
        <v>0.41803278688524592</v>
      </c>
      <c r="O205" s="9">
        <f t="shared" si="30"/>
        <v>0.34803278688524591</v>
      </c>
      <c r="P205" s="9">
        <f t="shared" si="31"/>
        <v>-0.34598360655737709</v>
      </c>
    </row>
    <row r="206" spans="1:16" x14ac:dyDescent="0.3">
      <c r="A206" s="6">
        <v>8.8888888888888893</v>
      </c>
      <c r="B206" s="6">
        <v>65</v>
      </c>
      <c r="D206" s="7">
        <v>205</v>
      </c>
      <c r="E206" s="8">
        <v>20.222222222222221</v>
      </c>
      <c r="F206" s="9">
        <f t="shared" si="25"/>
        <v>5.0555555555555555E-2</v>
      </c>
      <c r="G206" s="7">
        <f t="shared" si="24"/>
        <v>0.42008196721311475</v>
      </c>
      <c r="H206" s="9">
        <f t="shared" si="26"/>
        <v>0.36952641165755917</v>
      </c>
      <c r="I206" s="7">
        <f t="shared" si="27"/>
        <v>-0.36747723132969035</v>
      </c>
      <c r="K206" s="7">
        <v>205</v>
      </c>
      <c r="L206" s="8">
        <v>28.111111111111114</v>
      </c>
      <c r="M206" s="9">
        <f t="shared" si="28"/>
        <v>7.0277777777777786E-2</v>
      </c>
      <c r="N206" s="7">
        <f t="shared" si="29"/>
        <v>0.42008196721311475</v>
      </c>
      <c r="O206" s="9">
        <f t="shared" si="30"/>
        <v>0.34980418943533698</v>
      </c>
      <c r="P206" s="9">
        <f t="shared" si="31"/>
        <v>-0.34775500910746815</v>
      </c>
    </row>
    <row r="207" spans="1:16" x14ac:dyDescent="0.3">
      <c r="A207" s="6">
        <v>39.333333333333329</v>
      </c>
      <c r="B207" s="6">
        <v>23</v>
      </c>
      <c r="D207" s="7">
        <v>206</v>
      </c>
      <c r="E207" s="8">
        <v>20.222222222222221</v>
      </c>
      <c r="F207" s="9">
        <f t="shared" si="25"/>
        <v>5.0555555555555555E-2</v>
      </c>
      <c r="G207" s="7">
        <f t="shared" si="24"/>
        <v>0.42213114754098363</v>
      </c>
      <c r="H207" s="9">
        <f t="shared" si="26"/>
        <v>0.37157559198542806</v>
      </c>
      <c r="I207" s="7">
        <f t="shared" si="27"/>
        <v>-0.36952641165755923</v>
      </c>
      <c r="K207" s="7">
        <v>206</v>
      </c>
      <c r="L207" s="8">
        <v>28.111111111111114</v>
      </c>
      <c r="M207" s="9">
        <f t="shared" si="28"/>
        <v>7.0277777777777786E-2</v>
      </c>
      <c r="N207" s="7">
        <f t="shared" si="29"/>
        <v>0.42213114754098363</v>
      </c>
      <c r="O207" s="9">
        <f t="shared" si="30"/>
        <v>0.35185336976320586</v>
      </c>
      <c r="P207" s="9">
        <f t="shared" si="31"/>
        <v>-0.34980418943533703</v>
      </c>
    </row>
    <row r="208" spans="1:16" x14ac:dyDescent="0.3">
      <c r="A208" s="6">
        <v>96.833333333333343</v>
      </c>
      <c r="B208" s="6">
        <v>7.2222222222222223</v>
      </c>
      <c r="D208" s="7">
        <v>207</v>
      </c>
      <c r="E208" s="8">
        <v>20.333333333333332</v>
      </c>
      <c r="F208" s="9">
        <f t="shared" si="25"/>
        <v>5.0833333333333328E-2</v>
      </c>
      <c r="G208" s="7">
        <f t="shared" si="24"/>
        <v>0.42418032786885246</v>
      </c>
      <c r="H208" s="9">
        <f t="shared" si="26"/>
        <v>0.37334699453551912</v>
      </c>
      <c r="I208" s="7">
        <f t="shared" si="27"/>
        <v>-0.37129781420765029</v>
      </c>
      <c r="K208" s="7">
        <v>207</v>
      </c>
      <c r="L208" s="8">
        <v>28.388888888888889</v>
      </c>
      <c r="M208" s="9">
        <f t="shared" si="28"/>
        <v>7.0972222222222228E-2</v>
      </c>
      <c r="N208" s="7">
        <f t="shared" si="29"/>
        <v>0.42418032786885246</v>
      </c>
      <c r="O208" s="9">
        <f t="shared" si="30"/>
        <v>0.35320810564663024</v>
      </c>
      <c r="P208" s="9">
        <f t="shared" si="31"/>
        <v>-0.35115892531876142</v>
      </c>
    </row>
    <row r="209" spans="1:16" x14ac:dyDescent="0.3">
      <c r="A209" s="6">
        <v>28.333333333333336</v>
      </c>
      <c r="B209" s="6">
        <v>33.833333333333336</v>
      </c>
      <c r="D209" s="7">
        <v>208</v>
      </c>
      <c r="E209" s="8">
        <v>20.444444444444443</v>
      </c>
      <c r="F209" s="9">
        <f t="shared" si="25"/>
        <v>5.1111111111111107E-2</v>
      </c>
      <c r="G209" s="7">
        <f t="shared" si="24"/>
        <v>0.42622950819672129</v>
      </c>
      <c r="H209" s="9">
        <f t="shared" si="26"/>
        <v>0.37511839708561018</v>
      </c>
      <c r="I209" s="7">
        <f t="shared" si="27"/>
        <v>-0.37306921675774135</v>
      </c>
      <c r="K209" s="7">
        <v>208</v>
      </c>
      <c r="L209" s="8">
        <v>28.5</v>
      </c>
      <c r="M209" s="9">
        <f t="shared" si="28"/>
        <v>7.1249999999999994E-2</v>
      </c>
      <c r="N209" s="7">
        <f t="shared" si="29"/>
        <v>0.42622950819672129</v>
      </c>
      <c r="O209" s="9">
        <f t="shared" si="30"/>
        <v>0.35497950819672131</v>
      </c>
      <c r="P209" s="9">
        <f t="shared" si="31"/>
        <v>-0.35293032786885248</v>
      </c>
    </row>
    <row r="210" spans="1:16" x14ac:dyDescent="0.3">
      <c r="A210" s="6">
        <v>182</v>
      </c>
      <c r="B210" s="6">
        <v>10.111111111111111</v>
      </c>
      <c r="D210" s="7">
        <v>209</v>
      </c>
      <c r="E210" s="8">
        <v>20.777777777777779</v>
      </c>
      <c r="F210" s="9">
        <f t="shared" si="25"/>
        <v>5.1944444444444446E-2</v>
      </c>
      <c r="G210" s="7">
        <f t="shared" si="24"/>
        <v>0.42827868852459017</v>
      </c>
      <c r="H210" s="9">
        <f t="shared" si="26"/>
        <v>0.37633424408014571</v>
      </c>
      <c r="I210" s="7">
        <f t="shared" si="27"/>
        <v>-0.37428506375227688</v>
      </c>
      <c r="K210" s="7">
        <v>209</v>
      </c>
      <c r="L210" s="8">
        <v>28.666666666666664</v>
      </c>
      <c r="M210" s="9">
        <f t="shared" si="28"/>
        <v>7.1666666666666656E-2</v>
      </c>
      <c r="N210" s="7">
        <f t="shared" si="29"/>
        <v>0.42827868852459017</v>
      </c>
      <c r="O210" s="9">
        <f t="shared" si="30"/>
        <v>0.35661202185792351</v>
      </c>
      <c r="P210" s="9">
        <f t="shared" si="31"/>
        <v>-0.35456284153005468</v>
      </c>
    </row>
    <row r="211" spans="1:16" x14ac:dyDescent="0.3">
      <c r="A211" s="6">
        <v>64.166666666666671</v>
      </c>
      <c r="B211" s="6">
        <v>53.777777777777786</v>
      </c>
      <c r="D211" s="7">
        <v>210</v>
      </c>
      <c r="E211" s="8">
        <v>21</v>
      </c>
      <c r="F211" s="9">
        <f t="shared" si="25"/>
        <v>5.2499999999999998E-2</v>
      </c>
      <c r="G211" s="7">
        <f t="shared" si="24"/>
        <v>0.43032786885245899</v>
      </c>
      <c r="H211" s="9">
        <f t="shared" si="26"/>
        <v>0.377827868852459</v>
      </c>
      <c r="I211" s="7">
        <f t="shared" si="27"/>
        <v>-0.37577868852459018</v>
      </c>
      <c r="K211" s="7">
        <v>210</v>
      </c>
      <c r="L211" s="8">
        <v>29</v>
      </c>
      <c r="M211" s="9">
        <f t="shared" si="28"/>
        <v>7.2499999999999995E-2</v>
      </c>
      <c r="N211" s="7">
        <f t="shared" si="29"/>
        <v>0.43032786885245899</v>
      </c>
      <c r="O211" s="9">
        <f t="shared" si="30"/>
        <v>0.35782786885245899</v>
      </c>
      <c r="P211" s="9">
        <f t="shared" si="31"/>
        <v>-0.35577868852459016</v>
      </c>
    </row>
    <row r="212" spans="1:16" x14ac:dyDescent="0.3">
      <c r="A212" s="6">
        <v>13.333333333333334</v>
      </c>
      <c r="B212" s="6">
        <v>9</v>
      </c>
      <c r="D212" s="7">
        <v>211</v>
      </c>
      <c r="E212" s="8">
        <v>21.111111111111111</v>
      </c>
      <c r="F212" s="9">
        <f t="shared" si="25"/>
        <v>5.2777777777777778E-2</v>
      </c>
      <c r="G212" s="7">
        <f t="shared" si="24"/>
        <v>0.43237704918032788</v>
      </c>
      <c r="H212" s="9">
        <f t="shared" si="26"/>
        <v>0.37959927140255012</v>
      </c>
      <c r="I212" s="7">
        <f t="shared" si="27"/>
        <v>-0.37755009107468129</v>
      </c>
      <c r="K212" s="7">
        <v>211</v>
      </c>
      <c r="L212" s="8">
        <v>29.277777777777779</v>
      </c>
      <c r="M212" s="9">
        <f t="shared" si="28"/>
        <v>7.3194444444444451E-2</v>
      </c>
      <c r="N212" s="7">
        <f t="shared" si="29"/>
        <v>0.43237704918032788</v>
      </c>
      <c r="O212" s="9">
        <f t="shared" si="30"/>
        <v>0.35918260473588343</v>
      </c>
      <c r="P212" s="9">
        <f t="shared" si="31"/>
        <v>-0.3571334244080146</v>
      </c>
    </row>
    <row r="213" spans="1:16" x14ac:dyDescent="0.3">
      <c r="A213" s="6">
        <v>9.3333333333333321</v>
      </c>
      <c r="B213" s="6">
        <v>15.111111111111111</v>
      </c>
      <c r="D213" s="7">
        <v>212</v>
      </c>
      <c r="E213" s="8">
        <v>21.333333333333332</v>
      </c>
      <c r="F213" s="9">
        <f t="shared" si="25"/>
        <v>5.333333333333333E-2</v>
      </c>
      <c r="G213" s="7">
        <f t="shared" si="24"/>
        <v>0.4344262295081967</v>
      </c>
      <c r="H213" s="9">
        <f t="shared" si="26"/>
        <v>0.38109289617486336</v>
      </c>
      <c r="I213" s="7">
        <f t="shared" si="27"/>
        <v>-0.37904371584699453</v>
      </c>
      <c r="K213" s="7">
        <v>212</v>
      </c>
      <c r="L213" s="8">
        <v>29.333333333333336</v>
      </c>
      <c r="M213" s="9">
        <f t="shared" si="28"/>
        <v>7.3333333333333334E-2</v>
      </c>
      <c r="N213" s="7">
        <f t="shared" si="29"/>
        <v>0.4344262295081967</v>
      </c>
      <c r="O213" s="9">
        <f t="shared" si="30"/>
        <v>0.3610928961748634</v>
      </c>
      <c r="P213" s="9">
        <f t="shared" si="31"/>
        <v>-0.35904371584699457</v>
      </c>
    </row>
    <row r="214" spans="1:16" x14ac:dyDescent="0.3">
      <c r="A214" s="6">
        <v>22</v>
      </c>
      <c r="B214" s="6">
        <v>116</v>
      </c>
      <c r="D214" s="7">
        <v>213</v>
      </c>
      <c r="E214" s="8">
        <v>21.333333333333332</v>
      </c>
      <c r="F214" s="9">
        <f t="shared" si="25"/>
        <v>5.333333333333333E-2</v>
      </c>
      <c r="G214" s="7">
        <f t="shared" si="24"/>
        <v>0.43647540983606559</v>
      </c>
      <c r="H214" s="9">
        <f t="shared" si="26"/>
        <v>0.38314207650273224</v>
      </c>
      <c r="I214" s="7">
        <f t="shared" si="27"/>
        <v>-0.38109289617486342</v>
      </c>
      <c r="K214" s="7">
        <v>213</v>
      </c>
      <c r="L214" s="8">
        <v>29.388888888888886</v>
      </c>
      <c r="M214" s="9">
        <f t="shared" si="28"/>
        <v>7.3472222222222217E-2</v>
      </c>
      <c r="N214" s="7">
        <f t="shared" si="29"/>
        <v>0.43647540983606559</v>
      </c>
      <c r="O214" s="9">
        <f t="shared" si="30"/>
        <v>0.36300318761384337</v>
      </c>
      <c r="P214" s="9">
        <f t="shared" si="31"/>
        <v>-0.36095400728597454</v>
      </c>
    </row>
    <row r="215" spans="1:16" x14ac:dyDescent="0.3">
      <c r="A215" s="6">
        <v>22.222222222222221</v>
      </c>
      <c r="B215" s="6">
        <v>65.833333333333343</v>
      </c>
      <c r="D215" s="7">
        <v>214</v>
      </c>
      <c r="E215" s="8">
        <v>21.666666666666664</v>
      </c>
      <c r="F215" s="9">
        <f t="shared" si="25"/>
        <v>5.4166666666666662E-2</v>
      </c>
      <c r="G215" s="7">
        <f t="shared" si="24"/>
        <v>0.43852459016393441</v>
      </c>
      <c r="H215" s="9">
        <f t="shared" si="26"/>
        <v>0.38435792349726777</v>
      </c>
      <c r="I215" s="7">
        <f t="shared" si="27"/>
        <v>-0.38230874316939895</v>
      </c>
      <c r="K215" s="7">
        <v>214</v>
      </c>
      <c r="L215" s="8">
        <v>29.5</v>
      </c>
      <c r="M215" s="9">
        <f t="shared" si="28"/>
        <v>7.3749999999999996E-2</v>
      </c>
      <c r="N215" s="7">
        <f t="shared" si="29"/>
        <v>0.43852459016393441</v>
      </c>
      <c r="O215" s="9">
        <f t="shared" si="30"/>
        <v>0.36477459016393443</v>
      </c>
      <c r="P215" s="9">
        <f t="shared" si="31"/>
        <v>-0.3627254098360656</v>
      </c>
    </row>
    <row r="216" spans="1:16" x14ac:dyDescent="0.3">
      <c r="A216" s="6">
        <v>25.055555555555557</v>
      </c>
      <c r="B216" s="6">
        <v>25.055555555555557</v>
      </c>
      <c r="D216" s="7">
        <v>215</v>
      </c>
      <c r="E216" s="8">
        <v>21.666666666666668</v>
      </c>
      <c r="F216" s="9">
        <f t="shared" si="25"/>
        <v>5.4166666666666669E-2</v>
      </c>
      <c r="G216" s="7">
        <f t="shared" si="24"/>
        <v>0.4405737704918033</v>
      </c>
      <c r="H216" s="9">
        <f t="shared" si="26"/>
        <v>0.38640710382513666</v>
      </c>
      <c r="I216" s="7">
        <f t="shared" si="27"/>
        <v>-0.38435792349726783</v>
      </c>
      <c r="K216" s="7">
        <v>215</v>
      </c>
      <c r="L216" s="8">
        <v>30</v>
      </c>
      <c r="M216" s="9">
        <f t="shared" si="28"/>
        <v>7.4999999999999997E-2</v>
      </c>
      <c r="N216" s="7">
        <f t="shared" si="29"/>
        <v>0.4405737704918033</v>
      </c>
      <c r="O216" s="9">
        <f t="shared" si="30"/>
        <v>0.36557377049180328</v>
      </c>
      <c r="P216" s="9">
        <f t="shared" si="31"/>
        <v>-0.36352459016393446</v>
      </c>
    </row>
    <row r="217" spans="1:16" x14ac:dyDescent="0.3">
      <c r="A217" s="6">
        <v>122.44444444444444</v>
      </c>
      <c r="B217" s="6">
        <v>34.666666666666664</v>
      </c>
      <c r="D217" s="7">
        <v>216</v>
      </c>
      <c r="E217" s="8">
        <v>21.777777777777775</v>
      </c>
      <c r="F217" s="9">
        <f t="shared" si="25"/>
        <v>5.4444444444444434E-2</v>
      </c>
      <c r="G217" s="7">
        <f t="shared" si="24"/>
        <v>0.44262295081967212</v>
      </c>
      <c r="H217" s="9">
        <f t="shared" si="26"/>
        <v>0.38817850637522766</v>
      </c>
      <c r="I217" s="7">
        <f t="shared" si="27"/>
        <v>-0.38612932604735883</v>
      </c>
      <c r="K217" s="7">
        <v>216</v>
      </c>
      <c r="L217" s="8">
        <v>30.333333333333332</v>
      </c>
      <c r="M217" s="9">
        <f t="shared" si="28"/>
        <v>7.5833333333333336E-2</v>
      </c>
      <c r="N217" s="7">
        <f t="shared" si="29"/>
        <v>0.44262295081967212</v>
      </c>
      <c r="O217" s="9">
        <f t="shared" si="30"/>
        <v>0.36678961748633876</v>
      </c>
      <c r="P217" s="9">
        <f t="shared" si="31"/>
        <v>-0.36474043715846993</v>
      </c>
    </row>
    <row r="218" spans="1:16" x14ac:dyDescent="0.3">
      <c r="A218" s="6">
        <v>2.6666666666666665</v>
      </c>
      <c r="B218" s="6">
        <v>175.05555555555554</v>
      </c>
      <c r="D218" s="7">
        <v>217</v>
      </c>
      <c r="E218" s="8">
        <v>22</v>
      </c>
      <c r="F218" s="9">
        <f t="shared" si="25"/>
        <v>5.5E-2</v>
      </c>
      <c r="G218" s="7">
        <f t="shared" si="24"/>
        <v>0.44467213114754101</v>
      </c>
      <c r="H218" s="9">
        <f t="shared" si="26"/>
        <v>0.38967213114754101</v>
      </c>
      <c r="I218" s="7">
        <f t="shared" si="27"/>
        <v>-0.38762295081967219</v>
      </c>
      <c r="K218" s="7">
        <v>217</v>
      </c>
      <c r="L218" s="8">
        <v>30.333333333333332</v>
      </c>
      <c r="M218" s="9">
        <f t="shared" si="28"/>
        <v>7.5833333333333336E-2</v>
      </c>
      <c r="N218" s="7">
        <f t="shared" si="29"/>
        <v>0.44467213114754101</v>
      </c>
      <c r="O218" s="9">
        <f t="shared" si="30"/>
        <v>0.3688387978142077</v>
      </c>
      <c r="P218" s="9">
        <f t="shared" si="31"/>
        <v>-0.36678961748633887</v>
      </c>
    </row>
    <row r="219" spans="1:16" x14ac:dyDescent="0.3">
      <c r="A219" s="6">
        <v>81.777777777777771</v>
      </c>
      <c r="B219" s="6">
        <v>125.8888888888889</v>
      </c>
      <c r="D219" s="7">
        <v>218</v>
      </c>
      <c r="E219" s="8">
        <v>22</v>
      </c>
      <c r="F219" s="9">
        <f t="shared" si="25"/>
        <v>5.5E-2</v>
      </c>
      <c r="G219" s="7">
        <f t="shared" si="24"/>
        <v>0.44672131147540983</v>
      </c>
      <c r="H219" s="9">
        <f t="shared" si="26"/>
        <v>0.39172131147540984</v>
      </c>
      <c r="I219" s="7">
        <f t="shared" si="27"/>
        <v>-0.38967213114754101</v>
      </c>
      <c r="K219" s="7">
        <v>218</v>
      </c>
      <c r="L219" s="8">
        <v>30.333333333333336</v>
      </c>
      <c r="M219" s="9">
        <f t="shared" si="28"/>
        <v>7.5833333333333336E-2</v>
      </c>
      <c r="N219" s="7">
        <f t="shared" si="29"/>
        <v>0.44672131147540983</v>
      </c>
      <c r="O219" s="9">
        <f t="shared" si="30"/>
        <v>0.37088797814207652</v>
      </c>
      <c r="P219" s="9">
        <f t="shared" si="31"/>
        <v>-0.3688387978142077</v>
      </c>
    </row>
    <row r="220" spans="1:16" x14ac:dyDescent="0.3">
      <c r="A220" s="6">
        <v>17.888888888888886</v>
      </c>
      <c r="B220" s="6">
        <v>14.166666666666668</v>
      </c>
      <c r="D220" s="7">
        <v>219</v>
      </c>
      <c r="E220" s="8">
        <v>22</v>
      </c>
      <c r="F220" s="9">
        <f t="shared" si="25"/>
        <v>5.5E-2</v>
      </c>
      <c r="G220" s="7">
        <f t="shared" si="24"/>
        <v>0.44877049180327871</v>
      </c>
      <c r="H220" s="9">
        <f t="shared" si="26"/>
        <v>0.39377049180327872</v>
      </c>
      <c r="I220" s="7">
        <f t="shared" si="27"/>
        <v>-0.39172131147540989</v>
      </c>
      <c r="K220" s="7">
        <v>219</v>
      </c>
      <c r="L220" s="8">
        <v>30.555555555555557</v>
      </c>
      <c r="M220" s="9">
        <f t="shared" si="28"/>
        <v>7.6388888888888895E-2</v>
      </c>
      <c r="N220" s="7">
        <f t="shared" si="29"/>
        <v>0.44877049180327871</v>
      </c>
      <c r="O220" s="9">
        <f t="shared" si="30"/>
        <v>0.37238160291438982</v>
      </c>
      <c r="P220" s="9">
        <f t="shared" si="31"/>
        <v>-0.37033242258652099</v>
      </c>
    </row>
    <row r="221" spans="1:16" x14ac:dyDescent="0.3">
      <c r="A221" s="6">
        <v>18.055555555555554</v>
      </c>
      <c r="B221" s="6">
        <v>69.333333333333329</v>
      </c>
      <c r="D221" s="7">
        <v>220</v>
      </c>
      <c r="E221" s="8">
        <v>22.222222222222221</v>
      </c>
      <c r="F221" s="9">
        <f t="shared" si="25"/>
        <v>5.5555555555555552E-2</v>
      </c>
      <c r="G221" s="7">
        <f t="shared" si="24"/>
        <v>0.45081967213114754</v>
      </c>
      <c r="H221" s="9">
        <f t="shared" si="26"/>
        <v>0.39526411657559202</v>
      </c>
      <c r="I221" s="7">
        <f t="shared" si="27"/>
        <v>-0.39321493624772319</v>
      </c>
      <c r="K221" s="7">
        <v>220</v>
      </c>
      <c r="L221" s="8">
        <v>30.555555555555557</v>
      </c>
      <c r="M221" s="9">
        <f t="shared" si="28"/>
        <v>7.6388888888888895E-2</v>
      </c>
      <c r="N221" s="7">
        <f t="shared" si="29"/>
        <v>0.45081967213114754</v>
      </c>
      <c r="O221" s="9">
        <f t="shared" si="30"/>
        <v>0.37443078324225865</v>
      </c>
      <c r="P221" s="9">
        <f t="shared" si="31"/>
        <v>-0.37238160291438982</v>
      </c>
    </row>
    <row r="222" spans="1:16" x14ac:dyDescent="0.3">
      <c r="A222" s="6">
        <v>32</v>
      </c>
      <c r="B222" s="6">
        <v>55.555555555555557</v>
      </c>
      <c r="D222" s="7">
        <v>221</v>
      </c>
      <c r="E222" s="8">
        <v>22.222222222222221</v>
      </c>
      <c r="F222" s="9">
        <f t="shared" si="25"/>
        <v>5.5555555555555552E-2</v>
      </c>
      <c r="G222" s="7">
        <f t="shared" si="24"/>
        <v>0.45286885245901637</v>
      </c>
      <c r="H222" s="9">
        <f t="shared" si="26"/>
        <v>0.39731329690346084</v>
      </c>
      <c r="I222" s="7">
        <f t="shared" si="27"/>
        <v>-0.39526411657559202</v>
      </c>
      <c r="K222" s="7">
        <v>221</v>
      </c>
      <c r="L222" s="8">
        <v>31.111111111111111</v>
      </c>
      <c r="M222" s="9">
        <f t="shared" si="28"/>
        <v>7.7777777777777779E-2</v>
      </c>
      <c r="N222" s="7">
        <f t="shared" si="29"/>
        <v>0.45286885245901637</v>
      </c>
      <c r="O222" s="9">
        <f t="shared" si="30"/>
        <v>0.37509107468123859</v>
      </c>
      <c r="P222" s="9">
        <f t="shared" si="31"/>
        <v>-0.37304189435336976</v>
      </c>
    </row>
    <row r="223" spans="1:16" x14ac:dyDescent="0.3">
      <c r="A223" s="6">
        <v>86.222222222222214</v>
      </c>
      <c r="B223" s="6">
        <v>63.277777777777779</v>
      </c>
      <c r="D223" s="7">
        <v>222</v>
      </c>
      <c r="E223" s="8">
        <v>22.388888888888889</v>
      </c>
      <c r="F223" s="9">
        <f t="shared" si="25"/>
        <v>5.5972222222222222E-2</v>
      </c>
      <c r="G223" s="7">
        <f t="shared" si="24"/>
        <v>0.45491803278688525</v>
      </c>
      <c r="H223" s="9">
        <f t="shared" si="26"/>
        <v>0.39894581056466305</v>
      </c>
      <c r="I223" s="7">
        <f t="shared" si="27"/>
        <v>-0.39689663023679422</v>
      </c>
      <c r="K223" s="7">
        <v>222</v>
      </c>
      <c r="L223" s="8">
        <v>31.333333333333332</v>
      </c>
      <c r="M223" s="9">
        <f t="shared" si="28"/>
        <v>7.8333333333333324E-2</v>
      </c>
      <c r="N223" s="7">
        <f t="shared" si="29"/>
        <v>0.45491803278688525</v>
      </c>
      <c r="O223" s="9">
        <f t="shared" si="30"/>
        <v>0.37658469945355194</v>
      </c>
      <c r="P223" s="9">
        <f t="shared" si="31"/>
        <v>-0.37453551912568311</v>
      </c>
    </row>
    <row r="224" spans="1:16" x14ac:dyDescent="0.3">
      <c r="A224" s="6">
        <v>26.666666666666664</v>
      </c>
      <c r="B224" s="6">
        <v>31.333333333333332</v>
      </c>
      <c r="D224" s="7">
        <v>223</v>
      </c>
      <c r="E224" s="8">
        <v>22.555555555555557</v>
      </c>
      <c r="F224" s="9">
        <f t="shared" si="25"/>
        <v>5.6388888888888891E-2</v>
      </c>
      <c r="G224" s="7">
        <f t="shared" si="24"/>
        <v>0.45696721311475408</v>
      </c>
      <c r="H224" s="9">
        <f t="shared" si="26"/>
        <v>0.4005783242258652</v>
      </c>
      <c r="I224" s="7">
        <f t="shared" si="27"/>
        <v>-0.39852914389799637</v>
      </c>
      <c r="K224" s="7">
        <v>223</v>
      </c>
      <c r="L224" s="8">
        <v>31.333333333333332</v>
      </c>
      <c r="M224" s="9">
        <f t="shared" si="28"/>
        <v>7.8333333333333324E-2</v>
      </c>
      <c r="N224" s="7">
        <f t="shared" si="29"/>
        <v>0.45696721311475408</v>
      </c>
      <c r="O224" s="9">
        <f t="shared" si="30"/>
        <v>0.37863387978142077</v>
      </c>
      <c r="P224" s="9">
        <f t="shared" si="31"/>
        <v>-0.37658469945355194</v>
      </c>
    </row>
    <row r="225" spans="1:16" x14ac:dyDescent="0.3">
      <c r="A225" s="6">
        <v>34</v>
      </c>
      <c r="B225" s="6">
        <v>90.444444444444457</v>
      </c>
      <c r="D225" s="7">
        <v>224</v>
      </c>
      <c r="E225" s="8">
        <v>22.666666666666664</v>
      </c>
      <c r="F225" s="9">
        <f t="shared" si="25"/>
        <v>5.6666666666666664E-2</v>
      </c>
      <c r="G225" s="7">
        <f t="shared" si="24"/>
        <v>0.45901639344262296</v>
      </c>
      <c r="H225" s="9">
        <f t="shared" si="26"/>
        <v>0.40234972677595632</v>
      </c>
      <c r="I225" s="7">
        <f t="shared" si="27"/>
        <v>-0.40030054644808749</v>
      </c>
      <c r="K225" s="7">
        <v>224</v>
      </c>
      <c r="L225" s="8">
        <v>31.5</v>
      </c>
      <c r="M225" s="9">
        <f t="shared" si="28"/>
        <v>7.8750000000000001E-2</v>
      </c>
      <c r="N225" s="7">
        <f t="shared" si="29"/>
        <v>0.45901639344262296</v>
      </c>
      <c r="O225" s="9">
        <f t="shared" si="30"/>
        <v>0.38026639344262297</v>
      </c>
      <c r="P225" s="9">
        <f t="shared" si="31"/>
        <v>-0.37821721311475415</v>
      </c>
    </row>
    <row r="226" spans="1:16" x14ac:dyDescent="0.3">
      <c r="A226" s="6">
        <v>13.333333333333334</v>
      </c>
      <c r="B226" s="6">
        <v>71.555555555555557</v>
      </c>
      <c r="D226" s="7">
        <v>225</v>
      </c>
      <c r="E226" s="8">
        <v>23</v>
      </c>
      <c r="F226" s="9">
        <f t="shared" si="25"/>
        <v>5.7500000000000002E-2</v>
      </c>
      <c r="G226" s="7">
        <f t="shared" si="24"/>
        <v>0.46106557377049179</v>
      </c>
      <c r="H226" s="9">
        <f t="shared" si="26"/>
        <v>0.40356557377049179</v>
      </c>
      <c r="I226" s="7">
        <f t="shared" si="27"/>
        <v>-0.40151639344262297</v>
      </c>
      <c r="K226" s="7">
        <v>225</v>
      </c>
      <c r="L226" s="8">
        <v>31.888888888888889</v>
      </c>
      <c r="M226" s="9">
        <f t="shared" si="28"/>
        <v>7.9722222222222222E-2</v>
      </c>
      <c r="N226" s="7">
        <f t="shared" si="29"/>
        <v>0.46106557377049179</v>
      </c>
      <c r="O226" s="9">
        <f t="shared" si="30"/>
        <v>0.38134335154826959</v>
      </c>
      <c r="P226" s="9">
        <f t="shared" si="31"/>
        <v>-0.37929417122040077</v>
      </c>
    </row>
    <row r="227" spans="1:16" x14ac:dyDescent="0.3">
      <c r="A227" s="6">
        <v>39.111111111111107</v>
      </c>
      <c r="B227" s="6">
        <v>45.333333333333329</v>
      </c>
      <c r="D227" s="7">
        <v>226</v>
      </c>
      <c r="E227" s="8">
        <v>23</v>
      </c>
      <c r="F227" s="9">
        <f t="shared" si="25"/>
        <v>5.7500000000000002E-2</v>
      </c>
      <c r="G227" s="7">
        <f t="shared" si="24"/>
        <v>0.46311475409836067</v>
      </c>
      <c r="H227" s="9">
        <f t="shared" si="26"/>
        <v>0.40561475409836067</v>
      </c>
      <c r="I227" s="7">
        <f t="shared" si="27"/>
        <v>-0.40356557377049185</v>
      </c>
      <c r="K227" s="7">
        <v>226</v>
      </c>
      <c r="L227" s="8">
        <v>31.888888888888889</v>
      </c>
      <c r="M227" s="9">
        <f t="shared" si="28"/>
        <v>7.9722222222222222E-2</v>
      </c>
      <c r="N227" s="7">
        <f t="shared" si="29"/>
        <v>0.46311475409836067</v>
      </c>
      <c r="O227" s="9">
        <f t="shared" si="30"/>
        <v>0.38339253187613842</v>
      </c>
      <c r="P227" s="9">
        <f t="shared" si="31"/>
        <v>-0.38134335154826959</v>
      </c>
    </row>
    <row r="228" spans="1:16" x14ac:dyDescent="0.3">
      <c r="A228" s="6">
        <v>6.2222222222222214</v>
      </c>
      <c r="B228" s="6">
        <v>32.444444444444443</v>
      </c>
      <c r="D228" s="7">
        <v>227</v>
      </c>
      <c r="E228" s="8">
        <v>23.111111111111111</v>
      </c>
      <c r="F228" s="9">
        <f t="shared" si="25"/>
        <v>5.7777777777777775E-2</v>
      </c>
      <c r="G228" s="7">
        <f t="shared" si="24"/>
        <v>0.4651639344262295</v>
      </c>
      <c r="H228" s="9">
        <f t="shared" si="26"/>
        <v>0.40738615664845174</v>
      </c>
      <c r="I228" s="7">
        <f t="shared" si="27"/>
        <v>-0.40533697632058291</v>
      </c>
      <c r="K228" s="7">
        <v>227</v>
      </c>
      <c r="L228" s="8">
        <v>32</v>
      </c>
      <c r="M228" s="9">
        <f t="shared" si="28"/>
        <v>0.08</v>
      </c>
      <c r="N228" s="7">
        <f t="shared" si="29"/>
        <v>0.4651639344262295</v>
      </c>
      <c r="O228" s="9">
        <f t="shared" si="30"/>
        <v>0.38516393442622948</v>
      </c>
      <c r="P228" s="9">
        <f t="shared" si="31"/>
        <v>-0.38311475409836065</v>
      </c>
    </row>
    <row r="229" spans="1:16" x14ac:dyDescent="0.3">
      <c r="A229" s="6">
        <v>11.333333333333332</v>
      </c>
      <c r="B229" s="6">
        <v>44.333333333333336</v>
      </c>
      <c r="D229" s="7">
        <v>228</v>
      </c>
      <c r="E229" s="8">
        <v>23.111111111111111</v>
      </c>
      <c r="F229" s="9">
        <f t="shared" si="25"/>
        <v>5.7777777777777775E-2</v>
      </c>
      <c r="G229" s="7">
        <f t="shared" si="24"/>
        <v>0.46721311475409838</v>
      </c>
      <c r="H229" s="9">
        <f t="shared" si="26"/>
        <v>0.40943533697632062</v>
      </c>
      <c r="I229" s="7">
        <f t="shared" si="27"/>
        <v>-0.40738615664845179</v>
      </c>
      <c r="K229" s="7">
        <v>228</v>
      </c>
      <c r="L229" s="8">
        <v>32</v>
      </c>
      <c r="M229" s="9">
        <f t="shared" si="28"/>
        <v>0.08</v>
      </c>
      <c r="N229" s="7">
        <f t="shared" si="29"/>
        <v>0.46721311475409838</v>
      </c>
      <c r="O229" s="9">
        <f t="shared" si="30"/>
        <v>0.38721311475409836</v>
      </c>
      <c r="P229" s="9">
        <f t="shared" si="31"/>
        <v>-0.38516393442622954</v>
      </c>
    </row>
    <row r="230" spans="1:16" x14ac:dyDescent="0.3">
      <c r="A230" s="6">
        <v>8</v>
      </c>
      <c r="B230" s="6">
        <v>88.166666666666657</v>
      </c>
      <c r="D230" s="7">
        <v>229</v>
      </c>
      <c r="E230" s="8">
        <v>23.222222222222225</v>
      </c>
      <c r="F230" s="9">
        <f t="shared" si="25"/>
        <v>5.8055555555555562E-2</v>
      </c>
      <c r="G230" s="7">
        <f t="shared" si="24"/>
        <v>0.46926229508196721</v>
      </c>
      <c r="H230" s="9">
        <f t="shared" si="26"/>
        <v>0.41120673952641162</v>
      </c>
      <c r="I230" s="7">
        <f t="shared" si="27"/>
        <v>-0.4091575591985428</v>
      </c>
      <c r="K230" s="7">
        <v>229</v>
      </c>
      <c r="L230" s="8">
        <v>32</v>
      </c>
      <c r="M230" s="9">
        <f t="shared" si="28"/>
        <v>0.08</v>
      </c>
      <c r="N230" s="7">
        <f t="shared" si="29"/>
        <v>0.46926229508196721</v>
      </c>
      <c r="O230" s="9">
        <f t="shared" si="30"/>
        <v>0.38926229508196719</v>
      </c>
      <c r="P230" s="9">
        <f t="shared" si="31"/>
        <v>-0.38721311475409836</v>
      </c>
    </row>
    <row r="231" spans="1:16" x14ac:dyDescent="0.3">
      <c r="A231" s="6">
        <v>41.111111111111114</v>
      </c>
      <c r="B231" s="6">
        <v>15.166666666666666</v>
      </c>
      <c r="D231" s="7">
        <v>230</v>
      </c>
      <c r="E231" s="8">
        <v>23.333333333333332</v>
      </c>
      <c r="F231" s="9">
        <f t="shared" si="25"/>
        <v>5.8333333333333327E-2</v>
      </c>
      <c r="G231" s="7">
        <f t="shared" si="24"/>
        <v>0.47131147540983609</v>
      </c>
      <c r="H231" s="9">
        <f t="shared" si="26"/>
        <v>0.41297814207650274</v>
      </c>
      <c r="I231" s="7">
        <f t="shared" si="27"/>
        <v>-0.41092896174863391</v>
      </c>
      <c r="K231" s="7">
        <v>230</v>
      </c>
      <c r="L231" s="8">
        <v>32.444444444444443</v>
      </c>
      <c r="M231" s="9">
        <f t="shared" si="28"/>
        <v>8.1111111111111106E-2</v>
      </c>
      <c r="N231" s="7">
        <f t="shared" si="29"/>
        <v>0.47131147540983609</v>
      </c>
      <c r="O231" s="9">
        <f t="shared" si="30"/>
        <v>0.39020036429872496</v>
      </c>
      <c r="P231" s="9">
        <f t="shared" si="31"/>
        <v>-0.38815118397085613</v>
      </c>
    </row>
    <row r="232" spans="1:16" x14ac:dyDescent="0.3">
      <c r="A232" s="6">
        <v>53.5</v>
      </c>
      <c r="B232" s="6">
        <v>58.888888888888893</v>
      </c>
      <c r="D232" s="7">
        <v>231</v>
      </c>
      <c r="E232" s="8">
        <v>23.333333333333336</v>
      </c>
      <c r="F232" s="9">
        <f t="shared" si="25"/>
        <v>5.8333333333333341E-2</v>
      </c>
      <c r="G232" s="7">
        <f t="shared" si="24"/>
        <v>0.47336065573770492</v>
      </c>
      <c r="H232" s="9">
        <f t="shared" si="26"/>
        <v>0.41502732240437157</v>
      </c>
      <c r="I232" s="7">
        <f t="shared" si="27"/>
        <v>-0.41297814207650274</v>
      </c>
      <c r="K232" s="7">
        <v>231</v>
      </c>
      <c r="L232" s="8">
        <v>33.222222222222221</v>
      </c>
      <c r="M232" s="9">
        <f t="shared" si="28"/>
        <v>8.3055555555555549E-2</v>
      </c>
      <c r="N232" s="7">
        <f t="shared" si="29"/>
        <v>0.47336065573770492</v>
      </c>
      <c r="O232" s="9">
        <f t="shared" si="30"/>
        <v>0.39030510018214937</v>
      </c>
      <c r="P232" s="9">
        <f t="shared" si="31"/>
        <v>-0.38825591985428054</v>
      </c>
    </row>
    <row r="233" spans="1:16" x14ac:dyDescent="0.3">
      <c r="A233" s="6">
        <v>53.333333333333329</v>
      </c>
      <c r="B233" s="6">
        <v>117.77777777777779</v>
      </c>
      <c r="D233" s="7">
        <v>232</v>
      </c>
      <c r="E233" s="8">
        <v>23.833333333333336</v>
      </c>
      <c r="F233" s="9">
        <f t="shared" si="25"/>
        <v>5.9583333333333342E-2</v>
      </c>
      <c r="G233" s="7">
        <f t="shared" si="24"/>
        <v>0.47540983606557374</v>
      </c>
      <c r="H233" s="9">
        <f t="shared" si="26"/>
        <v>0.41582650273224042</v>
      </c>
      <c r="I233" s="7">
        <f t="shared" si="27"/>
        <v>-0.41377732240437159</v>
      </c>
      <c r="K233" s="7">
        <v>232</v>
      </c>
      <c r="L233" s="8">
        <v>33.222222222222221</v>
      </c>
      <c r="M233" s="9">
        <f t="shared" si="28"/>
        <v>8.3055555555555549E-2</v>
      </c>
      <c r="N233" s="7">
        <f t="shared" si="29"/>
        <v>0.47540983606557374</v>
      </c>
      <c r="O233" s="9">
        <f t="shared" si="30"/>
        <v>0.39235428051001819</v>
      </c>
      <c r="P233" s="9">
        <f t="shared" si="31"/>
        <v>-0.39030510018214937</v>
      </c>
    </row>
    <row r="234" spans="1:16" x14ac:dyDescent="0.3">
      <c r="A234" s="6">
        <v>3.8888888888888888</v>
      </c>
      <c r="B234" s="6">
        <v>52.555555555555557</v>
      </c>
      <c r="D234" s="7">
        <v>233</v>
      </c>
      <c r="E234" s="8">
        <v>24</v>
      </c>
      <c r="F234" s="9">
        <f t="shared" si="25"/>
        <v>0.06</v>
      </c>
      <c r="G234" s="7">
        <f t="shared" si="24"/>
        <v>0.47745901639344263</v>
      </c>
      <c r="H234" s="9">
        <f t="shared" si="26"/>
        <v>0.41745901639344263</v>
      </c>
      <c r="I234" s="7">
        <f t="shared" si="27"/>
        <v>-0.4154098360655738</v>
      </c>
      <c r="K234" s="7">
        <v>233</v>
      </c>
      <c r="L234" s="8">
        <v>33.222222222222221</v>
      </c>
      <c r="M234" s="9">
        <f t="shared" si="28"/>
        <v>8.3055555555555549E-2</v>
      </c>
      <c r="N234" s="7">
        <f t="shared" si="29"/>
        <v>0.47745901639344263</v>
      </c>
      <c r="O234" s="9">
        <f t="shared" si="30"/>
        <v>0.39440346083788708</v>
      </c>
      <c r="P234" s="9">
        <f t="shared" si="31"/>
        <v>-0.39235428051001825</v>
      </c>
    </row>
    <row r="235" spans="1:16" x14ac:dyDescent="0.3">
      <c r="A235" s="6">
        <v>16.5</v>
      </c>
      <c r="B235" s="6">
        <v>8.8888888888888893</v>
      </c>
      <c r="D235" s="7">
        <v>234</v>
      </c>
      <c r="E235" s="8">
        <v>24.111111111111111</v>
      </c>
      <c r="F235" s="9">
        <f t="shared" si="25"/>
        <v>6.0277777777777777E-2</v>
      </c>
      <c r="G235" s="7">
        <f t="shared" si="24"/>
        <v>0.47950819672131145</v>
      </c>
      <c r="H235" s="9">
        <f t="shared" si="26"/>
        <v>0.41923041894353369</v>
      </c>
      <c r="I235" s="7">
        <f t="shared" si="27"/>
        <v>-0.41718123861566486</v>
      </c>
      <c r="K235" s="7">
        <v>234</v>
      </c>
      <c r="L235" s="8">
        <v>33.333333333333329</v>
      </c>
      <c r="M235" s="9">
        <f t="shared" si="28"/>
        <v>8.3333333333333315E-2</v>
      </c>
      <c r="N235" s="7">
        <f t="shared" si="29"/>
        <v>0.47950819672131145</v>
      </c>
      <c r="O235" s="9">
        <f t="shared" si="30"/>
        <v>0.39617486338797814</v>
      </c>
      <c r="P235" s="9">
        <f t="shared" si="31"/>
        <v>-0.39412568306010931</v>
      </c>
    </row>
    <row r="236" spans="1:16" x14ac:dyDescent="0.3">
      <c r="A236" s="6">
        <v>10</v>
      </c>
      <c r="B236" s="6">
        <v>145.83333333333334</v>
      </c>
      <c r="D236" s="7">
        <v>235</v>
      </c>
      <c r="E236" s="8">
        <v>24.166666666666668</v>
      </c>
      <c r="F236" s="9">
        <f t="shared" si="25"/>
        <v>6.0416666666666667E-2</v>
      </c>
      <c r="G236" s="7">
        <f t="shared" si="24"/>
        <v>0.48155737704918034</v>
      </c>
      <c r="H236" s="9">
        <f t="shared" si="26"/>
        <v>0.42114071038251366</v>
      </c>
      <c r="I236" s="7">
        <f t="shared" si="27"/>
        <v>-0.41909153005464483</v>
      </c>
      <c r="K236" s="7">
        <v>235</v>
      </c>
      <c r="L236" s="8">
        <v>33.333333333333336</v>
      </c>
      <c r="M236" s="9">
        <f t="shared" si="28"/>
        <v>8.3333333333333343E-2</v>
      </c>
      <c r="N236" s="7">
        <f t="shared" si="29"/>
        <v>0.48155737704918034</v>
      </c>
      <c r="O236" s="9">
        <f t="shared" si="30"/>
        <v>0.39822404371584696</v>
      </c>
      <c r="P236" s="9">
        <f t="shared" si="31"/>
        <v>-0.39617486338797814</v>
      </c>
    </row>
    <row r="237" spans="1:16" x14ac:dyDescent="0.3">
      <c r="A237" s="6">
        <v>57.777777777777779</v>
      </c>
      <c r="B237" s="6">
        <v>257.33333333333331</v>
      </c>
      <c r="D237" s="7">
        <v>236</v>
      </c>
      <c r="E237" s="8">
        <v>24.444444444444446</v>
      </c>
      <c r="F237" s="9">
        <f t="shared" si="25"/>
        <v>6.1111111111111116E-2</v>
      </c>
      <c r="G237" s="7">
        <f t="shared" si="24"/>
        <v>0.48360655737704916</v>
      </c>
      <c r="H237" s="9">
        <f t="shared" si="26"/>
        <v>0.42249544626593805</v>
      </c>
      <c r="I237" s="7">
        <f t="shared" si="27"/>
        <v>-0.42044626593806922</v>
      </c>
      <c r="K237" s="7">
        <v>236</v>
      </c>
      <c r="L237" s="8">
        <v>33.333333333333336</v>
      </c>
      <c r="M237" s="9">
        <f t="shared" si="28"/>
        <v>8.3333333333333343E-2</v>
      </c>
      <c r="N237" s="7">
        <f t="shared" si="29"/>
        <v>0.48360655737704916</v>
      </c>
      <c r="O237" s="9">
        <f t="shared" si="30"/>
        <v>0.40027322404371579</v>
      </c>
      <c r="P237" s="9">
        <f t="shared" si="31"/>
        <v>-0.39822404371584696</v>
      </c>
    </row>
    <row r="238" spans="1:16" x14ac:dyDescent="0.3">
      <c r="A238" s="6">
        <v>40</v>
      </c>
      <c r="B238" s="6">
        <v>276</v>
      </c>
      <c r="D238" s="7">
        <v>237</v>
      </c>
      <c r="E238" s="8">
        <v>24.444444444444446</v>
      </c>
      <c r="F238" s="9">
        <f t="shared" si="25"/>
        <v>6.1111111111111116E-2</v>
      </c>
      <c r="G238" s="7">
        <f t="shared" si="24"/>
        <v>0.48565573770491804</v>
      </c>
      <c r="H238" s="9">
        <f t="shared" si="26"/>
        <v>0.42454462659380693</v>
      </c>
      <c r="I238" s="7">
        <f t="shared" si="27"/>
        <v>-0.4224954462659381</v>
      </c>
      <c r="K238" s="7">
        <v>237</v>
      </c>
      <c r="L238" s="8">
        <v>33.833333333333336</v>
      </c>
      <c r="M238" s="9">
        <f t="shared" si="28"/>
        <v>8.4583333333333344E-2</v>
      </c>
      <c r="N238" s="7">
        <f t="shared" si="29"/>
        <v>0.48565573770491804</v>
      </c>
      <c r="O238" s="9">
        <f t="shared" si="30"/>
        <v>0.4010724043715847</v>
      </c>
      <c r="P238" s="9">
        <f t="shared" si="31"/>
        <v>-0.39902322404371587</v>
      </c>
    </row>
    <row r="239" spans="1:16" x14ac:dyDescent="0.3">
      <c r="A239" s="6">
        <v>27</v>
      </c>
      <c r="B239" s="6">
        <v>48.888888888888893</v>
      </c>
      <c r="D239" s="7">
        <v>238</v>
      </c>
      <c r="E239" s="8">
        <v>25.055555555555557</v>
      </c>
      <c r="F239" s="9">
        <f t="shared" si="25"/>
        <v>6.2638888888888897E-2</v>
      </c>
      <c r="G239" s="7">
        <f t="shared" si="24"/>
        <v>0.48770491803278687</v>
      </c>
      <c r="H239" s="9">
        <f t="shared" si="26"/>
        <v>0.42506602914389796</v>
      </c>
      <c r="I239" s="7">
        <f t="shared" si="27"/>
        <v>-0.42301684881602913</v>
      </c>
      <c r="K239" s="7">
        <v>238</v>
      </c>
      <c r="L239" s="8">
        <v>34</v>
      </c>
      <c r="M239" s="9">
        <f t="shared" si="28"/>
        <v>8.5000000000000006E-2</v>
      </c>
      <c r="N239" s="7">
        <f t="shared" si="29"/>
        <v>0.48770491803278687</v>
      </c>
      <c r="O239" s="9">
        <f t="shared" si="30"/>
        <v>0.40270491803278685</v>
      </c>
      <c r="P239" s="9">
        <f t="shared" si="31"/>
        <v>-0.40065573770491802</v>
      </c>
    </row>
    <row r="240" spans="1:16" x14ac:dyDescent="0.3">
      <c r="A240" s="6">
        <v>11</v>
      </c>
      <c r="B240" s="6">
        <v>7.7777777777777777</v>
      </c>
      <c r="D240" s="7">
        <v>239</v>
      </c>
      <c r="E240" s="8">
        <v>25.277777777777779</v>
      </c>
      <c r="F240" s="9">
        <f t="shared" si="25"/>
        <v>6.3194444444444442E-2</v>
      </c>
      <c r="G240" s="7">
        <f t="shared" si="24"/>
        <v>0.48975409836065575</v>
      </c>
      <c r="H240" s="9">
        <f t="shared" si="26"/>
        <v>0.42655965391621131</v>
      </c>
      <c r="I240" s="7">
        <f t="shared" si="27"/>
        <v>-0.42451047358834249</v>
      </c>
      <c r="K240" s="7">
        <v>239</v>
      </c>
      <c r="L240" s="8">
        <v>34.166666666666671</v>
      </c>
      <c r="M240" s="9">
        <f t="shared" si="28"/>
        <v>8.5416666666666682E-2</v>
      </c>
      <c r="N240" s="7">
        <f t="shared" si="29"/>
        <v>0.48975409836065575</v>
      </c>
      <c r="O240" s="9">
        <f t="shared" si="30"/>
        <v>0.40433743169398906</v>
      </c>
      <c r="P240" s="9">
        <f t="shared" si="31"/>
        <v>-0.40228825136612023</v>
      </c>
    </row>
    <row r="241" spans="1:16" x14ac:dyDescent="0.3">
      <c r="A241" s="6">
        <v>29.5</v>
      </c>
      <c r="B241" s="6">
        <v>8</v>
      </c>
      <c r="D241" s="7">
        <v>240</v>
      </c>
      <c r="E241" s="8">
        <v>25.333333333333332</v>
      </c>
      <c r="F241" s="9">
        <f t="shared" si="25"/>
        <v>6.3333333333333325E-2</v>
      </c>
      <c r="G241" s="7">
        <f t="shared" si="24"/>
        <v>0.49180327868852458</v>
      </c>
      <c r="H241" s="9">
        <f t="shared" si="26"/>
        <v>0.42846994535519123</v>
      </c>
      <c r="I241" s="7">
        <f t="shared" si="27"/>
        <v>-0.4264207650273224</v>
      </c>
      <c r="K241" s="7">
        <v>240</v>
      </c>
      <c r="L241" s="8">
        <v>34.222222222222221</v>
      </c>
      <c r="M241" s="9">
        <f t="shared" si="28"/>
        <v>8.5555555555555551E-2</v>
      </c>
      <c r="N241" s="7">
        <f t="shared" si="29"/>
        <v>0.49180327868852458</v>
      </c>
      <c r="O241" s="9">
        <f t="shared" si="30"/>
        <v>0.40624772313296903</v>
      </c>
      <c r="P241" s="9">
        <f t="shared" si="31"/>
        <v>-0.4041985428051002</v>
      </c>
    </row>
    <row r="242" spans="1:16" x14ac:dyDescent="0.3">
      <c r="A242" s="6">
        <v>119.77777777777779</v>
      </c>
      <c r="B242" s="6">
        <v>14.333333333333332</v>
      </c>
      <c r="D242" s="7">
        <v>241</v>
      </c>
      <c r="E242" s="8">
        <v>25.5</v>
      </c>
      <c r="F242" s="9">
        <f t="shared" si="25"/>
        <v>6.3750000000000001E-2</v>
      </c>
      <c r="G242" s="7">
        <f t="shared" si="24"/>
        <v>0.49385245901639346</v>
      </c>
      <c r="H242" s="9">
        <f t="shared" si="26"/>
        <v>0.43010245901639343</v>
      </c>
      <c r="I242" s="7">
        <f t="shared" si="27"/>
        <v>-0.42805327868852461</v>
      </c>
      <c r="K242" s="7">
        <v>241</v>
      </c>
      <c r="L242" s="8">
        <v>34.222222222222229</v>
      </c>
      <c r="M242" s="9">
        <f t="shared" si="28"/>
        <v>8.5555555555555565E-2</v>
      </c>
      <c r="N242" s="7">
        <f t="shared" si="29"/>
        <v>0.49385245901639346</v>
      </c>
      <c r="O242" s="9">
        <f t="shared" si="30"/>
        <v>0.40829690346083791</v>
      </c>
      <c r="P242" s="9">
        <f t="shared" si="31"/>
        <v>-0.40624772313296909</v>
      </c>
    </row>
    <row r="243" spans="1:16" x14ac:dyDescent="0.3">
      <c r="A243" s="6">
        <v>29.388888888888886</v>
      </c>
      <c r="B243" s="6">
        <v>126.66666666666666</v>
      </c>
      <c r="D243" s="7">
        <v>242</v>
      </c>
      <c r="E243" s="8">
        <v>25.555555555555554</v>
      </c>
      <c r="F243" s="9">
        <f t="shared" si="25"/>
        <v>6.3888888888888884E-2</v>
      </c>
      <c r="G243" s="7">
        <f t="shared" si="24"/>
        <v>0.49590163934426229</v>
      </c>
      <c r="H243" s="9">
        <f t="shared" si="26"/>
        <v>0.43201275045537341</v>
      </c>
      <c r="I243" s="7">
        <f t="shared" si="27"/>
        <v>-0.42996357012750458</v>
      </c>
      <c r="K243" s="7">
        <v>242</v>
      </c>
      <c r="L243" s="8">
        <v>34.5</v>
      </c>
      <c r="M243" s="9">
        <f t="shared" si="28"/>
        <v>8.6249999999999993E-2</v>
      </c>
      <c r="N243" s="7">
        <f t="shared" si="29"/>
        <v>0.49590163934426229</v>
      </c>
      <c r="O243" s="9">
        <f t="shared" si="30"/>
        <v>0.4096516393442623</v>
      </c>
      <c r="P243" s="9">
        <f t="shared" si="31"/>
        <v>-0.40760245901639347</v>
      </c>
    </row>
    <row r="244" spans="1:16" x14ac:dyDescent="0.3">
      <c r="A244" s="6">
        <v>12.444444444444445</v>
      </c>
      <c r="B244" s="6">
        <v>7.7777777777777777</v>
      </c>
      <c r="D244" s="7">
        <v>243</v>
      </c>
      <c r="E244" s="8">
        <v>25.666666666666668</v>
      </c>
      <c r="F244" s="9">
        <f t="shared" si="25"/>
        <v>6.4166666666666664E-2</v>
      </c>
      <c r="G244" s="7">
        <f t="shared" si="24"/>
        <v>0.49795081967213117</v>
      </c>
      <c r="H244" s="9">
        <f t="shared" si="26"/>
        <v>0.43378415300546452</v>
      </c>
      <c r="I244" s="7">
        <f t="shared" si="27"/>
        <v>-0.4317349726775957</v>
      </c>
      <c r="K244" s="7">
        <v>243</v>
      </c>
      <c r="L244" s="8">
        <v>34.666666666666664</v>
      </c>
      <c r="M244" s="9">
        <f t="shared" si="28"/>
        <v>8.6666666666666656E-2</v>
      </c>
      <c r="N244" s="7">
        <f t="shared" si="29"/>
        <v>0.49795081967213117</v>
      </c>
      <c r="O244" s="9">
        <f t="shared" si="30"/>
        <v>0.4112841530054645</v>
      </c>
      <c r="P244" s="9">
        <f t="shared" si="31"/>
        <v>-0.40923497267759568</v>
      </c>
    </row>
    <row r="245" spans="1:16" x14ac:dyDescent="0.3">
      <c r="A245" s="6">
        <v>118</v>
      </c>
      <c r="B245" s="6">
        <v>11.5</v>
      </c>
      <c r="D245" s="7">
        <v>244</v>
      </c>
      <c r="E245" s="8">
        <v>25.666666666666668</v>
      </c>
      <c r="F245" s="9">
        <f t="shared" si="25"/>
        <v>6.4166666666666664E-2</v>
      </c>
      <c r="G245" s="7">
        <f t="shared" si="24"/>
        <v>0.5</v>
      </c>
      <c r="H245" s="9">
        <f t="shared" si="26"/>
        <v>0.43583333333333335</v>
      </c>
      <c r="I245" s="7">
        <f t="shared" si="27"/>
        <v>-0.43378415300546452</v>
      </c>
      <c r="K245" s="7">
        <v>244</v>
      </c>
      <c r="L245" s="8">
        <v>34.666666666666664</v>
      </c>
      <c r="M245" s="9">
        <f t="shared" si="28"/>
        <v>8.6666666666666656E-2</v>
      </c>
      <c r="N245" s="7">
        <f t="shared" si="29"/>
        <v>0.5</v>
      </c>
      <c r="O245" s="9">
        <f t="shared" si="30"/>
        <v>0.41333333333333333</v>
      </c>
      <c r="P245" s="9">
        <f t="shared" si="31"/>
        <v>-0.4112841530054645</v>
      </c>
    </row>
    <row r="246" spans="1:16" x14ac:dyDescent="0.3">
      <c r="A246" s="6">
        <v>39.666666666666664</v>
      </c>
      <c r="B246" s="6">
        <v>17.5</v>
      </c>
      <c r="D246" s="7">
        <v>245</v>
      </c>
      <c r="E246" s="8">
        <v>25.666666666666668</v>
      </c>
      <c r="F246" s="9">
        <f t="shared" si="25"/>
        <v>6.4166666666666664E-2</v>
      </c>
      <c r="G246" s="7">
        <f t="shared" si="24"/>
        <v>0.50204918032786883</v>
      </c>
      <c r="H246" s="9">
        <f t="shared" si="26"/>
        <v>0.43788251366120218</v>
      </c>
      <c r="I246" s="7">
        <f t="shared" si="27"/>
        <v>-0.43583333333333335</v>
      </c>
      <c r="K246" s="7">
        <v>245</v>
      </c>
      <c r="L246" s="8">
        <v>34.666666666666664</v>
      </c>
      <c r="M246" s="9">
        <f t="shared" si="28"/>
        <v>8.6666666666666656E-2</v>
      </c>
      <c r="N246" s="7">
        <f t="shared" si="29"/>
        <v>0.50204918032786883</v>
      </c>
      <c r="O246" s="9">
        <f t="shared" si="30"/>
        <v>0.41538251366120216</v>
      </c>
      <c r="P246" s="9">
        <f t="shared" si="31"/>
        <v>-0.41333333333333333</v>
      </c>
    </row>
    <row r="247" spans="1:16" x14ac:dyDescent="0.3">
      <c r="A247" s="6">
        <v>36.555555555555557</v>
      </c>
      <c r="B247" s="6">
        <v>33.333333333333336</v>
      </c>
      <c r="D247" s="7">
        <v>246</v>
      </c>
      <c r="E247" s="8">
        <v>26.388888888888889</v>
      </c>
      <c r="F247" s="9">
        <f t="shared" si="25"/>
        <v>6.5972222222222224E-2</v>
      </c>
      <c r="G247" s="7">
        <f t="shared" si="24"/>
        <v>0.50409836065573765</v>
      </c>
      <c r="H247" s="9">
        <f t="shared" si="26"/>
        <v>0.43812613843351544</v>
      </c>
      <c r="I247" s="7">
        <f t="shared" si="27"/>
        <v>-0.43607695810564662</v>
      </c>
      <c r="K247" s="7">
        <v>246</v>
      </c>
      <c r="L247" s="8">
        <v>34.666666666666664</v>
      </c>
      <c r="M247" s="9">
        <f t="shared" si="28"/>
        <v>8.6666666666666656E-2</v>
      </c>
      <c r="N247" s="7">
        <f t="shared" si="29"/>
        <v>0.50409836065573765</v>
      </c>
      <c r="O247" s="9">
        <f t="shared" si="30"/>
        <v>0.41743169398907098</v>
      </c>
      <c r="P247" s="9">
        <f t="shared" si="31"/>
        <v>-0.41538251366120216</v>
      </c>
    </row>
    <row r="248" spans="1:16" x14ac:dyDescent="0.3">
      <c r="A248" s="6">
        <v>8</v>
      </c>
      <c r="B248" s="6">
        <v>49.833333333333336</v>
      </c>
      <c r="D248" s="7">
        <v>247</v>
      </c>
      <c r="E248" s="8">
        <v>26.666666666666664</v>
      </c>
      <c r="F248" s="9">
        <f t="shared" si="25"/>
        <v>6.6666666666666666E-2</v>
      </c>
      <c r="G248" s="7">
        <f t="shared" si="24"/>
        <v>0.50614754098360659</v>
      </c>
      <c r="H248" s="9">
        <f t="shared" si="26"/>
        <v>0.43948087431693994</v>
      </c>
      <c r="I248" s="7">
        <f t="shared" si="27"/>
        <v>-0.43743169398907111</v>
      </c>
      <c r="K248" s="7">
        <v>247</v>
      </c>
      <c r="L248" s="8">
        <v>34.833333333333336</v>
      </c>
      <c r="M248" s="9">
        <f t="shared" si="28"/>
        <v>8.7083333333333346E-2</v>
      </c>
      <c r="N248" s="7">
        <f t="shared" si="29"/>
        <v>0.50614754098360659</v>
      </c>
      <c r="O248" s="9">
        <f t="shared" si="30"/>
        <v>0.41906420765027325</v>
      </c>
      <c r="P248" s="9">
        <f t="shared" si="31"/>
        <v>-0.41701502732240442</v>
      </c>
    </row>
    <row r="249" spans="1:16" x14ac:dyDescent="0.3">
      <c r="A249" s="6">
        <v>20.333333333333332</v>
      </c>
      <c r="B249" s="6">
        <v>72.333333333333329</v>
      </c>
      <c r="D249" s="7">
        <v>248</v>
      </c>
      <c r="E249" s="8">
        <v>26.666666666666668</v>
      </c>
      <c r="F249" s="9">
        <f t="shared" si="25"/>
        <v>6.6666666666666666E-2</v>
      </c>
      <c r="G249" s="7">
        <f t="shared" si="24"/>
        <v>0.50819672131147542</v>
      </c>
      <c r="H249" s="9">
        <f t="shared" si="26"/>
        <v>0.44153005464480877</v>
      </c>
      <c r="I249" s="7">
        <f t="shared" si="27"/>
        <v>-0.43948087431693994</v>
      </c>
      <c r="K249" s="7">
        <v>248</v>
      </c>
      <c r="L249" s="8">
        <v>35</v>
      </c>
      <c r="M249" s="9">
        <f t="shared" si="28"/>
        <v>8.7499999999999994E-2</v>
      </c>
      <c r="N249" s="7">
        <f t="shared" si="29"/>
        <v>0.50819672131147542</v>
      </c>
      <c r="O249" s="9">
        <f t="shared" si="30"/>
        <v>0.4206967213114754</v>
      </c>
      <c r="P249" s="9">
        <f t="shared" si="31"/>
        <v>-0.41864754098360657</v>
      </c>
    </row>
    <row r="250" spans="1:16" x14ac:dyDescent="0.3">
      <c r="A250" s="6">
        <v>77.444444444444443</v>
      </c>
      <c r="B250" s="6">
        <v>85.5</v>
      </c>
      <c r="D250" s="7">
        <v>249</v>
      </c>
      <c r="E250" s="8">
        <v>26.722222222222221</v>
      </c>
      <c r="F250" s="9">
        <f t="shared" si="25"/>
        <v>6.6805555555555549E-2</v>
      </c>
      <c r="G250" s="7">
        <f t="shared" si="24"/>
        <v>0.51024590163934425</v>
      </c>
      <c r="H250" s="9">
        <f t="shared" si="26"/>
        <v>0.44344034608378868</v>
      </c>
      <c r="I250" s="7">
        <f t="shared" si="27"/>
        <v>-0.44139116575591986</v>
      </c>
      <c r="K250" s="7">
        <v>249</v>
      </c>
      <c r="L250" s="8">
        <v>35.833333333333336</v>
      </c>
      <c r="M250" s="9">
        <f t="shared" si="28"/>
        <v>8.9583333333333334E-2</v>
      </c>
      <c r="N250" s="7">
        <f t="shared" si="29"/>
        <v>0.51024590163934425</v>
      </c>
      <c r="O250" s="9">
        <f t="shared" si="30"/>
        <v>0.4206625683060109</v>
      </c>
      <c r="P250" s="9">
        <f t="shared" si="31"/>
        <v>-0.41861338797814207</v>
      </c>
    </row>
    <row r="251" spans="1:16" x14ac:dyDescent="0.3">
      <c r="A251" s="6">
        <v>26.833333333333332</v>
      </c>
      <c r="B251" s="6">
        <v>51.666666666666671</v>
      </c>
      <c r="D251" s="7">
        <v>250</v>
      </c>
      <c r="E251" s="8">
        <v>26.722222222222221</v>
      </c>
      <c r="F251" s="9">
        <f t="shared" si="25"/>
        <v>6.6805555555555549E-2</v>
      </c>
      <c r="G251" s="7">
        <f t="shared" si="24"/>
        <v>0.51229508196721307</v>
      </c>
      <c r="H251" s="9">
        <f t="shared" si="26"/>
        <v>0.44548952641165751</v>
      </c>
      <c r="I251" s="7">
        <f t="shared" si="27"/>
        <v>-0.44344034608378868</v>
      </c>
      <c r="K251" s="7">
        <v>250</v>
      </c>
      <c r="L251" s="8">
        <v>36</v>
      </c>
      <c r="M251" s="9">
        <f t="shared" si="28"/>
        <v>0.09</v>
      </c>
      <c r="N251" s="7">
        <f t="shared" si="29"/>
        <v>0.51229508196721307</v>
      </c>
      <c r="O251" s="9">
        <f t="shared" si="30"/>
        <v>0.4222950819672131</v>
      </c>
      <c r="P251" s="9">
        <f t="shared" si="31"/>
        <v>-0.42024590163934428</v>
      </c>
    </row>
    <row r="252" spans="1:16" x14ac:dyDescent="0.3">
      <c r="A252" s="6">
        <v>17.333333333333332</v>
      </c>
      <c r="B252" s="6">
        <v>19.444444444444446</v>
      </c>
      <c r="D252" s="7">
        <v>251</v>
      </c>
      <c r="E252" s="8">
        <v>26.722222222222221</v>
      </c>
      <c r="F252" s="9">
        <f t="shared" si="25"/>
        <v>6.6805555555555549E-2</v>
      </c>
      <c r="G252" s="7">
        <f t="shared" si="24"/>
        <v>0.51434426229508201</v>
      </c>
      <c r="H252" s="9">
        <f t="shared" si="26"/>
        <v>0.44753870673952645</v>
      </c>
      <c r="I252" s="7">
        <f t="shared" si="27"/>
        <v>-0.44548952641165762</v>
      </c>
      <c r="K252" s="7">
        <v>251</v>
      </c>
      <c r="L252" s="8">
        <v>36.166666666666664</v>
      </c>
      <c r="M252" s="9">
        <f t="shared" si="28"/>
        <v>9.0416666666666659E-2</v>
      </c>
      <c r="N252" s="7">
        <f t="shared" si="29"/>
        <v>0.51434426229508201</v>
      </c>
      <c r="O252" s="9">
        <f t="shared" si="30"/>
        <v>0.42392759562841537</v>
      </c>
      <c r="P252" s="9">
        <f t="shared" si="31"/>
        <v>-0.42187841530054654</v>
      </c>
    </row>
    <row r="253" spans="1:16" x14ac:dyDescent="0.3">
      <c r="A253" s="6">
        <v>16.666666666666668</v>
      </c>
      <c r="B253" s="6">
        <v>26.888888888888893</v>
      </c>
      <c r="D253" s="7">
        <v>252</v>
      </c>
      <c r="E253" s="8">
        <v>26.833333333333332</v>
      </c>
      <c r="F253" s="9">
        <f t="shared" si="25"/>
        <v>6.7083333333333328E-2</v>
      </c>
      <c r="G253" s="7">
        <f t="shared" si="24"/>
        <v>0.51639344262295084</v>
      </c>
      <c r="H253" s="9">
        <f t="shared" si="26"/>
        <v>0.44931010928961751</v>
      </c>
      <c r="I253" s="7">
        <f t="shared" si="27"/>
        <v>-0.44726092896174868</v>
      </c>
      <c r="K253" s="7">
        <v>252</v>
      </c>
      <c r="L253" s="8">
        <v>36.166666666666671</v>
      </c>
      <c r="M253" s="9">
        <f t="shared" si="28"/>
        <v>9.0416666666666673E-2</v>
      </c>
      <c r="N253" s="7">
        <f t="shared" si="29"/>
        <v>0.51639344262295084</v>
      </c>
      <c r="O253" s="9">
        <f t="shared" si="30"/>
        <v>0.42597677595628414</v>
      </c>
      <c r="P253" s="9">
        <f t="shared" si="31"/>
        <v>-0.42392759562841531</v>
      </c>
    </row>
    <row r="254" spans="1:16" x14ac:dyDescent="0.3">
      <c r="A254" s="6">
        <v>21.333333333333332</v>
      </c>
      <c r="B254" s="6">
        <v>27.5</v>
      </c>
      <c r="D254" s="7">
        <v>253</v>
      </c>
      <c r="E254" s="8">
        <v>26.833333333333336</v>
      </c>
      <c r="F254" s="9">
        <f t="shared" si="25"/>
        <v>6.7083333333333342E-2</v>
      </c>
      <c r="G254" s="7">
        <f t="shared" si="24"/>
        <v>0.51844262295081966</v>
      </c>
      <c r="H254" s="9">
        <f t="shared" si="26"/>
        <v>0.45135928961748634</v>
      </c>
      <c r="I254" s="7">
        <f t="shared" si="27"/>
        <v>-0.44931010928961751</v>
      </c>
      <c r="K254" s="7">
        <v>253</v>
      </c>
      <c r="L254" s="8">
        <v>36.166666666666671</v>
      </c>
      <c r="M254" s="9">
        <f t="shared" si="28"/>
        <v>9.0416666666666673E-2</v>
      </c>
      <c r="N254" s="7">
        <f t="shared" si="29"/>
        <v>0.51844262295081966</v>
      </c>
      <c r="O254" s="9">
        <f t="shared" si="30"/>
        <v>0.42802595628415296</v>
      </c>
      <c r="P254" s="9">
        <f t="shared" si="31"/>
        <v>-0.42597677595628414</v>
      </c>
    </row>
    <row r="255" spans="1:16" x14ac:dyDescent="0.3">
      <c r="A255" s="6">
        <v>28.333333333333332</v>
      </c>
      <c r="B255" s="6">
        <v>13.333333333333334</v>
      </c>
      <c r="D255" s="7">
        <v>254</v>
      </c>
      <c r="E255" s="8">
        <v>26.833333333333336</v>
      </c>
      <c r="F255" s="9">
        <f t="shared" si="25"/>
        <v>6.7083333333333342E-2</v>
      </c>
      <c r="G255" s="7">
        <f t="shared" si="24"/>
        <v>0.52049180327868849</v>
      </c>
      <c r="H255" s="9">
        <f t="shared" si="26"/>
        <v>0.45340846994535516</v>
      </c>
      <c r="I255" s="7">
        <f t="shared" si="27"/>
        <v>-0.45135928961748634</v>
      </c>
      <c r="K255" s="7">
        <v>254</v>
      </c>
      <c r="L255" s="8">
        <v>36.5</v>
      </c>
      <c r="M255" s="9">
        <f t="shared" si="28"/>
        <v>9.1249999999999998E-2</v>
      </c>
      <c r="N255" s="7">
        <f t="shared" si="29"/>
        <v>0.52049180327868849</v>
      </c>
      <c r="O255" s="9">
        <f t="shared" si="30"/>
        <v>0.42924180327868849</v>
      </c>
      <c r="P255" s="9">
        <f t="shared" si="31"/>
        <v>-0.42719262295081967</v>
      </c>
    </row>
    <row r="256" spans="1:16" x14ac:dyDescent="0.3">
      <c r="A256" s="6">
        <v>12.666666666666668</v>
      </c>
      <c r="B256" s="6">
        <v>36.5</v>
      </c>
      <c r="D256" s="7">
        <v>255</v>
      </c>
      <c r="E256" s="8">
        <v>27</v>
      </c>
      <c r="F256" s="9">
        <f t="shared" si="25"/>
        <v>6.7500000000000004E-2</v>
      </c>
      <c r="G256" s="7">
        <f t="shared" si="24"/>
        <v>0.52254098360655743</v>
      </c>
      <c r="H256" s="9">
        <f t="shared" si="26"/>
        <v>0.45504098360655743</v>
      </c>
      <c r="I256" s="7">
        <f t="shared" si="27"/>
        <v>-0.4529918032786886</v>
      </c>
      <c r="K256" s="7">
        <v>255</v>
      </c>
      <c r="L256" s="8">
        <v>36.666666666666671</v>
      </c>
      <c r="M256" s="9">
        <f t="shared" si="28"/>
        <v>9.1666666666666674E-2</v>
      </c>
      <c r="N256" s="7">
        <f t="shared" si="29"/>
        <v>0.52254098360655743</v>
      </c>
      <c r="O256" s="9">
        <f t="shared" si="30"/>
        <v>0.43087431693989076</v>
      </c>
      <c r="P256" s="9">
        <f t="shared" si="31"/>
        <v>-0.42882513661202193</v>
      </c>
    </row>
    <row r="257" spans="1:16" x14ac:dyDescent="0.3">
      <c r="A257" s="6">
        <v>62.777777777777779</v>
      </c>
      <c r="B257" s="6">
        <v>101.44444444444446</v>
      </c>
      <c r="D257" s="7">
        <v>256</v>
      </c>
      <c r="E257" s="8">
        <v>27.388888888888889</v>
      </c>
      <c r="F257" s="9">
        <f t="shared" si="25"/>
        <v>6.8472222222222226E-2</v>
      </c>
      <c r="G257" s="7">
        <f t="shared" si="24"/>
        <v>0.52459016393442626</v>
      </c>
      <c r="H257" s="9">
        <f t="shared" si="26"/>
        <v>0.45611794171220404</v>
      </c>
      <c r="I257" s="7">
        <f t="shared" si="27"/>
        <v>-0.45406876138433522</v>
      </c>
      <c r="K257" s="7">
        <v>256</v>
      </c>
      <c r="L257" s="8">
        <v>36.666666666666671</v>
      </c>
      <c r="M257" s="9">
        <f t="shared" si="28"/>
        <v>9.1666666666666674E-2</v>
      </c>
      <c r="N257" s="7">
        <f t="shared" si="29"/>
        <v>0.52459016393442626</v>
      </c>
      <c r="O257" s="9">
        <f t="shared" si="30"/>
        <v>0.43292349726775958</v>
      </c>
      <c r="P257" s="9">
        <f t="shared" si="31"/>
        <v>-0.43087431693989076</v>
      </c>
    </row>
    <row r="258" spans="1:16" x14ac:dyDescent="0.3">
      <c r="A258" s="6">
        <v>150</v>
      </c>
      <c r="B258" s="6">
        <v>166.77777777777777</v>
      </c>
      <c r="D258" s="7">
        <v>257</v>
      </c>
      <c r="E258" s="8">
        <v>28</v>
      </c>
      <c r="F258" s="9">
        <f t="shared" si="25"/>
        <v>7.0000000000000007E-2</v>
      </c>
      <c r="G258" s="7">
        <f t="shared" ref="G258:G321" si="32">D258/488</f>
        <v>0.52663934426229508</v>
      </c>
      <c r="H258" s="9">
        <f t="shared" si="26"/>
        <v>0.45663934426229508</v>
      </c>
      <c r="I258" s="7">
        <f t="shared" si="27"/>
        <v>-0.45459016393442625</v>
      </c>
      <c r="K258" s="7">
        <v>257</v>
      </c>
      <c r="L258" s="8">
        <v>36.888888888888886</v>
      </c>
      <c r="M258" s="9">
        <f t="shared" si="28"/>
        <v>9.2222222222222219E-2</v>
      </c>
      <c r="N258" s="7">
        <f t="shared" si="29"/>
        <v>0.52663934426229508</v>
      </c>
      <c r="O258" s="9">
        <f t="shared" si="30"/>
        <v>0.43441712204007288</v>
      </c>
      <c r="P258" s="9">
        <f t="shared" si="31"/>
        <v>-0.43236794171220405</v>
      </c>
    </row>
    <row r="259" spans="1:16" x14ac:dyDescent="0.3">
      <c r="A259" s="6">
        <v>10.833333333333334</v>
      </c>
      <c r="B259" s="6">
        <v>23.333333333333336</v>
      </c>
      <c r="D259" s="7">
        <v>258</v>
      </c>
      <c r="E259" s="8">
        <v>28.111111111111114</v>
      </c>
      <c r="F259" s="9">
        <f t="shared" ref="F259:F322" si="33">E259/400</f>
        <v>7.0277777777777786E-2</v>
      </c>
      <c r="G259" s="7">
        <f t="shared" si="32"/>
        <v>0.52868852459016391</v>
      </c>
      <c r="H259" s="9">
        <f t="shared" ref="H259:H322" si="34">G259-F259</f>
        <v>0.45841074681238614</v>
      </c>
      <c r="I259" s="7">
        <f t="shared" ref="I259:I322" si="35">F259-(G259-1/488)</f>
        <v>-0.45636156648451731</v>
      </c>
      <c r="K259" s="7">
        <v>258</v>
      </c>
      <c r="L259" s="8">
        <v>37.05555555555555</v>
      </c>
      <c r="M259" s="9">
        <f t="shared" ref="M259:M322" si="36">L259/400</f>
        <v>9.2638888888888882E-2</v>
      </c>
      <c r="N259" s="7">
        <f t="shared" ref="N259:N322" si="37">K259/488</f>
        <v>0.52868852459016391</v>
      </c>
      <c r="O259" s="9">
        <f t="shared" ref="O259:O322" si="38">N259-M259</f>
        <v>0.43604963570127503</v>
      </c>
      <c r="P259" s="9">
        <f t="shared" ref="P259:P322" si="39">M259-(N259-1/488)</f>
        <v>-0.4340004553734062</v>
      </c>
    </row>
    <row r="260" spans="1:16" x14ac:dyDescent="0.3">
      <c r="A260" s="6">
        <v>7</v>
      </c>
      <c r="B260" s="6">
        <v>34.666666666666664</v>
      </c>
      <c r="D260" s="7">
        <v>259</v>
      </c>
      <c r="E260" s="8">
        <v>28.166666666666668</v>
      </c>
      <c r="F260" s="9">
        <f t="shared" si="33"/>
        <v>7.0416666666666669E-2</v>
      </c>
      <c r="G260" s="7">
        <f t="shared" si="32"/>
        <v>0.53073770491803274</v>
      </c>
      <c r="H260" s="9">
        <f t="shared" si="34"/>
        <v>0.46032103825136605</v>
      </c>
      <c r="I260" s="7">
        <f t="shared" si="35"/>
        <v>-0.45827185792349723</v>
      </c>
      <c r="K260" s="7">
        <v>259</v>
      </c>
      <c r="L260" s="8">
        <v>37.05555555555555</v>
      </c>
      <c r="M260" s="9">
        <f t="shared" si="36"/>
        <v>9.2638888888888882E-2</v>
      </c>
      <c r="N260" s="7">
        <f t="shared" si="37"/>
        <v>0.53073770491803274</v>
      </c>
      <c r="O260" s="9">
        <f t="shared" si="38"/>
        <v>0.43809881602914386</v>
      </c>
      <c r="P260" s="9">
        <f t="shared" si="39"/>
        <v>-0.43604963570127503</v>
      </c>
    </row>
    <row r="261" spans="1:16" x14ac:dyDescent="0.3">
      <c r="A261" s="6">
        <v>8</v>
      </c>
      <c r="B261" s="6">
        <v>22.166666666666668</v>
      </c>
      <c r="D261" s="7">
        <v>260</v>
      </c>
      <c r="E261" s="8">
        <v>28.333333333333332</v>
      </c>
      <c r="F261" s="9">
        <f t="shared" si="33"/>
        <v>7.0833333333333331E-2</v>
      </c>
      <c r="G261" s="7">
        <f t="shared" si="32"/>
        <v>0.53278688524590168</v>
      </c>
      <c r="H261" s="9">
        <f t="shared" si="34"/>
        <v>0.46195355191256837</v>
      </c>
      <c r="I261" s="7">
        <f t="shared" si="35"/>
        <v>-0.45990437158469955</v>
      </c>
      <c r="K261" s="7">
        <v>260</v>
      </c>
      <c r="L261" s="8">
        <v>37.222222222222221</v>
      </c>
      <c r="M261" s="9">
        <f t="shared" si="36"/>
        <v>9.3055555555555558E-2</v>
      </c>
      <c r="N261" s="7">
        <f t="shared" si="37"/>
        <v>0.53278688524590168</v>
      </c>
      <c r="O261" s="9">
        <f t="shared" si="38"/>
        <v>0.43973132969034612</v>
      </c>
      <c r="P261" s="9">
        <f t="shared" si="39"/>
        <v>-0.43768214936247729</v>
      </c>
    </row>
    <row r="262" spans="1:16" x14ac:dyDescent="0.3">
      <c r="A262" s="6">
        <v>31.777777777777779</v>
      </c>
      <c r="B262" s="6">
        <v>53.666666666666664</v>
      </c>
      <c r="D262" s="7">
        <v>261</v>
      </c>
      <c r="E262" s="8">
        <v>28.333333333333332</v>
      </c>
      <c r="F262" s="9">
        <f t="shared" si="33"/>
        <v>7.0833333333333331E-2</v>
      </c>
      <c r="G262" s="7">
        <f t="shared" si="32"/>
        <v>0.5348360655737705</v>
      </c>
      <c r="H262" s="9">
        <f t="shared" si="34"/>
        <v>0.4640027322404372</v>
      </c>
      <c r="I262" s="7">
        <f t="shared" si="35"/>
        <v>-0.46195355191256837</v>
      </c>
      <c r="K262" s="7">
        <v>261</v>
      </c>
      <c r="L262" s="8">
        <v>37.333333333333329</v>
      </c>
      <c r="M262" s="9">
        <f t="shared" si="36"/>
        <v>9.3333333333333324E-2</v>
      </c>
      <c r="N262" s="7">
        <f t="shared" si="37"/>
        <v>0.5348360655737705</v>
      </c>
      <c r="O262" s="9">
        <f t="shared" si="38"/>
        <v>0.44150273224043718</v>
      </c>
      <c r="P262" s="9">
        <f t="shared" si="39"/>
        <v>-0.43945355191256835</v>
      </c>
    </row>
    <row r="263" spans="1:16" x14ac:dyDescent="0.3">
      <c r="A263" s="6">
        <v>44</v>
      </c>
      <c r="B263" s="6">
        <v>14.388888888888889</v>
      </c>
      <c r="D263" s="7">
        <v>262</v>
      </c>
      <c r="E263" s="8">
        <v>28.333333333333332</v>
      </c>
      <c r="F263" s="9">
        <f t="shared" si="33"/>
        <v>7.0833333333333331E-2</v>
      </c>
      <c r="G263" s="7">
        <f t="shared" si="32"/>
        <v>0.53688524590163933</v>
      </c>
      <c r="H263" s="9">
        <f t="shared" si="34"/>
        <v>0.46605191256830603</v>
      </c>
      <c r="I263" s="7">
        <f t="shared" si="35"/>
        <v>-0.4640027322404372</v>
      </c>
      <c r="K263" s="7">
        <v>262</v>
      </c>
      <c r="L263" s="8">
        <v>38.333333333333336</v>
      </c>
      <c r="M263" s="9">
        <f t="shared" si="36"/>
        <v>9.583333333333334E-2</v>
      </c>
      <c r="N263" s="7">
        <f t="shared" si="37"/>
        <v>0.53688524590163933</v>
      </c>
      <c r="O263" s="9">
        <f t="shared" si="38"/>
        <v>0.441051912568306</v>
      </c>
      <c r="P263" s="9">
        <f t="shared" si="39"/>
        <v>-0.43900273224043718</v>
      </c>
    </row>
    <row r="264" spans="1:16" x14ac:dyDescent="0.3">
      <c r="A264" s="6">
        <v>30.333333333333332</v>
      </c>
      <c r="B264" s="6">
        <v>63.000000000000007</v>
      </c>
      <c r="D264" s="7">
        <v>263</v>
      </c>
      <c r="E264" s="8">
        <v>28.333333333333336</v>
      </c>
      <c r="F264" s="9">
        <f t="shared" si="33"/>
        <v>7.0833333333333345E-2</v>
      </c>
      <c r="G264" s="7">
        <f t="shared" si="32"/>
        <v>0.53893442622950816</v>
      </c>
      <c r="H264" s="9">
        <f t="shared" si="34"/>
        <v>0.4681010928961748</v>
      </c>
      <c r="I264" s="7">
        <f t="shared" si="35"/>
        <v>-0.46605191256830597</v>
      </c>
      <c r="K264" s="7">
        <v>263</v>
      </c>
      <c r="L264" s="8">
        <v>38.666666666666664</v>
      </c>
      <c r="M264" s="9">
        <f t="shared" si="36"/>
        <v>9.6666666666666665E-2</v>
      </c>
      <c r="N264" s="7">
        <f t="shared" si="37"/>
        <v>0.53893442622950816</v>
      </c>
      <c r="O264" s="9">
        <f t="shared" si="38"/>
        <v>0.44226775956284148</v>
      </c>
      <c r="P264" s="9">
        <f t="shared" si="39"/>
        <v>-0.44021857923497265</v>
      </c>
    </row>
    <row r="265" spans="1:16" x14ac:dyDescent="0.3">
      <c r="A265" s="6">
        <v>18.333333333333336</v>
      </c>
      <c r="B265" s="6">
        <v>7</v>
      </c>
      <c r="D265" s="7">
        <v>264</v>
      </c>
      <c r="E265" s="8">
        <v>28.444444444444443</v>
      </c>
      <c r="F265" s="9">
        <f t="shared" si="33"/>
        <v>7.1111111111111111E-2</v>
      </c>
      <c r="G265" s="7">
        <f t="shared" si="32"/>
        <v>0.54098360655737709</v>
      </c>
      <c r="H265" s="9">
        <f t="shared" si="34"/>
        <v>0.46987249544626597</v>
      </c>
      <c r="I265" s="7">
        <f t="shared" si="35"/>
        <v>-0.46782331511839714</v>
      </c>
      <c r="K265" s="7">
        <v>264</v>
      </c>
      <c r="L265" s="8">
        <v>38.666666666666664</v>
      </c>
      <c r="M265" s="9">
        <f t="shared" si="36"/>
        <v>9.6666666666666665E-2</v>
      </c>
      <c r="N265" s="7">
        <f t="shared" si="37"/>
        <v>0.54098360655737709</v>
      </c>
      <c r="O265" s="9">
        <f t="shared" si="38"/>
        <v>0.44431693989071042</v>
      </c>
      <c r="P265" s="9">
        <f t="shared" si="39"/>
        <v>-0.44226775956284159</v>
      </c>
    </row>
    <row r="266" spans="1:16" x14ac:dyDescent="0.3">
      <c r="A266" s="6">
        <v>3.8888888888888893</v>
      </c>
      <c r="B266" s="6">
        <v>65</v>
      </c>
      <c r="D266" s="7">
        <v>265</v>
      </c>
      <c r="E266" s="8">
        <v>28.666666666666664</v>
      </c>
      <c r="F266" s="9">
        <f t="shared" si="33"/>
        <v>7.1666666666666656E-2</v>
      </c>
      <c r="G266" s="7">
        <f t="shared" si="32"/>
        <v>0.54303278688524592</v>
      </c>
      <c r="H266" s="9">
        <f t="shared" si="34"/>
        <v>0.47136612021857927</v>
      </c>
      <c r="I266" s="7">
        <f t="shared" si="35"/>
        <v>-0.46931693989071044</v>
      </c>
      <c r="K266" s="7">
        <v>265</v>
      </c>
      <c r="L266" s="8">
        <v>39.5</v>
      </c>
      <c r="M266" s="9">
        <f t="shared" si="36"/>
        <v>9.8750000000000004E-2</v>
      </c>
      <c r="N266" s="7">
        <f t="shared" si="37"/>
        <v>0.54303278688524592</v>
      </c>
      <c r="O266" s="9">
        <f t="shared" si="38"/>
        <v>0.44428278688524592</v>
      </c>
      <c r="P266" s="9">
        <f t="shared" si="39"/>
        <v>-0.44223360655737709</v>
      </c>
    </row>
    <row r="267" spans="1:16" x14ac:dyDescent="0.3">
      <c r="A267" s="6">
        <v>6.6666666666666661</v>
      </c>
      <c r="B267" s="6">
        <v>20.833333333333336</v>
      </c>
      <c r="D267" s="7">
        <v>266</v>
      </c>
      <c r="E267" s="8">
        <v>28.888888888888889</v>
      </c>
      <c r="F267" s="9">
        <f t="shared" si="33"/>
        <v>7.2222222222222229E-2</v>
      </c>
      <c r="G267" s="7">
        <f t="shared" si="32"/>
        <v>0.54508196721311475</v>
      </c>
      <c r="H267" s="9">
        <f t="shared" si="34"/>
        <v>0.47285974499089251</v>
      </c>
      <c r="I267" s="7">
        <f t="shared" si="35"/>
        <v>-0.47081056466302368</v>
      </c>
      <c r="K267" s="7">
        <v>266</v>
      </c>
      <c r="L267" s="8">
        <v>39.55555555555555</v>
      </c>
      <c r="M267" s="9">
        <f t="shared" si="36"/>
        <v>9.8888888888888873E-2</v>
      </c>
      <c r="N267" s="7">
        <f t="shared" si="37"/>
        <v>0.54508196721311475</v>
      </c>
      <c r="O267" s="9">
        <f t="shared" si="38"/>
        <v>0.44619307832422589</v>
      </c>
      <c r="P267" s="9">
        <f t="shared" si="39"/>
        <v>-0.44414389799635706</v>
      </c>
    </row>
    <row r="268" spans="1:16" x14ac:dyDescent="0.3">
      <c r="A268" s="6">
        <v>28.666666666666664</v>
      </c>
      <c r="B268" s="6">
        <v>320.72222222222217</v>
      </c>
      <c r="D268" s="7">
        <v>267</v>
      </c>
      <c r="E268" s="8">
        <v>29.277777777777779</v>
      </c>
      <c r="F268" s="9">
        <f t="shared" si="33"/>
        <v>7.3194444444444451E-2</v>
      </c>
      <c r="G268" s="7">
        <f t="shared" si="32"/>
        <v>0.54713114754098358</v>
      </c>
      <c r="H268" s="9">
        <f t="shared" si="34"/>
        <v>0.47393670309653912</v>
      </c>
      <c r="I268" s="7">
        <f t="shared" si="35"/>
        <v>-0.4718875227686703</v>
      </c>
      <c r="K268" s="7">
        <v>267</v>
      </c>
      <c r="L268" s="8">
        <v>39.666666666666664</v>
      </c>
      <c r="M268" s="9">
        <f t="shared" si="36"/>
        <v>9.9166666666666667E-2</v>
      </c>
      <c r="N268" s="7">
        <f t="shared" si="37"/>
        <v>0.54713114754098358</v>
      </c>
      <c r="O268" s="9">
        <f t="shared" si="38"/>
        <v>0.44796448087431689</v>
      </c>
      <c r="P268" s="9">
        <f t="shared" si="39"/>
        <v>-0.44591530054644807</v>
      </c>
    </row>
    <row r="269" spans="1:16" x14ac:dyDescent="0.3">
      <c r="A269" s="6">
        <v>20.222222222222221</v>
      </c>
      <c r="B269" s="6">
        <v>37.05555555555555</v>
      </c>
      <c r="D269" s="7">
        <v>268</v>
      </c>
      <c r="E269" s="8">
        <v>29.333333333333332</v>
      </c>
      <c r="F269" s="9">
        <f t="shared" si="33"/>
        <v>7.3333333333333334E-2</v>
      </c>
      <c r="G269" s="7">
        <f t="shared" si="32"/>
        <v>0.54918032786885251</v>
      </c>
      <c r="H269" s="9">
        <f t="shared" si="34"/>
        <v>0.47584699453551915</v>
      </c>
      <c r="I269" s="7">
        <f t="shared" si="35"/>
        <v>-0.47379781420765033</v>
      </c>
      <c r="K269" s="7">
        <v>268</v>
      </c>
      <c r="L269" s="8">
        <v>40.333333333333336</v>
      </c>
      <c r="M269" s="9">
        <f t="shared" si="36"/>
        <v>0.10083333333333334</v>
      </c>
      <c r="N269" s="7">
        <f t="shared" si="37"/>
        <v>0.54918032786885251</v>
      </c>
      <c r="O269" s="9">
        <f t="shared" si="38"/>
        <v>0.44834699453551918</v>
      </c>
      <c r="P269" s="9">
        <f t="shared" si="39"/>
        <v>-0.44629781420765036</v>
      </c>
    </row>
    <row r="270" spans="1:16" x14ac:dyDescent="0.3">
      <c r="A270" s="6">
        <v>108.77777777777779</v>
      </c>
      <c r="B270" s="6">
        <v>28.666666666666664</v>
      </c>
      <c r="D270" s="7">
        <v>269</v>
      </c>
      <c r="E270" s="8">
        <v>29.333333333333336</v>
      </c>
      <c r="F270" s="9">
        <f t="shared" si="33"/>
        <v>7.3333333333333334E-2</v>
      </c>
      <c r="G270" s="7">
        <f t="shared" si="32"/>
        <v>0.55122950819672134</v>
      </c>
      <c r="H270" s="9">
        <f t="shared" si="34"/>
        <v>0.47789617486338798</v>
      </c>
      <c r="I270" s="7">
        <f t="shared" si="35"/>
        <v>-0.47584699453551915</v>
      </c>
      <c r="K270" s="7">
        <v>269</v>
      </c>
      <c r="L270" s="8">
        <v>40.555555555555557</v>
      </c>
      <c r="M270" s="9">
        <f t="shared" si="36"/>
        <v>0.10138888888888889</v>
      </c>
      <c r="N270" s="7">
        <f t="shared" si="37"/>
        <v>0.55122950819672134</v>
      </c>
      <c r="O270" s="9">
        <f t="shared" si="38"/>
        <v>0.44984061930783248</v>
      </c>
      <c r="P270" s="9">
        <f t="shared" si="39"/>
        <v>-0.44779143897996365</v>
      </c>
    </row>
    <row r="271" spans="1:16" x14ac:dyDescent="0.3">
      <c r="A271" s="6">
        <v>105.77777777777779</v>
      </c>
      <c r="B271" s="6">
        <v>13.222222222222221</v>
      </c>
      <c r="D271" s="7">
        <v>270</v>
      </c>
      <c r="E271" s="8">
        <v>29.388888888888886</v>
      </c>
      <c r="F271" s="9">
        <f t="shared" si="33"/>
        <v>7.3472222222222217E-2</v>
      </c>
      <c r="G271" s="7">
        <f t="shared" si="32"/>
        <v>0.55327868852459017</v>
      </c>
      <c r="H271" s="9">
        <f t="shared" si="34"/>
        <v>0.47980646630236795</v>
      </c>
      <c r="I271" s="7">
        <f t="shared" si="35"/>
        <v>-0.47775728597449912</v>
      </c>
      <c r="K271" s="7">
        <v>270</v>
      </c>
      <c r="L271" s="8">
        <v>40.888888888888886</v>
      </c>
      <c r="M271" s="9">
        <f t="shared" si="36"/>
        <v>0.10222222222222221</v>
      </c>
      <c r="N271" s="7">
        <f t="shared" si="37"/>
        <v>0.55327868852459017</v>
      </c>
      <c r="O271" s="9">
        <f t="shared" si="38"/>
        <v>0.45105646630236795</v>
      </c>
      <c r="P271" s="9">
        <f t="shared" si="39"/>
        <v>-0.44900728597449913</v>
      </c>
    </row>
    <row r="272" spans="1:16" x14ac:dyDescent="0.3">
      <c r="A272" s="6">
        <v>31.666666666666668</v>
      </c>
      <c r="B272" s="6">
        <v>73.666666666666671</v>
      </c>
      <c r="D272" s="7">
        <v>271</v>
      </c>
      <c r="E272" s="8">
        <v>29.444444444444446</v>
      </c>
      <c r="F272" s="9">
        <f t="shared" si="33"/>
        <v>7.3611111111111113E-2</v>
      </c>
      <c r="G272" s="7">
        <f t="shared" si="32"/>
        <v>0.55532786885245899</v>
      </c>
      <c r="H272" s="9">
        <f t="shared" si="34"/>
        <v>0.48171675774134787</v>
      </c>
      <c r="I272" s="7">
        <f t="shared" si="35"/>
        <v>-0.47966757741347904</v>
      </c>
      <c r="K272" s="7">
        <v>271</v>
      </c>
      <c r="L272" s="8">
        <v>41</v>
      </c>
      <c r="M272" s="9">
        <f t="shared" si="36"/>
        <v>0.10249999999999999</v>
      </c>
      <c r="N272" s="7">
        <f t="shared" si="37"/>
        <v>0.55532786885245899</v>
      </c>
      <c r="O272" s="9">
        <f t="shared" si="38"/>
        <v>0.45282786885245901</v>
      </c>
      <c r="P272" s="9">
        <f t="shared" si="39"/>
        <v>-0.45077868852459019</v>
      </c>
    </row>
    <row r="273" spans="1:16" x14ac:dyDescent="0.3">
      <c r="A273" s="6">
        <v>123.94444444444443</v>
      </c>
      <c r="B273" s="6">
        <v>8.5555555555555554</v>
      </c>
      <c r="D273" s="7">
        <v>272</v>
      </c>
      <c r="E273" s="8">
        <v>29.5</v>
      </c>
      <c r="F273" s="9">
        <f t="shared" si="33"/>
        <v>7.3749999999999996E-2</v>
      </c>
      <c r="G273" s="7">
        <f t="shared" si="32"/>
        <v>0.55737704918032782</v>
      </c>
      <c r="H273" s="9">
        <f t="shared" si="34"/>
        <v>0.48362704918032784</v>
      </c>
      <c r="I273" s="7">
        <f t="shared" si="35"/>
        <v>-0.48157786885245901</v>
      </c>
      <c r="K273" s="7">
        <v>272</v>
      </c>
      <c r="L273" s="8">
        <v>41</v>
      </c>
      <c r="M273" s="9">
        <f t="shared" si="36"/>
        <v>0.10249999999999999</v>
      </c>
      <c r="N273" s="7">
        <f t="shared" si="37"/>
        <v>0.55737704918032782</v>
      </c>
      <c r="O273" s="9">
        <f t="shared" si="38"/>
        <v>0.45487704918032784</v>
      </c>
      <c r="P273" s="9">
        <f t="shared" si="39"/>
        <v>-0.45282786885245901</v>
      </c>
    </row>
    <row r="274" spans="1:16" x14ac:dyDescent="0.3">
      <c r="A274" s="6">
        <v>45.333333333333329</v>
      </c>
      <c r="B274" s="6">
        <v>58.333333333333336</v>
      </c>
      <c r="D274" s="7">
        <v>273</v>
      </c>
      <c r="E274" s="8">
        <v>30</v>
      </c>
      <c r="F274" s="9">
        <f t="shared" si="33"/>
        <v>7.4999999999999997E-2</v>
      </c>
      <c r="G274" s="7">
        <f t="shared" si="32"/>
        <v>0.55942622950819676</v>
      </c>
      <c r="H274" s="9">
        <f t="shared" si="34"/>
        <v>0.48442622950819675</v>
      </c>
      <c r="I274" s="7">
        <f t="shared" si="35"/>
        <v>-0.48237704918032792</v>
      </c>
      <c r="K274" s="7">
        <v>273</v>
      </c>
      <c r="L274" s="8">
        <v>41</v>
      </c>
      <c r="M274" s="9">
        <f t="shared" si="36"/>
        <v>0.10249999999999999</v>
      </c>
      <c r="N274" s="7">
        <f t="shared" si="37"/>
        <v>0.55942622950819676</v>
      </c>
      <c r="O274" s="9">
        <f t="shared" si="38"/>
        <v>0.45692622950819678</v>
      </c>
      <c r="P274" s="9">
        <f t="shared" si="39"/>
        <v>-0.45487704918032795</v>
      </c>
    </row>
    <row r="275" spans="1:16" x14ac:dyDescent="0.3">
      <c r="A275" s="6">
        <v>17</v>
      </c>
      <c r="B275" s="6">
        <v>7.2222222222222223</v>
      </c>
      <c r="D275" s="7">
        <v>274</v>
      </c>
      <c r="E275" s="8">
        <v>30</v>
      </c>
      <c r="F275" s="9">
        <f t="shared" si="33"/>
        <v>7.4999999999999997E-2</v>
      </c>
      <c r="G275" s="7">
        <f t="shared" si="32"/>
        <v>0.56147540983606559</v>
      </c>
      <c r="H275" s="9">
        <f t="shared" si="34"/>
        <v>0.48647540983606558</v>
      </c>
      <c r="I275" s="7">
        <f t="shared" si="35"/>
        <v>-0.48442622950819675</v>
      </c>
      <c r="K275" s="7">
        <v>274</v>
      </c>
      <c r="L275" s="8">
        <v>41.166666666666664</v>
      </c>
      <c r="M275" s="9">
        <f t="shared" si="36"/>
        <v>0.10291666666666666</v>
      </c>
      <c r="N275" s="7">
        <f t="shared" si="37"/>
        <v>0.56147540983606559</v>
      </c>
      <c r="O275" s="9">
        <f t="shared" si="38"/>
        <v>0.45855874316939893</v>
      </c>
      <c r="P275" s="9">
        <f t="shared" si="39"/>
        <v>-0.4565095628415301</v>
      </c>
    </row>
    <row r="276" spans="1:16" x14ac:dyDescent="0.3">
      <c r="A276" s="6">
        <v>13</v>
      </c>
      <c r="B276" s="6">
        <v>116.66666666666667</v>
      </c>
      <c r="D276" s="7">
        <v>275</v>
      </c>
      <c r="E276" s="8">
        <v>30</v>
      </c>
      <c r="F276" s="9">
        <f t="shared" si="33"/>
        <v>7.4999999999999997E-2</v>
      </c>
      <c r="G276" s="7">
        <f t="shared" si="32"/>
        <v>0.56352459016393441</v>
      </c>
      <c r="H276" s="9">
        <f t="shared" si="34"/>
        <v>0.4885245901639344</v>
      </c>
      <c r="I276" s="7">
        <f t="shared" si="35"/>
        <v>-0.48647540983606558</v>
      </c>
      <c r="K276" s="7">
        <v>275</v>
      </c>
      <c r="L276" s="8">
        <v>41.666666666666671</v>
      </c>
      <c r="M276" s="9">
        <f t="shared" si="36"/>
        <v>0.10416666666666669</v>
      </c>
      <c r="N276" s="7">
        <f t="shared" si="37"/>
        <v>0.56352459016393441</v>
      </c>
      <c r="O276" s="9">
        <f t="shared" si="38"/>
        <v>0.45935792349726773</v>
      </c>
      <c r="P276" s="9">
        <f t="shared" si="39"/>
        <v>-0.4573087431693989</v>
      </c>
    </row>
    <row r="277" spans="1:16" x14ac:dyDescent="0.3">
      <c r="A277" s="6">
        <v>10.333333333333332</v>
      </c>
      <c r="B277" s="6">
        <v>8</v>
      </c>
      <c r="D277" s="7">
        <v>276</v>
      </c>
      <c r="E277" s="8">
        <v>30.333333333333332</v>
      </c>
      <c r="F277" s="9">
        <f t="shared" si="33"/>
        <v>7.5833333333333336E-2</v>
      </c>
      <c r="G277" s="7">
        <f t="shared" si="32"/>
        <v>0.56557377049180324</v>
      </c>
      <c r="H277" s="9">
        <f t="shared" si="34"/>
        <v>0.48974043715846993</v>
      </c>
      <c r="I277" s="7">
        <f t="shared" si="35"/>
        <v>-0.48769125683060111</v>
      </c>
      <c r="K277" s="7">
        <v>276</v>
      </c>
      <c r="L277" s="8">
        <v>42.166666666666671</v>
      </c>
      <c r="M277" s="9">
        <f t="shared" si="36"/>
        <v>0.10541666666666667</v>
      </c>
      <c r="N277" s="7">
        <f t="shared" si="37"/>
        <v>0.56557377049180324</v>
      </c>
      <c r="O277" s="9">
        <f t="shared" si="38"/>
        <v>0.46015710382513658</v>
      </c>
      <c r="P277" s="9">
        <f t="shared" si="39"/>
        <v>-0.45810792349726775</v>
      </c>
    </row>
    <row r="278" spans="1:16" x14ac:dyDescent="0.3">
      <c r="A278" s="6">
        <v>136.2777777777778</v>
      </c>
      <c r="B278" s="6">
        <v>31.111111111111111</v>
      </c>
      <c r="D278" s="7">
        <v>277</v>
      </c>
      <c r="E278" s="8">
        <v>30.666666666666664</v>
      </c>
      <c r="F278" s="9">
        <f t="shared" si="33"/>
        <v>7.6666666666666661E-2</v>
      </c>
      <c r="G278" s="7">
        <f t="shared" si="32"/>
        <v>0.56762295081967218</v>
      </c>
      <c r="H278" s="9">
        <f t="shared" si="34"/>
        <v>0.49095628415300552</v>
      </c>
      <c r="I278" s="7">
        <f t="shared" si="35"/>
        <v>-0.48890710382513669</v>
      </c>
      <c r="K278" s="7">
        <v>277</v>
      </c>
      <c r="L278" s="8">
        <v>42.666666666666664</v>
      </c>
      <c r="M278" s="9">
        <f t="shared" si="36"/>
        <v>0.10666666666666666</v>
      </c>
      <c r="N278" s="7">
        <f t="shared" si="37"/>
        <v>0.56762295081967218</v>
      </c>
      <c r="O278" s="9">
        <f t="shared" si="38"/>
        <v>0.46095628415300549</v>
      </c>
      <c r="P278" s="9">
        <f t="shared" si="39"/>
        <v>-0.45890710382513666</v>
      </c>
    </row>
    <row r="279" spans="1:16" x14ac:dyDescent="0.3">
      <c r="A279" s="6">
        <v>53.777777777777786</v>
      </c>
      <c r="B279" s="6">
        <v>18.888888888888889</v>
      </c>
      <c r="D279" s="7">
        <v>278</v>
      </c>
      <c r="E279" s="8">
        <v>30.666666666666664</v>
      </c>
      <c r="F279" s="9">
        <f t="shared" si="33"/>
        <v>7.6666666666666661E-2</v>
      </c>
      <c r="G279" s="7">
        <f t="shared" si="32"/>
        <v>0.56967213114754101</v>
      </c>
      <c r="H279" s="9">
        <f t="shared" si="34"/>
        <v>0.49300546448087434</v>
      </c>
      <c r="I279" s="7">
        <f t="shared" si="35"/>
        <v>-0.49095628415300552</v>
      </c>
      <c r="K279" s="7">
        <v>278</v>
      </c>
      <c r="L279" s="8">
        <v>42.777777777777779</v>
      </c>
      <c r="M279" s="9">
        <f t="shared" si="36"/>
        <v>0.10694444444444445</v>
      </c>
      <c r="N279" s="7">
        <f t="shared" si="37"/>
        <v>0.56967213114754101</v>
      </c>
      <c r="O279" s="9">
        <f t="shared" si="38"/>
        <v>0.46272768670309655</v>
      </c>
      <c r="P279" s="9">
        <f t="shared" si="39"/>
        <v>-0.46067850637522773</v>
      </c>
    </row>
    <row r="280" spans="1:16" x14ac:dyDescent="0.3">
      <c r="A280" s="6">
        <v>11.333333333333332</v>
      </c>
      <c r="B280" s="6">
        <v>24.5</v>
      </c>
      <c r="D280" s="7">
        <v>279</v>
      </c>
      <c r="E280" s="8">
        <v>30.722222222222221</v>
      </c>
      <c r="F280" s="9">
        <f t="shared" si="33"/>
        <v>7.6805555555555557E-2</v>
      </c>
      <c r="G280" s="7">
        <f t="shared" si="32"/>
        <v>0.57172131147540983</v>
      </c>
      <c r="H280" s="9">
        <f t="shared" si="34"/>
        <v>0.49491575591985426</v>
      </c>
      <c r="I280" s="7">
        <f t="shared" si="35"/>
        <v>-0.49286657559198543</v>
      </c>
      <c r="K280" s="7">
        <v>279</v>
      </c>
      <c r="L280" s="8">
        <v>42.777777777777779</v>
      </c>
      <c r="M280" s="9">
        <f t="shared" si="36"/>
        <v>0.10694444444444445</v>
      </c>
      <c r="N280" s="7">
        <f t="shared" si="37"/>
        <v>0.57172131147540983</v>
      </c>
      <c r="O280" s="9">
        <f t="shared" si="38"/>
        <v>0.46477686703096538</v>
      </c>
      <c r="P280" s="9">
        <f t="shared" si="39"/>
        <v>-0.46272768670309655</v>
      </c>
    </row>
    <row r="281" spans="1:16" x14ac:dyDescent="0.3">
      <c r="A281" s="6">
        <v>33.944444444444443</v>
      </c>
      <c r="B281" s="6">
        <v>225</v>
      </c>
      <c r="D281" s="7">
        <v>280</v>
      </c>
      <c r="E281" s="8">
        <v>31.666666666666664</v>
      </c>
      <c r="F281" s="9">
        <f t="shared" si="33"/>
        <v>7.9166666666666663E-2</v>
      </c>
      <c r="G281" s="7">
        <f t="shared" si="32"/>
        <v>0.57377049180327866</v>
      </c>
      <c r="H281" s="9">
        <f t="shared" si="34"/>
        <v>0.494603825136612</v>
      </c>
      <c r="I281" s="7">
        <f t="shared" si="35"/>
        <v>-0.49255464480874317</v>
      </c>
      <c r="K281" s="7">
        <v>280</v>
      </c>
      <c r="L281" s="8">
        <v>43</v>
      </c>
      <c r="M281" s="9">
        <f t="shared" si="36"/>
        <v>0.1075</v>
      </c>
      <c r="N281" s="7">
        <f t="shared" si="37"/>
        <v>0.57377049180327866</v>
      </c>
      <c r="O281" s="9">
        <f t="shared" si="38"/>
        <v>0.46627049180327867</v>
      </c>
      <c r="P281" s="9">
        <f t="shared" si="39"/>
        <v>-0.46422131147540985</v>
      </c>
    </row>
    <row r="282" spans="1:16" x14ac:dyDescent="0.3">
      <c r="A282" s="6">
        <v>46</v>
      </c>
      <c r="B282" s="6">
        <v>35.833333333333336</v>
      </c>
      <c r="D282" s="7">
        <v>281</v>
      </c>
      <c r="E282" s="8">
        <v>31.666666666666668</v>
      </c>
      <c r="F282" s="9">
        <f t="shared" si="33"/>
        <v>7.9166666666666663E-2</v>
      </c>
      <c r="G282" s="7">
        <f t="shared" si="32"/>
        <v>0.57581967213114749</v>
      </c>
      <c r="H282" s="9">
        <f t="shared" si="34"/>
        <v>0.49665300546448082</v>
      </c>
      <c r="I282" s="7">
        <f t="shared" si="35"/>
        <v>-0.494603825136612</v>
      </c>
      <c r="K282" s="7">
        <v>281</v>
      </c>
      <c r="L282" s="8">
        <v>43.166666666666671</v>
      </c>
      <c r="M282" s="9">
        <f t="shared" si="36"/>
        <v>0.10791666666666667</v>
      </c>
      <c r="N282" s="7">
        <f t="shared" si="37"/>
        <v>0.57581967213114749</v>
      </c>
      <c r="O282" s="9">
        <f t="shared" si="38"/>
        <v>0.46790300546448083</v>
      </c>
      <c r="P282" s="9">
        <f t="shared" si="39"/>
        <v>-0.465853825136612</v>
      </c>
    </row>
    <row r="283" spans="1:16" x14ac:dyDescent="0.3">
      <c r="A283" s="6">
        <v>28.166666666666668</v>
      </c>
      <c r="B283" s="6">
        <v>23.222222222222225</v>
      </c>
      <c r="D283" s="7">
        <v>282</v>
      </c>
      <c r="E283" s="8">
        <v>31.777777777777779</v>
      </c>
      <c r="F283" s="9">
        <f t="shared" si="33"/>
        <v>7.9444444444444443E-2</v>
      </c>
      <c r="G283" s="7">
        <f t="shared" si="32"/>
        <v>0.57786885245901642</v>
      </c>
      <c r="H283" s="9">
        <f t="shared" si="34"/>
        <v>0.498424408014572</v>
      </c>
      <c r="I283" s="7">
        <f t="shared" si="35"/>
        <v>-0.49637522768670317</v>
      </c>
      <c r="K283" s="7">
        <v>282</v>
      </c>
      <c r="L283" s="8">
        <v>43.55555555555555</v>
      </c>
      <c r="M283" s="9">
        <f t="shared" si="36"/>
        <v>0.10888888888888887</v>
      </c>
      <c r="N283" s="7">
        <f t="shared" si="37"/>
        <v>0.57786885245901642</v>
      </c>
      <c r="O283" s="9">
        <f t="shared" si="38"/>
        <v>0.46897996357012756</v>
      </c>
      <c r="P283" s="9">
        <f t="shared" si="39"/>
        <v>-0.46693078324225873</v>
      </c>
    </row>
    <row r="284" spans="1:16" x14ac:dyDescent="0.3">
      <c r="A284" s="6">
        <v>34.166666666666671</v>
      </c>
      <c r="B284" s="6">
        <v>182.66666666666666</v>
      </c>
      <c r="D284" s="7">
        <v>283</v>
      </c>
      <c r="E284" s="8">
        <v>31.777777777777779</v>
      </c>
      <c r="F284" s="9">
        <f t="shared" si="33"/>
        <v>7.9444444444444443E-2</v>
      </c>
      <c r="G284" s="7">
        <f t="shared" si="32"/>
        <v>0.57991803278688525</v>
      </c>
      <c r="H284" s="9">
        <f t="shared" si="34"/>
        <v>0.50047358834244082</v>
      </c>
      <c r="I284" s="7">
        <f t="shared" si="35"/>
        <v>-0.498424408014572</v>
      </c>
      <c r="K284" s="7">
        <v>283</v>
      </c>
      <c r="L284" s="8">
        <v>44</v>
      </c>
      <c r="M284" s="9">
        <f t="shared" si="36"/>
        <v>0.11</v>
      </c>
      <c r="N284" s="7">
        <f t="shared" si="37"/>
        <v>0.57991803278688525</v>
      </c>
      <c r="O284" s="9">
        <f t="shared" si="38"/>
        <v>0.46991803278688526</v>
      </c>
      <c r="P284" s="9">
        <f t="shared" si="39"/>
        <v>-0.46786885245901644</v>
      </c>
    </row>
    <row r="285" spans="1:16" x14ac:dyDescent="0.3">
      <c r="A285" s="6">
        <v>28.111111111111114</v>
      </c>
      <c r="B285" s="6">
        <v>80</v>
      </c>
      <c r="D285" s="7">
        <v>284</v>
      </c>
      <c r="E285" s="8">
        <v>32</v>
      </c>
      <c r="F285" s="9">
        <f t="shared" si="33"/>
        <v>0.08</v>
      </c>
      <c r="G285" s="7">
        <f t="shared" si="32"/>
        <v>0.58196721311475408</v>
      </c>
      <c r="H285" s="9">
        <f t="shared" si="34"/>
        <v>0.50196721311475412</v>
      </c>
      <c r="I285" s="7">
        <f t="shared" si="35"/>
        <v>-0.49991803278688524</v>
      </c>
      <c r="K285" s="7">
        <v>284</v>
      </c>
      <c r="L285" s="8">
        <v>44.166666666666671</v>
      </c>
      <c r="M285" s="9">
        <f t="shared" si="36"/>
        <v>0.11041666666666668</v>
      </c>
      <c r="N285" s="7">
        <f t="shared" si="37"/>
        <v>0.58196721311475408</v>
      </c>
      <c r="O285" s="9">
        <f t="shared" si="38"/>
        <v>0.47155054644808742</v>
      </c>
      <c r="P285" s="9">
        <f t="shared" si="39"/>
        <v>-0.46950136612021859</v>
      </c>
    </row>
    <row r="286" spans="1:16" x14ac:dyDescent="0.3">
      <c r="A286" s="6">
        <v>84.444444444444443</v>
      </c>
      <c r="B286" s="6">
        <v>26.666666666666664</v>
      </c>
      <c r="D286" s="7">
        <v>285</v>
      </c>
      <c r="E286" s="8">
        <v>32</v>
      </c>
      <c r="F286" s="9">
        <f t="shared" si="33"/>
        <v>0.08</v>
      </c>
      <c r="G286" s="7">
        <f t="shared" si="32"/>
        <v>0.58401639344262291</v>
      </c>
      <c r="H286" s="9">
        <f t="shared" si="34"/>
        <v>0.50401639344262295</v>
      </c>
      <c r="I286" s="7">
        <f t="shared" si="35"/>
        <v>-0.50196721311475412</v>
      </c>
      <c r="K286" s="7">
        <v>285</v>
      </c>
      <c r="L286" s="8">
        <v>44.333333333333336</v>
      </c>
      <c r="M286" s="9">
        <f t="shared" si="36"/>
        <v>0.11083333333333334</v>
      </c>
      <c r="N286" s="7">
        <f t="shared" si="37"/>
        <v>0.58401639344262291</v>
      </c>
      <c r="O286" s="9">
        <f t="shared" si="38"/>
        <v>0.47318306010928957</v>
      </c>
      <c r="P286" s="9">
        <f t="shared" si="39"/>
        <v>-0.47113387978142074</v>
      </c>
    </row>
    <row r="287" spans="1:16" x14ac:dyDescent="0.3">
      <c r="A287" s="6">
        <v>19.444444444444446</v>
      </c>
      <c r="B287" s="6">
        <v>94.444444444444443</v>
      </c>
      <c r="D287" s="7">
        <v>286</v>
      </c>
      <c r="E287" s="8">
        <v>32.5</v>
      </c>
      <c r="F287" s="9">
        <f t="shared" si="33"/>
        <v>8.1250000000000003E-2</v>
      </c>
      <c r="G287" s="7">
        <f t="shared" si="32"/>
        <v>0.58606557377049184</v>
      </c>
      <c r="H287" s="9">
        <f t="shared" si="34"/>
        <v>0.5048155737704918</v>
      </c>
      <c r="I287" s="7">
        <f t="shared" si="35"/>
        <v>-0.50276639344262297</v>
      </c>
      <c r="K287" s="7">
        <v>286</v>
      </c>
      <c r="L287" s="8">
        <v>44.388888888888886</v>
      </c>
      <c r="M287" s="9">
        <f t="shared" si="36"/>
        <v>0.11097222222222221</v>
      </c>
      <c r="N287" s="7">
        <f t="shared" si="37"/>
        <v>0.58606557377049184</v>
      </c>
      <c r="O287" s="9">
        <f t="shared" si="38"/>
        <v>0.47509335154826965</v>
      </c>
      <c r="P287" s="9">
        <f t="shared" si="39"/>
        <v>-0.47304417122040082</v>
      </c>
    </row>
    <row r="288" spans="1:16" x14ac:dyDescent="0.3">
      <c r="A288" s="6">
        <v>31.777777777777779</v>
      </c>
      <c r="B288" s="6">
        <v>41</v>
      </c>
      <c r="D288" s="7">
        <v>287</v>
      </c>
      <c r="E288" s="8">
        <v>32.666666666666664</v>
      </c>
      <c r="F288" s="9">
        <f t="shared" si="33"/>
        <v>8.1666666666666665E-2</v>
      </c>
      <c r="G288" s="7">
        <f t="shared" si="32"/>
        <v>0.58811475409836067</v>
      </c>
      <c r="H288" s="9">
        <f t="shared" si="34"/>
        <v>0.50644808743169401</v>
      </c>
      <c r="I288" s="7">
        <f t="shared" si="35"/>
        <v>-0.50439890710382518</v>
      </c>
      <c r="K288" s="7">
        <v>287</v>
      </c>
      <c r="L288" s="8">
        <v>44.388888888888886</v>
      </c>
      <c r="M288" s="9">
        <f t="shared" si="36"/>
        <v>0.11097222222222221</v>
      </c>
      <c r="N288" s="7">
        <f t="shared" si="37"/>
        <v>0.58811475409836067</v>
      </c>
      <c r="O288" s="9">
        <f t="shared" si="38"/>
        <v>0.47714253187613848</v>
      </c>
      <c r="P288" s="9">
        <f t="shared" si="39"/>
        <v>-0.47509335154826965</v>
      </c>
    </row>
    <row r="289" spans="1:16" x14ac:dyDescent="0.3">
      <c r="A289" s="6">
        <v>151.66666666666666</v>
      </c>
      <c r="B289" s="6">
        <v>26.666666666666664</v>
      </c>
      <c r="D289" s="7">
        <v>288</v>
      </c>
      <c r="E289" s="8">
        <v>32.722222222222221</v>
      </c>
      <c r="F289" s="9">
        <f t="shared" si="33"/>
        <v>8.1805555555555548E-2</v>
      </c>
      <c r="G289" s="7">
        <f t="shared" si="32"/>
        <v>0.5901639344262295</v>
      </c>
      <c r="H289" s="9">
        <f t="shared" si="34"/>
        <v>0.50835837887067392</v>
      </c>
      <c r="I289" s="7">
        <f t="shared" si="35"/>
        <v>-0.50630919854280509</v>
      </c>
      <c r="K289" s="7">
        <v>288</v>
      </c>
      <c r="L289" s="8">
        <v>44.444444444444443</v>
      </c>
      <c r="M289" s="9">
        <f t="shared" si="36"/>
        <v>0.1111111111111111</v>
      </c>
      <c r="N289" s="7">
        <f t="shared" si="37"/>
        <v>0.5901639344262295</v>
      </c>
      <c r="O289" s="9">
        <f t="shared" si="38"/>
        <v>0.47905282331511839</v>
      </c>
      <c r="P289" s="9">
        <f t="shared" si="39"/>
        <v>-0.47700364298724957</v>
      </c>
    </row>
    <row r="290" spans="1:16" x14ac:dyDescent="0.3">
      <c r="A290" s="6">
        <v>281</v>
      </c>
      <c r="B290" s="6">
        <v>18.333333333333336</v>
      </c>
      <c r="D290" s="7">
        <v>289</v>
      </c>
      <c r="E290" s="8">
        <v>32.888888888888886</v>
      </c>
      <c r="F290" s="9">
        <f t="shared" si="33"/>
        <v>8.222222222222221E-2</v>
      </c>
      <c r="G290" s="7">
        <f t="shared" si="32"/>
        <v>0.59221311475409832</v>
      </c>
      <c r="H290" s="9">
        <f t="shared" si="34"/>
        <v>0.50999089253187613</v>
      </c>
      <c r="I290" s="7">
        <f t="shared" si="35"/>
        <v>-0.5079417122040073</v>
      </c>
      <c r="K290" s="7">
        <v>289</v>
      </c>
      <c r="L290" s="8">
        <v>44.444444444444443</v>
      </c>
      <c r="M290" s="9">
        <f t="shared" si="36"/>
        <v>0.1111111111111111</v>
      </c>
      <c r="N290" s="7">
        <f t="shared" si="37"/>
        <v>0.59221311475409832</v>
      </c>
      <c r="O290" s="9">
        <f t="shared" si="38"/>
        <v>0.48110200364298722</v>
      </c>
      <c r="P290" s="9">
        <f t="shared" si="39"/>
        <v>-0.47905282331511839</v>
      </c>
    </row>
    <row r="291" spans="1:16" x14ac:dyDescent="0.3">
      <c r="A291" s="6">
        <v>95.833333333333343</v>
      </c>
      <c r="B291" s="6">
        <v>7.9444444444444446</v>
      </c>
      <c r="D291" s="7">
        <v>290</v>
      </c>
      <c r="E291" s="8">
        <v>33.222222222222221</v>
      </c>
      <c r="F291" s="9">
        <f t="shared" si="33"/>
        <v>8.3055555555555549E-2</v>
      </c>
      <c r="G291" s="7">
        <f t="shared" si="32"/>
        <v>0.59426229508196726</v>
      </c>
      <c r="H291" s="9">
        <f t="shared" si="34"/>
        <v>0.51120673952641171</v>
      </c>
      <c r="I291" s="7">
        <f t="shared" si="35"/>
        <v>-0.50915755919854289</v>
      </c>
      <c r="K291" s="7">
        <v>290</v>
      </c>
      <c r="L291" s="8">
        <v>44.777777777777779</v>
      </c>
      <c r="M291" s="9">
        <f t="shared" si="36"/>
        <v>0.11194444444444444</v>
      </c>
      <c r="N291" s="7">
        <f t="shared" si="37"/>
        <v>0.59426229508196726</v>
      </c>
      <c r="O291" s="9">
        <f t="shared" si="38"/>
        <v>0.4823178506375228</v>
      </c>
      <c r="P291" s="9">
        <f t="shared" si="39"/>
        <v>-0.48026867030965398</v>
      </c>
    </row>
    <row r="292" spans="1:16" x14ac:dyDescent="0.3">
      <c r="A292" s="6">
        <v>20.222222222222221</v>
      </c>
      <c r="B292" s="6">
        <v>40.888888888888886</v>
      </c>
      <c r="D292" s="7">
        <v>291</v>
      </c>
      <c r="E292" s="8">
        <v>33.333333333333336</v>
      </c>
      <c r="F292" s="9">
        <f t="shared" si="33"/>
        <v>8.3333333333333343E-2</v>
      </c>
      <c r="G292" s="7">
        <f t="shared" si="32"/>
        <v>0.59631147540983609</v>
      </c>
      <c r="H292" s="9">
        <f t="shared" si="34"/>
        <v>0.51297814207650272</v>
      </c>
      <c r="I292" s="7">
        <f t="shared" si="35"/>
        <v>-0.51092896174863389</v>
      </c>
      <c r="K292" s="7">
        <v>291</v>
      </c>
      <c r="L292" s="8">
        <v>45</v>
      </c>
      <c r="M292" s="9">
        <f t="shared" si="36"/>
        <v>0.1125</v>
      </c>
      <c r="N292" s="7">
        <f t="shared" si="37"/>
        <v>0.59631147540983609</v>
      </c>
      <c r="O292" s="9">
        <f t="shared" si="38"/>
        <v>0.4838114754098361</v>
      </c>
      <c r="P292" s="9">
        <f t="shared" si="39"/>
        <v>-0.48176229508196727</v>
      </c>
    </row>
    <row r="293" spans="1:16" x14ac:dyDescent="0.3">
      <c r="A293" s="6">
        <v>144.66666666666669</v>
      </c>
      <c r="B293" s="6">
        <v>11.555555555555555</v>
      </c>
      <c r="D293" s="7">
        <v>292</v>
      </c>
      <c r="E293" s="8">
        <v>33.444444444444443</v>
      </c>
      <c r="F293" s="9">
        <f t="shared" si="33"/>
        <v>8.3611111111111108E-2</v>
      </c>
      <c r="G293" s="7">
        <f t="shared" si="32"/>
        <v>0.59836065573770492</v>
      </c>
      <c r="H293" s="9">
        <f t="shared" si="34"/>
        <v>0.51474954462659384</v>
      </c>
      <c r="I293" s="7">
        <f t="shared" si="35"/>
        <v>-0.51270036429872501</v>
      </c>
      <c r="K293" s="7">
        <v>292</v>
      </c>
      <c r="L293" s="8">
        <v>45.333333333333329</v>
      </c>
      <c r="M293" s="9">
        <f t="shared" si="36"/>
        <v>0.11333333333333333</v>
      </c>
      <c r="N293" s="7">
        <f t="shared" si="37"/>
        <v>0.59836065573770492</v>
      </c>
      <c r="O293" s="9">
        <f t="shared" si="38"/>
        <v>0.48502732240437157</v>
      </c>
      <c r="P293" s="9">
        <f t="shared" si="39"/>
        <v>-0.48297814207650275</v>
      </c>
    </row>
    <row r="294" spans="1:16" x14ac:dyDescent="0.3">
      <c r="A294" s="6">
        <v>16.5</v>
      </c>
      <c r="B294" s="6">
        <v>8</v>
      </c>
      <c r="D294" s="7">
        <v>293</v>
      </c>
      <c r="E294" s="8">
        <v>33.777777777777779</v>
      </c>
      <c r="F294" s="9">
        <f t="shared" si="33"/>
        <v>8.4444444444444447E-2</v>
      </c>
      <c r="G294" s="7">
        <f t="shared" si="32"/>
        <v>0.60040983606557374</v>
      </c>
      <c r="H294" s="9">
        <f t="shared" si="34"/>
        <v>0.51596539162112931</v>
      </c>
      <c r="I294" s="7">
        <f t="shared" si="35"/>
        <v>-0.51391621129326048</v>
      </c>
      <c r="K294" s="7">
        <v>293</v>
      </c>
      <c r="L294" s="8">
        <v>45.333333333333329</v>
      </c>
      <c r="M294" s="9">
        <f t="shared" si="36"/>
        <v>0.11333333333333333</v>
      </c>
      <c r="N294" s="7">
        <f t="shared" si="37"/>
        <v>0.60040983606557374</v>
      </c>
      <c r="O294" s="9">
        <f t="shared" si="38"/>
        <v>0.4870765027322404</v>
      </c>
      <c r="P294" s="9">
        <f t="shared" si="39"/>
        <v>-0.48502732240437157</v>
      </c>
    </row>
    <row r="295" spans="1:16" x14ac:dyDescent="0.3">
      <c r="A295" s="6">
        <v>66.5</v>
      </c>
      <c r="B295" s="6">
        <v>56.222222222222229</v>
      </c>
      <c r="D295" s="7">
        <v>294</v>
      </c>
      <c r="E295" s="8">
        <v>33.833333333333336</v>
      </c>
      <c r="F295" s="9">
        <f t="shared" si="33"/>
        <v>8.4583333333333344E-2</v>
      </c>
      <c r="G295" s="7">
        <f t="shared" si="32"/>
        <v>0.60245901639344257</v>
      </c>
      <c r="H295" s="9">
        <f t="shared" si="34"/>
        <v>0.51787568306010923</v>
      </c>
      <c r="I295" s="7">
        <f t="shared" si="35"/>
        <v>-0.5158265027322404</v>
      </c>
      <c r="K295" s="7">
        <v>294</v>
      </c>
      <c r="L295" s="8">
        <v>45.5</v>
      </c>
      <c r="M295" s="9">
        <f t="shared" si="36"/>
        <v>0.11375</v>
      </c>
      <c r="N295" s="7">
        <f t="shared" si="37"/>
        <v>0.60245901639344257</v>
      </c>
      <c r="O295" s="9">
        <f t="shared" si="38"/>
        <v>0.48870901639344255</v>
      </c>
      <c r="P295" s="9">
        <f t="shared" si="39"/>
        <v>-0.48665983606557373</v>
      </c>
    </row>
    <row r="296" spans="1:16" x14ac:dyDescent="0.3">
      <c r="A296" s="6">
        <v>20</v>
      </c>
      <c r="B296" s="6">
        <v>11</v>
      </c>
      <c r="D296" s="7">
        <v>295</v>
      </c>
      <c r="E296" s="8">
        <v>33.888888888888893</v>
      </c>
      <c r="F296" s="9">
        <f t="shared" si="33"/>
        <v>8.4722222222222227E-2</v>
      </c>
      <c r="G296" s="7">
        <f t="shared" si="32"/>
        <v>0.60450819672131151</v>
      </c>
      <c r="H296" s="9">
        <f t="shared" si="34"/>
        <v>0.51978597449908925</v>
      </c>
      <c r="I296" s="7">
        <f t="shared" si="35"/>
        <v>-0.51773679417122043</v>
      </c>
      <c r="K296" s="7">
        <v>295</v>
      </c>
      <c r="L296" s="8">
        <v>45.5</v>
      </c>
      <c r="M296" s="9">
        <f t="shared" si="36"/>
        <v>0.11375</v>
      </c>
      <c r="N296" s="7">
        <f t="shared" si="37"/>
        <v>0.60450819672131151</v>
      </c>
      <c r="O296" s="9">
        <f t="shared" si="38"/>
        <v>0.49075819672131149</v>
      </c>
      <c r="P296" s="9">
        <f t="shared" si="39"/>
        <v>-0.48870901639344266</v>
      </c>
    </row>
    <row r="297" spans="1:16" x14ac:dyDescent="0.3">
      <c r="A297" s="6">
        <v>17.333333333333332</v>
      </c>
      <c r="B297" s="6">
        <v>140.83333333333334</v>
      </c>
      <c r="D297" s="7">
        <v>296</v>
      </c>
      <c r="E297" s="8">
        <v>33.944444444444443</v>
      </c>
      <c r="F297" s="9">
        <f t="shared" si="33"/>
        <v>8.4861111111111109E-2</v>
      </c>
      <c r="G297" s="7">
        <f t="shared" si="32"/>
        <v>0.60655737704918034</v>
      </c>
      <c r="H297" s="9">
        <f t="shared" si="34"/>
        <v>0.52169626593806928</v>
      </c>
      <c r="I297" s="7">
        <f t="shared" si="35"/>
        <v>-0.51964708561020045</v>
      </c>
      <c r="K297" s="7">
        <v>296</v>
      </c>
      <c r="L297" s="8">
        <v>45.888888888888893</v>
      </c>
      <c r="M297" s="9">
        <f t="shared" si="36"/>
        <v>0.11472222222222223</v>
      </c>
      <c r="N297" s="7">
        <f t="shared" si="37"/>
        <v>0.60655737704918034</v>
      </c>
      <c r="O297" s="9">
        <f t="shared" si="38"/>
        <v>0.49183515482695811</v>
      </c>
      <c r="P297" s="9">
        <f t="shared" si="39"/>
        <v>-0.48978597449908928</v>
      </c>
    </row>
    <row r="298" spans="1:16" x14ac:dyDescent="0.3">
      <c r="A298" s="6">
        <v>31.666666666666664</v>
      </c>
      <c r="B298" s="6">
        <v>13.722222222222223</v>
      </c>
      <c r="D298" s="7">
        <v>297</v>
      </c>
      <c r="E298" s="8">
        <v>34</v>
      </c>
      <c r="F298" s="9">
        <f t="shared" si="33"/>
        <v>8.5000000000000006E-2</v>
      </c>
      <c r="G298" s="7">
        <f t="shared" si="32"/>
        <v>0.60860655737704916</v>
      </c>
      <c r="H298" s="9">
        <f t="shared" si="34"/>
        <v>0.5236065573770492</v>
      </c>
      <c r="I298" s="7">
        <f t="shared" si="35"/>
        <v>-0.52155737704918037</v>
      </c>
      <c r="K298" s="7">
        <v>297</v>
      </c>
      <c r="L298" s="8">
        <v>46</v>
      </c>
      <c r="M298" s="9">
        <f t="shared" si="36"/>
        <v>0.115</v>
      </c>
      <c r="N298" s="7">
        <f t="shared" si="37"/>
        <v>0.60860655737704916</v>
      </c>
      <c r="O298" s="9">
        <f t="shared" si="38"/>
        <v>0.49360655737704917</v>
      </c>
      <c r="P298" s="9">
        <f t="shared" si="39"/>
        <v>-0.49155737704918034</v>
      </c>
    </row>
    <row r="299" spans="1:16" x14ac:dyDescent="0.3">
      <c r="A299" s="6">
        <v>91</v>
      </c>
      <c r="B299" s="6">
        <v>42.166666666666671</v>
      </c>
      <c r="D299" s="7">
        <v>298</v>
      </c>
      <c r="E299" s="8">
        <v>34</v>
      </c>
      <c r="F299" s="9">
        <f t="shared" si="33"/>
        <v>8.5000000000000006E-2</v>
      </c>
      <c r="G299" s="7">
        <f t="shared" si="32"/>
        <v>0.61065573770491799</v>
      </c>
      <c r="H299" s="9">
        <f t="shared" si="34"/>
        <v>0.52565573770491802</v>
      </c>
      <c r="I299" s="7">
        <f t="shared" si="35"/>
        <v>-0.5236065573770492</v>
      </c>
      <c r="K299" s="7">
        <v>298</v>
      </c>
      <c r="L299" s="8">
        <v>46.666666666666671</v>
      </c>
      <c r="M299" s="9">
        <f t="shared" si="36"/>
        <v>0.11666666666666668</v>
      </c>
      <c r="N299" s="7">
        <f t="shared" si="37"/>
        <v>0.61065573770491799</v>
      </c>
      <c r="O299" s="9">
        <f t="shared" si="38"/>
        <v>0.49398907103825129</v>
      </c>
      <c r="P299" s="9">
        <f t="shared" si="39"/>
        <v>-0.49193989071038247</v>
      </c>
    </row>
    <row r="300" spans="1:16" x14ac:dyDescent="0.3">
      <c r="A300" s="6">
        <v>42.777777777777779</v>
      </c>
      <c r="B300" s="6">
        <v>26.888888888888893</v>
      </c>
      <c r="D300" s="7">
        <v>299</v>
      </c>
      <c r="E300" s="8">
        <v>34.166666666666671</v>
      </c>
      <c r="F300" s="9">
        <f t="shared" si="33"/>
        <v>8.5416666666666682E-2</v>
      </c>
      <c r="G300" s="7">
        <f t="shared" si="32"/>
        <v>0.61270491803278693</v>
      </c>
      <c r="H300" s="9">
        <f t="shared" si="34"/>
        <v>0.52728825136612023</v>
      </c>
      <c r="I300" s="7">
        <f t="shared" si="35"/>
        <v>-0.5252390710382514</v>
      </c>
      <c r="K300" s="7">
        <v>299</v>
      </c>
      <c r="L300" s="8">
        <v>46.666666666666671</v>
      </c>
      <c r="M300" s="9">
        <f t="shared" si="36"/>
        <v>0.11666666666666668</v>
      </c>
      <c r="N300" s="7">
        <f t="shared" si="37"/>
        <v>0.61270491803278693</v>
      </c>
      <c r="O300" s="9">
        <f t="shared" si="38"/>
        <v>0.49603825136612023</v>
      </c>
      <c r="P300" s="9">
        <f t="shared" si="39"/>
        <v>-0.4939890710382514</v>
      </c>
    </row>
    <row r="301" spans="1:16" x14ac:dyDescent="0.3">
      <c r="A301" s="6">
        <v>42.666666666666664</v>
      </c>
      <c r="B301" s="6">
        <v>129.5</v>
      </c>
      <c r="D301" s="7">
        <v>300</v>
      </c>
      <c r="E301" s="8">
        <v>34.222222222222221</v>
      </c>
      <c r="F301" s="9">
        <f t="shared" si="33"/>
        <v>8.5555555555555551E-2</v>
      </c>
      <c r="G301" s="7">
        <f t="shared" si="32"/>
        <v>0.61475409836065575</v>
      </c>
      <c r="H301" s="9">
        <f t="shared" si="34"/>
        <v>0.52919854280510026</v>
      </c>
      <c r="I301" s="7">
        <f t="shared" si="35"/>
        <v>-0.52714936247723143</v>
      </c>
      <c r="K301" s="7">
        <v>300</v>
      </c>
      <c r="L301" s="8">
        <v>46.944444444444443</v>
      </c>
      <c r="M301" s="9">
        <f t="shared" si="36"/>
        <v>0.11736111111111111</v>
      </c>
      <c r="N301" s="7">
        <f t="shared" si="37"/>
        <v>0.61475409836065575</v>
      </c>
      <c r="O301" s="9">
        <f t="shared" si="38"/>
        <v>0.49739298724954462</v>
      </c>
      <c r="P301" s="9">
        <f t="shared" si="39"/>
        <v>-0.49534380692167579</v>
      </c>
    </row>
    <row r="302" spans="1:16" x14ac:dyDescent="0.3">
      <c r="A302" s="6">
        <v>8.8888888888888893</v>
      </c>
      <c r="B302" s="6">
        <v>148.83333333333334</v>
      </c>
      <c r="D302" s="7">
        <v>301</v>
      </c>
      <c r="E302" s="8">
        <v>34.5</v>
      </c>
      <c r="F302" s="9">
        <f t="shared" si="33"/>
        <v>8.6249999999999993E-2</v>
      </c>
      <c r="G302" s="7">
        <f t="shared" si="32"/>
        <v>0.61680327868852458</v>
      </c>
      <c r="H302" s="9">
        <f t="shared" si="34"/>
        <v>0.53055327868852453</v>
      </c>
      <c r="I302" s="7">
        <f t="shared" si="35"/>
        <v>-0.52850409836065571</v>
      </c>
      <c r="K302" s="7">
        <v>301</v>
      </c>
      <c r="L302" s="8">
        <v>47.444444444444443</v>
      </c>
      <c r="M302" s="9">
        <f t="shared" si="36"/>
        <v>0.11861111111111111</v>
      </c>
      <c r="N302" s="7">
        <f t="shared" si="37"/>
        <v>0.61680327868852458</v>
      </c>
      <c r="O302" s="9">
        <f t="shared" si="38"/>
        <v>0.49819216757741347</v>
      </c>
      <c r="P302" s="9">
        <f t="shared" si="39"/>
        <v>-0.49614298724954464</v>
      </c>
    </row>
    <row r="303" spans="1:16" x14ac:dyDescent="0.3">
      <c r="A303" s="6">
        <v>67.777777777777786</v>
      </c>
      <c r="B303" s="6">
        <v>11.666666666666668</v>
      </c>
      <c r="D303" s="7">
        <v>302</v>
      </c>
      <c r="E303" s="8">
        <v>34.666666666666664</v>
      </c>
      <c r="F303" s="9">
        <f t="shared" si="33"/>
        <v>8.6666666666666656E-2</v>
      </c>
      <c r="G303" s="7">
        <f t="shared" si="32"/>
        <v>0.61885245901639341</v>
      </c>
      <c r="H303" s="9">
        <f t="shared" si="34"/>
        <v>0.53218579234972674</v>
      </c>
      <c r="I303" s="7">
        <f t="shared" si="35"/>
        <v>-0.53013661202185791</v>
      </c>
      <c r="K303" s="7">
        <v>302</v>
      </c>
      <c r="L303" s="8">
        <v>48.55555555555555</v>
      </c>
      <c r="M303" s="9">
        <f t="shared" si="36"/>
        <v>0.12138888888888888</v>
      </c>
      <c r="N303" s="7">
        <f t="shared" si="37"/>
        <v>0.61885245901639341</v>
      </c>
      <c r="O303" s="9">
        <f t="shared" si="38"/>
        <v>0.49746357012750453</v>
      </c>
      <c r="P303" s="9">
        <f t="shared" si="39"/>
        <v>-0.4954143897996357</v>
      </c>
    </row>
    <row r="304" spans="1:16" x14ac:dyDescent="0.3">
      <c r="A304" s="6">
        <v>78</v>
      </c>
      <c r="B304" s="6">
        <v>15.166666666666668</v>
      </c>
      <c r="D304" s="7">
        <v>303</v>
      </c>
      <c r="E304" s="8">
        <v>34.666666666666664</v>
      </c>
      <c r="F304" s="9">
        <f t="shared" si="33"/>
        <v>8.6666666666666656E-2</v>
      </c>
      <c r="G304" s="7">
        <f t="shared" si="32"/>
        <v>0.62090163934426235</v>
      </c>
      <c r="H304" s="9">
        <f t="shared" si="34"/>
        <v>0.53423497267759568</v>
      </c>
      <c r="I304" s="7">
        <f t="shared" si="35"/>
        <v>-0.53218579234972685</v>
      </c>
      <c r="K304" s="7">
        <v>303</v>
      </c>
      <c r="L304" s="8">
        <v>48.666666666666664</v>
      </c>
      <c r="M304" s="9">
        <f t="shared" si="36"/>
        <v>0.12166666666666666</v>
      </c>
      <c r="N304" s="7">
        <f t="shared" si="37"/>
        <v>0.62090163934426235</v>
      </c>
      <c r="O304" s="9">
        <f t="shared" si="38"/>
        <v>0.4992349726775957</v>
      </c>
      <c r="P304" s="9">
        <f t="shared" si="39"/>
        <v>-0.49718579234972687</v>
      </c>
    </row>
    <row r="305" spans="1:16" x14ac:dyDescent="0.3">
      <c r="A305" s="6">
        <v>84.444444444444443</v>
      </c>
      <c r="B305" s="6">
        <v>44.444444444444443</v>
      </c>
      <c r="D305" s="7">
        <v>304</v>
      </c>
      <c r="E305" s="8">
        <v>35</v>
      </c>
      <c r="F305" s="9">
        <f t="shared" si="33"/>
        <v>8.7499999999999994E-2</v>
      </c>
      <c r="G305" s="7">
        <f t="shared" si="32"/>
        <v>0.62295081967213117</v>
      </c>
      <c r="H305" s="9">
        <f t="shared" si="34"/>
        <v>0.53545081967213115</v>
      </c>
      <c r="I305" s="7">
        <f t="shared" si="35"/>
        <v>-0.53340163934426232</v>
      </c>
      <c r="K305" s="7">
        <v>304</v>
      </c>
      <c r="L305" s="8">
        <v>48.888888888888893</v>
      </c>
      <c r="M305" s="9">
        <f t="shared" si="36"/>
        <v>0.12222222222222223</v>
      </c>
      <c r="N305" s="7">
        <f t="shared" si="37"/>
        <v>0.62295081967213117</v>
      </c>
      <c r="O305" s="9">
        <f t="shared" si="38"/>
        <v>0.50072859744990894</v>
      </c>
      <c r="P305" s="9">
        <f t="shared" si="39"/>
        <v>-0.49867941712204011</v>
      </c>
    </row>
    <row r="306" spans="1:16" x14ac:dyDescent="0.3">
      <c r="A306" s="6">
        <v>13</v>
      </c>
      <c r="B306" s="6">
        <v>28.111111111111114</v>
      </c>
      <c r="D306" s="7">
        <v>305</v>
      </c>
      <c r="E306" s="8">
        <v>35</v>
      </c>
      <c r="F306" s="9">
        <f t="shared" si="33"/>
        <v>8.7499999999999994E-2</v>
      </c>
      <c r="G306" s="7">
        <f t="shared" si="32"/>
        <v>0.625</v>
      </c>
      <c r="H306" s="9">
        <f t="shared" si="34"/>
        <v>0.53749999999999998</v>
      </c>
      <c r="I306" s="7">
        <f t="shared" si="35"/>
        <v>-0.53545081967213115</v>
      </c>
      <c r="K306" s="7">
        <v>305</v>
      </c>
      <c r="L306" s="8">
        <v>49</v>
      </c>
      <c r="M306" s="9">
        <f t="shared" si="36"/>
        <v>0.1225</v>
      </c>
      <c r="N306" s="7">
        <f t="shared" si="37"/>
        <v>0.625</v>
      </c>
      <c r="O306" s="9">
        <f t="shared" si="38"/>
        <v>0.50249999999999995</v>
      </c>
      <c r="P306" s="9">
        <f t="shared" si="39"/>
        <v>-0.50045081967213112</v>
      </c>
    </row>
    <row r="307" spans="1:16" x14ac:dyDescent="0.3">
      <c r="A307" s="6">
        <v>10.111111111111111</v>
      </c>
      <c r="B307" s="6">
        <v>40.555555555555557</v>
      </c>
      <c r="D307" s="7">
        <v>306</v>
      </c>
      <c r="E307" s="8">
        <v>35.777777777777779</v>
      </c>
      <c r="F307" s="9">
        <f t="shared" si="33"/>
        <v>8.9444444444444451E-2</v>
      </c>
      <c r="G307" s="7">
        <f t="shared" si="32"/>
        <v>0.62704918032786883</v>
      </c>
      <c r="H307" s="9">
        <f t="shared" si="34"/>
        <v>0.53760473588342439</v>
      </c>
      <c r="I307" s="7">
        <f t="shared" si="35"/>
        <v>-0.53555555555555556</v>
      </c>
      <c r="K307" s="7">
        <v>306</v>
      </c>
      <c r="L307" s="8">
        <v>49.166666666666671</v>
      </c>
      <c r="M307" s="9">
        <f t="shared" si="36"/>
        <v>0.12291666666666667</v>
      </c>
      <c r="N307" s="7">
        <f t="shared" si="37"/>
        <v>0.62704918032786883</v>
      </c>
      <c r="O307" s="9">
        <f t="shared" si="38"/>
        <v>0.50413251366120215</v>
      </c>
      <c r="P307" s="9">
        <f t="shared" si="39"/>
        <v>-0.50208333333333333</v>
      </c>
    </row>
    <row r="308" spans="1:16" x14ac:dyDescent="0.3">
      <c r="A308" s="6">
        <v>8.6666666666666661</v>
      </c>
      <c r="B308" s="6">
        <v>44.166666666666671</v>
      </c>
      <c r="D308" s="7">
        <v>307</v>
      </c>
      <c r="E308" s="8">
        <v>35.833333333333336</v>
      </c>
      <c r="F308" s="9">
        <f t="shared" si="33"/>
        <v>8.9583333333333334E-2</v>
      </c>
      <c r="G308" s="7">
        <f t="shared" si="32"/>
        <v>0.62909836065573765</v>
      </c>
      <c r="H308" s="9">
        <f t="shared" si="34"/>
        <v>0.53951502732240431</v>
      </c>
      <c r="I308" s="7">
        <f t="shared" si="35"/>
        <v>-0.53746584699453548</v>
      </c>
      <c r="K308" s="7">
        <v>307</v>
      </c>
      <c r="L308" s="8">
        <v>49.166666666666671</v>
      </c>
      <c r="M308" s="9">
        <f t="shared" si="36"/>
        <v>0.12291666666666667</v>
      </c>
      <c r="N308" s="7">
        <f t="shared" si="37"/>
        <v>0.62909836065573765</v>
      </c>
      <c r="O308" s="9">
        <f t="shared" si="38"/>
        <v>0.50618169398907098</v>
      </c>
      <c r="P308" s="9">
        <f t="shared" si="39"/>
        <v>-0.50413251366120215</v>
      </c>
    </row>
    <row r="309" spans="1:16" x14ac:dyDescent="0.3">
      <c r="A309" s="6">
        <v>9.6666666666666661</v>
      </c>
      <c r="B309" s="6">
        <v>27.500000000000004</v>
      </c>
      <c r="D309" s="7">
        <v>308</v>
      </c>
      <c r="E309" s="8">
        <v>36</v>
      </c>
      <c r="F309" s="9">
        <f t="shared" si="33"/>
        <v>0.09</v>
      </c>
      <c r="G309" s="7">
        <f t="shared" si="32"/>
        <v>0.63114754098360659</v>
      </c>
      <c r="H309" s="9">
        <f t="shared" si="34"/>
        <v>0.54114754098360662</v>
      </c>
      <c r="I309" s="7">
        <f t="shared" si="35"/>
        <v>-0.5390983606557378</v>
      </c>
      <c r="K309" s="7">
        <v>308</v>
      </c>
      <c r="L309" s="8">
        <v>49.333333333333329</v>
      </c>
      <c r="M309" s="9">
        <f t="shared" si="36"/>
        <v>0.12333333333333332</v>
      </c>
      <c r="N309" s="7">
        <f t="shared" si="37"/>
        <v>0.63114754098360659</v>
      </c>
      <c r="O309" s="9">
        <f t="shared" si="38"/>
        <v>0.5078142076502733</v>
      </c>
      <c r="P309" s="9">
        <f t="shared" si="39"/>
        <v>-0.50576502732240447</v>
      </c>
    </row>
    <row r="310" spans="1:16" x14ac:dyDescent="0.3">
      <c r="A310" s="6">
        <v>21.666666666666664</v>
      </c>
      <c r="B310" s="6">
        <v>28.388888888888889</v>
      </c>
      <c r="D310" s="7">
        <v>309</v>
      </c>
      <c r="E310" s="8">
        <v>36</v>
      </c>
      <c r="F310" s="9">
        <f t="shared" si="33"/>
        <v>0.09</v>
      </c>
      <c r="G310" s="7">
        <f t="shared" si="32"/>
        <v>0.63319672131147542</v>
      </c>
      <c r="H310" s="9">
        <f t="shared" si="34"/>
        <v>0.54319672131147545</v>
      </c>
      <c r="I310" s="7">
        <f t="shared" si="35"/>
        <v>-0.54114754098360662</v>
      </c>
      <c r="K310" s="7">
        <v>309</v>
      </c>
      <c r="L310" s="8">
        <v>49.611111111111114</v>
      </c>
      <c r="M310" s="9">
        <f t="shared" si="36"/>
        <v>0.12402777777777779</v>
      </c>
      <c r="N310" s="7">
        <f t="shared" si="37"/>
        <v>0.63319672131147542</v>
      </c>
      <c r="O310" s="9">
        <f t="shared" si="38"/>
        <v>0.50916894353369768</v>
      </c>
      <c r="P310" s="9">
        <f t="shared" si="39"/>
        <v>-0.50711976320582886</v>
      </c>
    </row>
    <row r="311" spans="1:16" x14ac:dyDescent="0.3">
      <c r="A311" s="6">
        <v>11.111111111111111</v>
      </c>
      <c r="B311" s="6">
        <v>104.72222222222221</v>
      </c>
      <c r="D311" s="7">
        <v>310</v>
      </c>
      <c r="E311" s="8">
        <v>36.555555555555557</v>
      </c>
      <c r="F311" s="9">
        <f t="shared" si="33"/>
        <v>9.1388888888888895E-2</v>
      </c>
      <c r="G311" s="7">
        <f t="shared" si="32"/>
        <v>0.63524590163934425</v>
      </c>
      <c r="H311" s="9">
        <f t="shared" si="34"/>
        <v>0.54385701275045539</v>
      </c>
      <c r="I311" s="7">
        <f t="shared" si="35"/>
        <v>-0.54180783242258657</v>
      </c>
      <c r="K311" s="7">
        <v>310</v>
      </c>
      <c r="L311" s="8">
        <v>49.833333333333336</v>
      </c>
      <c r="M311" s="9">
        <f t="shared" si="36"/>
        <v>0.12458333333333334</v>
      </c>
      <c r="N311" s="7">
        <f t="shared" si="37"/>
        <v>0.63524590163934425</v>
      </c>
      <c r="O311" s="9">
        <f t="shared" si="38"/>
        <v>0.51066256830601087</v>
      </c>
      <c r="P311" s="9">
        <f t="shared" si="39"/>
        <v>-0.50861338797814204</v>
      </c>
    </row>
    <row r="312" spans="1:16" x14ac:dyDescent="0.3">
      <c r="A312" s="6">
        <v>93.944444444444443</v>
      </c>
      <c r="B312" s="6">
        <v>11</v>
      </c>
      <c r="D312" s="7">
        <v>311</v>
      </c>
      <c r="E312" s="8">
        <v>36.666666666666664</v>
      </c>
      <c r="F312" s="9">
        <f t="shared" si="33"/>
        <v>9.166666666666666E-2</v>
      </c>
      <c r="G312" s="7">
        <f t="shared" si="32"/>
        <v>0.63729508196721307</v>
      </c>
      <c r="H312" s="9">
        <f t="shared" si="34"/>
        <v>0.5456284153005464</v>
      </c>
      <c r="I312" s="7">
        <f t="shared" si="35"/>
        <v>-0.54357923497267757</v>
      </c>
      <c r="K312" s="7">
        <v>311</v>
      </c>
      <c r="L312" s="8">
        <v>50.666666666666664</v>
      </c>
      <c r="M312" s="9">
        <f t="shared" si="36"/>
        <v>0.12666666666666665</v>
      </c>
      <c r="N312" s="7">
        <f t="shared" si="37"/>
        <v>0.63729508196721307</v>
      </c>
      <c r="O312" s="9">
        <f t="shared" si="38"/>
        <v>0.51062841530054648</v>
      </c>
      <c r="P312" s="9">
        <f t="shared" si="39"/>
        <v>-0.50857923497267765</v>
      </c>
    </row>
    <row r="313" spans="1:16" x14ac:dyDescent="0.3">
      <c r="A313" s="6">
        <v>1.7777777777777777</v>
      </c>
      <c r="B313" s="6">
        <v>95.333333333333329</v>
      </c>
      <c r="D313" s="7">
        <v>312</v>
      </c>
      <c r="E313" s="8">
        <v>36.666666666666671</v>
      </c>
      <c r="F313" s="9">
        <f t="shared" si="33"/>
        <v>9.1666666666666674E-2</v>
      </c>
      <c r="G313" s="7">
        <f t="shared" si="32"/>
        <v>0.63934426229508201</v>
      </c>
      <c r="H313" s="9">
        <f t="shared" si="34"/>
        <v>0.54767759562841534</v>
      </c>
      <c r="I313" s="7">
        <f t="shared" si="35"/>
        <v>-0.54562841530054651</v>
      </c>
      <c r="K313" s="7">
        <v>312</v>
      </c>
      <c r="L313" s="8">
        <v>51.277777777777779</v>
      </c>
      <c r="M313" s="9">
        <f t="shared" si="36"/>
        <v>0.12819444444444444</v>
      </c>
      <c r="N313" s="7">
        <f t="shared" si="37"/>
        <v>0.63934426229508201</v>
      </c>
      <c r="O313" s="9">
        <f t="shared" si="38"/>
        <v>0.51114981785063751</v>
      </c>
      <c r="P313" s="9">
        <f t="shared" si="39"/>
        <v>-0.50910063752276868</v>
      </c>
    </row>
    <row r="314" spans="1:16" x14ac:dyDescent="0.3">
      <c r="A314" s="6">
        <v>35.777777777777779</v>
      </c>
      <c r="B314" s="6">
        <v>65.777777777777771</v>
      </c>
      <c r="D314" s="7">
        <v>313</v>
      </c>
      <c r="E314" s="8">
        <v>37.333333333333329</v>
      </c>
      <c r="F314" s="9">
        <f t="shared" si="33"/>
        <v>9.3333333333333324E-2</v>
      </c>
      <c r="G314" s="7">
        <f t="shared" si="32"/>
        <v>0.64139344262295084</v>
      </c>
      <c r="H314" s="9">
        <f t="shared" si="34"/>
        <v>0.54806010928961757</v>
      </c>
      <c r="I314" s="7">
        <f t="shared" si="35"/>
        <v>-0.54601092896174874</v>
      </c>
      <c r="K314" s="7">
        <v>313</v>
      </c>
      <c r="L314" s="8">
        <v>51.333333333333336</v>
      </c>
      <c r="M314" s="9">
        <f t="shared" si="36"/>
        <v>0.12833333333333333</v>
      </c>
      <c r="N314" s="7">
        <f t="shared" si="37"/>
        <v>0.64139344262295084</v>
      </c>
      <c r="O314" s="9">
        <f t="shared" si="38"/>
        <v>0.51306010928961754</v>
      </c>
      <c r="P314" s="9">
        <f t="shared" si="39"/>
        <v>-0.51101092896174871</v>
      </c>
    </row>
    <row r="315" spans="1:16" x14ac:dyDescent="0.3">
      <c r="A315" s="6">
        <v>99</v>
      </c>
      <c r="B315" s="6">
        <v>42.666666666666664</v>
      </c>
      <c r="D315" s="7">
        <v>314</v>
      </c>
      <c r="E315" s="8">
        <v>37.333333333333336</v>
      </c>
      <c r="F315" s="9">
        <f t="shared" si="33"/>
        <v>9.3333333333333338E-2</v>
      </c>
      <c r="G315" s="7">
        <f t="shared" si="32"/>
        <v>0.64344262295081966</v>
      </c>
      <c r="H315" s="9">
        <f t="shared" si="34"/>
        <v>0.55010928961748629</v>
      </c>
      <c r="I315" s="7">
        <f t="shared" si="35"/>
        <v>-0.54806010928961746</v>
      </c>
      <c r="K315" s="7">
        <v>314</v>
      </c>
      <c r="L315" s="8">
        <v>51.666666666666671</v>
      </c>
      <c r="M315" s="9">
        <f t="shared" si="36"/>
        <v>0.12916666666666668</v>
      </c>
      <c r="N315" s="7">
        <f t="shared" si="37"/>
        <v>0.64344262295081966</v>
      </c>
      <c r="O315" s="9">
        <f t="shared" si="38"/>
        <v>0.51427595628415301</v>
      </c>
      <c r="P315" s="9">
        <f t="shared" si="39"/>
        <v>-0.51222677595628419</v>
      </c>
    </row>
    <row r="316" spans="1:16" x14ac:dyDescent="0.3">
      <c r="A316" s="6">
        <v>10.5</v>
      </c>
      <c r="B316" s="6">
        <v>11.611111111111112</v>
      </c>
      <c r="D316" s="7">
        <v>315</v>
      </c>
      <c r="E316" s="8">
        <v>37.777777777777779</v>
      </c>
      <c r="F316" s="9">
        <f t="shared" si="33"/>
        <v>9.4444444444444442E-2</v>
      </c>
      <c r="G316" s="7">
        <f t="shared" si="32"/>
        <v>0.64549180327868849</v>
      </c>
      <c r="H316" s="9">
        <f t="shared" si="34"/>
        <v>0.55104735883424405</v>
      </c>
      <c r="I316" s="7">
        <f t="shared" si="35"/>
        <v>-0.54899817850637522</v>
      </c>
      <c r="K316" s="7">
        <v>315</v>
      </c>
      <c r="L316" s="8">
        <v>51.944444444444443</v>
      </c>
      <c r="M316" s="9">
        <f t="shared" si="36"/>
        <v>0.12986111111111109</v>
      </c>
      <c r="N316" s="7">
        <f t="shared" si="37"/>
        <v>0.64549180327868849</v>
      </c>
      <c r="O316" s="9">
        <f t="shared" si="38"/>
        <v>0.5156306921675774</v>
      </c>
      <c r="P316" s="9">
        <f t="shared" si="39"/>
        <v>-0.51358151183970857</v>
      </c>
    </row>
    <row r="317" spans="1:16" x14ac:dyDescent="0.3">
      <c r="A317" s="6">
        <v>6.333333333333333</v>
      </c>
      <c r="B317" s="6">
        <v>12.833333333333334</v>
      </c>
      <c r="D317" s="7">
        <v>316</v>
      </c>
      <c r="E317" s="8">
        <v>38</v>
      </c>
      <c r="F317" s="9">
        <f t="shared" si="33"/>
        <v>9.5000000000000001E-2</v>
      </c>
      <c r="G317" s="7">
        <f t="shared" si="32"/>
        <v>0.64754098360655743</v>
      </c>
      <c r="H317" s="9">
        <f t="shared" si="34"/>
        <v>0.55254098360655746</v>
      </c>
      <c r="I317" s="7">
        <f t="shared" si="35"/>
        <v>-0.55049180327868863</v>
      </c>
      <c r="K317" s="7">
        <v>316</v>
      </c>
      <c r="L317" s="8">
        <v>52</v>
      </c>
      <c r="M317" s="9">
        <f t="shared" si="36"/>
        <v>0.13</v>
      </c>
      <c r="N317" s="7">
        <f t="shared" si="37"/>
        <v>0.64754098360655743</v>
      </c>
      <c r="O317" s="9">
        <f t="shared" si="38"/>
        <v>0.51754098360655743</v>
      </c>
      <c r="P317" s="9">
        <f t="shared" si="39"/>
        <v>-0.5154918032786886</v>
      </c>
    </row>
    <row r="318" spans="1:16" x14ac:dyDescent="0.3">
      <c r="A318" s="6">
        <v>10.666666666666666</v>
      </c>
      <c r="B318" s="6">
        <v>51.944444444444443</v>
      </c>
      <c r="D318" s="7">
        <v>317</v>
      </c>
      <c r="E318" s="8">
        <v>38.111111111111114</v>
      </c>
      <c r="F318" s="9">
        <f t="shared" si="33"/>
        <v>9.5277777777777781E-2</v>
      </c>
      <c r="G318" s="7">
        <f t="shared" si="32"/>
        <v>0.64959016393442626</v>
      </c>
      <c r="H318" s="9">
        <f t="shared" si="34"/>
        <v>0.55431238615664846</v>
      </c>
      <c r="I318" s="7">
        <f t="shared" si="35"/>
        <v>-0.55226320582877964</v>
      </c>
      <c r="K318" s="7">
        <v>317</v>
      </c>
      <c r="L318" s="8">
        <v>52</v>
      </c>
      <c r="M318" s="9">
        <f t="shared" si="36"/>
        <v>0.13</v>
      </c>
      <c r="N318" s="7">
        <f t="shared" si="37"/>
        <v>0.64959016393442626</v>
      </c>
      <c r="O318" s="9">
        <f t="shared" si="38"/>
        <v>0.51959016393442625</v>
      </c>
      <c r="P318" s="9">
        <f t="shared" si="39"/>
        <v>-0.51754098360655743</v>
      </c>
    </row>
    <row r="319" spans="1:16" x14ac:dyDescent="0.3">
      <c r="A319" s="6">
        <v>63.555555555555557</v>
      </c>
      <c r="B319" s="6">
        <v>73.666666666666671</v>
      </c>
      <c r="D319" s="7">
        <v>318</v>
      </c>
      <c r="E319" s="8">
        <v>38.333333333333336</v>
      </c>
      <c r="F319" s="9">
        <f t="shared" si="33"/>
        <v>9.583333333333334E-2</v>
      </c>
      <c r="G319" s="7">
        <f t="shared" si="32"/>
        <v>0.65163934426229508</v>
      </c>
      <c r="H319" s="9">
        <f t="shared" si="34"/>
        <v>0.55580601092896176</v>
      </c>
      <c r="I319" s="7">
        <f t="shared" si="35"/>
        <v>-0.55375683060109293</v>
      </c>
      <c r="K319" s="7">
        <v>318</v>
      </c>
      <c r="L319" s="8">
        <v>52</v>
      </c>
      <c r="M319" s="9">
        <f t="shared" si="36"/>
        <v>0.13</v>
      </c>
      <c r="N319" s="7">
        <f t="shared" si="37"/>
        <v>0.65163934426229508</v>
      </c>
      <c r="O319" s="9">
        <f t="shared" si="38"/>
        <v>0.52163934426229508</v>
      </c>
      <c r="P319" s="9">
        <f t="shared" si="39"/>
        <v>-0.51959016393442625</v>
      </c>
    </row>
    <row r="320" spans="1:16" x14ac:dyDescent="0.3">
      <c r="A320" s="6">
        <v>23</v>
      </c>
      <c r="B320" s="6">
        <v>0</v>
      </c>
      <c r="D320" s="7">
        <v>319</v>
      </c>
      <c r="E320" s="8">
        <v>38.666666666666664</v>
      </c>
      <c r="F320" s="9">
        <f t="shared" si="33"/>
        <v>9.6666666666666665E-2</v>
      </c>
      <c r="G320" s="7">
        <f t="shared" si="32"/>
        <v>0.65368852459016391</v>
      </c>
      <c r="H320" s="9">
        <f t="shared" si="34"/>
        <v>0.55702185792349723</v>
      </c>
      <c r="I320" s="7">
        <f t="shared" si="35"/>
        <v>-0.55497267759562841</v>
      </c>
      <c r="K320" s="7">
        <v>319</v>
      </c>
      <c r="L320" s="8">
        <v>52.5</v>
      </c>
      <c r="M320" s="9">
        <f t="shared" si="36"/>
        <v>0.13125000000000001</v>
      </c>
      <c r="N320" s="7">
        <f t="shared" si="37"/>
        <v>0.65368852459016391</v>
      </c>
      <c r="O320" s="9">
        <f t="shared" si="38"/>
        <v>0.52243852459016393</v>
      </c>
      <c r="P320" s="9">
        <f t="shared" si="39"/>
        <v>-0.52038934426229511</v>
      </c>
    </row>
    <row r="321" spans="1:16" x14ac:dyDescent="0.3">
      <c r="A321" s="6">
        <v>7</v>
      </c>
      <c r="B321" s="6">
        <v>62.666666666666664</v>
      </c>
      <c r="D321" s="7">
        <v>320</v>
      </c>
      <c r="E321" s="8">
        <v>39</v>
      </c>
      <c r="F321" s="9">
        <f t="shared" si="33"/>
        <v>9.7500000000000003E-2</v>
      </c>
      <c r="G321" s="7">
        <f t="shared" si="32"/>
        <v>0.65573770491803274</v>
      </c>
      <c r="H321" s="9">
        <f t="shared" si="34"/>
        <v>0.55823770491803271</v>
      </c>
      <c r="I321" s="7">
        <f t="shared" si="35"/>
        <v>-0.55618852459016388</v>
      </c>
      <c r="K321" s="7">
        <v>320</v>
      </c>
      <c r="L321" s="8">
        <v>52.5</v>
      </c>
      <c r="M321" s="9">
        <f t="shared" si="36"/>
        <v>0.13125000000000001</v>
      </c>
      <c r="N321" s="7">
        <f t="shared" si="37"/>
        <v>0.65573770491803274</v>
      </c>
      <c r="O321" s="9">
        <f t="shared" si="38"/>
        <v>0.52448770491803276</v>
      </c>
      <c r="P321" s="9">
        <f t="shared" si="39"/>
        <v>-0.52243852459016393</v>
      </c>
    </row>
    <row r="322" spans="1:16" x14ac:dyDescent="0.3">
      <c r="A322" s="6">
        <v>10</v>
      </c>
      <c r="B322" s="6">
        <v>23.611111111111111</v>
      </c>
      <c r="D322" s="7">
        <v>321</v>
      </c>
      <c r="E322" s="8">
        <v>39.111111111111107</v>
      </c>
      <c r="F322" s="9">
        <f t="shared" si="33"/>
        <v>9.7777777777777769E-2</v>
      </c>
      <c r="G322" s="7">
        <f t="shared" ref="G322:G385" si="40">D322/488</f>
        <v>0.65778688524590168</v>
      </c>
      <c r="H322" s="9">
        <f t="shared" si="34"/>
        <v>0.56000910746812393</v>
      </c>
      <c r="I322" s="7">
        <f t="shared" si="35"/>
        <v>-0.55795992714025511</v>
      </c>
      <c r="K322" s="7">
        <v>321</v>
      </c>
      <c r="L322" s="8">
        <v>52.555555555555557</v>
      </c>
      <c r="M322" s="9">
        <f t="shared" si="36"/>
        <v>0.13138888888888889</v>
      </c>
      <c r="N322" s="7">
        <f t="shared" si="37"/>
        <v>0.65778688524590168</v>
      </c>
      <c r="O322" s="9">
        <f t="shared" si="38"/>
        <v>0.52639799635701279</v>
      </c>
      <c r="P322" s="9">
        <f t="shared" si="39"/>
        <v>-0.52434881602914396</v>
      </c>
    </row>
    <row r="323" spans="1:16" x14ac:dyDescent="0.3">
      <c r="A323" s="6">
        <v>46.444444444444443</v>
      </c>
      <c r="B323" s="6">
        <v>132.88888888888889</v>
      </c>
      <c r="D323" s="7">
        <v>322</v>
      </c>
      <c r="E323" s="8">
        <v>39.333333333333329</v>
      </c>
      <c r="F323" s="9">
        <f t="shared" ref="F323:F386" si="41">E323/400</f>
        <v>9.8333333333333328E-2</v>
      </c>
      <c r="G323" s="7">
        <f t="shared" si="40"/>
        <v>0.6598360655737705</v>
      </c>
      <c r="H323" s="9">
        <f t="shared" ref="H323:H386" si="42">G323-F323</f>
        <v>0.56150273224043712</v>
      </c>
      <c r="I323" s="7">
        <f t="shared" ref="I323:I386" si="43">F323-(G323-1/488)</f>
        <v>-0.55945355191256829</v>
      </c>
      <c r="K323" s="7">
        <v>322</v>
      </c>
      <c r="L323" s="8">
        <v>52.555555555555557</v>
      </c>
      <c r="M323" s="9">
        <f t="shared" ref="M323:M386" si="44">L323/400</f>
        <v>0.13138888888888889</v>
      </c>
      <c r="N323" s="7">
        <f t="shared" ref="N323:N386" si="45">K323/488</f>
        <v>0.6598360655737705</v>
      </c>
      <c r="O323" s="9">
        <f t="shared" ref="O323:O386" si="46">N323-M323</f>
        <v>0.52844717668488161</v>
      </c>
      <c r="P323" s="9">
        <f t="shared" ref="P323:P386" si="47">M323-(N323-1/488)</f>
        <v>-0.52639799635701279</v>
      </c>
    </row>
    <row r="324" spans="1:16" x14ac:dyDescent="0.3">
      <c r="A324" s="6">
        <v>90.777777777777786</v>
      </c>
      <c r="B324" s="6">
        <v>19</v>
      </c>
      <c r="D324" s="7">
        <v>323</v>
      </c>
      <c r="E324" s="8">
        <v>39.611111111111107</v>
      </c>
      <c r="F324" s="9">
        <f t="shared" si="41"/>
        <v>9.902777777777777E-2</v>
      </c>
      <c r="G324" s="7">
        <f t="shared" si="40"/>
        <v>0.66188524590163933</v>
      </c>
      <c r="H324" s="9">
        <f t="shared" si="42"/>
        <v>0.56285746812386162</v>
      </c>
      <c r="I324" s="7">
        <f t="shared" si="43"/>
        <v>-0.56080828779599279</v>
      </c>
      <c r="K324" s="7">
        <v>323</v>
      </c>
      <c r="L324" s="8">
        <v>52.666666666666664</v>
      </c>
      <c r="M324" s="9">
        <f t="shared" si="44"/>
        <v>0.13166666666666665</v>
      </c>
      <c r="N324" s="7">
        <f t="shared" si="45"/>
        <v>0.66188524590163933</v>
      </c>
      <c r="O324" s="9">
        <f t="shared" si="46"/>
        <v>0.53021857923497273</v>
      </c>
      <c r="P324" s="9">
        <f t="shared" si="47"/>
        <v>-0.5281693989071039</v>
      </c>
    </row>
    <row r="325" spans="1:16" x14ac:dyDescent="0.3">
      <c r="A325" s="6">
        <v>26.722222222222221</v>
      </c>
      <c r="B325" s="6">
        <v>99.166666666666671</v>
      </c>
      <c r="D325" s="7">
        <v>324</v>
      </c>
      <c r="E325" s="8">
        <v>39.611111111111107</v>
      </c>
      <c r="F325" s="9">
        <f t="shared" si="41"/>
        <v>9.902777777777777E-2</v>
      </c>
      <c r="G325" s="7">
        <f t="shared" si="40"/>
        <v>0.66393442622950816</v>
      </c>
      <c r="H325" s="9">
        <f t="shared" si="42"/>
        <v>0.56490664845173044</v>
      </c>
      <c r="I325" s="7">
        <f t="shared" si="43"/>
        <v>-0.56285746812386162</v>
      </c>
      <c r="K325" s="7">
        <v>324</v>
      </c>
      <c r="L325" s="8">
        <v>52.888888888888893</v>
      </c>
      <c r="M325" s="9">
        <f t="shared" si="44"/>
        <v>0.13222222222222224</v>
      </c>
      <c r="N325" s="7">
        <f t="shared" si="45"/>
        <v>0.66393442622950816</v>
      </c>
      <c r="O325" s="9">
        <f t="shared" si="46"/>
        <v>0.53171220400728592</v>
      </c>
      <c r="P325" s="9">
        <f t="shared" si="47"/>
        <v>-0.52966302367941709</v>
      </c>
    </row>
    <row r="326" spans="1:16" x14ac:dyDescent="0.3">
      <c r="A326" s="6">
        <v>53</v>
      </c>
      <c r="B326" s="6">
        <v>76</v>
      </c>
      <c r="D326" s="7">
        <v>325</v>
      </c>
      <c r="E326" s="8">
        <v>39.666666666666664</v>
      </c>
      <c r="F326" s="9">
        <f t="shared" si="41"/>
        <v>9.9166666666666667E-2</v>
      </c>
      <c r="G326" s="7">
        <f t="shared" si="40"/>
        <v>0.66598360655737709</v>
      </c>
      <c r="H326" s="9">
        <f t="shared" si="42"/>
        <v>0.56681693989071047</v>
      </c>
      <c r="I326" s="7">
        <f t="shared" si="43"/>
        <v>-0.56476775956284164</v>
      </c>
      <c r="K326" s="7">
        <v>325</v>
      </c>
      <c r="L326" s="8">
        <v>53.444444444444443</v>
      </c>
      <c r="M326" s="9">
        <f t="shared" si="44"/>
        <v>0.1336111111111111</v>
      </c>
      <c r="N326" s="7">
        <f t="shared" si="45"/>
        <v>0.66598360655737709</v>
      </c>
      <c r="O326" s="9">
        <f t="shared" si="46"/>
        <v>0.53237249544626597</v>
      </c>
      <c r="P326" s="9">
        <f t="shared" si="47"/>
        <v>-0.53032331511839714</v>
      </c>
    </row>
    <row r="327" spans="1:16" x14ac:dyDescent="0.3">
      <c r="A327" s="6">
        <v>38.111111111111114</v>
      </c>
      <c r="B327" s="6">
        <v>29.5</v>
      </c>
      <c r="D327" s="7">
        <v>326</v>
      </c>
      <c r="E327" s="8">
        <v>40</v>
      </c>
      <c r="F327" s="9">
        <f t="shared" si="41"/>
        <v>0.1</v>
      </c>
      <c r="G327" s="7">
        <f t="shared" si="40"/>
        <v>0.66803278688524592</v>
      </c>
      <c r="H327" s="9">
        <f t="shared" si="42"/>
        <v>0.56803278688524594</v>
      </c>
      <c r="I327" s="7">
        <f t="shared" si="43"/>
        <v>-0.56598360655737712</v>
      </c>
      <c r="K327" s="7">
        <v>326</v>
      </c>
      <c r="L327" s="8">
        <v>53.666666666666664</v>
      </c>
      <c r="M327" s="9">
        <f t="shared" si="44"/>
        <v>0.13416666666666666</v>
      </c>
      <c r="N327" s="7">
        <f t="shared" si="45"/>
        <v>0.66803278688524592</v>
      </c>
      <c r="O327" s="9">
        <f t="shared" si="46"/>
        <v>0.53386612021857927</v>
      </c>
      <c r="P327" s="9">
        <f t="shared" si="47"/>
        <v>-0.53181693989071044</v>
      </c>
    </row>
    <row r="328" spans="1:16" x14ac:dyDescent="0.3">
      <c r="A328" s="6">
        <v>28.333333333333332</v>
      </c>
      <c r="B328" s="6">
        <v>101.11111111111111</v>
      </c>
      <c r="D328" s="7">
        <v>327</v>
      </c>
      <c r="E328" s="8">
        <v>40.833333333333336</v>
      </c>
      <c r="F328" s="9">
        <f t="shared" si="41"/>
        <v>0.10208333333333335</v>
      </c>
      <c r="G328" s="7">
        <f t="shared" si="40"/>
        <v>0.67008196721311475</v>
      </c>
      <c r="H328" s="9">
        <f t="shared" si="42"/>
        <v>0.56799863387978144</v>
      </c>
      <c r="I328" s="7">
        <f t="shared" si="43"/>
        <v>-0.56594945355191262</v>
      </c>
      <c r="K328" s="7">
        <v>327</v>
      </c>
      <c r="L328" s="8">
        <v>53.777777777777786</v>
      </c>
      <c r="M328" s="9">
        <f t="shared" si="44"/>
        <v>0.13444444444444448</v>
      </c>
      <c r="N328" s="7">
        <f t="shared" si="45"/>
        <v>0.67008196721311475</v>
      </c>
      <c r="O328" s="9">
        <f t="shared" si="46"/>
        <v>0.53563752276867027</v>
      </c>
      <c r="P328" s="9">
        <f t="shared" si="47"/>
        <v>-0.53358834244080144</v>
      </c>
    </row>
    <row r="329" spans="1:16" x14ac:dyDescent="0.3">
      <c r="A329" s="6">
        <v>24.111111111111111</v>
      </c>
      <c r="B329" s="6">
        <v>66.666666666666657</v>
      </c>
      <c r="D329" s="7">
        <v>328</v>
      </c>
      <c r="E329" s="8">
        <v>41.111111111111114</v>
      </c>
      <c r="F329" s="9">
        <f t="shared" si="41"/>
        <v>0.10277777777777779</v>
      </c>
      <c r="G329" s="7">
        <f t="shared" si="40"/>
        <v>0.67213114754098358</v>
      </c>
      <c r="H329" s="9">
        <f t="shared" si="42"/>
        <v>0.56935336976320583</v>
      </c>
      <c r="I329" s="7">
        <f t="shared" si="43"/>
        <v>-0.567304189435337</v>
      </c>
      <c r="K329" s="7">
        <v>328</v>
      </c>
      <c r="L329" s="8">
        <v>53.833333333333336</v>
      </c>
      <c r="M329" s="9">
        <f t="shared" si="44"/>
        <v>0.13458333333333333</v>
      </c>
      <c r="N329" s="7">
        <f t="shared" si="45"/>
        <v>0.67213114754098358</v>
      </c>
      <c r="O329" s="9">
        <f t="shared" si="46"/>
        <v>0.53754781420765019</v>
      </c>
      <c r="P329" s="9">
        <f t="shared" si="47"/>
        <v>-0.53549863387978136</v>
      </c>
    </row>
    <row r="330" spans="1:16" x14ac:dyDescent="0.3">
      <c r="A330" s="6">
        <v>6</v>
      </c>
      <c r="B330" s="6">
        <v>34.666666666666664</v>
      </c>
      <c r="D330" s="7">
        <v>329</v>
      </c>
      <c r="E330" s="8">
        <v>41.555555555555557</v>
      </c>
      <c r="F330" s="9">
        <f t="shared" si="41"/>
        <v>0.10388888888888889</v>
      </c>
      <c r="G330" s="7">
        <f t="shared" si="40"/>
        <v>0.67418032786885251</v>
      </c>
      <c r="H330" s="9">
        <f t="shared" si="42"/>
        <v>0.57029143897996359</v>
      </c>
      <c r="I330" s="7">
        <f t="shared" si="43"/>
        <v>-0.56824225865209477</v>
      </c>
      <c r="K330" s="7">
        <v>329</v>
      </c>
      <c r="L330" s="8">
        <v>54</v>
      </c>
      <c r="M330" s="9">
        <f t="shared" si="44"/>
        <v>0.13500000000000001</v>
      </c>
      <c r="N330" s="7">
        <f t="shared" si="45"/>
        <v>0.67418032786885251</v>
      </c>
      <c r="O330" s="9">
        <f t="shared" si="46"/>
        <v>0.5391803278688525</v>
      </c>
      <c r="P330" s="9">
        <f t="shared" si="47"/>
        <v>-0.53713114754098368</v>
      </c>
    </row>
    <row r="331" spans="1:16" x14ac:dyDescent="0.3">
      <c r="A331" s="6">
        <v>20</v>
      </c>
      <c r="B331" s="6">
        <v>49.611111111111114</v>
      </c>
      <c r="D331" s="7">
        <v>330</v>
      </c>
      <c r="E331" s="8">
        <v>42.5</v>
      </c>
      <c r="F331" s="9">
        <f t="shared" si="41"/>
        <v>0.10625</v>
      </c>
      <c r="G331" s="7">
        <f t="shared" si="40"/>
        <v>0.67622950819672134</v>
      </c>
      <c r="H331" s="9">
        <f t="shared" si="42"/>
        <v>0.56997950819672139</v>
      </c>
      <c r="I331" s="7">
        <f t="shared" si="43"/>
        <v>-0.56793032786885256</v>
      </c>
      <c r="K331" s="7">
        <v>330</v>
      </c>
      <c r="L331" s="8">
        <v>55</v>
      </c>
      <c r="M331" s="9">
        <f t="shared" si="44"/>
        <v>0.13750000000000001</v>
      </c>
      <c r="N331" s="7">
        <f t="shared" si="45"/>
        <v>0.67622950819672134</v>
      </c>
      <c r="O331" s="9">
        <f t="shared" si="46"/>
        <v>0.53872950819672139</v>
      </c>
      <c r="P331" s="9">
        <f t="shared" si="47"/>
        <v>-0.53668032786885256</v>
      </c>
    </row>
    <row r="332" spans="1:16" x14ac:dyDescent="0.3">
      <c r="A332" s="6">
        <v>12.277777777777777</v>
      </c>
      <c r="B332" s="6">
        <v>17.944444444444443</v>
      </c>
      <c r="D332" s="7">
        <v>331</v>
      </c>
      <c r="E332" s="8">
        <v>42.611111111111107</v>
      </c>
      <c r="F332" s="9">
        <f t="shared" si="41"/>
        <v>0.10652777777777776</v>
      </c>
      <c r="G332" s="7">
        <f t="shared" si="40"/>
        <v>0.67827868852459017</v>
      </c>
      <c r="H332" s="9">
        <f t="shared" si="42"/>
        <v>0.57175091074681239</v>
      </c>
      <c r="I332" s="7">
        <f t="shared" si="43"/>
        <v>-0.56970173041894356</v>
      </c>
      <c r="K332" s="7">
        <v>331</v>
      </c>
      <c r="L332" s="8">
        <v>55.555555555555557</v>
      </c>
      <c r="M332" s="9">
        <f t="shared" si="44"/>
        <v>0.1388888888888889</v>
      </c>
      <c r="N332" s="7">
        <f t="shared" si="45"/>
        <v>0.67827868852459017</v>
      </c>
      <c r="O332" s="9">
        <f t="shared" si="46"/>
        <v>0.53938979963570133</v>
      </c>
      <c r="P332" s="9">
        <f t="shared" si="47"/>
        <v>-0.5373406193078325</v>
      </c>
    </row>
    <row r="333" spans="1:16" x14ac:dyDescent="0.3">
      <c r="A333" s="6">
        <v>15.833333333333334</v>
      </c>
      <c r="B333" s="6">
        <v>113.33333333333334</v>
      </c>
      <c r="D333" s="7">
        <v>332</v>
      </c>
      <c r="E333" s="8">
        <v>42.666666666666664</v>
      </c>
      <c r="F333" s="9">
        <f t="shared" si="41"/>
        <v>0.10666666666666666</v>
      </c>
      <c r="G333" s="7">
        <f t="shared" si="40"/>
        <v>0.68032786885245899</v>
      </c>
      <c r="H333" s="9">
        <f t="shared" si="42"/>
        <v>0.57366120218579231</v>
      </c>
      <c r="I333" s="7">
        <f t="shared" si="43"/>
        <v>-0.57161202185792348</v>
      </c>
      <c r="K333" s="7">
        <v>332</v>
      </c>
      <c r="L333" s="8">
        <v>55.611111111111114</v>
      </c>
      <c r="M333" s="9">
        <f t="shared" si="44"/>
        <v>0.13902777777777778</v>
      </c>
      <c r="N333" s="7">
        <f t="shared" si="45"/>
        <v>0.68032786885245899</v>
      </c>
      <c r="O333" s="9">
        <f t="shared" si="46"/>
        <v>0.54130009107468124</v>
      </c>
      <c r="P333" s="9">
        <f t="shared" si="47"/>
        <v>-0.53925091074681242</v>
      </c>
    </row>
    <row r="334" spans="1:16" x14ac:dyDescent="0.3">
      <c r="A334" s="6">
        <v>26.833333333333336</v>
      </c>
      <c r="B334" s="6">
        <v>52.666666666666664</v>
      </c>
      <c r="D334" s="7">
        <v>333</v>
      </c>
      <c r="E334" s="8">
        <v>42.777777777777779</v>
      </c>
      <c r="F334" s="9">
        <f t="shared" si="41"/>
        <v>0.10694444444444445</v>
      </c>
      <c r="G334" s="7">
        <f t="shared" si="40"/>
        <v>0.68237704918032782</v>
      </c>
      <c r="H334" s="9">
        <f t="shared" si="42"/>
        <v>0.57543260473588331</v>
      </c>
      <c r="I334" s="7">
        <f t="shared" si="43"/>
        <v>-0.57338342440801449</v>
      </c>
      <c r="K334" s="7">
        <v>333</v>
      </c>
      <c r="L334" s="8">
        <v>56.111111111111114</v>
      </c>
      <c r="M334" s="9">
        <f t="shared" si="44"/>
        <v>0.14027777777777778</v>
      </c>
      <c r="N334" s="7">
        <f t="shared" si="45"/>
        <v>0.68237704918032782</v>
      </c>
      <c r="O334" s="9">
        <f t="shared" si="46"/>
        <v>0.5420992714025501</v>
      </c>
      <c r="P334" s="9">
        <f t="shared" si="47"/>
        <v>-0.54005009107468127</v>
      </c>
    </row>
    <row r="335" spans="1:16" x14ac:dyDescent="0.3">
      <c r="A335" s="6">
        <v>159.7222222222222</v>
      </c>
      <c r="B335" s="6">
        <v>18.333333333333336</v>
      </c>
      <c r="D335" s="7">
        <v>334</v>
      </c>
      <c r="E335" s="8">
        <v>42.777777777777779</v>
      </c>
      <c r="F335" s="9">
        <f t="shared" si="41"/>
        <v>0.10694444444444445</v>
      </c>
      <c r="G335" s="7">
        <f t="shared" si="40"/>
        <v>0.68442622950819676</v>
      </c>
      <c r="H335" s="9">
        <f t="shared" si="42"/>
        <v>0.57748178506375236</v>
      </c>
      <c r="I335" s="7">
        <f t="shared" si="43"/>
        <v>-0.57543260473588353</v>
      </c>
      <c r="K335" s="7">
        <v>334</v>
      </c>
      <c r="L335" s="8">
        <v>56.222222222222229</v>
      </c>
      <c r="M335" s="9">
        <f t="shared" si="44"/>
        <v>0.14055555555555557</v>
      </c>
      <c r="N335" s="7">
        <f t="shared" si="45"/>
        <v>0.68442622950819676</v>
      </c>
      <c r="O335" s="9">
        <f t="shared" si="46"/>
        <v>0.54387067395264121</v>
      </c>
      <c r="P335" s="9">
        <f t="shared" si="47"/>
        <v>-0.54182149362477239</v>
      </c>
    </row>
    <row r="336" spans="1:16" x14ac:dyDescent="0.3">
      <c r="A336" s="6">
        <v>62.777777777777779</v>
      </c>
      <c r="B336" s="6">
        <v>138</v>
      </c>
      <c r="D336" s="7">
        <v>335</v>
      </c>
      <c r="E336" s="8">
        <v>42.777777777777779</v>
      </c>
      <c r="F336" s="9">
        <f t="shared" si="41"/>
        <v>0.10694444444444445</v>
      </c>
      <c r="G336" s="7">
        <f t="shared" si="40"/>
        <v>0.68647540983606559</v>
      </c>
      <c r="H336" s="9">
        <f t="shared" si="42"/>
        <v>0.57953096539162119</v>
      </c>
      <c r="I336" s="7">
        <f t="shared" si="43"/>
        <v>-0.57748178506375236</v>
      </c>
      <c r="K336" s="7">
        <v>335</v>
      </c>
      <c r="L336" s="8">
        <v>58.055555555555557</v>
      </c>
      <c r="M336" s="9">
        <f t="shared" si="44"/>
        <v>0.1451388888888889</v>
      </c>
      <c r="N336" s="7">
        <f t="shared" si="45"/>
        <v>0.68647540983606559</v>
      </c>
      <c r="O336" s="9">
        <f t="shared" si="46"/>
        <v>0.54133652094717666</v>
      </c>
      <c r="P336" s="9">
        <f t="shared" si="47"/>
        <v>-0.53928734061930783</v>
      </c>
    </row>
    <row r="337" spans="1:16" x14ac:dyDescent="0.3">
      <c r="A337" s="6">
        <v>1.6666666666666667</v>
      </c>
      <c r="B337" s="6">
        <v>68.611111111111114</v>
      </c>
      <c r="D337" s="7">
        <v>336</v>
      </c>
      <c r="E337" s="8">
        <v>43</v>
      </c>
      <c r="F337" s="9">
        <f t="shared" si="41"/>
        <v>0.1075</v>
      </c>
      <c r="G337" s="7">
        <f t="shared" si="40"/>
        <v>0.68852459016393441</v>
      </c>
      <c r="H337" s="9">
        <f t="shared" si="42"/>
        <v>0.58102459016393437</v>
      </c>
      <c r="I337" s="7">
        <f t="shared" si="43"/>
        <v>-0.57897540983606555</v>
      </c>
      <c r="K337" s="7">
        <v>336</v>
      </c>
      <c r="L337" s="8">
        <v>58.333333333333336</v>
      </c>
      <c r="M337" s="9">
        <f t="shared" si="44"/>
        <v>0.14583333333333334</v>
      </c>
      <c r="N337" s="7">
        <f t="shared" si="45"/>
        <v>0.68852459016393441</v>
      </c>
      <c r="O337" s="9">
        <f t="shared" si="46"/>
        <v>0.54269125683060104</v>
      </c>
      <c r="P337" s="9">
        <f t="shared" si="47"/>
        <v>-0.54064207650273222</v>
      </c>
    </row>
    <row r="338" spans="1:16" x14ac:dyDescent="0.3">
      <c r="A338" s="6">
        <v>13.444444444444446</v>
      </c>
      <c r="B338" s="6">
        <v>20.833333333333336</v>
      </c>
      <c r="D338" s="7">
        <v>337</v>
      </c>
      <c r="E338" s="8">
        <v>43.333333333333336</v>
      </c>
      <c r="F338" s="9">
        <f t="shared" si="41"/>
        <v>0.10833333333333334</v>
      </c>
      <c r="G338" s="7">
        <f t="shared" si="40"/>
        <v>0.69057377049180324</v>
      </c>
      <c r="H338" s="9">
        <f t="shared" si="42"/>
        <v>0.58224043715846996</v>
      </c>
      <c r="I338" s="7">
        <f t="shared" si="43"/>
        <v>-0.58019125683060113</v>
      </c>
      <c r="K338" s="7">
        <v>337</v>
      </c>
      <c r="L338" s="8">
        <v>58.666666666666664</v>
      </c>
      <c r="M338" s="9">
        <f t="shared" si="44"/>
        <v>0.14666666666666667</v>
      </c>
      <c r="N338" s="7">
        <f t="shared" si="45"/>
        <v>0.69057377049180324</v>
      </c>
      <c r="O338" s="9">
        <f t="shared" si="46"/>
        <v>0.54390710382513663</v>
      </c>
      <c r="P338" s="9">
        <f t="shared" si="47"/>
        <v>-0.5418579234972678</v>
      </c>
    </row>
    <row r="339" spans="1:16" x14ac:dyDescent="0.3">
      <c r="A339" s="6">
        <v>65.333333333333343</v>
      </c>
      <c r="B339" s="6">
        <v>76</v>
      </c>
      <c r="D339" s="7">
        <v>338</v>
      </c>
      <c r="E339" s="8">
        <v>43.333333333333336</v>
      </c>
      <c r="F339" s="9">
        <f t="shared" si="41"/>
        <v>0.10833333333333334</v>
      </c>
      <c r="G339" s="7">
        <f t="shared" si="40"/>
        <v>0.69262295081967218</v>
      </c>
      <c r="H339" s="9">
        <f t="shared" si="42"/>
        <v>0.58428961748633879</v>
      </c>
      <c r="I339" s="7">
        <f t="shared" si="43"/>
        <v>-0.58224043715846996</v>
      </c>
      <c r="K339" s="7">
        <v>338</v>
      </c>
      <c r="L339" s="8">
        <v>58.888888888888893</v>
      </c>
      <c r="M339" s="9">
        <f t="shared" si="44"/>
        <v>0.14722222222222223</v>
      </c>
      <c r="N339" s="7">
        <f t="shared" si="45"/>
        <v>0.69262295081967218</v>
      </c>
      <c r="O339" s="9">
        <f t="shared" si="46"/>
        <v>0.54540072859744992</v>
      </c>
      <c r="P339" s="9">
        <f t="shared" si="47"/>
        <v>-0.5433515482695811</v>
      </c>
    </row>
    <row r="340" spans="1:16" x14ac:dyDescent="0.3">
      <c r="A340" s="6">
        <v>25.277777777777779</v>
      </c>
      <c r="B340" s="6">
        <v>338.88888888888891</v>
      </c>
      <c r="D340" s="7">
        <v>339</v>
      </c>
      <c r="E340" s="8">
        <v>44</v>
      </c>
      <c r="F340" s="9">
        <f t="shared" si="41"/>
        <v>0.11</v>
      </c>
      <c r="G340" s="7">
        <f t="shared" si="40"/>
        <v>0.69467213114754101</v>
      </c>
      <c r="H340" s="9">
        <f t="shared" si="42"/>
        <v>0.58467213114754102</v>
      </c>
      <c r="I340" s="7">
        <f t="shared" si="43"/>
        <v>-0.58262295081967219</v>
      </c>
      <c r="K340" s="7">
        <v>339</v>
      </c>
      <c r="L340" s="8">
        <v>59.5</v>
      </c>
      <c r="M340" s="9">
        <f t="shared" si="44"/>
        <v>0.14874999999999999</v>
      </c>
      <c r="N340" s="7">
        <f t="shared" si="45"/>
        <v>0.69467213114754101</v>
      </c>
      <c r="O340" s="9">
        <f t="shared" si="46"/>
        <v>0.54592213114754107</v>
      </c>
      <c r="P340" s="9">
        <f t="shared" si="47"/>
        <v>-0.54387295081967224</v>
      </c>
    </row>
    <row r="341" spans="1:16" x14ac:dyDescent="0.3">
      <c r="A341" s="6">
        <v>15.166666666666666</v>
      </c>
      <c r="B341" s="6">
        <v>34.666666666666664</v>
      </c>
      <c r="D341" s="7">
        <v>340</v>
      </c>
      <c r="E341" s="8">
        <v>44</v>
      </c>
      <c r="F341" s="9">
        <f t="shared" si="41"/>
        <v>0.11</v>
      </c>
      <c r="G341" s="7">
        <f t="shared" si="40"/>
        <v>0.69672131147540983</v>
      </c>
      <c r="H341" s="9">
        <f t="shared" si="42"/>
        <v>0.58672131147540985</v>
      </c>
      <c r="I341" s="7">
        <f t="shared" si="43"/>
        <v>-0.58467213114754102</v>
      </c>
      <c r="K341" s="7">
        <v>340</v>
      </c>
      <c r="L341" s="8">
        <v>59.888888888888893</v>
      </c>
      <c r="M341" s="9">
        <f t="shared" si="44"/>
        <v>0.14972222222222223</v>
      </c>
      <c r="N341" s="7">
        <f t="shared" si="45"/>
        <v>0.69672131147540983</v>
      </c>
      <c r="O341" s="9">
        <f t="shared" si="46"/>
        <v>0.54699908925318763</v>
      </c>
      <c r="P341" s="9">
        <f t="shared" si="47"/>
        <v>-0.5449499089253188</v>
      </c>
    </row>
    <row r="342" spans="1:16" x14ac:dyDescent="0.3">
      <c r="A342" s="6">
        <v>23.333333333333336</v>
      </c>
      <c r="B342" s="6">
        <v>70.8888888888889</v>
      </c>
      <c r="D342" s="7">
        <v>341</v>
      </c>
      <c r="E342" s="8">
        <v>44.722222222222221</v>
      </c>
      <c r="F342" s="9">
        <f t="shared" si="41"/>
        <v>0.11180555555555555</v>
      </c>
      <c r="G342" s="7">
        <f t="shared" si="40"/>
        <v>0.69877049180327866</v>
      </c>
      <c r="H342" s="9">
        <f t="shared" si="42"/>
        <v>0.58696493624772317</v>
      </c>
      <c r="I342" s="7">
        <f t="shared" si="43"/>
        <v>-0.58491575591985434</v>
      </c>
      <c r="K342" s="7">
        <v>341</v>
      </c>
      <c r="L342" s="8">
        <v>60</v>
      </c>
      <c r="M342" s="9">
        <f t="shared" si="44"/>
        <v>0.15</v>
      </c>
      <c r="N342" s="7">
        <f t="shared" si="45"/>
        <v>0.69877049180327866</v>
      </c>
      <c r="O342" s="9">
        <f t="shared" si="46"/>
        <v>0.54877049180327864</v>
      </c>
      <c r="P342" s="9">
        <f t="shared" si="47"/>
        <v>-0.54672131147540981</v>
      </c>
    </row>
    <row r="343" spans="1:16" x14ac:dyDescent="0.3">
      <c r="A343" s="6">
        <v>19</v>
      </c>
      <c r="B343" s="6">
        <v>84</v>
      </c>
      <c r="D343" s="7">
        <v>342</v>
      </c>
      <c r="E343" s="8">
        <v>44.722222222222221</v>
      </c>
      <c r="F343" s="9">
        <f t="shared" si="41"/>
        <v>0.11180555555555555</v>
      </c>
      <c r="G343" s="7">
        <f t="shared" si="40"/>
        <v>0.70081967213114749</v>
      </c>
      <c r="H343" s="9">
        <f t="shared" si="42"/>
        <v>0.58901411657559199</v>
      </c>
      <c r="I343" s="7">
        <f t="shared" si="43"/>
        <v>-0.58696493624772317</v>
      </c>
      <c r="K343" s="7">
        <v>342</v>
      </c>
      <c r="L343" s="8">
        <v>60.444444444444443</v>
      </c>
      <c r="M343" s="9">
        <f t="shared" si="44"/>
        <v>0.15111111111111111</v>
      </c>
      <c r="N343" s="7">
        <f t="shared" si="45"/>
        <v>0.70081967213114749</v>
      </c>
      <c r="O343" s="9">
        <f t="shared" si="46"/>
        <v>0.5497085610200364</v>
      </c>
      <c r="P343" s="9">
        <f t="shared" si="47"/>
        <v>-0.54765938069216757</v>
      </c>
    </row>
    <row r="344" spans="1:16" x14ac:dyDescent="0.3">
      <c r="A344" s="6">
        <v>7.7777777777777777</v>
      </c>
      <c r="B344" s="6">
        <v>268.11111111111114</v>
      </c>
      <c r="D344" s="7">
        <v>343</v>
      </c>
      <c r="E344" s="8">
        <v>45.222222222222229</v>
      </c>
      <c r="F344" s="9">
        <f t="shared" si="41"/>
        <v>0.11305555555555558</v>
      </c>
      <c r="G344" s="7">
        <f t="shared" si="40"/>
        <v>0.70286885245901642</v>
      </c>
      <c r="H344" s="9">
        <f t="shared" si="42"/>
        <v>0.58981329690346085</v>
      </c>
      <c r="I344" s="7">
        <f t="shared" si="43"/>
        <v>-0.58776411657559202</v>
      </c>
      <c r="K344" s="7">
        <v>343</v>
      </c>
      <c r="L344" s="8">
        <v>61</v>
      </c>
      <c r="M344" s="9">
        <f t="shared" si="44"/>
        <v>0.1525</v>
      </c>
      <c r="N344" s="7">
        <f t="shared" si="45"/>
        <v>0.70286885245901642</v>
      </c>
      <c r="O344" s="9">
        <f t="shared" si="46"/>
        <v>0.55036885245901646</v>
      </c>
      <c r="P344" s="9">
        <f t="shared" si="47"/>
        <v>-0.54831967213114763</v>
      </c>
    </row>
    <row r="345" spans="1:16" x14ac:dyDescent="0.3">
      <c r="A345" s="6">
        <v>97.777777777777786</v>
      </c>
      <c r="B345" s="6">
        <v>133</v>
      </c>
      <c r="D345" s="7">
        <v>344</v>
      </c>
      <c r="E345" s="8">
        <v>45.333333333333329</v>
      </c>
      <c r="F345" s="9">
        <f t="shared" si="41"/>
        <v>0.11333333333333333</v>
      </c>
      <c r="G345" s="7">
        <f t="shared" si="40"/>
        <v>0.70491803278688525</v>
      </c>
      <c r="H345" s="9">
        <f t="shared" si="42"/>
        <v>0.59158469945355197</v>
      </c>
      <c r="I345" s="7">
        <f t="shared" si="43"/>
        <v>-0.58953551912568314</v>
      </c>
      <c r="K345" s="7">
        <v>344</v>
      </c>
      <c r="L345" s="8">
        <v>61.333333333333329</v>
      </c>
      <c r="M345" s="9">
        <f t="shared" si="44"/>
        <v>0.15333333333333332</v>
      </c>
      <c r="N345" s="7">
        <f t="shared" si="45"/>
        <v>0.70491803278688525</v>
      </c>
      <c r="O345" s="9">
        <f t="shared" si="46"/>
        <v>0.55158469945355193</v>
      </c>
      <c r="P345" s="9">
        <f t="shared" si="47"/>
        <v>-0.5495355191256831</v>
      </c>
    </row>
    <row r="346" spans="1:16" x14ac:dyDescent="0.3">
      <c r="A346" s="6">
        <v>37.333333333333336</v>
      </c>
      <c r="B346" s="6">
        <v>32</v>
      </c>
      <c r="D346" s="7">
        <v>345</v>
      </c>
      <c r="E346" s="8">
        <v>45.333333333333329</v>
      </c>
      <c r="F346" s="9">
        <f t="shared" si="41"/>
        <v>0.11333333333333333</v>
      </c>
      <c r="G346" s="7">
        <f t="shared" si="40"/>
        <v>0.70696721311475408</v>
      </c>
      <c r="H346" s="9">
        <f t="shared" si="42"/>
        <v>0.59363387978142079</v>
      </c>
      <c r="I346" s="7">
        <f t="shared" si="43"/>
        <v>-0.59158469945355197</v>
      </c>
      <c r="K346" s="7">
        <v>345</v>
      </c>
      <c r="L346" s="8">
        <v>62.222222222222229</v>
      </c>
      <c r="M346" s="9">
        <f t="shared" si="44"/>
        <v>0.15555555555555556</v>
      </c>
      <c r="N346" s="7">
        <f t="shared" si="45"/>
        <v>0.70696721311475408</v>
      </c>
      <c r="O346" s="9">
        <f t="shared" si="46"/>
        <v>0.55141165755919852</v>
      </c>
      <c r="P346" s="9">
        <f t="shared" si="47"/>
        <v>-0.54936247723132969</v>
      </c>
    </row>
    <row r="347" spans="1:16" x14ac:dyDescent="0.3">
      <c r="A347" s="6">
        <v>33.444444444444443</v>
      </c>
      <c r="B347" s="6">
        <v>15.555555555555555</v>
      </c>
      <c r="D347" s="7">
        <v>346</v>
      </c>
      <c r="E347" s="8">
        <v>45.333333333333329</v>
      </c>
      <c r="F347" s="9">
        <f t="shared" si="41"/>
        <v>0.11333333333333333</v>
      </c>
      <c r="G347" s="7">
        <f t="shared" si="40"/>
        <v>0.70901639344262291</v>
      </c>
      <c r="H347" s="9">
        <f t="shared" si="42"/>
        <v>0.59568306010928962</v>
      </c>
      <c r="I347" s="7">
        <f t="shared" si="43"/>
        <v>-0.59363387978142079</v>
      </c>
      <c r="K347" s="7">
        <v>346</v>
      </c>
      <c r="L347" s="8">
        <v>62.222222222222229</v>
      </c>
      <c r="M347" s="9">
        <f t="shared" si="44"/>
        <v>0.15555555555555556</v>
      </c>
      <c r="N347" s="7">
        <f t="shared" si="45"/>
        <v>0.70901639344262291</v>
      </c>
      <c r="O347" s="9">
        <f t="shared" si="46"/>
        <v>0.55346083788706735</v>
      </c>
      <c r="P347" s="9">
        <f t="shared" si="47"/>
        <v>-0.55141165755919852</v>
      </c>
    </row>
    <row r="348" spans="1:16" x14ac:dyDescent="0.3">
      <c r="A348" s="6">
        <v>36</v>
      </c>
      <c r="B348" s="6">
        <v>241.66666666666669</v>
      </c>
      <c r="D348" s="7">
        <v>347</v>
      </c>
      <c r="E348" s="8">
        <v>45.5</v>
      </c>
      <c r="F348" s="9">
        <f t="shared" si="41"/>
        <v>0.11375</v>
      </c>
      <c r="G348" s="7">
        <f t="shared" si="40"/>
        <v>0.71106557377049184</v>
      </c>
      <c r="H348" s="9">
        <f t="shared" si="42"/>
        <v>0.59731557377049183</v>
      </c>
      <c r="I348" s="7">
        <f t="shared" si="43"/>
        <v>-0.595266393442623</v>
      </c>
      <c r="K348" s="7">
        <v>347</v>
      </c>
      <c r="L348" s="8">
        <v>62.333333333333329</v>
      </c>
      <c r="M348" s="9">
        <f t="shared" si="44"/>
        <v>0.15583333333333332</v>
      </c>
      <c r="N348" s="7">
        <f t="shared" si="45"/>
        <v>0.71106557377049184</v>
      </c>
      <c r="O348" s="9">
        <f t="shared" si="46"/>
        <v>0.55523224043715858</v>
      </c>
      <c r="P348" s="9">
        <f t="shared" si="47"/>
        <v>-0.55318306010928975</v>
      </c>
    </row>
    <row r="349" spans="1:16" x14ac:dyDescent="0.3">
      <c r="A349" s="6">
        <v>18.055555555555554</v>
      </c>
      <c r="B349" s="6">
        <v>96.777777777777771</v>
      </c>
      <c r="D349" s="7">
        <v>348</v>
      </c>
      <c r="E349" s="8">
        <v>46</v>
      </c>
      <c r="F349" s="9">
        <f t="shared" si="41"/>
        <v>0.115</v>
      </c>
      <c r="G349" s="7">
        <f t="shared" si="40"/>
        <v>0.71311475409836067</v>
      </c>
      <c r="H349" s="9">
        <f t="shared" si="42"/>
        <v>0.59811475409836068</v>
      </c>
      <c r="I349" s="7">
        <f t="shared" si="43"/>
        <v>-0.59606557377049185</v>
      </c>
      <c r="K349" s="7">
        <v>348</v>
      </c>
      <c r="L349" s="8">
        <v>62.666666666666664</v>
      </c>
      <c r="M349" s="9">
        <f t="shared" si="44"/>
        <v>0.15666666666666665</v>
      </c>
      <c r="N349" s="7">
        <f t="shared" si="45"/>
        <v>0.71311475409836067</v>
      </c>
      <c r="O349" s="9">
        <f t="shared" si="46"/>
        <v>0.55644808743169405</v>
      </c>
      <c r="P349" s="9">
        <f t="shared" si="47"/>
        <v>-0.55439890710382522</v>
      </c>
    </row>
    <row r="350" spans="1:16" x14ac:dyDescent="0.3">
      <c r="A350" s="6">
        <v>183.11111111111111</v>
      </c>
      <c r="B350" s="6">
        <v>12.833333333333334</v>
      </c>
      <c r="D350" s="7">
        <v>349</v>
      </c>
      <c r="E350" s="8">
        <v>46.222222222222221</v>
      </c>
      <c r="F350" s="9">
        <f t="shared" si="41"/>
        <v>0.11555555555555555</v>
      </c>
      <c r="G350" s="7">
        <f t="shared" si="40"/>
        <v>0.7151639344262295</v>
      </c>
      <c r="H350" s="9">
        <f t="shared" si="42"/>
        <v>0.59960837887067397</v>
      </c>
      <c r="I350" s="7">
        <f t="shared" si="43"/>
        <v>-0.59755919854280515</v>
      </c>
      <c r="K350" s="7">
        <v>349</v>
      </c>
      <c r="L350" s="8">
        <v>63.000000000000007</v>
      </c>
      <c r="M350" s="9">
        <f t="shared" si="44"/>
        <v>0.15750000000000003</v>
      </c>
      <c r="N350" s="7">
        <f t="shared" si="45"/>
        <v>0.7151639344262295</v>
      </c>
      <c r="O350" s="9">
        <f t="shared" si="46"/>
        <v>0.55766393442622952</v>
      </c>
      <c r="P350" s="9">
        <f t="shared" si="47"/>
        <v>-0.5556147540983607</v>
      </c>
    </row>
    <row r="351" spans="1:16" x14ac:dyDescent="0.3">
      <c r="A351" s="6">
        <v>101.33333333333334</v>
      </c>
      <c r="B351" s="6">
        <v>7.5</v>
      </c>
      <c r="D351" s="7">
        <v>350</v>
      </c>
      <c r="E351" s="8">
        <v>46.444444444444443</v>
      </c>
      <c r="F351" s="9">
        <f t="shared" si="41"/>
        <v>0.11611111111111111</v>
      </c>
      <c r="G351" s="7">
        <f t="shared" si="40"/>
        <v>0.71721311475409832</v>
      </c>
      <c r="H351" s="9">
        <f t="shared" si="42"/>
        <v>0.60110200364298727</v>
      </c>
      <c r="I351" s="7">
        <f t="shared" si="43"/>
        <v>-0.59905282331511844</v>
      </c>
      <c r="K351" s="7">
        <v>350</v>
      </c>
      <c r="L351" s="8">
        <v>63.000000000000007</v>
      </c>
      <c r="M351" s="9">
        <f t="shared" si="44"/>
        <v>0.15750000000000003</v>
      </c>
      <c r="N351" s="7">
        <f t="shared" si="45"/>
        <v>0.71721311475409832</v>
      </c>
      <c r="O351" s="9">
        <f t="shared" si="46"/>
        <v>0.55971311475409835</v>
      </c>
      <c r="P351" s="9">
        <f t="shared" si="47"/>
        <v>-0.55766393442622952</v>
      </c>
    </row>
    <row r="352" spans="1:16" x14ac:dyDescent="0.3">
      <c r="A352" s="6">
        <v>24.444444444444446</v>
      </c>
      <c r="B352" s="6">
        <v>129.33333333333331</v>
      </c>
      <c r="D352" s="7">
        <v>351</v>
      </c>
      <c r="E352" s="8">
        <v>46.944444444444443</v>
      </c>
      <c r="F352" s="9">
        <f t="shared" si="41"/>
        <v>0.11736111111111111</v>
      </c>
      <c r="G352" s="7">
        <f t="shared" si="40"/>
        <v>0.71926229508196726</v>
      </c>
      <c r="H352" s="9">
        <f t="shared" si="42"/>
        <v>0.60190118397085612</v>
      </c>
      <c r="I352" s="7">
        <f t="shared" si="43"/>
        <v>-0.5998520036429873</v>
      </c>
      <c r="K352" s="7">
        <v>351</v>
      </c>
      <c r="L352" s="8">
        <v>63.277777777777779</v>
      </c>
      <c r="M352" s="9">
        <f t="shared" si="44"/>
        <v>0.15819444444444444</v>
      </c>
      <c r="N352" s="7">
        <f t="shared" si="45"/>
        <v>0.71926229508196726</v>
      </c>
      <c r="O352" s="9">
        <f t="shared" si="46"/>
        <v>0.56106785063752285</v>
      </c>
      <c r="P352" s="9">
        <f t="shared" si="47"/>
        <v>-0.55901867030965402</v>
      </c>
    </row>
    <row r="353" spans="1:16" x14ac:dyDescent="0.3">
      <c r="A353" s="6">
        <v>59.500000000000007</v>
      </c>
      <c r="B353" s="6">
        <v>180.83333333333334</v>
      </c>
      <c r="D353" s="7">
        <v>352</v>
      </c>
      <c r="E353" s="8">
        <v>47.222222222222221</v>
      </c>
      <c r="F353" s="9">
        <f t="shared" si="41"/>
        <v>0.11805555555555555</v>
      </c>
      <c r="G353" s="7">
        <f t="shared" si="40"/>
        <v>0.72131147540983609</v>
      </c>
      <c r="H353" s="9">
        <f t="shared" si="42"/>
        <v>0.60325591985428051</v>
      </c>
      <c r="I353" s="7">
        <f t="shared" si="43"/>
        <v>-0.60120673952641168</v>
      </c>
      <c r="K353" s="7">
        <v>352</v>
      </c>
      <c r="L353" s="8">
        <v>63.333333333333336</v>
      </c>
      <c r="M353" s="9">
        <f t="shared" si="44"/>
        <v>0.15833333333333333</v>
      </c>
      <c r="N353" s="7">
        <f t="shared" si="45"/>
        <v>0.72131147540983609</v>
      </c>
      <c r="O353" s="9">
        <f t="shared" si="46"/>
        <v>0.56297814207650276</v>
      </c>
      <c r="P353" s="9">
        <f t="shared" si="47"/>
        <v>-0.56092896174863394</v>
      </c>
    </row>
    <row r="354" spans="1:16" x14ac:dyDescent="0.3">
      <c r="A354" s="6">
        <v>29.333333333333332</v>
      </c>
      <c r="B354" s="6">
        <v>58.055555555555557</v>
      </c>
      <c r="D354" s="7">
        <v>353</v>
      </c>
      <c r="E354" s="8">
        <v>47.5</v>
      </c>
      <c r="F354" s="9">
        <f t="shared" si="41"/>
        <v>0.11874999999999999</v>
      </c>
      <c r="G354" s="7">
        <f t="shared" si="40"/>
        <v>0.72336065573770492</v>
      </c>
      <c r="H354" s="9">
        <f t="shared" si="42"/>
        <v>0.60461065573770489</v>
      </c>
      <c r="I354" s="7">
        <f t="shared" si="43"/>
        <v>-0.60256147540983607</v>
      </c>
      <c r="K354" s="7">
        <v>353</v>
      </c>
      <c r="L354" s="8">
        <v>64.166666666666671</v>
      </c>
      <c r="M354" s="9">
        <f t="shared" si="44"/>
        <v>0.16041666666666668</v>
      </c>
      <c r="N354" s="7">
        <f t="shared" si="45"/>
        <v>0.72336065573770492</v>
      </c>
      <c r="O354" s="9">
        <f t="shared" si="46"/>
        <v>0.56294398907103826</v>
      </c>
      <c r="P354" s="9">
        <f t="shared" si="47"/>
        <v>-0.56089480874316944</v>
      </c>
    </row>
    <row r="355" spans="1:16" x14ac:dyDescent="0.3">
      <c r="A355" s="6">
        <v>33.333333333333336</v>
      </c>
      <c r="B355" s="6">
        <v>23.333333333333336</v>
      </c>
      <c r="D355" s="7">
        <v>354</v>
      </c>
      <c r="E355" s="8">
        <v>48</v>
      </c>
      <c r="F355" s="9">
        <f t="shared" si="41"/>
        <v>0.12</v>
      </c>
      <c r="G355" s="7">
        <f t="shared" si="40"/>
        <v>0.72540983606557374</v>
      </c>
      <c r="H355" s="9">
        <f t="shared" si="42"/>
        <v>0.60540983606557375</v>
      </c>
      <c r="I355" s="7">
        <f t="shared" si="43"/>
        <v>-0.60336065573770492</v>
      </c>
      <c r="K355" s="7">
        <v>354</v>
      </c>
      <c r="L355" s="8">
        <v>64.222222222222214</v>
      </c>
      <c r="M355" s="9">
        <f t="shared" si="44"/>
        <v>0.16055555555555553</v>
      </c>
      <c r="N355" s="7">
        <f t="shared" si="45"/>
        <v>0.72540983606557374</v>
      </c>
      <c r="O355" s="9">
        <f t="shared" si="46"/>
        <v>0.56485428051001818</v>
      </c>
      <c r="P355" s="9">
        <f t="shared" si="47"/>
        <v>-0.56280510018214935</v>
      </c>
    </row>
    <row r="356" spans="1:16" x14ac:dyDescent="0.3">
      <c r="A356" s="6">
        <v>66.111111111111114</v>
      </c>
      <c r="B356" s="6">
        <v>13</v>
      </c>
      <c r="D356" s="7">
        <v>355</v>
      </c>
      <c r="E356" s="8">
        <v>48.888888888888893</v>
      </c>
      <c r="F356" s="9">
        <f t="shared" si="41"/>
        <v>0.12222222222222223</v>
      </c>
      <c r="G356" s="7">
        <f t="shared" si="40"/>
        <v>0.72745901639344257</v>
      </c>
      <c r="H356" s="9">
        <f t="shared" si="42"/>
        <v>0.60523679417122034</v>
      </c>
      <c r="I356" s="7">
        <f t="shared" si="43"/>
        <v>-0.60318761384335151</v>
      </c>
      <c r="K356" s="7">
        <v>355</v>
      </c>
      <c r="L356" s="8">
        <v>64.555555555555557</v>
      </c>
      <c r="M356" s="9">
        <f t="shared" si="44"/>
        <v>0.16138888888888889</v>
      </c>
      <c r="N356" s="7">
        <f t="shared" si="45"/>
        <v>0.72745901639344257</v>
      </c>
      <c r="O356" s="9">
        <f t="shared" si="46"/>
        <v>0.56607012750455366</v>
      </c>
      <c r="P356" s="9">
        <f t="shared" si="47"/>
        <v>-0.56402094717668483</v>
      </c>
    </row>
    <row r="357" spans="1:16" x14ac:dyDescent="0.3">
      <c r="A357" s="6">
        <v>24.166666666666668</v>
      </c>
      <c r="B357" s="6">
        <v>7.3888888888888893</v>
      </c>
      <c r="D357" s="7">
        <v>356</v>
      </c>
      <c r="E357" s="8">
        <v>48.888888888888893</v>
      </c>
      <c r="F357" s="9">
        <f t="shared" si="41"/>
        <v>0.12222222222222223</v>
      </c>
      <c r="G357" s="7">
        <f t="shared" si="40"/>
        <v>0.72950819672131151</v>
      </c>
      <c r="H357" s="9">
        <f t="shared" si="42"/>
        <v>0.60728597449908928</v>
      </c>
      <c r="I357" s="7">
        <f t="shared" si="43"/>
        <v>-0.60523679417122045</v>
      </c>
      <c r="K357" s="7">
        <v>356</v>
      </c>
      <c r="L357" s="8">
        <v>64.777777777777786</v>
      </c>
      <c r="M357" s="9">
        <f t="shared" si="44"/>
        <v>0.16194444444444447</v>
      </c>
      <c r="N357" s="7">
        <f t="shared" si="45"/>
        <v>0.72950819672131151</v>
      </c>
      <c r="O357" s="9">
        <f t="shared" si="46"/>
        <v>0.56756375227686706</v>
      </c>
      <c r="P357" s="9">
        <f t="shared" si="47"/>
        <v>-0.56551457194899823</v>
      </c>
    </row>
    <row r="358" spans="1:16" x14ac:dyDescent="0.3">
      <c r="A358" s="6">
        <v>79.222222222222214</v>
      </c>
      <c r="B358" s="6">
        <v>137</v>
      </c>
      <c r="D358" s="7">
        <v>357</v>
      </c>
      <c r="E358" s="8">
        <v>49</v>
      </c>
      <c r="F358" s="9">
        <f t="shared" si="41"/>
        <v>0.1225</v>
      </c>
      <c r="G358" s="7">
        <f t="shared" si="40"/>
        <v>0.73155737704918034</v>
      </c>
      <c r="H358" s="9">
        <f t="shared" si="42"/>
        <v>0.60905737704918028</v>
      </c>
      <c r="I358" s="7">
        <f t="shared" si="43"/>
        <v>-0.60700819672131145</v>
      </c>
      <c r="K358" s="7">
        <v>357</v>
      </c>
      <c r="L358" s="8">
        <v>65</v>
      </c>
      <c r="M358" s="9">
        <f t="shared" si="44"/>
        <v>0.16250000000000001</v>
      </c>
      <c r="N358" s="7">
        <f t="shared" si="45"/>
        <v>0.73155737704918034</v>
      </c>
      <c r="O358" s="9">
        <f t="shared" si="46"/>
        <v>0.56905737704918036</v>
      </c>
      <c r="P358" s="9">
        <f t="shared" si="47"/>
        <v>-0.56700819672131153</v>
      </c>
    </row>
    <row r="359" spans="1:16" x14ac:dyDescent="0.3">
      <c r="A359" s="6">
        <v>38.333333333333336</v>
      </c>
      <c r="B359" s="6">
        <v>45.5</v>
      </c>
      <c r="D359" s="7">
        <v>358</v>
      </c>
      <c r="E359" s="8">
        <v>49.5</v>
      </c>
      <c r="F359" s="9">
        <f t="shared" si="41"/>
        <v>0.12375</v>
      </c>
      <c r="G359" s="7">
        <f t="shared" si="40"/>
        <v>0.73360655737704916</v>
      </c>
      <c r="H359" s="9">
        <f t="shared" si="42"/>
        <v>0.60985655737704914</v>
      </c>
      <c r="I359" s="7">
        <f t="shared" si="43"/>
        <v>-0.60780737704918031</v>
      </c>
      <c r="K359" s="7">
        <v>358</v>
      </c>
      <c r="L359" s="8">
        <v>65</v>
      </c>
      <c r="M359" s="9">
        <f t="shared" si="44"/>
        <v>0.16250000000000001</v>
      </c>
      <c r="N359" s="7">
        <f t="shared" si="45"/>
        <v>0.73360655737704916</v>
      </c>
      <c r="O359" s="9">
        <f t="shared" si="46"/>
        <v>0.57110655737704918</v>
      </c>
      <c r="P359" s="9">
        <f t="shared" si="47"/>
        <v>-0.56905737704918036</v>
      </c>
    </row>
    <row r="360" spans="1:16" x14ac:dyDescent="0.3">
      <c r="A360" s="6">
        <v>29.333333333333336</v>
      </c>
      <c r="B360" s="6">
        <v>134</v>
      </c>
      <c r="D360" s="7">
        <v>359</v>
      </c>
      <c r="E360" s="8">
        <v>50</v>
      </c>
      <c r="F360" s="9">
        <f t="shared" si="41"/>
        <v>0.125</v>
      </c>
      <c r="G360" s="7">
        <f t="shared" si="40"/>
        <v>0.73565573770491799</v>
      </c>
      <c r="H360" s="9">
        <f t="shared" si="42"/>
        <v>0.61065573770491799</v>
      </c>
      <c r="I360" s="7">
        <f t="shared" si="43"/>
        <v>-0.60860655737704916</v>
      </c>
      <c r="K360" s="7">
        <v>359</v>
      </c>
      <c r="L360" s="8">
        <v>65.777777777777771</v>
      </c>
      <c r="M360" s="9">
        <f t="shared" si="44"/>
        <v>0.16444444444444442</v>
      </c>
      <c r="N360" s="7">
        <f t="shared" si="45"/>
        <v>0.73565573770491799</v>
      </c>
      <c r="O360" s="9">
        <f t="shared" si="46"/>
        <v>0.5712112932604736</v>
      </c>
      <c r="P360" s="9">
        <f t="shared" si="47"/>
        <v>-0.56916211293260477</v>
      </c>
    </row>
    <row r="361" spans="1:16" x14ac:dyDescent="0.3">
      <c r="A361" s="6">
        <v>40.833333333333336</v>
      </c>
      <c r="B361" s="6">
        <v>34.222222222222221</v>
      </c>
      <c r="D361" s="7">
        <v>360</v>
      </c>
      <c r="E361" s="8">
        <v>50.166666666666664</v>
      </c>
      <c r="F361" s="9">
        <f t="shared" si="41"/>
        <v>0.12541666666666665</v>
      </c>
      <c r="G361" s="7">
        <f t="shared" si="40"/>
        <v>0.73770491803278693</v>
      </c>
      <c r="H361" s="9">
        <f t="shared" si="42"/>
        <v>0.61228825136612031</v>
      </c>
      <c r="I361" s="7">
        <f t="shared" si="43"/>
        <v>-0.61023907103825148</v>
      </c>
      <c r="K361" s="7">
        <v>360</v>
      </c>
      <c r="L361" s="8">
        <v>65.833333333333343</v>
      </c>
      <c r="M361" s="9">
        <f t="shared" si="44"/>
        <v>0.16458333333333336</v>
      </c>
      <c r="N361" s="7">
        <f t="shared" si="45"/>
        <v>0.73770491803278693</v>
      </c>
      <c r="O361" s="9">
        <f t="shared" si="46"/>
        <v>0.57312158469945351</v>
      </c>
      <c r="P361" s="9">
        <f t="shared" si="47"/>
        <v>-0.57107240437158469</v>
      </c>
    </row>
    <row r="362" spans="1:16" x14ac:dyDescent="0.3">
      <c r="A362" s="6">
        <v>16.888888888888889</v>
      </c>
      <c r="B362" s="6">
        <v>22.166666666666668</v>
      </c>
      <c r="D362" s="7">
        <v>361</v>
      </c>
      <c r="E362" s="8">
        <v>50.666666666666671</v>
      </c>
      <c r="F362" s="9">
        <f t="shared" si="41"/>
        <v>0.12666666666666668</v>
      </c>
      <c r="G362" s="7">
        <f t="shared" si="40"/>
        <v>0.73975409836065575</v>
      </c>
      <c r="H362" s="9">
        <f t="shared" si="42"/>
        <v>0.61308743169398905</v>
      </c>
      <c r="I362" s="7">
        <f t="shared" si="43"/>
        <v>-0.61103825136612022</v>
      </c>
      <c r="K362" s="7">
        <v>361</v>
      </c>
      <c r="L362" s="8">
        <v>65.833333333333343</v>
      </c>
      <c r="M362" s="9">
        <f t="shared" si="44"/>
        <v>0.16458333333333336</v>
      </c>
      <c r="N362" s="7">
        <f t="shared" si="45"/>
        <v>0.73975409836065575</v>
      </c>
      <c r="O362" s="9">
        <f t="shared" si="46"/>
        <v>0.57517076502732234</v>
      </c>
      <c r="P362" s="9">
        <f t="shared" si="47"/>
        <v>-0.57312158469945351</v>
      </c>
    </row>
    <row r="363" spans="1:16" x14ac:dyDescent="0.3">
      <c r="A363" s="6">
        <v>137.22222222222223</v>
      </c>
      <c r="B363" s="6">
        <v>41</v>
      </c>
      <c r="D363" s="7">
        <v>362</v>
      </c>
      <c r="E363" s="8">
        <v>51</v>
      </c>
      <c r="F363" s="9">
        <f t="shared" si="41"/>
        <v>0.1275</v>
      </c>
      <c r="G363" s="7">
        <f t="shared" si="40"/>
        <v>0.74180327868852458</v>
      </c>
      <c r="H363" s="9">
        <f t="shared" si="42"/>
        <v>0.61430327868852452</v>
      </c>
      <c r="I363" s="7">
        <f t="shared" si="43"/>
        <v>-0.6122540983606557</v>
      </c>
      <c r="K363" s="7">
        <v>362</v>
      </c>
      <c r="L363" s="8">
        <v>66.666666666666657</v>
      </c>
      <c r="M363" s="9">
        <f t="shared" si="44"/>
        <v>0.16666666666666663</v>
      </c>
      <c r="N363" s="7">
        <f t="shared" si="45"/>
        <v>0.74180327868852458</v>
      </c>
      <c r="O363" s="9">
        <f t="shared" si="46"/>
        <v>0.57513661202185795</v>
      </c>
      <c r="P363" s="9">
        <f t="shared" si="47"/>
        <v>-0.57308743169398912</v>
      </c>
    </row>
    <row r="364" spans="1:16" x14ac:dyDescent="0.3">
      <c r="A364" s="6">
        <v>15.333333333333332</v>
      </c>
      <c r="B364" s="6">
        <v>36.166666666666671</v>
      </c>
      <c r="D364" s="7">
        <v>363</v>
      </c>
      <c r="E364" s="8">
        <v>53</v>
      </c>
      <c r="F364" s="9">
        <f t="shared" si="41"/>
        <v>0.13250000000000001</v>
      </c>
      <c r="G364" s="7">
        <f t="shared" si="40"/>
        <v>0.74385245901639341</v>
      </c>
      <c r="H364" s="9">
        <f t="shared" si="42"/>
        <v>0.61135245901639346</v>
      </c>
      <c r="I364" s="7">
        <f t="shared" si="43"/>
        <v>-0.60930327868852463</v>
      </c>
      <c r="K364" s="7">
        <v>363</v>
      </c>
      <c r="L364" s="8">
        <v>67.111111111111114</v>
      </c>
      <c r="M364" s="9">
        <f t="shared" si="44"/>
        <v>0.16777777777777778</v>
      </c>
      <c r="N364" s="7">
        <f t="shared" si="45"/>
        <v>0.74385245901639341</v>
      </c>
      <c r="O364" s="9">
        <f t="shared" si="46"/>
        <v>0.5760746812386156</v>
      </c>
      <c r="P364" s="9">
        <f t="shared" si="47"/>
        <v>-0.57402550091074678</v>
      </c>
    </row>
    <row r="365" spans="1:16" x14ac:dyDescent="0.3">
      <c r="A365" s="6">
        <v>10.222222222222221</v>
      </c>
      <c r="B365" s="6">
        <v>235.66666666666669</v>
      </c>
      <c r="D365" s="7">
        <v>364</v>
      </c>
      <c r="E365" s="8">
        <v>53.333333333333329</v>
      </c>
      <c r="F365" s="9">
        <f t="shared" si="41"/>
        <v>0.13333333333333333</v>
      </c>
      <c r="G365" s="7">
        <f t="shared" si="40"/>
        <v>0.74590163934426235</v>
      </c>
      <c r="H365" s="9">
        <f t="shared" si="42"/>
        <v>0.61256830601092904</v>
      </c>
      <c r="I365" s="7">
        <f t="shared" si="43"/>
        <v>-0.61051912568306022</v>
      </c>
      <c r="K365" s="7">
        <v>364</v>
      </c>
      <c r="L365" s="8">
        <v>67.722222222222214</v>
      </c>
      <c r="M365" s="9">
        <f t="shared" si="44"/>
        <v>0.16930555555555554</v>
      </c>
      <c r="N365" s="7">
        <f t="shared" si="45"/>
        <v>0.74590163934426235</v>
      </c>
      <c r="O365" s="9">
        <f t="shared" si="46"/>
        <v>0.57659608378870675</v>
      </c>
      <c r="P365" s="9">
        <f t="shared" si="47"/>
        <v>-0.57454690346083792</v>
      </c>
    </row>
    <row r="366" spans="1:16" x14ac:dyDescent="0.3">
      <c r="A366" s="6">
        <v>29.277777777777779</v>
      </c>
      <c r="B366" s="6">
        <v>8</v>
      </c>
      <c r="D366" s="7">
        <v>365</v>
      </c>
      <c r="E366" s="8">
        <v>53.5</v>
      </c>
      <c r="F366" s="9">
        <f t="shared" si="41"/>
        <v>0.13375000000000001</v>
      </c>
      <c r="G366" s="7">
        <f t="shared" si="40"/>
        <v>0.74795081967213117</v>
      </c>
      <c r="H366" s="9">
        <f t="shared" si="42"/>
        <v>0.61420081967213114</v>
      </c>
      <c r="I366" s="7">
        <f t="shared" si="43"/>
        <v>-0.61215163934426231</v>
      </c>
      <c r="K366" s="7">
        <v>365</v>
      </c>
      <c r="L366" s="8">
        <v>68.611111111111114</v>
      </c>
      <c r="M366" s="9">
        <f t="shared" si="44"/>
        <v>0.17152777777777778</v>
      </c>
      <c r="N366" s="7">
        <f t="shared" si="45"/>
        <v>0.74795081967213117</v>
      </c>
      <c r="O366" s="9">
        <f t="shared" si="46"/>
        <v>0.57642304189435345</v>
      </c>
      <c r="P366" s="9">
        <f t="shared" si="47"/>
        <v>-0.57437386156648462</v>
      </c>
    </row>
    <row r="367" spans="1:16" x14ac:dyDescent="0.3">
      <c r="A367" s="6">
        <v>26.833333333333336</v>
      </c>
      <c r="B367" s="6">
        <v>11</v>
      </c>
      <c r="D367" s="7">
        <v>366</v>
      </c>
      <c r="E367" s="8">
        <v>53.666666666666664</v>
      </c>
      <c r="F367" s="9">
        <f t="shared" si="41"/>
        <v>0.13416666666666666</v>
      </c>
      <c r="G367" s="7">
        <f t="shared" si="40"/>
        <v>0.75</v>
      </c>
      <c r="H367" s="9">
        <f t="shared" si="42"/>
        <v>0.61583333333333334</v>
      </c>
      <c r="I367" s="7">
        <f t="shared" si="43"/>
        <v>-0.61378415300546452</v>
      </c>
      <c r="K367" s="7">
        <v>366</v>
      </c>
      <c r="L367" s="8">
        <v>69.333333333333329</v>
      </c>
      <c r="M367" s="9">
        <f t="shared" si="44"/>
        <v>0.17333333333333331</v>
      </c>
      <c r="N367" s="7">
        <f t="shared" si="45"/>
        <v>0.75</v>
      </c>
      <c r="O367" s="9">
        <f t="shared" si="46"/>
        <v>0.57666666666666666</v>
      </c>
      <c r="P367" s="9">
        <f t="shared" si="47"/>
        <v>-0.57461748633879783</v>
      </c>
    </row>
    <row r="368" spans="1:16" x14ac:dyDescent="0.3">
      <c r="A368" s="6">
        <v>23.333333333333332</v>
      </c>
      <c r="B368" s="6">
        <v>6.1111111111111116</v>
      </c>
      <c r="D368" s="7">
        <v>367</v>
      </c>
      <c r="E368" s="8">
        <v>53.777777777777786</v>
      </c>
      <c r="F368" s="9">
        <f t="shared" si="41"/>
        <v>0.13444444444444448</v>
      </c>
      <c r="G368" s="7">
        <f t="shared" si="40"/>
        <v>0.75204918032786883</v>
      </c>
      <c r="H368" s="9">
        <f t="shared" si="42"/>
        <v>0.61760473588342435</v>
      </c>
      <c r="I368" s="7">
        <f t="shared" si="43"/>
        <v>-0.61555555555555552</v>
      </c>
      <c r="K368" s="7">
        <v>367</v>
      </c>
      <c r="L368" s="8">
        <v>70</v>
      </c>
      <c r="M368" s="9">
        <f t="shared" si="44"/>
        <v>0.17499999999999999</v>
      </c>
      <c r="N368" s="7">
        <f t="shared" si="45"/>
        <v>0.75204918032786883</v>
      </c>
      <c r="O368" s="9">
        <f t="shared" si="46"/>
        <v>0.57704918032786878</v>
      </c>
      <c r="P368" s="9">
        <f t="shared" si="47"/>
        <v>-0.57499999999999996</v>
      </c>
    </row>
    <row r="369" spans="1:16" x14ac:dyDescent="0.3">
      <c r="A369" s="6">
        <v>54.222222222222221</v>
      </c>
      <c r="B369" s="6">
        <v>53.833333333333336</v>
      </c>
      <c r="D369" s="7">
        <v>368</v>
      </c>
      <c r="E369" s="8">
        <v>54.222222222222221</v>
      </c>
      <c r="F369" s="9">
        <f t="shared" si="41"/>
        <v>0.13555555555555554</v>
      </c>
      <c r="G369" s="7">
        <f t="shared" si="40"/>
        <v>0.75409836065573765</v>
      </c>
      <c r="H369" s="9">
        <f t="shared" si="42"/>
        <v>0.61854280510018211</v>
      </c>
      <c r="I369" s="7">
        <f t="shared" si="43"/>
        <v>-0.61649362477231329</v>
      </c>
      <c r="K369" s="7">
        <v>368</v>
      </c>
      <c r="L369" s="8">
        <v>70.8888888888889</v>
      </c>
      <c r="M369" s="9">
        <f t="shared" si="44"/>
        <v>0.17722222222222225</v>
      </c>
      <c r="N369" s="7">
        <f t="shared" si="45"/>
        <v>0.75409836065573765</v>
      </c>
      <c r="O369" s="9">
        <f t="shared" si="46"/>
        <v>0.57687613843351537</v>
      </c>
      <c r="P369" s="9">
        <f t="shared" si="47"/>
        <v>-0.57482695810564655</v>
      </c>
    </row>
    <row r="370" spans="1:16" x14ac:dyDescent="0.3">
      <c r="A370" s="6">
        <v>1.2222222222222223</v>
      </c>
      <c r="B370" s="6">
        <v>7.6666666666666661</v>
      </c>
      <c r="D370" s="7">
        <v>369</v>
      </c>
      <c r="E370" s="8">
        <v>54.888888888888886</v>
      </c>
      <c r="F370" s="9">
        <f t="shared" si="41"/>
        <v>0.13722222222222222</v>
      </c>
      <c r="G370" s="7">
        <f t="shared" si="40"/>
        <v>0.75614754098360659</v>
      </c>
      <c r="H370" s="9">
        <f t="shared" si="42"/>
        <v>0.61892531876138435</v>
      </c>
      <c r="I370" s="7">
        <f t="shared" si="43"/>
        <v>-0.61687613843351552</v>
      </c>
      <c r="K370" s="7">
        <v>369</v>
      </c>
      <c r="L370" s="8">
        <v>71.166666666666671</v>
      </c>
      <c r="M370" s="9">
        <f t="shared" si="44"/>
        <v>0.17791666666666667</v>
      </c>
      <c r="N370" s="7">
        <f t="shared" si="45"/>
        <v>0.75614754098360659</v>
      </c>
      <c r="O370" s="9">
        <f t="shared" si="46"/>
        <v>0.57823087431693998</v>
      </c>
      <c r="P370" s="9">
        <f t="shared" si="47"/>
        <v>-0.57618169398907115</v>
      </c>
    </row>
    <row r="371" spans="1:16" x14ac:dyDescent="0.3">
      <c r="A371" s="6">
        <v>17.777777777777779</v>
      </c>
      <c r="B371" s="6">
        <v>117.11111111111111</v>
      </c>
      <c r="D371" s="7">
        <v>370</v>
      </c>
      <c r="E371" s="8">
        <v>55.722222222222221</v>
      </c>
      <c r="F371" s="9">
        <f t="shared" si="41"/>
        <v>0.13930555555555554</v>
      </c>
      <c r="G371" s="7">
        <f t="shared" si="40"/>
        <v>0.75819672131147542</v>
      </c>
      <c r="H371" s="9">
        <f t="shared" si="42"/>
        <v>0.61889116575591985</v>
      </c>
      <c r="I371" s="7">
        <f t="shared" si="43"/>
        <v>-0.61684198542805102</v>
      </c>
      <c r="K371" s="7">
        <v>370</v>
      </c>
      <c r="L371" s="8">
        <v>71.555555555555543</v>
      </c>
      <c r="M371" s="9">
        <f t="shared" si="44"/>
        <v>0.17888888888888885</v>
      </c>
      <c r="N371" s="7">
        <f t="shared" si="45"/>
        <v>0.75819672131147542</v>
      </c>
      <c r="O371" s="9">
        <f t="shared" si="46"/>
        <v>0.57930783242258654</v>
      </c>
      <c r="P371" s="9">
        <f t="shared" si="47"/>
        <v>-0.57725865209471772</v>
      </c>
    </row>
    <row r="372" spans="1:16" x14ac:dyDescent="0.3">
      <c r="A372" s="6">
        <v>12.277777777777777</v>
      </c>
      <c r="B372" s="6">
        <v>45.5</v>
      </c>
      <c r="D372" s="7">
        <v>371</v>
      </c>
      <c r="E372" s="8">
        <v>56</v>
      </c>
      <c r="F372" s="9">
        <f t="shared" si="41"/>
        <v>0.14000000000000001</v>
      </c>
      <c r="G372" s="7">
        <f t="shared" si="40"/>
        <v>0.76024590163934425</v>
      </c>
      <c r="H372" s="9">
        <f t="shared" si="42"/>
        <v>0.62024590163934423</v>
      </c>
      <c r="I372" s="7">
        <f t="shared" si="43"/>
        <v>-0.61819672131147541</v>
      </c>
      <c r="K372" s="7">
        <v>371</v>
      </c>
      <c r="L372" s="8">
        <v>71.555555555555557</v>
      </c>
      <c r="M372" s="9">
        <f t="shared" si="44"/>
        <v>0.1788888888888889</v>
      </c>
      <c r="N372" s="7">
        <f t="shared" si="45"/>
        <v>0.76024590163934425</v>
      </c>
      <c r="O372" s="9">
        <f t="shared" si="46"/>
        <v>0.58135701275045537</v>
      </c>
      <c r="P372" s="9">
        <f t="shared" si="47"/>
        <v>-0.57930783242258654</v>
      </c>
    </row>
    <row r="373" spans="1:16" x14ac:dyDescent="0.3">
      <c r="A373" s="6">
        <v>263.22222222222223</v>
      </c>
      <c r="B373" s="6">
        <v>91.833333333333329</v>
      </c>
      <c r="D373" s="7">
        <v>372</v>
      </c>
      <c r="E373" s="8">
        <v>57.777777777777779</v>
      </c>
      <c r="F373" s="9">
        <f t="shared" si="41"/>
        <v>0.14444444444444446</v>
      </c>
      <c r="G373" s="7">
        <f t="shared" si="40"/>
        <v>0.76229508196721307</v>
      </c>
      <c r="H373" s="9">
        <f t="shared" si="42"/>
        <v>0.61785063752276859</v>
      </c>
      <c r="I373" s="7">
        <f t="shared" si="43"/>
        <v>-0.61580145719489976</v>
      </c>
      <c r="K373" s="7">
        <v>372</v>
      </c>
      <c r="L373" s="8">
        <v>71.555555555555557</v>
      </c>
      <c r="M373" s="9">
        <f t="shared" si="44"/>
        <v>0.1788888888888889</v>
      </c>
      <c r="N373" s="7">
        <f t="shared" si="45"/>
        <v>0.76229508196721307</v>
      </c>
      <c r="O373" s="9">
        <f t="shared" si="46"/>
        <v>0.5834061930783242</v>
      </c>
      <c r="P373" s="9">
        <f t="shared" si="47"/>
        <v>-0.58135701275045537</v>
      </c>
    </row>
    <row r="374" spans="1:16" x14ac:dyDescent="0.3">
      <c r="A374" s="6">
        <v>8</v>
      </c>
      <c r="B374" s="6">
        <v>5.333333333333333</v>
      </c>
      <c r="D374" s="7">
        <v>373</v>
      </c>
      <c r="E374" s="8">
        <v>57.777777777777779</v>
      </c>
      <c r="F374" s="9">
        <f t="shared" si="41"/>
        <v>0.14444444444444446</v>
      </c>
      <c r="G374" s="7">
        <f t="shared" si="40"/>
        <v>0.76434426229508201</v>
      </c>
      <c r="H374" s="9">
        <f t="shared" si="42"/>
        <v>0.61989981785063752</v>
      </c>
      <c r="I374" s="7">
        <f t="shared" si="43"/>
        <v>-0.6178506375227687</v>
      </c>
      <c r="K374" s="7">
        <v>373</v>
      </c>
      <c r="L374" s="8">
        <v>72.222222222222229</v>
      </c>
      <c r="M374" s="9">
        <f t="shared" si="44"/>
        <v>0.18055555555555558</v>
      </c>
      <c r="N374" s="7">
        <f t="shared" si="45"/>
        <v>0.76434426229508201</v>
      </c>
      <c r="O374" s="9">
        <f t="shared" si="46"/>
        <v>0.58378870673952643</v>
      </c>
      <c r="P374" s="9">
        <f t="shared" si="47"/>
        <v>-0.5817395264116576</v>
      </c>
    </row>
    <row r="375" spans="1:16" x14ac:dyDescent="0.3">
      <c r="A375" s="6">
        <v>204</v>
      </c>
      <c r="B375" s="6">
        <v>70</v>
      </c>
      <c r="D375" s="7">
        <v>374</v>
      </c>
      <c r="E375" s="8">
        <v>58.5</v>
      </c>
      <c r="F375" s="9">
        <f t="shared" si="41"/>
        <v>0.14624999999999999</v>
      </c>
      <c r="G375" s="7">
        <f t="shared" si="40"/>
        <v>0.76639344262295084</v>
      </c>
      <c r="H375" s="9">
        <f t="shared" si="42"/>
        <v>0.62014344262295085</v>
      </c>
      <c r="I375" s="7">
        <f t="shared" si="43"/>
        <v>-0.61809426229508202</v>
      </c>
      <c r="K375" s="7">
        <v>374</v>
      </c>
      <c r="L375" s="8">
        <v>72.333333333333329</v>
      </c>
      <c r="M375" s="9">
        <f t="shared" si="44"/>
        <v>0.18083333333333332</v>
      </c>
      <c r="N375" s="7">
        <f t="shared" si="45"/>
        <v>0.76639344262295084</v>
      </c>
      <c r="O375" s="9">
        <f t="shared" si="46"/>
        <v>0.58556010928961755</v>
      </c>
      <c r="P375" s="9">
        <f t="shared" si="47"/>
        <v>-0.58351092896174872</v>
      </c>
    </row>
    <row r="376" spans="1:16" x14ac:dyDescent="0.3">
      <c r="A376" s="6">
        <v>4.333333333333333</v>
      </c>
      <c r="B376" s="6">
        <v>25.666666666666668</v>
      </c>
      <c r="D376" s="7">
        <v>375</v>
      </c>
      <c r="E376" s="8">
        <v>59.5</v>
      </c>
      <c r="F376" s="9">
        <f t="shared" si="41"/>
        <v>0.14874999999999999</v>
      </c>
      <c r="G376" s="7">
        <f t="shared" si="40"/>
        <v>0.76844262295081966</v>
      </c>
      <c r="H376" s="9">
        <f t="shared" si="42"/>
        <v>0.61969262295081973</v>
      </c>
      <c r="I376" s="7">
        <f t="shared" si="43"/>
        <v>-0.6176434426229509</v>
      </c>
      <c r="K376" s="7">
        <v>375</v>
      </c>
      <c r="L376" s="8">
        <v>73</v>
      </c>
      <c r="M376" s="9">
        <f t="shared" si="44"/>
        <v>0.1825</v>
      </c>
      <c r="N376" s="7">
        <f t="shared" si="45"/>
        <v>0.76844262295081966</v>
      </c>
      <c r="O376" s="9">
        <f t="shared" si="46"/>
        <v>0.58594262295081967</v>
      </c>
      <c r="P376" s="9">
        <f t="shared" si="47"/>
        <v>-0.58389344262295084</v>
      </c>
    </row>
    <row r="377" spans="1:16" x14ac:dyDescent="0.3">
      <c r="A377" s="6">
        <v>72.722222222222214</v>
      </c>
      <c r="B377" s="6">
        <v>12.444444444444445</v>
      </c>
      <c r="D377" s="7">
        <v>376</v>
      </c>
      <c r="E377" s="8">
        <v>59.500000000000007</v>
      </c>
      <c r="F377" s="9">
        <f t="shared" si="41"/>
        <v>0.14875000000000002</v>
      </c>
      <c r="G377" s="7">
        <f t="shared" si="40"/>
        <v>0.77049180327868849</v>
      </c>
      <c r="H377" s="9">
        <f t="shared" si="42"/>
        <v>0.62174180327868844</v>
      </c>
      <c r="I377" s="7">
        <f t="shared" si="43"/>
        <v>-0.61969262295081962</v>
      </c>
      <c r="K377" s="7">
        <v>376</v>
      </c>
      <c r="L377" s="8">
        <v>73.333333333333329</v>
      </c>
      <c r="M377" s="9">
        <f t="shared" si="44"/>
        <v>0.18333333333333332</v>
      </c>
      <c r="N377" s="7">
        <f t="shared" si="45"/>
        <v>0.77049180327868849</v>
      </c>
      <c r="O377" s="9">
        <f t="shared" si="46"/>
        <v>0.58715846994535514</v>
      </c>
      <c r="P377" s="9">
        <f t="shared" si="47"/>
        <v>-0.58510928961748632</v>
      </c>
    </row>
    <row r="378" spans="1:16" x14ac:dyDescent="0.3">
      <c r="A378" s="6">
        <v>8.8888888888888893</v>
      </c>
      <c r="B378" s="6">
        <v>31.333333333333332</v>
      </c>
      <c r="D378" s="7">
        <v>377</v>
      </c>
      <c r="E378" s="8">
        <v>62.611111111111107</v>
      </c>
      <c r="F378" s="9">
        <f t="shared" si="41"/>
        <v>0.15652777777777777</v>
      </c>
      <c r="G378" s="7">
        <f t="shared" si="40"/>
        <v>0.77254098360655743</v>
      </c>
      <c r="H378" s="9">
        <f t="shared" si="42"/>
        <v>0.61601320582877972</v>
      </c>
      <c r="I378" s="7">
        <f t="shared" si="43"/>
        <v>-0.61396402550091089</v>
      </c>
      <c r="K378" s="7">
        <v>377</v>
      </c>
      <c r="L378" s="8">
        <v>73.333333333333343</v>
      </c>
      <c r="M378" s="9">
        <f t="shared" si="44"/>
        <v>0.18333333333333335</v>
      </c>
      <c r="N378" s="7">
        <f t="shared" si="45"/>
        <v>0.77254098360655743</v>
      </c>
      <c r="O378" s="9">
        <f t="shared" si="46"/>
        <v>0.58920765027322408</v>
      </c>
      <c r="P378" s="9">
        <f t="shared" si="47"/>
        <v>-0.58715846994535525</v>
      </c>
    </row>
    <row r="379" spans="1:16" x14ac:dyDescent="0.3">
      <c r="A379" s="6">
        <v>62.611111111111107</v>
      </c>
      <c r="B379" s="6">
        <v>64.777777777777786</v>
      </c>
      <c r="D379" s="7">
        <v>378</v>
      </c>
      <c r="E379" s="8">
        <v>62.777777777777779</v>
      </c>
      <c r="F379" s="9">
        <f t="shared" si="41"/>
        <v>0.15694444444444444</v>
      </c>
      <c r="G379" s="7">
        <f t="shared" si="40"/>
        <v>0.77459016393442626</v>
      </c>
      <c r="H379" s="9">
        <f t="shared" si="42"/>
        <v>0.61764571948998181</v>
      </c>
      <c r="I379" s="7">
        <f t="shared" si="43"/>
        <v>-0.61559653916211299</v>
      </c>
      <c r="K379" s="7">
        <v>378</v>
      </c>
      <c r="L379" s="8">
        <v>73.666666666666671</v>
      </c>
      <c r="M379" s="9">
        <f t="shared" si="44"/>
        <v>0.18416666666666667</v>
      </c>
      <c r="N379" s="7">
        <f t="shared" si="45"/>
        <v>0.77459016393442626</v>
      </c>
      <c r="O379" s="9">
        <f t="shared" si="46"/>
        <v>0.59042349726775956</v>
      </c>
      <c r="P379" s="9">
        <f t="shared" si="47"/>
        <v>-0.58837431693989073</v>
      </c>
    </row>
    <row r="380" spans="1:16" x14ac:dyDescent="0.3">
      <c r="A380" s="6">
        <v>58.5</v>
      </c>
      <c r="B380" s="6">
        <v>5.5</v>
      </c>
      <c r="D380" s="7">
        <v>379</v>
      </c>
      <c r="E380" s="8">
        <v>62.777777777777779</v>
      </c>
      <c r="F380" s="9">
        <f t="shared" si="41"/>
        <v>0.15694444444444444</v>
      </c>
      <c r="G380" s="7">
        <f t="shared" si="40"/>
        <v>0.77663934426229508</v>
      </c>
      <c r="H380" s="9">
        <f t="shared" si="42"/>
        <v>0.61969489981785064</v>
      </c>
      <c r="I380" s="7">
        <f t="shared" si="43"/>
        <v>-0.61764571948998181</v>
      </c>
      <c r="K380" s="7">
        <v>379</v>
      </c>
      <c r="L380" s="8">
        <v>73.666666666666671</v>
      </c>
      <c r="M380" s="9">
        <f t="shared" si="44"/>
        <v>0.18416666666666667</v>
      </c>
      <c r="N380" s="7">
        <f t="shared" si="45"/>
        <v>0.77663934426229508</v>
      </c>
      <c r="O380" s="9">
        <f t="shared" si="46"/>
        <v>0.59247267759562838</v>
      </c>
      <c r="P380" s="9">
        <f t="shared" si="47"/>
        <v>-0.59042349726775956</v>
      </c>
    </row>
    <row r="381" spans="1:16" x14ac:dyDescent="0.3">
      <c r="A381" s="6">
        <v>5</v>
      </c>
      <c r="B381" s="6">
        <v>73.333333333333329</v>
      </c>
      <c r="D381" s="7">
        <v>380</v>
      </c>
      <c r="E381" s="8">
        <v>63.388888888888893</v>
      </c>
      <c r="F381" s="9">
        <f t="shared" si="41"/>
        <v>0.15847222222222224</v>
      </c>
      <c r="G381" s="7">
        <f t="shared" si="40"/>
        <v>0.77868852459016391</v>
      </c>
      <c r="H381" s="9">
        <f t="shared" si="42"/>
        <v>0.62021630236794167</v>
      </c>
      <c r="I381" s="7">
        <f t="shared" si="43"/>
        <v>-0.61816712204007285</v>
      </c>
      <c r="K381" s="7">
        <v>380</v>
      </c>
      <c r="L381" s="8">
        <v>74.666666666666671</v>
      </c>
      <c r="M381" s="9">
        <f t="shared" si="44"/>
        <v>0.18666666666666668</v>
      </c>
      <c r="N381" s="7">
        <f t="shared" si="45"/>
        <v>0.77868852459016391</v>
      </c>
      <c r="O381" s="9">
        <f t="shared" si="46"/>
        <v>0.59202185792349726</v>
      </c>
      <c r="P381" s="9">
        <f t="shared" si="47"/>
        <v>-0.58997267759562844</v>
      </c>
    </row>
    <row r="382" spans="1:16" x14ac:dyDescent="0.3">
      <c r="A382" s="6">
        <v>134.55555555555557</v>
      </c>
      <c r="B382" s="6">
        <v>9.3888888888888893</v>
      </c>
      <c r="D382" s="7">
        <v>381</v>
      </c>
      <c r="E382" s="8">
        <v>63.555555555555557</v>
      </c>
      <c r="F382" s="9">
        <f t="shared" si="41"/>
        <v>0.15888888888888889</v>
      </c>
      <c r="G382" s="7">
        <f t="shared" si="40"/>
        <v>0.78073770491803274</v>
      </c>
      <c r="H382" s="9">
        <f t="shared" si="42"/>
        <v>0.62184881602914388</v>
      </c>
      <c r="I382" s="7">
        <f t="shared" si="43"/>
        <v>-0.61979963570127505</v>
      </c>
      <c r="K382" s="7">
        <v>381</v>
      </c>
      <c r="L382" s="8">
        <v>75</v>
      </c>
      <c r="M382" s="9">
        <f t="shared" si="44"/>
        <v>0.1875</v>
      </c>
      <c r="N382" s="7">
        <f t="shared" si="45"/>
        <v>0.78073770491803274</v>
      </c>
      <c r="O382" s="9">
        <f t="shared" si="46"/>
        <v>0.59323770491803274</v>
      </c>
      <c r="P382" s="9">
        <f t="shared" si="47"/>
        <v>-0.59118852459016391</v>
      </c>
    </row>
    <row r="383" spans="1:16" x14ac:dyDescent="0.3">
      <c r="A383" s="6">
        <v>12.222222222222223</v>
      </c>
      <c r="B383" s="6">
        <v>18.944444444444446</v>
      </c>
      <c r="D383" s="7">
        <v>382</v>
      </c>
      <c r="E383" s="8">
        <v>63.888888888888886</v>
      </c>
      <c r="F383" s="9">
        <f t="shared" si="41"/>
        <v>0.15972222222222221</v>
      </c>
      <c r="G383" s="7">
        <f t="shared" si="40"/>
        <v>0.78278688524590168</v>
      </c>
      <c r="H383" s="9">
        <f t="shared" si="42"/>
        <v>0.62306466302367947</v>
      </c>
      <c r="I383" s="7">
        <f t="shared" si="43"/>
        <v>-0.62101548269581064</v>
      </c>
      <c r="K383" s="7">
        <v>382</v>
      </c>
      <c r="L383" s="8">
        <v>75.555555555555557</v>
      </c>
      <c r="M383" s="9">
        <f t="shared" si="44"/>
        <v>0.18888888888888888</v>
      </c>
      <c r="N383" s="7">
        <f t="shared" si="45"/>
        <v>0.78278688524590168</v>
      </c>
      <c r="O383" s="9">
        <f t="shared" si="46"/>
        <v>0.59389799635701279</v>
      </c>
      <c r="P383" s="9">
        <f t="shared" si="47"/>
        <v>-0.59184881602914396</v>
      </c>
    </row>
    <row r="384" spans="1:16" x14ac:dyDescent="0.3">
      <c r="A384" s="6">
        <v>82.833333333333343</v>
      </c>
      <c r="B384" s="6">
        <v>49.333333333333329</v>
      </c>
      <c r="D384" s="7">
        <v>383</v>
      </c>
      <c r="E384" s="8">
        <v>63.888888888888886</v>
      </c>
      <c r="F384" s="9">
        <f t="shared" si="41"/>
        <v>0.15972222222222221</v>
      </c>
      <c r="G384" s="7">
        <f t="shared" si="40"/>
        <v>0.7848360655737705</v>
      </c>
      <c r="H384" s="9">
        <f t="shared" si="42"/>
        <v>0.62511384335154829</v>
      </c>
      <c r="I384" s="7">
        <f t="shared" si="43"/>
        <v>-0.62306466302367947</v>
      </c>
      <c r="K384" s="7">
        <v>383</v>
      </c>
      <c r="L384" s="8">
        <v>76</v>
      </c>
      <c r="M384" s="9">
        <f t="shared" si="44"/>
        <v>0.19</v>
      </c>
      <c r="N384" s="7">
        <f t="shared" si="45"/>
        <v>0.7848360655737705</v>
      </c>
      <c r="O384" s="9">
        <f t="shared" si="46"/>
        <v>0.59483606557377056</v>
      </c>
      <c r="P384" s="9">
        <f t="shared" si="47"/>
        <v>-0.59278688524590173</v>
      </c>
    </row>
    <row r="385" spans="1:16" x14ac:dyDescent="0.3">
      <c r="A385" s="6">
        <v>66</v>
      </c>
      <c r="B385" s="6">
        <v>14.777777777777779</v>
      </c>
      <c r="D385" s="7">
        <v>384</v>
      </c>
      <c r="E385" s="8">
        <v>64</v>
      </c>
      <c r="F385" s="9">
        <f t="shared" si="41"/>
        <v>0.16</v>
      </c>
      <c r="G385" s="7">
        <f t="shared" si="40"/>
        <v>0.78688524590163933</v>
      </c>
      <c r="H385" s="9">
        <f t="shared" si="42"/>
        <v>0.6268852459016393</v>
      </c>
      <c r="I385" s="7">
        <f t="shared" si="43"/>
        <v>-0.62483606557377047</v>
      </c>
      <c r="K385" s="7">
        <v>384</v>
      </c>
      <c r="L385" s="8">
        <v>76</v>
      </c>
      <c r="M385" s="9">
        <f t="shared" si="44"/>
        <v>0.19</v>
      </c>
      <c r="N385" s="7">
        <f t="shared" si="45"/>
        <v>0.78688524590163933</v>
      </c>
      <c r="O385" s="9">
        <f t="shared" si="46"/>
        <v>0.59688524590163938</v>
      </c>
      <c r="P385" s="9">
        <f t="shared" si="47"/>
        <v>-0.59483606557377056</v>
      </c>
    </row>
    <row r="386" spans="1:16" x14ac:dyDescent="0.3">
      <c r="A386" s="6">
        <v>203</v>
      </c>
      <c r="B386" s="6">
        <v>12.222222222222223</v>
      </c>
      <c r="D386" s="7">
        <v>385</v>
      </c>
      <c r="E386" s="8">
        <v>64.166666666666671</v>
      </c>
      <c r="F386" s="9">
        <f t="shared" si="41"/>
        <v>0.16041666666666668</v>
      </c>
      <c r="G386" s="7">
        <f t="shared" ref="G386:G449" si="48">D386/488</f>
        <v>0.78893442622950816</v>
      </c>
      <c r="H386" s="9">
        <f t="shared" si="42"/>
        <v>0.6285177595628415</v>
      </c>
      <c r="I386" s="7">
        <f t="shared" si="43"/>
        <v>-0.62646857923497268</v>
      </c>
      <c r="K386" s="7">
        <v>385</v>
      </c>
      <c r="L386" s="8">
        <v>77.777777777777786</v>
      </c>
      <c r="M386" s="9">
        <f t="shared" si="44"/>
        <v>0.19444444444444448</v>
      </c>
      <c r="N386" s="7">
        <f t="shared" si="45"/>
        <v>0.78893442622950816</v>
      </c>
      <c r="O386" s="9">
        <f t="shared" si="46"/>
        <v>0.59448998178506374</v>
      </c>
      <c r="P386" s="9">
        <f t="shared" si="47"/>
        <v>-0.59244080145719491</v>
      </c>
    </row>
    <row r="387" spans="1:16" x14ac:dyDescent="0.3">
      <c r="A387" s="6">
        <v>20.222222222222221</v>
      </c>
      <c r="B387" s="6">
        <v>117.55555555555554</v>
      </c>
      <c r="D387" s="7">
        <v>386</v>
      </c>
      <c r="E387" s="8">
        <v>65.333333333333329</v>
      </c>
      <c r="F387" s="9">
        <f t="shared" ref="F387:F450" si="49">E387/400</f>
        <v>0.16333333333333333</v>
      </c>
      <c r="G387" s="7">
        <f t="shared" si="48"/>
        <v>0.79098360655737709</v>
      </c>
      <c r="H387" s="9">
        <f t="shared" ref="H387:H450" si="50">G387-F387</f>
        <v>0.62765027322404376</v>
      </c>
      <c r="I387" s="7">
        <f t="shared" ref="I387:I450" si="51">F387-(G387-1/488)</f>
        <v>-0.62560109289617494</v>
      </c>
      <c r="K387" s="7">
        <v>386</v>
      </c>
      <c r="L387" s="8">
        <v>79.333333333333329</v>
      </c>
      <c r="M387" s="9">
        <f t="shared" ref="M387:M450" si="52">L387/400</f>
        <v>0.19833333333333333</v>
      </c>
      <c r="N387" s="7">
        <f t="shared" ref="N387:N450" si="53">K387/488</f>
        <v>0.79098360655737709</v>
      </c>
      <c r="O387" s="9">
        <f t="shared" ref="O387:O450" si="54">N387-M387</f>
        <v>0.59265027322404373</v>
      </c>
      <c r="P387" s="9">
        <f t="shared" ref="P387:P450" si="55">M387-(N387-1/488)</f>
        <v>-0.59060109289617491</v>
      </c>
    </row>
    <row r="388" spans="1:16" x14ac:dyDescent="0.3">
      <c r="A388" s="6">
        <v>80</v>
      </c>
      <c r="B388" s="6">
        <v>34.166666666666671</v>
      </c>
      <c r="D388" s="7">
        <v>387</v>
      </c>
      <c r="E388" s="8">
        <v>65.333333333333329</v>
      </c>
      <c r="F388" s="9">
        <f t="shared" si="49"/>
        <v>0.16333333333333333</v>
      </c>
      <c r="G388" s="7">
        <f t="shared" si="48"/>
        <v>0.79303278688524592</v>
      </c>
      <c r="H388" s="9">
        <f t="shared" si="50"/>
        <v>0.62969945355191259</v>
      </c>
      <c r="I388" s="7">
        <f t="shared" si="51"/>
        <v>-0.62765027322404376</v>
      </c>
      <c r="K388" s="7">
        <v>387</v>
      </c>
      <c r="L388" s="8">
        <v>79.444444444444443</v>
      </c>
      <c r="M388" s="9">
        <f t="shared" si="52"/>
        <v>0.1986111111111111</v>
      </c>
      <c r="N388" s="7">
        <f t="shared" si="53"/>
        <v>0.79303278688524592</v>
      </c>
      <c r="O388" s="9">
        <f t="shared" si="54"/>
        <v>0.59442167577413485</v>
      </c>
      <c r="P388" s="9">
        <f t="shared" si="55"/>
        <v>-0.59237249544626602</v>
      </c>
    </row>
    <row r="389" spans="1:16" x14ac:dyDescent="0.3">
      <c r="A389" s="6">
        <v>13.333333333333332</v>
      </c>
      <c r="B389" s="6">
        <v>44</v>
      </c>
      <c r="D389" s="7">
        <v>388</v>
      </c>
      <c r="E389" s="8">
        <v>65.333333333333343</v>
      </c>
      <c r="F389" s="9">
        <f t="shared" si="49"/>
        <v>0.16333333333333336</v>
      </c>
      <c r="G389" s="7">
        <f t="shared" si="48"/>
        <v>0.79508196721311475</v>
      </c>
      <c r="H389" s="9">
        <f t="shared" si="50"/>
        <v>0.63174863387978142</v>
      </c>
      <c r="I389" s="7">
        <f t="shared" si="51"/>
        <v>-0.62969945355191259</v>
      </c>
      <c r="K389" s="7">
        <v>388</v>
      </c>
      <c r="L389" s="8">
        <v>80</v>
      </c>
      <c r="M389" s="9">
        <f t="shared" si="52"/>
        <v>0.2</v>
      </c>
      <c r="N389" s="7">
        <f t="shared" si="53"/>
        <v>0.79508196721311475</v>
      </c>
      <c r="O389" s="9">
        <f t="shared" si="54"/>
        <v>0.59508196721311468</v>
      </c>
      <c r="P389" s="9">
        <f t="shared" si="55"/>
        <v>-0.59303278688524586</v>
      </c>
    </row>
    <row r="390" spans="1:16" x14ac:dyDescent="0.3">
      <c r="A390" s="6">
        <v>17.888888888888889</v>
      </c>
      <c r="B390" s="6">
        <v>44.777777777777779</v>
      </c>
      <c r="D390" s="7">
        <v>389</v>
      </c>
      <c r="E390" s="8">
        <v>66</v>
      </c>
      <c r="F390" s="9">
        <f t="shared" si="49"/>
        <v>0.16500000000000001</v>
      </c>
      <c r="G390" s="7">
        <f t="shared" si="48"/>
        <v>0.79713114754098358</v>
      </c>
      <c r="H390" s="9">
        <f t="shared" si="50"/>
        <v>0.63213114754098354</v>
      </c>
      <c r="I390" s="7">
        <f t="shared" si="51"/>
        <v>-0.63008196721311471</v>
      </c>
      <c r="K390" s="7">
        <v>389</v>
      </c>
      <c r="L390" s="8">
        <v>80.5</v>
      </c>
      <c r="M390" s="9">
        <f t="shared" si="52"/>
        <v>0.20125000000000001</v>
      </c>
      <c r="N390" s="7">
        <f t="shared" si="53"/>
        <v>0.79713114754098358</v>
      </c>
      <c r="O390" s="9">
        <f t="shared" si="54"/>
        <v>0.59588114754098354</v>
      </c>
      <c r="P390" s="9">
        <f t="shared" si="55"/>
        <v>-0.59383196721311471</v>
      </c>
    </row>
    <row r="391" spans="1:16" x14ac:dyDescent="0.3">
      <c r="A391" s="6">
        <v>36</v>
      </c>
      <c r="B391" s="6">
        <v>52.5</v>
      </c>
      <c r="D391" s="7">
        <v>390</v>
      </c>
      <c r="E391" s="8">
        <v>66.111111111111114</v>
      </c>
      <c r="F391" s="9">
        <f t="shared" si="49"/>
        <v>0.16527777777777777</v>
      </c>
      <c r="G391" s="7">
        <f t="shared" si="48"/>
        <v>0.79918032786885251</v>
      </c>
      <c r="H391" s="9">
        <f t="shared" si="50"/>
        <v>0.63390255009107477</v>
      </c>
      <c r="I391" s="7">
        <f t="shared" si="51"/>
        <v>-0.63185336976320594</v>
      </c>
      <c r="K391" s="7">
        <v>390</v>
      </c>
      <c r="L391" s="8">
        <v>84</v>
      </c>
      <c r="M391" s="9">
        <f t="shared" si="52"/>
        <v>0.21</v>
      </c>
      <c r="N391" s="7">
        <f t="shared" si="53"/>
        <v>0.79918032786885251</v>
      </c>
      <c r="O391" s="9">
        <f t="shared" si="54"/>
        <v>0.58918032786885255</v>
      </c>
      <c r="P391" s="9">
        <f t="shared" si="55"/>
        <v>-0.58713114754098372</v>
      </c>
    </row>
    <row r="392" spans="1:16" x14ac:dyDescent="0.3">
      <c r="A392" s="6">
        <v>8</v>
      </c>
      <c r="B392" s="6">
        <v>23.333333333333332</v>
      </c>
      <c r="D392" s="7">
        <v>391</v>
      </c>
      <c r="E392" s="8">
        <v>66.444444444444443</v>
      </c>
      <c r="F392" s="9">
        <f t="shared" si="49"/>
        <v>0.1661111111111111</v>
      </c>
      <c r="G392" s="7">
        <f t="shared" si="48"/>
        <v>0.80122950819672134</v>
      </c>
      <c r="H392" s="9">
        <f t="shared" si="50"/>
        <v>0.63511839708561024</v>
      </c>
      <c r="I392" s="7">
        <f t="shared" si="51"/>
        <v>-0.63306921675774142</v>
      </c>
      <c r="K392" s="7">
        <v>391</v>
      </c>
      <c r="L392" s="8">
        <v>85.5</v>
      </c>
      <c r="M392" s="9">
        <f t="shared" si="52"/>
        <v>0.21375</v>
      </c>
      <c r="N392" s="7">
        <f t="shared" si="53"/>
        <v>0.80122950819672134</v>
      </c>
      <c r="O392" s="9">
        <f t="shared" si="54"/>
        <v>0.58747950819672135</v>
      </c>
      <c r="P392" s="9">
        <f t="shared" si="55"/>
        <v>-0.58543032786885252</v>
      </c>
    </row>
    <row r="393" spans="1:16" x14ac:dyDescent="0.3">
      <c r="A393" s="6">
        <v>20</v>
      </c>
      <c r="B393" s="6">
        <v>10.388888888888889</v>
      </c>
      <c r="D393" s="7">
        <v>392</v>
      </c>
      <c r="E393" s="8">
        <v>66.5</v>
      </c>
      <c r="F393" s="9">
        <f t="shared" si="49"/>
        <v>0.16625000000000001</v>
      </c>
      <c r="G393" s="7">
        <f t="shared" si="48"/>
        <v>0.80327868852459017</v>
      </c>
      <c r="H393" s="9">
        <f t="shared" si="50"/>
        <v>0.63702868852459016</v>
      </c>
      <c r="I393" s="7">
        <f t="shared" si="51"/>
        <v>-0.63497950819672133</v>
      </c>
      <c r="K393" s="7">
        <v>392</v>
      </c>
      <c r="L393" s="8">
        <v>86.777777777777786</v>
      </c>
      <c r="M393" s="9">
        <f t="shared" si="52"/>
        <v>0.21694444444444447</v>
      </c>
      <c r="N393" s="7">
        <f t="shared" si="53"/>
        <v>0.80327868852459017</v>
      </c>
      <c r="O393" s="9">
        <f t="shared" si="54"/>
        <v>0.58633424408014567</v>
      </c>
      <c r="P393" s="9">
        <f t="shared" si="55"/>
        <v>-0.58428506375227685</v>
      </c>
    </row>
    <row r="394" spans="1:16" x14ac:dyDescent="0.3">
      <c r="A394" s="6">
        <v>67.5</v>
      </c>
      <c r="B394" s="6">
        <v>64.555555555555557</v>
      </c>
      <c r="D394" s="7">
        <v>393</v>
      </c>
      <c r="E394" s="8">
        <v>67.222222222222229</v>
      </c>
      <c r="F394" s="9">
        <f t="shared" si="49"/>
        <v>0.16805555555555557</v>
      </c>
      <c r="G394" s="7">
        <f t="shared" si="48"/>
        <v>0.80532786885245899</v>
      </c>
      <c r="H394" s="9">
        <f t="shared" si="50"/>
        <v>0.63727231329690337</v>
      </c>
      <c r="I394" s="7">
        <f t="shared" si="51"/>
        <v>-0.63522313296903454</v>
      </c>
      <c r="K394" s="7">
        <v>393</v>
      </c>
      <c r="L394" s="8">
        <v>87.222222222222229</v>
      </c>
      <c r="M394" s="9">
        <f t="shared" si="52"/>
        <v>0.21805555555555556</v>
      </c>
      <c r="N394" s="7">
        <f t="shared" si="53"/>
        <v>0.80532786885245899</v>
      </c>
      <c r="O394" s="9">
        <f t="shared" si="54"/>
        <v>0.58727231329690344</v>
      </c>
      <c r="P394" s="9">
        <f t="shared" si="55"/>
        <v>-0.58522313296903461</v>
      </c>
    </row>
    <row r="395" spans="1:16" x14ac:dyDescent="0.3">
      <c r="A395" s="6">
        <v>87.3888888888889</v>
      </c>
      <c r="B395" s="6">
        <v>41.666666666666671</v>
      </c>
      <c r="D395" s="7">
        <v>394</v>
      </c>
      <c r="E395" s="8">
        <v>67.5</v>
      </c>
      <c r="F395" s="9">
        <f t="shared" si="49"/>
        <v>0.16875000000000001</v>
      </c>
      <c r="G395" s="7">
        <f t="shared" si="48"/>
        <v>0.80737704918032782</v>
      </c>
      <c r="H395" s="9">
        <f t="shared" si="50"/>
        <v>0.63862704918032787</v>
      </c>
      <c r="I395" s="7">
        <f t="shared" si="51"/>
        <v>-0.63657786885245904</v>
      </c>
      <c r="K395" s="7">
        <v>394</v>
      </c>
      <c r="L395" s="8">
        <v>88</v>
      </c>
      <c r="M395" s="9">
        <f t="shared" si="52"/>
        <v>0.22</v>
      </c>
      <c r="N395" s="7">
        <f t="shared" si="53"/>
        <v>0.80737704918032782</v>
      </c>
      <c r="O395" s="9">
        <f t="shared" si="54"/>
        <v>0.58737704918032785</v>
      </c>
      <c r="P395" s="9">
        <f t="shared" si="55"/>
        <v>-0.58532786885245902</v>
      </c>
    </row>
    <row r="396" spans="1:16" x14ac:dyDescent="0.3">
      <c r="A396" s="6">
        <v>11</v>
      </c>
      <c r="B396" s="6">
        <v>167.5</v>
      </c>
      <c r="D396" s="7">
        <v>395</v>
      </c>
      <c r="E396" s="8">
        <v>67.777777777777786</v>
      </c>
      <c r="F396" s="9">
        <f t="shared" si="49"/>
        <v>0.16944444444444445</v>
      </c>
      <c r="G396" s="7">
        <f t="shared" si="48"/>
        <v>0.80942622950819676</v>
      </c>
      <c r="H396" s="9">
        <f t="shared" si="50"/>
        <v>0.63998178506375236</v>
      </c>
      <c r="I396" s="7">
        <f t="shared" si="51"/>
        <v>-0.63793260473588353</v>
      </c>
      <c r="K396" s="7">
        <v>395</v>
      </c>
      <c r="L396" s="8">
        <v>88.166666666666657</v>
      </c>
      <c r="M396" s="9">
        <f t="shared" si="52"/>
        <v>0.22041666666666665</v>
      </c>
      <c r="N396" s="7">
        <f t="shared" si="53"/>
        <v>0.80942622950819676</v>
      </c>
      <c r="O396" s="9">
        <f t="shared" si="54"/>
        <v>0.58900956284153017</v>
      </c>
      <c r="P396" s="9">
        <f t="shared" si="55"/>
        <v>-0.58696038251366134</v>
      </c>
    </row>
    <row r="397" spans="1:16" x14ac:dyDescent="0.3">
      <c r="A397" s="6">
        <v>42.777777777777779</v>
      </c>
      <c r="B397" s="6">
        <v>112</v>
      </c>
      <c r="D397" s="7">
        <v>396</v>
      </c>
      <c r="E397" s="8">
        <v>68.944444444444443</v>
      </c>
      <c r="F397" s="9">
        <f t="shared" si="49"/>
        <v>0.1723611111111111</v>
      </c>
      <c r="G397" s="7">
        <f t="shared" si="48"/>
        <v>0.81147540983606559</v>
      </c>
      <c r="H397" s="9">
        <f t="shared" si="50"/>
        <v>0.63911429872495451</v>
      </c>
      <c r="I397" s="7">
        <f t="shared" si="51"/>
        <v>-0.63706511839708568</v>
      </c>
      <c r="K397" s="7">
        <v>396</v>
      </c>
      <c r="L397" s="8">
        <v>90.444444444444457</v>
      </c>
      <c r="M397" s="9">
        <f t="shared" si="52"/>
        <v>0.22611111111111115</v>
      </c>
      <c r="N397" s="7">
        <f t="shared" si="53"/>
        <v>0.81147540983606559</v>
      </c>
      <c r="O397" s="9">
        <f t="shared" si="54"/>
        <v>0.58536429872495443</v>
      </c>
      <c r="P397" s="9">
        <f t="shared" si="55"/>
        <v>-0.58331511839708561</v>
      </c>
    </row>
    <row r="398" spans="1:16" x14ac:dyDescent="0.3">
      <c r="A398" s="6">
        <v>12.277777777777777</v>
      </c>
      <c r="B398" s="6">
        <v>115.55555555555556</v>
      </c>
      <c r="D398" s="7">
        <v>397</v>
      </c>
      <c r="E398" s="8">
        <v>69</v>
      </c>
      <c r="F398" s="9">
        <f t="shared" si="49"/>
        <v>0.17249999999999999</v>
      </c>
      <c r="G398" s="7">
        <f t="shared" si="48"/>
        <v>0.81352459016393441</v>
      </c>
      <c r="H398" s="9">
        <f t="shared" si="50"/>
        <v>0.64102459016393443</v>
      </c>
      <c r="I398" s="7">
        <f t="shared" si="51"/>
        <v>-0.6389754098360656</v>
      </c>
      <c r="K398" s="7">
        <v>397</v>
      </c>
      <c r="L398" s="8">
        <v>91.666666666666671</v>
      </c>
      <c r="M398" s="9">
        <f t="shared" si="52"/>
        <v>0.22916666666666669</v>
      </c>
      <c r="N398" s="7">
        <f t="shared" si="53"/>
        <v>0.81352459016393441</v>
      </c>
      <c r="O398" s="9">
        <f t="shared" si="54"/>
        <v>0.58435792349726778</v>
      </c>
      <c r="P398" s="9">
        <f t="shared" si="55"/>
        <v>-0.58230874316939896</v>
      </c>
    </row>
    <row r="399" spans="1:16" x14ac:dyDescent="0.3">
      <c r="A399" s="6">
        <v>225.55555555555557</v>
      </c>
      <c r="B399" s="6">
        <v>16.666666666666668</v>
      </c>
      <c r="D399" s="7">
        <v>398</v>
      </c>
      <c r="E399" s="8">
        <v>69.222222222222229</v>
      </c>
      <c r="F399" s="9">
        <f t="shared" si="49"/>
        <v>0.17305555555555557</v>
      </c>
      <c r="G399" s="7">
        <f t="shared" si="48"/>
        <v>0.81557377049180324</v>
      </c>
      <c r="H399" s="9">
        <f t="shared" si="50"/>
        <v>0.64251821493624761</v>
      </c>
      <c r="I399" s="7">
        <f t="shared" si="51"/>
        <v>-0.64046903460837878</v>
      </c>
      <c r="K399" s="7">
        <v>398</v>
      </c>
      <c r="L399" s="8">
        <v>91.777777777777786</v>
      </c>
      <c r="M399" s="9">
        <f t="shared" si="52"/>
        <v>0.22944444444444445</v>
      </c>
      <c r="N399" s="7">
        <f t="shared" si="53"/>
        <v>0.81557377049180324</v>
      </c>
      <c r="O399" s="9">
        <f t="shared" si="54"/>
        <v>0.58612932604735879</v>
      </c>
      <c r="P399" s="9">
        <f t="shared" si="55"/>
        <v>-0.58408014571948996</v>
      </c>
    </row>
    <row r="400" spans="1:16" x14ac:dyDescent="0.3">
      <c r="A400" s="6">
        <v>17</v>
      </c>
      <c r="B400" s="6">
        <v>18.888888888888889</v>
      </c>
      <c r="D400" s="7">
        <v>399</v>
      </c>
      <c r="E400" s="8">
        <v>70.277777777777771</v>
      </c>
      <c r="F400" s="9">
        <f t="shared" si="49"/>
        <v>0.17569444444444443</v>
      </c>
      <c r="G400" s="7">
        <f t="shared" si="48"/>
        <v>0.81762295081967218</v>
      </c>
      <c r="H400" s="9">
        <f t="shared" si="50"/>
        <v>0.6419285063752278</v>
      </c>
      <c r="I400" s="7">
        <f t="shared" si="51"/>
        <v>-0.63987932604735898</v>
      </c>
      <c r="K400" s="7">
        <v>399</v>
      </c>
      <c r="L400" s="8">
        <v>91.833333333333329</v>
      </c>
      <c r="M400" s="9">
        <f t="shared" si="52"/>
        <v>0.22958333333333333</v>
      </c>
      <c r="N400" s="7">
        <f t="shared" si="53"/>
        <v>0.81762295081967218</v>
      </c>
      <c r="O400" s="9">
        <f t="shared" si="54"/>
        <v>0.58803961748633882</v>
      </c>
      <c r="P400" s="9">
        <f t="shared" si="55"/>
        <v>-0.58599043715846999</v>
      </c>
    </row>
    <row r="401" spans="1:16" x14ac:dyDescent="0.3">
      <c r="A401" s="6">
        <v>54.888888888888886</v>
      </c>
      <c r="B401" s="6">
        <v>15.111111111111111</v>
      </c>
      <c r="D401" s="7">
        <v>400</v>
      </c>
      <c r="E401" s="8">
        <v>72.722222222222214</v>
      </c>
      <c r="F401" s="9">
        <f t="shared" si="49"/>
        <v>0.18180555555555553</v>
      </c>
      <c r="G401" s="7">
        <f t="shared" si="48"/>
        <v>0.81967213114754101</v>
      </c>
      <c r="H401" s="9">
        <f t="shared" si="50"/>
        <v>0.63786657559198545</v>
      </c>
      <c r="I401" s="7">
        <f t="shared" si="51"/>
        <v>-0.63581739526411662</v>
      </c>
      <c r="K401" s="7">
        <v>400</v>
      </c>
      <c r="L401" s="8">
        <v>91.833333333333329</v>
      </c>
      <c r="M401" s="9">
        <f t="shared" si="52"/>
        <v>0.22958333333333333</v>
      </c>
      <c r="N401" s="7">
        <f t="shared" si="53"/>
        <v>0.81967213114754101</v>
      </c>
      <c r="O401" s="9">
        <f t="shared" si="54"/>
        <v>0.59008879781420764</v>
      </c>
      <c r="P401" s="9">
        <f t="shared" si="55"/>
        <v>-0.58803961748633882</v>
      </c>
    </row>
    <row r="402" spans="1:16" x14ac:dyDescent="0.3">
      <c r="A402" s="6">
        <v>70.277777777777771</v>
      </c>
      <c r="B402" s="6">
        <v>149.33333333333334</v>
      </c>
      <c r="D402" s="7">
        <v>401</v>
      </c>
      <c r="E402" s="8">
        <v>73.5</v>
      </c>
      <c r="F402" s="9">
        <f t="shared" si="49"/>
        <v>0.18375</v>
      </c>
      <c r="G402" s="7">
        <f t="shared" si="48"/>
        <v>0.82172131147540983</v>
      </c>
      <c r="H402" s="9">
        <f t="shared" si="50"/>
        <v>0.63797131147540986</v>
      </c>
      <c r="I402" s="7">
        <f t="shared" si="51"/>
        <v>-0.63592213114754104</v>
      </c>
      <c r="K402" s="7">
        <v>401</v>
      </c>
      <c r="L402" s="8">
        <v>92.222222222222229</v>
      </c>
      <c r="M402" s="9">
        <f t="shared" si="52"/>
        <v>0.23055555555555557</v>
      </c>
      <c r="N402" s="7">
        <f t="shared" si="53"/>
        <v>0.82172131147540983</v>
      </c>
      <c r="O402" s="9">
        <f t="shared" si="54"/>
        <v>0.59116575591985421</v>
      </c>
      <c r="P402" s="9">
        <f t="shared" si="55"/>
        <v>-0.58911657559198538</v>
      </c>
    </row>
    <row r="403" spans="1:16" x14ac:dyDescent="0.3">
      <c r="A403" s="6">
        <v>93.333333333333343</v>
      </c>
      <c r="B403" s="6">
        <v>7.5555555555555554</v>
      </c>
      <c r="D403" s="7">
        <v>402</v>
      </c>
      <c r="E403" s="8">
        <v>74</v>
      </c>
      <c r="F403" s="9">
        <f t="shared" si="49"/>
        <v>0.185</v>
      </c>
      <c r="G403" s="7">
        <f t="shared" si="48"/>
        <v>0.82377049180327866</v>
      </c>
      <c r="H403" s="9">
        <f t="shared" si="50"/>
        <v>0.63877049180327861</v>
      </c>
      <c r="I403" s="7">
        <f t="shared" si="51"/>
        <v>-0.63672131147540978</v>
      </c>
      <c r="K403" s="7">
        <v>402</v>
      </c>
      <c r="L403" s="8">
        <v>92.5</v>
      </c>
      <c r="M403" s="9">
        <f t="shared" si="52"/>
        <v>0.23125000000000001</v>
      </c>
      <c r="N403" s="7">
        <f t="shared" si="53"/>
        <v>0.82377049180327866</v>
      </c>
      <c r="O403" s="9">
        <f t="shared" si="54"/>
        <v>0.5925204918032787</v>
      </c>
      <c r="P403" s="9">
        <f t="shared" si="55"/>
        <v>-0.59047131147540988</v>
      </c>
    </row>
    <row r="404" spans="1:16" x14ac:dyDescent="0.3">
      <c r="A404" s="6">
        <v>20</v>
      </c>
      <c r="B404" s="6">
        <v>190.66666666666666</v>
      </c>
      <c r="D404" s="7">
        <v>403</v>
      </c>
      <c r="E404" s="8">
        <v>74.555555555555557</v>
      </c>
      <c r="F404" s="9">
        <f t="shared" si="49"/>
        <v>0.18638888888888888</v>
      </c>
      <c r="G404" s="7">
        <f t="shared" si="48"/>
        <v>0.82581967213114749</v>
      </c>
      <c r="H404" s="9">
        <f t="shared" si="50"/>
        <v>0.63943078324225855</v>
      </c>
      <c r="I404" s="7">
        <f t="shared" si="51"/>
        <v>-0.63738160291438972</v>
      </c>
      <c r="K404" s="7">
        <v>403</v>
      </c>
      <c r="L404" s="8">
        <v>94</v>
      </c>
      <c r="M404" s="9">
        <f t="shared" si="52"/>
        <v>0.23499999999999999</v>
      </c>
      <c r="N404" s="7">
        <f t="shared" si="53"/>
        <v>0.82581967213114749</v>
      </c>
      <c r="O404" s="9">
        <f t="shared" si="54"/>
        <v>0.5908196721311475</v>
      </c>
      <c r="P404" s="9">
        <f t="shared" si="55"/>
        <v>-0.58877049180327867</v>
      </c>
    </row>
    <row r="405" spans="1:16" x14ac:dyDescent="0.3">
      <c r="A405" s="6">
        <v>13.722222222222221</v>
      </c>
      <c r="B405" s="6">
        <v>99.333333333333329</v>
      </c>
      <c r="D405" s="7">
        <v>404</v>
      </c>
      <c r="E405" s="8">
        <v>77.444444444444443</v>
      </c>
      <c r="F405" s="9">
        <f t="shared" si="49"/>
        <v>0.19361111111111109</v>
      </c>
      <c r="G405" s="7">
        <f t="shared" si="48"/>
        <v>0.82786885245901642</v>
      </c>
      <c r="H405" s="9">
        <f t="shared" si="50"/>
        <v>0.63425774134790536</v>
      </c>
      <c r="I405" s="7">
        <f t="shared" si="51"/>
        <v>-0.63220856102003653</v>
      </c>
      <c r="K405" s="7">
        <v>404</v>
      </c>
      <c r="L405" s="8">
        <v>94.111111111111114</v>
      </c>
      <c r="M405" s="9">
        <f t="shared" si="52"/>
        <v>0.23527777777777778</v>
      </c>
      <c r="N405" s="7">
        <f t="shared" si="53"/>
        <v>0.82786885245901642</v>
      </c>
      <c r="O405" s="9">
        <f t="shared" si="54"/>
        <v>0.59259107468123862</v>
      </c>
      <c r="P405" s="9">
        <f t="shared" si="55"/>
        <v>-0.59054189435336979</v>
      </c>
    </row>
    <row r="406" spans="1:16" x14ac:dyDescent="0.3">
      <c r="A406" s="6">
        <v>26.666666666666668</v>
      </c>
      <c r="B406" s="6">
        <v>29</v>
      </c>
      <c r="D406" s="7">
        <v>405</v>
      </c>
      <c r="E406" s="8">
        <v>78</v>
      </c>
      <c r="F406" s="9">
        <f t="shared" si="49"/>
        <v>0.19500000000000001</v>
      </c>
      <c r="G406" s="7">
        <f t="shared" si="48"/>
        <v>0.82991803278688525</v>
      </c>
      <c r="H406" s="9">
        <f t="shared" si="50"/>
        <v>0.6349180327868853</v>
      </c>
      <c r="I406" s="7">
        <f t="shared" si="51"/>
        <v>-0.63286885245901647</v>
      </c>
      <c r="K406" s="7">
        <v>405</v>
      </c>
      <c r="L406" s="8">
        <v>94.444444444444443</v>
      </c>
      <c r="M406" s="9">
        <f t="shared" si="52"/>
        <v>0.2361111111111111</v>
      </c>
      <c r="N406" s="7">
        <f t="shared" si="53"/>
        <v>0.82991803278688525</v>
      </c>
      <c r="O406" s="9">
        <f t="shared" si="54"/>
        <v>0.5938069216757742</v>
      </c>
      <c r="P406" s="9">
        <f t="shared" si="55"/>
        <v>-0.59175774134790537</v>
      </c>
    </row>
    <row r="407" spans="1:16" x14ac:dyDescent="0.3">
      <c r="A407" s="6">
        <v>228.66666666666669</v>
      </c>
      <c r="B407" s="6">
        <v>295.11111111111109</v>
      </c>
      <c r="D407" s="7">
        <v>406</v>
      </c>
      <c r="E407" s="8">
        <v>78</v>
      </c>
      <c r="F407" s="9">
        <f t="shared" si="49"/>
        <v>0.19500000000000001</v>
      </c>
      <c r="G407" s="7">
        <f t="shared" si="48"/>
        <v>0.83196721311475408</v>
      </c>
      <c r="H407" s="9">
        <f t="shared" si="50"/>
        <v>0.63696721311475413</v>
      </c>
      <c r="I407" s="7">
        <f t="shared" si="51"/>
        <v>-0.6349180327868853</v>
      </c>
      <c r="K407" s="7">
        <v>406</v>
      </c>
      <c r="L407" s="8">
        <v>95.333333333333329</v>
      </c>
      <c r="M407" s="9">
        <f t="shared" si="52"/>
        <v>0.23833333333333331</v>
      </c>
      <c r="N407" s="7">
        <f t="shared" si="53"/>
        <v>0.83196721311475408</v>
      </c>
      <c r="O407" s="9">
        <f t="shared" si="54"/>
        <v>0.59363387978142079</v>
      </c>
      <c r="P407" s="9">
        <f t="shared" si="55"/>
        <v>-0.59158469945355197</v>
      </c>
    </row>
    <row r="408" spans="1:16" x14ac:dyDescent="0.3">
      <c r="A408" s="6">
        <v>13.777777777777777</v>
      </c>
      <c r="B408" s="6">
        <v>33.222222222222221</v>
      </c>
      <c r="D408" s="7">
        <v>407</v>
      </c>
      <c r="E408" s="8">
        <v>78.666666666666657</v>
      </c>
      <c r="F408" s="9">
        <f t="shared" si="49"/>
        <v>0.19666666666666666</v>
      </c>
      <c r="G408" s="7">
        <f t="shared" si="48"/>
        <v>0.83401639344262291</v>
      </c>
      <c r="H408" s="9">
        <f t="shared" si="50"/>
        <v>0.63734972677595625</v>
      </c>
      <c r="I408" s="7">
        <f t="shared" si="51"/>
        <v>-0.63530054644808742</v>
      </c>
      <c r="K408" s="7">
        <v>407</v>
      </c>
      <c r="L408" s="8">
        <v>96</v>
      </c>
      <c r="M408" s="9">
        <f t="shared" si="52"/>
        <v>0.24</v>
      </c>
      <c r="N408" s="7">
        <f t="shared" si="53"/>
        <v>0.83401639344262291</v>
      </c>
      <c r="O408" s="9">
        <f t="shared" si="54"/>
        <v>0.59401639344262291</v>
      </c>
      <c r="P408" s="9">
        <f t="shared" si="55"/>
        <v>-0.59196721311475409</v>
      </c>
    </row>
    <row r="409" spans="1:16" x14ac:dyDescent="0.3">
      <c r="A409" s="6">
        <v>14.666666666666666</v>
      </c>
      <c r="B409" s="6">
        <v>7.2222222222222223</v>
      </c>
      <c r="D409" s="7">
        <v>408</v>
      </c>
      <c r="E409" s="8">
        <v>79.222222222222214</v>
      </c>
      <c r="F409" s="9">
        <f t="shared" si="49"/>
        <v>0.19805555555555554</v>
      </c>
      <c r="G409" s="7">
        <f t="shared" si="48"/>
        <v>0.83606557377049184</v>
      </c>
      <c r="H409" s="9">
        <f t="shared" si="50"/>
        <v>0.6380100182149363</v>
      </c>
      <c r="I409" s="7">
        <f t="shared" si="51"/>
        <v>-0.63596083788706748</v>
      </c>
      <c r="K409" s="7">
        <v>408</v>
      </c>
      <c r="L409" s="8">
        <v>96.777777777777771</v>
      </c>
      <c r="M409" s="9">
        <f t="shared" si="52"/>
        <v>0.24194444444444443</v>
      </c>
      <c r="N409" s="7">
        <f t="shared" si="53"/>
        <v>0.83606557377049184</v>
      </c>
      <c r="O409" s="9">
        <f t="shared" si="54"/>
        <v>0.59412112932604744</v>
      </c>
      <c r="P409" s="9">
        <f t="shared" si="55"/>
        <v>-0.59207194899817861</v>
      </c>
    </row>
    <row r="410" spans="1:16" x14ac:dyDescent="0.3">
      <c r="A410" s="6">
        <v>47.222222222222221</v>
      </c>
      <c r="B410" s="6">
        <v>43</v>
      </c>
      <c r="D410" s="7">
        <v>409</v>
      </c>
      <c r="E410" s="8">
        <v>79.444444444444443</v>
      </c>
      <c r="F410" s="9">
        <f t="shared" si="49"/>
        <v>0.1986111111111111</v>
      </c>
      <c r="G410" s="7">
        <f t="shared" si="48"/>
        <v>0.83811475409836067</v>
      </c>
      <c r="H410" s="9">
        <f t="shared" si="50"/>
        <v>0.6395036429872496</v>
      </c>
      <c r="I410" s="7">
        <f t="shared" si="51"/>
        <v>-0.63745446265938077</v>
      </c>
      <c r="K410" s="7">
        <v>409</v>
      </c>
      <c r="L410" s="8">
        <v>97.277777777777771</v>
      </c>
      <c r="M410" s="9">
        <f t="shared" si="52"/>
        <v>0.24319444444444444</v>
      </c>
      <c r="N410" s="7">
        <f t="shared" si="53"/>
        <v>0.83811475409836067</v>
      </c>
      <c r="O410" s="9">
        <f t="shared" si="54"/>
        <v>0.59492030965391618</v>
      </c>
      <c r="P410" s="9">
        <f t="shared" si="55"/>
        <v>-0.59287112932604735</v>
      </c>
    </row>
    <row r="411" spans="1:16" x14ac:dyDescent="0.3">
      <c r="A411" s="6">
        <v>15.555555555555557</v>
      </c>
      <c r="B411" s="6">
        <v>92.222222222222229</v>
      </c>
      <c r="D411" s="7">
        <v>410</v>
      </c>
      <c r="E411" s="8">
        <v>80</v>
      </c>
      <c r="F411" s="9">
        <f t="shared" si="49"/>
        <v>0.2</v>
      </c>
      <c r="G411" s="7">
        <f t="shared" si="48"/>
        <v>0.8401639344262295</v>
      </c>
      <c r="H411" s="9">
        <f t="shared" si="50"/>
        <v>0.64016393442622954</v>
      </c>
      <c r="I411" s="7">
        <f t="shared" si="51"/>
        <v>-0.63811475409836071</v>
      </c>
      <c r="K411" s="7">
        <v>410</v>
      </c>
      <c r="L411" s="8">
        <v>97.777777777777771</v>
      </c>
      <c r="M411" s="9">
        <f t="shared" si="52"/>
        <v>0.24444444444444444</v>
      </c>
      <c r="N411" s="7">
        <f t="shared" si="53"/>
        <v>0.8401639344262295</v>
      </c>
      <c r="O411" s="9">
        <f t="shared" si="54"/>
        <v>0.59571948998178503</v>
      </c>
      <c r="P411" s="9">
        <f t="shared" si="55"/>
        <v>-0.59367030965391621</v>
      </c>
    </row>
    <row r="412" spans="1:16" x14ac:dyDescent="0.3">
      <c r="A412" s="6">
        <v>136.88888888888891</v>
      </c>
      <c r="B412" s="6">
        <v>12.666666666666666</v>
      </c>
      <c r="D412" s="7">
        <v>411</v>
      </c>
      <c r="E412" s="8">
        <v>81.666666666666671</v>
      </c>
      <c r="F412" s="9">
        <f t="shared" si="49"/>
        <v>0.20416666666666669</v>
      </c>
      <c r="G412" s="7">
        <f t="shared" si="48"/>
        <v>0.84221311475409832</v>
      </c>
      <c r="H412" s="9">
        <f t="shared" si="50"/>
        <v>0.63804644808743161</v>
      </c>
      <c r="I412" s="7">
        <f t="shared" si="51"/>
        <v>-0.63599726775956278</v>
      </c>
      <c r="K412" s="7">
        <v>411</v>
      </c>
      <c r="L412" s="8">
        <v>99.166666666666671</v>
      </c>
      <c r="M412" s="9">
        <f t="shared" si="52"/>
        <v>0.24791666666666667</v>
      </c>
      <c r="N412" s="7">
        <f t="shared" si="53"/>
        <v>0.84221311475409832</v>
      </c>
      <c r="O412" s="9">
        <f t="shared" si="54"/>
        <v>0.59429644808743165</v>
      </c>
      <c r="P412" s="9">
        <f t="shared" si="55"/>
        <v>-0.59224726775956282</v>
      </c>
    </row>
    <row r="413" spans="1:16" x14ac:dyDescent="0.3">
      <c r="A413" s="6">
        <v>56</v>
      </c>
      <c r="B413" s="6">
        <v>16.333333333333332</v>
      </c>
      <c r="D413" s="7">
        <v>412</v>
      </c>
      <c r="E413" s="8">
        <v>81.777777777777771</v>
      </c>
      <c r="F413" s="9">
        <f t="shared" si="49"/>
        <v>0.20444444444444443</v>
      </c>
      <c r="G413" s="7">
        <f t="shared" si="48"/>
        <v>0.84426229508196726</v>
      </c>
      <c r="H413" s="9">
        <f t="shared" si="50"/>
        <v>0.63981785063752283</v>
      </c>
      <c r="I413" s="7">
        <f t="shared" si="51"/>
        <v>-0.63776867030965401</v>
      </c>
      <c r="K413" s="7">
        <v>412</v>
      </c>
      <c r="L413" s="8">
        <v>99.333333333333329</v>
      </c>
      <c r="M413" s="9">
        <f t="shared" si="52"/>
        <v>0.24833333333333332</v>
      </c>
      <c r="N413" s="7">
        <f t="shared" si="53"/>
        <v>0.84426229508196726</v>
      </c>
      <c r="O413" s="9">
        <f t="shared" si="54"/>
        <v>0.59592896174863397</v>
      </c>
      <c r="P413" s="9">
        <f t="shared" si="55"/>
        <v>-0.59387978142076514</v>
      </c>
    </row>
    <row r="414" spans="1:16" x14ac:dyDescent="0.3">
      <c r="A414" s="6">
        <v>29.444444444444446</v>
      </c>
      <c r="B414" s="6">
        <v>15.166666666666666</v>
      </c>
      <c r="D414" s="7">
        <v>413</v>
      </c>
      <c r="E414" s="8">
        <v>82.222222222222229</v>
      </c>
      <c r="F414" s="9">
        <f t="shared" si="49"/>
        <v>0.20555555555555557</v>
      </c>
      <c r="G414" s="7">
        <f t="shared" si="48"/>
        <v>0.84631147540983609</v>
      </c>
      <c r="H414" s="9">
        <f t="shared" si="50"/>
        <v>0.64075591985428049</v>
      </c>
      <c r="I414" s="7">
        <f t="shared" si="51"/>
        <v>-0.63870673952641166</v>
      </c>
      <c r="K414" s="7">
        <v>413</v>
      </c>
      <c r="L414" s="8">
        <v>101.11111111111111</v>
      </c>
      <c r="M414" s="9">
        <f t="shared" si="52"/>
        <v>0.25277777777777777</v>
      </c>
      <c r="N414" s="7">
        <f t="shared" si="53"/>
        <v>0.84631147540983609</v>
      </c>
      <c r="O414" s="9">
        <f t="shared" si="54"/>
        <v>0.59353369763205832</v>
      </c>
      <c r="P414" s="9">
        <f t="shared" si="55"/>
        <v>-0.59148451730418949</v>
      </c>
    </row>
    <row r="415" spans="1:16" x14ac:dyDescent="0.3">
      <c r="A415" s="6">
        <v>16</v>
      </c>
      <c r="B415" s="6">
        <v>1.0555555555555556</v>
      </c>
      <c r="D415" s="7">
        <v>414</v>
      </c>
      <c r="E415" s="8">
        <v>82.333333333333329</v>
      </c>
      <c r="F415" s="9">
        <f t="shared" si="49"/>
        <v>0.20583333333333331</v>
      </c>
      <c r="G415" s="7">
        <f t="shared" si="48"/>
        <v>0.84836065573770492</v>
      </c>
      <c r="H415" s="9">
        <f t="shared" si="50"/>
        <v>0.6425273224043716</v>
      </c>
      <c r="I415" s="7">
        <f t="shared" si="51"/>
        <v>-0.64047814207650278</v>
      </c>
      <c r="K415" s="7">
        <v>414</v>
      </c>
      <c r="L415" s="8">
        <v>101.33333333333334</v>
      </c>
      <c r="M415" s="9">
        <f t="shared" si="52"/>
        <v>0.25333333333333335</v>
      </c>
      <c r="N415" s="7">
        <f t="shared" si="53"/>
        <v>0.84836065573770492</v>
      </c>
      <c r="O415" s="9">
        <f t="shared" si="54"/>
        <v>0.59502732240437162</v>
      </c>
      <c r="P415" s="9">
        <f t="shared" si="55"/>
        <v>-0.59297814207650279</v>
      </c>
    </row>
    <row r="416" spans="1:16" x14ac:dyDescent="0.3">
      <c r="A416" s="6">
        <v>26.722222222222221</v>
      </c>
      <c r="B416" s="6">
        <v>77.777777777777786</v>
      </c>
      <c r="D416" s="7">
        <v>415</v>
      </c>
      <c r="E416" s="8">
        <v>82.833333333333343</v>
      </c>
      <c r="F416" s="9">
        <f t="shared" si="49"/>
        <v>0.20708333333333337</v>
      </c>
      <c r="G416" s="7">
        <f t="shared" si="48"/>
        <v>0.85040983606557374</v>
      </c>
      <c r="H416" s="9">
        <f t="shared" si="50"/>
        <v>0.64332650273224035</v>
      </c>
      <c r="I416" s="7">
        <f t="shared" si="51"/>
        <v>-0.64127732240437152</v>
      </c>
      <c r="K416" s="7">
        <v>415</v>
      </c>
      <c r="L416" s="8">
        <v>101.44444444444446</v>
      </c>
      <c r="M416" s="9">
        <f t="shared" si="52"/>
        <v>0.25361111111111112</v>
      </c>
      <c r="N416" s="7">
        <f t="shared" si="53"/>
        <v>0.85040983606557374</v>
      </c>
      <c r="O416" s="9">
        <f t="shared" si="54"/>
        <v>0.59679872495446262</v>
      </c>
      <c r="P416" s="9">
        <f t="shared" si="55"/>
        <v>-0.5947495446265938</v>
      </c>
    </row>
    <row r="417" spans="1:16" x14ac:dyDescent="0.3">
      <c r="A417" s="6">
        <v>16.666666666666668</v>
      </c>
      <c r="B417" s="6">
        <v>5.333333333333333</v>
      </c>
      <c r="D417" s="7">
        <v>416</v>
      </c>
      <c r="E417" s="8">
        <v>82.833333333333343</v>
      </c>
      <c r="F417" s="9">
        <f t="shared" si="49"/>
        <v>0.20708333333333337</v>
      </c>
      <c r="G417" s="7">
        <f t="shared" si="48"/>
        <v>0.85245901639344257</v>
      </c>
      <c r="H417" s="9">
        <f t="shared" si="50"/>
        <v>0.64537568306010917</v>
      </c>
      <c r="I417" s="7">
        <f t="shared" si="51"/>
        <v>-0.64332650273224035</v>
      </c>
      <c r="K417" s="7">
        <v>416</v>
      </c>
      <c r="L417" s="8">
        <v>102.05555555555556</v>
      </c>
      <c r="M417" s="9">
        <f t="shared" si="52"/>
        <v>0.25513888888888892</v>
      </c>
      <c r="N417" s="7">
        <f t="shared" si="53"/>
        <v>0.85245901639344257</v>
      </c>
      <c r="O417" s="9">
        <f t="shared" si="54"/>
        <v>0.59732012750455366</v>
      </c>
      <c r="P417" s="9">
        <f t="shared" si="55"/>
        <v>-0.59527094717668483</v>
      </c>
    </row>
    <row r="418" spans="1:16" x14ac:dyDescent="0.3">
      <c r="A418" s="6">
        <v>170.66666666666666</v>
      </c>
      <c r="B418" s="6">
        <v>41</v>
      </c>
      <c r="D418" s="7">
        <v>417</v>
      </c>
      <c r="E418" s="8">
        <v>84.444444444444443</v>
      </c>
      <c r="F418" s="9">
        <f t="shared" si="49"/>
        <v>0.21111111111111111</v>
      </c>
      <c r="G418" s="7">
        <f t="shared" si="48"/>
        <v>0.85450819672131151</v>
      </c>
      <c r="H418" s="9">
        <f t="shared" si="50"/>
        <v>0.64339708561020037</v>
      </c>
      <c r="I418" s="7">
        <f t="shared" si="51"/>
        <v>-0.64134790528233154</v>
      </c>
      <c r="K418" s="7">
        <v>417</v>
      </c>
      <c r="L418" s="8">
        <v>104</v>
      </c>
      <c r="M418" s="9">
        <f t="shared" si="52"/>
        <v>0.26</v>
      </c>
      <c r="N418" s="7">
        <f t="shared" si="53"/>
        <v>0.85450819672131151</v>
      </c>
      <c r="O418" s="9">
        <f t="shared" si="54"/>
        <v>0.5945081967213115</v>
      </c>
      <c r="P418" s="9">
        <f t="shared" si="55"/>
        <v>-0.59245901639344267</v>
      </c>
    </row>
    <row r="419" spans="1:16" x14ac:dyDescent="0.3">
      <c r="A419" s="6">
        <v>236.44444444444446</v>
      </c>
      <c r="B419" s="6">
        <v>17.888888888888886</v>
      </c>
      <c r="D419" s="7">
        <v>418</v>
      </c>
      <c r="E419" s="8">
        <v>84.444444444444443</v>
      </c>
      <c r="F419" s="9">
        <f t="shared" si="49"/>
        <v>0.21111111111111111</v>
      </c>
      <c r="G419" s="7">
        <f t="shared" si="48"/>
        <v>0.85655737704918034</v>
      </c>
      <c r="H419" s="9">
        <f t="shared" si="50"/>
        <v>0.6454462659380692</v>
      </c>
      <c r="I419" s="7">
        <f t="shared" si="51"/>
        <v>-0.64339708561020037</v>
      </c>
      <c r="K419" s="7">
        <v>418</v>
      </c>
      <c r="L419" s="8">
        <v>104.72222222222221</v>
      </c>
      <c r="M419" s="9">
        <f t="shared" si="52"/>
        <v>0.26180555555555551</v>
      </c>
      <c r="N419" s="7">
        <f t="shared" si="53"/>
        <v>0.85655737704918034</v>
      </c>
      <c r="O419" s="9">
        <f t="shared" si="54"/>
        <v>0.59475182149362482</v>
      </c>
      <c r="P419" s="9">
        <f t="shared" si="55"/>
        <v>-0.59270264116575599</v>
      </c>
    </row>
    <row r="420" spans="1:16" x14ac:dyDescent="0.3">
      <c r="A420" s="6">
        <v>33.777777777777779</v>
      </c>
      <c r="B420" s="6">
        <v>5.4444444444444446</v>
      </c>
      <c r="D420" s="7">
        <v>419</v>
      </c>
      <c r="E420" s="8">
        <v>84.444444444444443</v>
      </c>
      <c r="F420" s="9">
        <f t="shared" si="49"/>
        <v>0.21111111111111111</v>
      </c>
      <c r="G420" s="7">
        <f t="shared" si="48"/>
        <v>0.85860655737704916</v>
      </c>
      <c r="H420" s="9">
        <f t="shared" si="50"/>
        <v>0.64749544626593802</v>
      </c>
      <c r="I420" s="7">
        <f t="shared" si="51"/>
        <v>-0.6454462659380692</v>
      </c>
      <c r="K420" s="7">
        <v>419</v>
      </c>
      <c r="L420" s="8">
        <v>105.33333333333333</v>
      </c>
      <c r="M420" s="9">
        <f t="shared" si="52"/>
        <v>0.26333333333333331</v>
      </c>
      <c r="N420" s="7">
        <f t="shared" si="53"/>
        <v>0.85860655737704916</v>
      </c>
      <c r="O420" s="9">
        <f t="shared" si="54"/>
        <v>0.59527322404371585</v>
      </c>
      <c r="P420" s="9">
        <f t="shared" si="55"/>
        <v>-0.59322404371584703</v>
      </c>
    </row>
    <row r="421" spans="1:16" x14ac:dyDescent="0.3">
      <c r="A421" s="6">
        <v>30</v>
      </c>
      <c r="B421" s="6">
        <v>0</v>
      </c>
      <c r="D421" s="7">
        <v>420</v>
      </c>
      <c r="E421" s="8">
        <v>86.222222222222214</v>
      </c>
      <c r="F421" s="9">
        <f t="shared" si="49"/>
        <v>0.21555555555555553</v>
      </c>
      <c r="G421" s="7">
        <f t="shared" si="48"/>
        <v>0.86065573770491799</v>
      </c>
      <c r="H421" s="9">
        <f t="shared" si="50"/>
        <v>0.64510018214936249</v>
      </c>
      <c r="I421" s="7">
        <f t="shared" si="51"/>
        <v>-0.64305100182149366</v>
      </c>
      <c r="K421" s="7">
        <v>420</v>
      </c>
      <c r="L421" s="8">
        <v>106.05555555555554</v>
      </c>
      <c r="M421" s="9">
        <f t="shared" si="52"/>
        <v>0.26513888888888887</v>
      </c>
      <c r="N421" s="7">
        <f t="shared" si="53"/>
        <v>0.86065573770491799</v>
      </c>
      <c r="O421" s="9">
        <f t="shared" si="54"/>
        <v>0.59551684881602918</v>
      </c>
      <c r="P421" s="9">
        <f t="shared" si="55"/>
        <v>-0.59346766848816035</v>
      </c>
    </row>
    <row r="422" spans="1:16" x14ac:dyDescent="0.3">
      <c r="A422" s="6">
        <v>3.1111111111111112</v>
      </c>
      <c r="B422" s="6">
        <v>36.166666666666664</v>
      </c>
      <c r="D422" s="7">
        <v>421</v>
      </c>
      <c r="E422" s="8">
        <v>87.3888888888889</v>
      </c>
      <c r="F422" s="9">
        <f t="shared" si="49"/>
        <v>0.21847222222222226</v>
      </c>
      <c r="G422" s="7">
        <f t="shared" si="48"/>
        <v>0.86270491803278693</v>
      </c>
      <c r="H422" s="9">
        <f t="shared" si="50"/>
        <v>0.64423269581056464</v>
      </c>
      <c r="I422" s="7">
        <f t="shared" si="51"/>
        <v>-0.64218351548269581</v>
      </c>
      <c r="K422" s="7">
        <v>421</v>
      </c>
      <c r="L422" s="8">
        <v>107.5</v>
      </c>
      <c r="M422" s="9">
        <f t="shared" si="52"/>
        <v>0.26874999999999999</v>
      </c>
      <c r="N422" s="7">
        <f t="shared" si="53"/>
        <v>0.86270491803278693</v>
      </c>
      <c r="O422" s="9">
        <f t="shared" si="54"/>
        <v>0.59395491803278699</v>
      </c>
      <c r="P422" s="9">
        <f t="shared" si="55"/>
        <v>-0.59190573770491817</v>
      </c>
    </row>
    <row r="423" spans="1:16" x14ac:dyDescent="0.3">
      <c r="A423" s="6">
        <v>3.1111111111111107</v>
      </c>
      <c r="B423" s="6">
        <v>63.000000000000007</v>
      </c>
      <c r="D423" s="7">
        <v>422</v>
      </c>
      <c r="E423" s="8">
        <v>90.777777777777786</v>
      </c>
      <c r="F423" s="9">
        <f t="shared" si="49"/>
        <v>0.22694444444444448</v>
      </c>
      <c r="G423" s="7">
        <f t="shared" si="48"/>
        <v>0.86475409836065575</v>
      </c>
      <c r="H423" s="9">
        <f t="shared" si="50"/>
        <v>0.63780965391621125</v>
      </c>
      <c r="I423" s="7">
        <f t="shared" si="51"/>
        <v>-0.63576047358834242</v>
      </c>
      <c r="K423" s="7">
        <v>422</v>
      </c>
      <c r="L423" s="8">
        <v>108.33333333333334</v>
      </c>
      <c r="M423" s="9">
        <f t="shared" si="52"/>
        <v>0.27083333333333337</v>
      </c>
      <c r="N423" s="7">
        <f t="shared" si="53"/>
        <v>0.86475409836065575</v>
      </c>
      <c r="O423" s="9">
        <f t="shared" si="54"/>
        <v>0.59392076502732238</v>
      </c>
      <c r="P423" s="9">
        <f t="shared" si="55"/>
        <v>-0.59187158469945356</v>
      </c>
    </row>
    <row r="424" spans="1:16" x14ac:dyDescent="0.3">
      <c r="A424" s="6">
        <v>33.222222222222221</v>
      </c>
      <c r="B424" s="6">
        <v>8.3333333333333339</v>
      </c>
      <c r="D424" s="7">
        <v>423</v>
      </c>
      <c r="E424" s="8">
        <v>91</v>
      </c>
      <c r="F424" s="9">
        <f t="shared" si="49"/>
        <v>0.22750000000000001</v>
      </c>
      <c r="G424" s="7">
        <f t="shared" si="48"/>
        <v>0.86680327868852458</v>
      </c>
      <c r="H424" s="9">
        <f t="shared" si="50"/>
        <v>0.63930327868852455</v>
      </c>
      <c r="I424" s="7">
        <f t="shared" si="51"/>
        <v>-0.63725409836065572</v>
      </c>
      <c r="K424" s="7">
        <v>423</v>
      </c>
      <c r="L424" s="8">
        <v>112</v>
      </c>
      <c r="M424" s="9">
        <f t="shared" si="52"/>
        <v>0.28000000000000003</v>
      </c>
      <c r="N424" s="7">
        <f t="shared" si="53"/>
        <v>0.86680327868852458</v>
      </c>
      <c r="O424" s="9">
        <f t="shared" si="54"/>
        <v>0.58680327868852455</v>
      </c>
      <c r="P424" s="9">
        <f t="shared" si="55"/>
        <v>-0.58475409836065573</v>
      </c>
    </row>
    <row r="425" spans="1:16" x14ac:dyDescent="0.3">
      <c r="A425" s="6">
        <v>42.777777777777779</v>
      </c>
      <c r="B425" s="6">
        <v>16.666666666666668</v>
      </c>
      <c r="D425" s="7">
        <v>424</v>
      </c>
      <c r="E425" s="8">
        <v>92.222222222222229</v>
      </c>
      <c r="F425" s="9">
        <f t="shared" si="49"/>
        <v>0.23055555555555557</v>
      </c>
      <c r="G425" s="7">
        <f t="shared" si="48"/>
        <v>0.86885245901639341</v>
      </c>
      <c r="H425" s="9">
        <f t="shared" si="50"/>
        <v>0.63829690346083789</v>
      </c>
      <c r="I425" s="7">
        <f t="shared" si="51"/>
        <v>-0.63624772313296907</v>
      </c>
      <c r="K425" s="7">
        <v>424</v>
      </c>
      <c r="L425" s="8">
        <v>113</v>
      </c>
      <c r="M425" s="9">
        <f t="shared" si="52"/>
        <v>0.28249999999999997</v>
      </c>
      <c r="N425" s="7">
        <f t="shared" si="53"/>
        <v>0.86885245901639341</v>
      </c>
      <c r="O425" s="9">
        <f t="shared" si="54"/>
        <v>0.58635245901639343</v>
      </c>
      <c r="P425" s="9">
        <f t="shared" si="55"/>
        <v>-0.58430327868852461</v>
      </c>
    </row>
    <row r="426" spans="1:16" x14ac:dyDescent="0.3">
      <c r="A426" s="6">
        <v>34.5</v>
      </c>
      <c r="B426" s="6">
        <v>63.333333333333336</v>
      </c>
      <c r="D426" s="7">
        <v>425</v>
      </c>
      <c r="E426" s="8">
        <v>92.444444444444443</v>
      </c>
      <c r="F426" s="9">
        <f t="shared" si="49"/>
        <v>0.2311111111111111</v>
      </c>
      <c r="G426" s="7">
        <f t="shared" si="48"/>
        <v>0.87090163934426235</v>
      </c>
      <c r="H426" s="9">
        <f t="shared" si="50"/>
        <v>0.6397905282331513</v>
      </c>
      <c r="I426" s="7">
        <f t="shared" si="51"/>
        <v>-0.63774134790528247</v>
      </c>
      <c r="K426" s="7">
        <v>425</v>
      </c>
      <c r="L426" s="8">
        <v>113.33333333333334</v>
      </c>
      <c r="M426" s="9">
        <f t="shared" si="52"/>
        <v>0.28333333333333338</v>
      </c>
      <c r="N426" s="7">
        <f t="shared" si="53"/>
        <v>0.87090163934426235</v>
      </c>
      <c r="O426" s="9">
        <f t="shared" si="54"/>
        <v>0.58756830601092891</v>
      </c>
      <c r="P426" s="9">
        <f t="shared" si="55"/>
        <v>-0.58551912568306008</v>
      </c>
    </row>
    <row r="427" spans="1:16" x14ac:dyDescent="0.3">
      <c r="A427" s="6">
        <v>116</v>
      </c>
      <c r="B427" s="6">
        <v>62.333333333333329</v>
      </c>
      <c r="D427" s="7">
        <v>426</v>
      </c>
      <c r="E427" s="8">
        <v>93.333333333333343</v>
      </c>
      <c r="F427" s="9">
        <f t="shared" si="49"/>
        <v>0.23333333333333336</v>
      </c>
      <c r="G427" s="7">
        <f t="shared" si="48"/>
        <v>0.87295081967213117</v>
      </c>
      <c r="H427" s="9">
        <f t="shared" si="50"/>
        <v>0.63961748633879778</v>
      </c>
      <c r="I427" s="7">
        <f t="shared" si="51"/>
        <v>-0.63756830601092895</v>
      </c>
      <c r="K427" s="7">
        <v>426</v>
      </c>
      <c r="L427" s="8">
        <v>115.55555555555556</v>
      </c>
      <c r="M427" s="9">
        <f t="shared" si="52"/>
        <v>0.28888888888888892</v>
      </c>
      <c r="N427" s="7">
        <f t="shared" si="53"/>
        <v>0.87295081967213117</v>
      </c>
      <c r="O427" s="9">
        <f t="shared" si="54"/>
        <v>0.5840619307832422</v>
      </c>
      <c r="P427" s="9">
        <f t="shared" si="55"/>
        <v>-0.58201275045537337</v>
      </c>
    </row>
    <row r="428" spans="1:16" x14ac:dyDescent="0.3">
      <c r="A428" s="6">
        <v>11.611111111111112</v>
      </c>
      <c r="B428" s="6">
        <v>4.5</v>
      </c>
      <c r="D428" s="7">
        <v>427</v>
      </c>
      <c r="E428" s="8">
        <v>93.944444444444443</v>
      </c>
      <c r="F428" s="9">
        <f t="shared" si="49"/>
        <v>0.2348611111111111</v>
      </c>
      <c r="G428" s="7">
        <f t="shared" si="48"/>
        <v>0.875</v>
      </c>
      <c r="H428" s="9">
        <f t="shared" si="50"/>
        <v>0.64013888888888892</v>
      </c>
      <c r="I428" s="7">
        <f t="shared" si="51"/>
        <v>-0.6380897085610201</v>
      </c>
      <c r="K428" s="7">
        <v>427</v>
      </c>
      <c r="L428" s="8">
        <v>116</v>
      </c>
      <c r="M428" s="9">
        <f t="shared" si="52"/>
        <v>0.28999999999999998</v>
      </c>
      <c r="N428" s="7">
        <f t="shared" si="53"/>
        <v>0.875</v>
      </c>
      <c r="O428" s="9">
        <f t="shared" si="54"/>
        <v>0.58499999999999996</v>
      </c>
      <c r="P428" s="9">
        <f t="shared" si="55"/>
        <v>-0.58295081967213114</v>
      </c>
    </row>
    <row r="429" spans="1:16" x14ac:dyDescent="0.3">
      <c r="A429" s="6">
        <v>50.166666666666664</v>
      </c>
      <c r="B429" s="6">
        <v>53.444444444444443</v>
      </c>
      <c r="D429" s="7">
        <v>428</v>
      </c>
      <c r="E429" s="8">
        <v>94</v>
      </c>
      <c r="F429" s="9">
        <f t="shared" si="49"/>
        <v>0.23499999999999999</v>
      </c>
      <c r="G429" s="7">
        <f t="shared" si="48"/>
        <v>0.87704918032786883</v>
      </c>
      <c r="H429" s="9">
        <f t="shared" si="50"/>
        <v>0.64204918032786884</v>
      </c>
      <c r="I429" s="7">
        <f t="shared" si="51"/>
        <v>-0.64</v>
      </c>
      <c r="K429" s="7">
        <v>428</v>
      </c>
      <c r="L429" s="8">
        <v>116.27777777777777</v>
      </c>
      <c r="M429" s="9">
        <f t="shared" si="52"/>
        <v>0.29069444444444442</v>
      </c>
      <c r="N429" s="7">
        <f t="shared" si="53"/>
        <v>0.87704918032786883</v>
      </c>
      <c r="O429" s="9">
        <f t="shared" si="54"/>
        <v>0.58635473588342446</v>
      </c>
      <c r="P429" s="9">
        <f t="shared" si="55"/>
        <v>-0.58430555555555563</v>
      </c>
    </row>
    <row r="430" spans="1:16" x14ac:dyDescent="0.3">
      <c r="A430" s="6">
        <v>167.83333333333334</v>
      </c>
      <c r="B430" s="6">
        <v>7.7777777777777786</v>
      </c>
      <c r="D430" s="7">
        <v>429</v>
      </c>
      <c r="E430" s="8">
        <v>95.833333333333343</v>
      </c>
      <c r="F430" s="9">
        <f t="shared" si="49"/>
        <v>0.23958333333333337</v>
      </c>
      <c r="G430" s="7">
        <f t="shared" si="48"/>
        <v>0.87909836065573765</v>
      </c>
      <c r="H430" s="9">
        <f t="shared" si="50"/>
        <v>0.63951502732240428</v>
      </c>
      <c r="I430" s="7">
        <f t="shared" si="51"/>
        <v>-0.63746584699453546</v>
      </c>
      <c r="K430" s="7">
        <v>429</v>
      </c>
      <c r="L430" s="8">
        <v>116.66666666666667</v>
      </c>
      <c r="M430" s="9">
        <f t="shared" si="52"/>
        <v>0.29166666666666669</v>
      </c>
      <c r="N430" s="7">
        <f t="shared" si="53"/>
        <v>0.87909836065573765</v>
      </c>
      <c r="O430" s="9">
        <f t="shared" si="54"/>
        <v>0.58743169398907091</v>
      </c>
      <c r="P430" s="9">
        <f t="shared" si="55"/>
        <v>-0.58538251366120209</v>
      </c>
    </row>
    <row r="431" spans="1:16" x14ac:dyDescent="0.3">
      <c r="A431" s="6">
        <v>30</v>
      </c>
      <c r="B431" s="6">
        <v>186.66666666666669</v>
      </c>
      <c r="D431" s="7">
        <v>430</v>
      </c>
      <c r="E431" s="8">
        <v>96.833333333333343</v>
      </c>
      <c r="F431" s="9">
        <f t="shared" si="49"/>
        <v>0.24208333333333334</v>
      </c>
      <c r="G431" s="7">
        <f t="shared" si="48"/>
        <v>0.88114754098360659</v>
      </c>
      <c r="H431" s="9">
        <f t="shared" si="50"/>
        <v>0.63906420765027327</v>
      </c>
      <c r="I431" s="7">
        <f t="shared" si="51"/>
        <v>-0.63701502732240445</v>
      </c>
      <c r="K431" s="7">
        <v>430</v>
      </c>
      <c r="L431" s="8">
        <v>117.11111111111111</v>
      </c>
      <c r="M431" s="9">
        <f t="shared" si="52"/>
        <v>0.2927777777777778</v>
      </c>
      <c r="N431" s="7">
        <f t="shared" si="53"/>
        <v>0.88114754098360659</v>
      </c>
      <c r="O431" s="9">
        <f t="shared" si="54"/>
        <v>0.58836976320582879</v>
      </c>
      <c r="P431" s="9">
        <f t="shared" si="55"/>
        <v>-0.58632058287795996</v>
      </c>
    </row>
    <row r="432" spans="1:16" x14ac:dyDescent="0.3">
      <c r="A432" s="6">
        <v>15.111111111111111</v>
      </c>
      <c r="B432" s="6">
        <v>31.888888888888889</v>
      </c>
      <c r="D432" s="7">
        <v>431</v>
      </c>
      <c r="E432" s="8">
        <v>96.888888888888886</v>
      </c>
      <c r="F432" s="9">
        <f t="shared" si="49"/>
        <v>0.24222222222222223</v>
      </c>
      <c r="G432" s="7">
        <f t="shared" si="48"/>
        <v>0.88319672131147542</v>
      </c>
      <c r="H432" s="9">
        <f t="shared" si="50"/>
        <v>0.64097449908925319</v>
      </c>
      <c r="I432" s="7">
        <f t="shared" si="51"/>
        <v>-0.63892531876138436</v>
      </c>
      <c r="K432" s="7">
        <v>431</v>
      </c>
      <c r="L432" s="8">
        <v>117.55555555555554</v>
      </c>
      <c r="M432" s="9">
        <f t="shared" si="52"/>
        <v>0.29388888888888887</v>
      </c>
      <c r="N432" s="7">
        <f t="shared" si="53"/>
        <v>0.88319672131147542</v>
      </c>
      <c r="O432" s="9">
        <f t="shared" si="54"/>
        <v>0.58930783242258655</v>
      </c>
      <c r="P432" s="9">
        <f t="shared" si="55"/>
        <v>-0.58725865209471773</v>
      </c>
    </row>
    <row r="433" spans="1:16" x14ac:dyDescent="0.3">
      <c r="A433" s="6">
        <v>18.333333333333336</v>
      </c>
      <c r="B433" s="6">
        <v>20</v>
      </c>
      <c r="D433" s="7">
        <v>432</v>
      </c>
      <c r="E433" s="8">
        <v>97.1111111111111</v>
      </c>
      <c r="F433" s="9">
        <f t="shared" si="49"/>
        <v>0.24277777777777776</v>
      </c>
      <c r="G433" s="7">
        <f t="shared" si="48"/>
        <v>0.88524590163934425</v>
      </c>
      <c r="H433" s="9">
        <f t="shared" si="50"/>
        <v>0.64246812386156649</v>
      </c>
      <c r="I433" s="7">
        <f t="shared" si="51"/>
        <v>-0.64041894353369766</v>
      </c>
      <c r="K433" s="7">
        <v>432</v>
      </c>
      <c r="L433" s="8">
        <v>117.77777777777779</v>
      </c>
      <c r="M433" s="9">
        <f t="shared" si="52"/>
        <v>0.29444444444444445</v>
      </c>
      <c r="N433" s="7">
        <f t="shared" si="53"/>
        <v>0.88524590163934425</v>
      </c>
      <c r="O433" s="9">
        <f t="shared" si="54"/>
        <v>0.59080145719489985</v>
      </c>
      <c r="P433" s="9">
        <f t="shared" si="55"/>
        <v>-0.58875227686703102</v>
      </c>
    </row>
    <row r="434" spans="1:16" x14ac:dyDescent="0.3">
      <c r="A434" s="6">
        <v>7.5</v>
      </c>
      <c r="B434" s="6">
        <v>48.55555555555555</v>
      </c>
      <c r="D434" s="7">
        <v>433</v>
      </c>
      <c r="E434" s="8">
        <v>97.777777777777786</v>
      </c>
      <c r="F434" s="9">
        <f t="shared" si="49"/>
        <v>0.24444444444444446</v>
      </c>
      <c r="G434" s="7">
        <f t="shared" si="48"/>
        <v>0.88729508196721307</v>
      </c>
      <c r="H434" s="9">
        <f t="shared" si="50"/>
        <v>0.64285063752276861</v>
      </c>
      <c r="I434" s="7">
        <f t="shared" si="51"/>
        <v>-0.64080145719489978</v>
      </c>
      <c r="K434" s="7">
        <v>433</v>
      </c>
      <c r="L434" s="8">
        <v>118.22222222222223</v>
      </c>
      <c r="M434" s="9">
        <f t="shared" si="52"/>
        <v>0.29555555555555557</v>
      </c>
      <c r="N434" s="7">
        <f t="shared" si="53"/>
        <v>0.88729508196721307</v>
      </c>
      <c r="O434" s="9">
        <f t="shared" si="54"/>
        <v>0.5917395264116575</v>
      </c>
      <c r="P434" s="9">
        <f t="shared" si="55"/>
        <v>-0.58969034608378867</v>
      </c>
    </row>
    <row r="435" spans="1:16" x14ac:dyDescent="0.3">
      <c r="A435" s="6">
        <v>7.7777777777777786</v>
      </c>
      <c r="B435" s="6">
        <v>16.333333333333332</v>
      </c>
      <c r="D435" s="7">
        <v>434</v>
      </c>
      <c r="E435" s="8">
        <v>97.777777777777786</v>
      </c>
      <c r="F435" s="9">
        <f t="shared" si="49"/>
        <v>0.24444444444444446</v>
      </c>
      <c r="G435" s="7">
        <f t="shared" si="48"/>
        <v>0.88934426229508201</v>
      </c>
      <c r="H435" s="9">
        <f t="shared" si="50"/>
        <v>0.64489981785063755</v>
      </c>
      <c r="I435" s="7">
        <f t="shared" si="51"/>
        <v>-0.64285063752276872</v>
      </c>
      <c r="K435" s="7">
        <v>434</v>
      </c>
      <c r="L435" s="8">
        <v>125.8888888888889</v>
      </c>
      <c r="M435" s="9">
        <f t="shared" si="52"/>
        <v>0.31472222222222224</v>
      </c>
      <c r="N435" s="7">
        <f t="shared" si="53"/>
        <v>0.88934426229508201</v>
      </c>
      <c r="O435" s="9">
        <f t="shared" si="54"/>
        <v>0.57462204007285977</v>
      </c>
      <c r="P435" s="9">
        <f t="shared" si="55"/>
        <v>-0.57257285974499095</v>
      </c>
    </row>
    <row r="436" spans="1:16" x14ac:dyDescent="0.3">
      <c r="A436" s="6">
        <v>4.333333333333333</v>
      </c>
      <c r="B436" s="6">
        <v>38.666666666666664</v>
      </c>
      <c r="D436" s="7">
        <v>435</v>
      </c>
      <c r="E436" s="8">
        <v>99</v>
      </c>
      <c r="F436" s="9">
        <f t="shared" si="49"/>
        <v>0.2475</v>
      </c>
      <c r="G436" s="7">
        <f t="shared" si="48"/>
        <v>0.89139344262295084</v>
      </c>
      <c r="H436" s="9">
        <f t="shared" si="50"/>
        <v>0.64389344262295078</v>
      </c>
      <c r="I436" s="7">
        <f t="shared" si="51"/>
        <v>-0.64184426229508196</v>
      </c>
      <c r="K436" s="7">
        <v>435</v>
      </c>
      <c r="L436" s="8">
        <v>126.66666666666666</v>
      </c>
      <c r="M436" s="9">
        <f t="shared" si="52"/>
        <v>0.31666666666666665</v>
      </c>
      <c r="N436" s="7">
        <f t="shared" si="53"/>
        <v>0.89139344262295084</v>
      </c>
      <c r="O436" s="9">
        <f t="shared" si="54"/>
        <v>0.57472677595628419</v>
      </c>
      <c r="P436" s="9">
        <f t="shared" si="55"/>
        <v>-0.57267759562841536</v>
      </c>
    </row>
    <row r="437" spans="1:16" x14ac:dyDescent="0.3">
      <c r="A437" s="6">
        <v>173.55555555555557</v>
      </c>
      <c r="B437" s="6">
        <v>15</v>
      </c>
      <c r="D437" s="7">
        <v>436</v>
      </c>
      <c r="E437" s="8">
        <v>101.33333333333334</v>
      </c>
      <c r="F437" s="9">
        <f t="shared" si="49"/>
        <v>0.25333333333333335</v>
      </c>
      <c r="G437" s="7">
        <f t="shared" si="48"/>
        <v>0.89344262295081966</v>
      </c>
      <c r="H437" s="9">
        <f t="shared" si="50"/>
        <v>0.64010928961748625</v>
      </c>
      <c r="I437" s="7">
        <f t="shared" si="51"/>
        <v>-0.63806010928961743</v>
      </c>
      <c r="K437" s="7">
        <v>436</v>
      </c>
      <c r="L437" s="8">
        <v>129.05555555555554</v>
      </c>
      <c r="M437" s="9">
        <f t="shared" si="52"/>
        <v>0.32263888888888886</v>
      </c>
      <c r="N437" s="7">
        <f t="shared" si="53"/>
        <v>0.89344262295081966</v>
      </c>
      <c r="O437" s="9">
        <f t="shared" si="54"/>
        <v>0.57080373406193075</v>
      </c>
      <c r="P437" s="9">
        <f t="shared" si="55"/>
        <v>-0.56875455373406192</v>
      </c>
    </row>
    <row r="438" spans="1:16" x14ac:dyDescent="0.3">
      <c r="A438" s="6">
        <v>18.333333333333336</v>
      </c>
      <c r="B438" s="6">
        <v>10.388888888888889</v>
      </c>
      <c r="D438" s="7">
        <v>437</v>
      </c>
      <c r="E438" s="8">
        <v>102</v>
      </c>
      <c r="F438" s="9">
        <f t="shared" si="49"/>
        <v>0.255</v>
      </c>
      <c r="G438" s="7">
        <f t="shared" si="48"/>
        <v>0.89549180327868849</v>
      </c>
      <c r="H438" s="9">
        <f t="shared" si="50"/>
        <v>0.64049180327868849</v>
      </c>
      <c r="I438" s="7">
        <f t="shared" si="51"/>
        <v>-0.63844262295081966</v>
      </c>
      <c r="K438" s="7">
        <v>437</v>
      </c>
      <c r="L438" s="8">
        <v>129.33333333333331</v>
      </c>
      <c r="M438" s="9">
        <f t="shared" si="52"/>
        <v>0.32333333333333331</v>
      </c>
      <c r="N438" s="7">
        <f t="shared" si="53"/>
        <v>0.89549180327868849</v>
      </c>
      <c r="O438" s="9">
        <f t="shared" si="54"/>
        <v>0.57215846994535524</v>
      </c>
      <c r="P438" s="9">
        <f t="shared" si="55"/>
        <v>-0.57010928961748641</v>
      </c>
    </row>
    <row r="439" spans="1:16" x14ac:dyDescent="0.3">
      <c r="A439" s="6">
        <v>6.2222222222222223</v>
      </c>
      <c r="B439" s="6">
        <v>12.277777777777777</v>
      </c>
      <c r="D439" s="7">
        <v>438</v>
      </c>
      <c r="E439" s="8">
        <v>102.66666666666667</v>
      </c>
      <c r="F439" s="9">
        <f t="shared" si="49"/>
        <v>0.25666666666666665</v>
      </c>
      <c r="G439" s="7">
        <f t="shared" si="48"/>
        <v>0.89754098360655743</v>
      </c>
      <c r="H439" s="9">
        <f t="shared" si="50"/>
        <v>0.64087431693989072</v>
      </c>
      <c r="I439" s="7">
        <f t="shared" si="51"/>
        <v>-0.63882513661202189</v>
      </c>
      <c r="K439" s="7">
        <v>438</v>
      </c>
      <c r="L439" s="8">
        <v>129.5</v>
      </c>
      <c r="M439" s="9">
        <f t="shared" si="52"/>
        <v>0.32374999999999998</v>
      </c>
      <c r="N439" s="7">
        <f t="shared" si="53"/>
        <v>0.89754098360655743</v>
      </c>
      <c r="O439" s="9">
        <f t="shared" si="54"/>
        <v>0.57379098360655745</v>
      </c>
      <c r="P439" s="9">
        <f t="shared" si="55"/>
        <v>-0.57174180327868862</v>
      </c>
    </row>
    <row r="440" spans="1:16" x14ac:dyDescent="0.3">
      <c r="A440" s="6">
        <v>30.666666666666664</v>
      </c>
      <c r="B440" s="6">
        <v>13.722222222222223</v>
      </c>
      <c r="D440" s="7">
        <v>439</v>
      </c>
      <c r="E440" s="8">
        <v>103.49999999999999</v>
      </c>
      <c r="F440" s="9">
        <f t="shared" si="49"/>
        <v>0.25874999999999998</v>
      </c>
      <c r="G440" s="7">
        <f t="shared" si="48"/>
        <v>0.89959016393442626</v>
      </c>
      <c r="H440" s="9">
        <f t="shared" si="50"/>
        <v>0.64084016393442633</v>
      </c>
      <c r="I440" s="7">
        <f t="shared" si="51"/>
        <v>-0.63879098360655751</v>
      </c>
      <c r="K440" s="7">
        <v>439</v>
      </c>
      <c r="L440" s="8">
        <v>132.5</v>
      </c>
      <c r="M440" s="9">
        <f t="shared" si="52"/>
        <v>0.33124999999999999</v>
      </c>
      <c r="N440" s="7">
        <f t="shared" si="53"/>
        <v>0.89959016393442626</v>
      </c>
      <c r="O440" s="9">
        <f t="shared" si="54"/>
        <v>0.56834016393442632</v>
      </c>
      <c r="P440" s="9">
        <f t="shared" si="55"/>
        <v>-0.5662909836065575</v>
      </c>
    </row>
    <row r="441" spans="1:16" x14ac:dyDescent="0.3">
      <c r="A441" s="6">
        <v>15.833333333333334</v>
      </c>
      <c r="B441" s="6">
        <v>4.8888888888888884</v>
      </c>
      <c r="D441" s="7">
        <v>440</v>
      </c>
      <c r="E441" s="8">
        <v>105.77777777777779</v>
      </c>
      <c r="F441" s="9">
        <f t="shared" si="49"/>
        <v>0.26444444444444448</v>
      </c>
      <c r="G441" s="7">
        <f t="shared" si="48"/>
        <v>0.90163934426229508</v>
      </c>
      <c r="H441" s="9">
        <f t="shared" si="50"/>
        <v>0.6371948998178506</v>
      </c>
      <c r="I441" s="7">
        <f t="shared" si="51"/>
        <v>-0.63514571948998177</v>
      </c>
      <c r="K441" s="7">
        <v>440</v>
      </c>
      <c r="L441" s="8">
        <v>132.88888888888889</v>
      </c>
      <c r="M441" s="9">
        <f t="shared" si="52"/>
        <v>0.3322222222222222</v>
      </c>
      <c r="N441" s="7">
        <f t="shared" si="53"/>
        <v>0.90163934426229508</v>
      </c>
      <c r="O441" s="9">
        <f t="shared" si="54"/>
        <v>0.56941712204007289</v>
      </c>
      <c r="P441" s="9">
        <f t="shared" si="55"/>
        <v>-0.56736794171220406</v>
      </c>
    </row>
    <row r="442" spans="1:16" x14ac:dyDescent="0.3">
      <c r="A442" s="6">
        <v>27.388888888888889</v>
      </c>
      <c r="B442" s="6">
        <v>16.666666666666664</v>
      </c>
      <c r="D442" s="7">
        <v>441</v>
      </c>
      <c r="E442" s="8">
        <v>105.83333333333334</v>
      </c>
      <c r="F442" s="9">
        <f t="shared" si="49"/>
        <v>0.26458333333333334</v>
      </c>
      <c r="G442" s="7">
        <f t="shared" si="48"/>
        <v>0.90368852459016391</v>
      </c>
      <c r="H442" s="9">
        <f t="shared" si="50"/>
        <v>0.63910519125683063</v>
      </c>
      <c r="I442" s="7">
        <f t="shared" si="51"/>
        <v>-0.6370560109289618</v>
      </c>
      <c r="K442" s="7">
        <v>441</v>
      </c>
      <c r="L442" s="8">
        <v>133</v>
      </c>
      <c r="M442" s="9">
        <f t="shared" si="52"/>
        <v>0.33250000000000002</v>
      </c>
      <c r="N442" s="7">
        <f t="shared" si="53"/>
        <v>0.90368852459016391</v>
      </c>
      <c r="O442" s="9">
        <f t="shared" si="54"/>
        <v>0.57118852459016389</v>
      </c>
      <c r="P442" s="9">
        <f t="shared" si="55"/>
        <v>-0.56913934426229507</v>
      </c>
    </row>
    <row r="443" spans="1:16" x14ac:dyDescent="0.3">
      <c r="A443" s="6">
        <v>24.444444444444446</v>
      </c>
      <c r="B443" s="6">
        <v>23</v>
      </c>
      <c r="D443" s="7">
        <v>442</v>
      </c>
      <c r="E443" s="8">
        <v>107.33333333333333</v>
      </c>
      <c r="F443" s="9">
        <f t="shared" si="49"/>
        <v>0.26833333333333331</v>
      </c>
      <c r="G443" s="7">
        <f t="shared" si="48"/>
        <v>0.90573770491803274</v>
      </c>
      <c r="H443" s="9">
        <f t="shared" si="50"/>
        <v>0.63740437158469943</v>
      </c>
      <c r="I443" s="7">
        <f t="shared" si="51"/>
        <v>-0.6353551912568306</v>
      </c>
      <c r="K443" s="7">
        <v>442</v>
      </c>
      <c r="L443" s="8">
        <v>133.33333333333334</v>
      </c>
      <c r="M443" s="9">
        <f t="shared" si="52"/>
        <v>0.33333333333333337</v>
      </c>
      <c r="N443" s="7">
        <f t="shared" si="53"/>
        <v>0.90573770491803274</v>
      </c>
      <c r="O443" s="9">
        <f t="shared" si="54"/>
        <v>0.57240437158469937</v>
      </c>
      <c r="P443" s="9">
        <f t="shared" si="55"/>
        <v>-0.57035519125683054</v>
      </c>
    </row>
    <row r="444" spans="1:16" x14ac:dyDescent="0.3">
      <c r="A444" s="6">
        <v>14</v>
      </c>
      <c r="B444" s="6">
        <v>48.666666666666664</v>
      </c>
      <c r="D444" s="7">
        <v>443</v>
      </c>
      <c r="E444" s="8">
        <v>108.77777777777779</v>
      </c>
      <c r="F444" s="9">
        <f t="shared" si="49"/>
        <v>0.27194444444444449</v>
      </c>
      <c r="G444" s="7">
        <f t="shared" si="48"/>
        <v>0.90778688524590168</v>
      </c>
      <c r="H444" s="9">
        <f t="shared" si="50"/>
        <v>0.63584244080145713</v>
      </c>
      <c r="I444" s="7">
        <f t="shared" si="51"/>
        <v>-0.6337932604735883</v>
      </c>
      <c r="K444" s="7">
        <v>443</v>
      </c>
      <c r="L444" s="8">
        <v>133.88888888888889</v>
      </c>
      <c r="M444" s="9">
        <f t="shared" si="52"/>
        <v>0.3347222222222222</v>
      </c>
      <c r="N444" s="7">
        <f t="shared" si="53"/>
        <v>0.90778688524590168</v>
      </c>
      <c r="O444" s="9">
        <f t="shared" si="54"/>
        <v>0.57306466302367953</v>
      </c>
      <c r="P444" s="9">
        <f t="shared" si="55"/>
        <v>-0.57101548269581071</v>
      </c>
    </row>
    <row r="445" spans="1:16" x14ac:dyDescent="0.3">
      <c r="A445" s="6">
        <v>67.222222222222229</v>
      </c>
      <c r="B445" s="6">
        <v>51.333333333333336</v>
      </c>
      <c r="D445" s="7">
        <v>444</v>
      </c>
      <c r="E445" s="8">
        <v>116</v>
      </c>
      <c r="F445" s="9">
        <f t="shared" si="49"/>
        <v>0.28999999999999998</v>
      </c>
      <c r="G445" s="7">
        <f t="shared" si="48"/>
        <v>0.9098360655737705</v>
      </c>
      <c r="H445" s="9">
        <f t="shared" si="50"/>
        <v>0.61983606557377047</v>
      </c>
      <c r="I445" s="7">
        <f t="shared" si="51"/>
        <v>-0.61778688524590164</v>
      </c>
      <c r="K445" s="7">
        <v>444</v>
      </c>
      <c r="L445" s="8">
        <v>134</v>
      </c>
      <c r="M445" s="9">
        <f t="shared" si="52"/>
        <v>0.33500000000000002</v>
      </c>
      <c r="N445" s="7">
        <f t="shared" si="53"/>
        <v>0.9098360655737705</v>
      </c>
      <c r="O445" s="9">
        <f t="shared" si="54"/>
        <v>0.57483606557377054</v>
      </c>
      <c r="P445" s="9">
        <f t="shared" si="55"/>
        <v>-0.57278688524590171</v>
      </c>
    </row>
    <row r="446" spans="1:16" x14ac:dyDescent="0.3">
      <c r="A446" s="6">
        <v>30.722222222222221</v>
      </c>
      <c r="B446" s="6">
        <v>19.166666666666668</v>
      </c>
      <c r="D446" s="7">
        <v>445</v>
      </c>
      <c r="E446" s="8">
        <v>117.33333333333334</v>
      </c>
      <c r="F446" s="9">
        <f t="shared" si="49"/>
        <v>0.29333333333333333</v>
      </c>
      <c r="G446" s="7">
        <f t="shared" si="48"/>
        <v>0.91188524590163933</v>
      </c>
      <c r="H446" s="9">
        <f t="shared" si="50"/>
        <v>0.61855191256830599</v>
      </c>
      <c r="I446" s="7">
        <f t="shared" si="51"/>
        <v>-0.61650273224043717</v>
      </c>
      <c r="K446" s="7">
        <v>445</v>
      </c>
      <c r="L446" s="8">
        <v>134.16666666666666</v>
      </c>
      <c r="M446" s="9">
        <f t="shared" si="52"/>
        <v>0.33541666666666664</v>
      </c>
      <c r="N446" s="7">
        <f t="shared" si="53"/>
        <v>0.91188524590163933</v>
      </c>
      <c r="O446" s="9">
        <f t="shared" si="54"/>
        <v>0.57646857923497263</v>
      </c>
      <c r="P446" s="9">
        <f t="shared" si="55"/>
        <v>-0.57441939890710381</v>
      </c>
    </row>
    <row r="447" spans="1:16" x14ac:dyDescent="0.3">
      <c r="A447" s="6">
        <v>30</v>
      </c>
      <c r="B447" s="6">
        <v>134.16666666666666</v>
      </c>
      <c r="D447" s="7">
        <v>446</v>
      </c>
      <c r="E447" s="8">
        <v>118</v>
      </c>
      <c r="F447" s="9">
        <f t="shared" si="49"/>
        <v>0.29499999999999998</v>
      </c>
      <c r="G447" s="7">
        <f t="shared" si="48"/>
        <v>0.91393442622950816</v>
      </c>
      <c r="H447" s="9">
        <f t="shared" si="50"/>
        <v>0.61893442622950823</v>
      </c>
      <c r="I447" s="7">
        <f t="shared" si="51"/>
        <v>-0.6168852459016394</v>
      </c>
      <c r="K447" s="7">
        <v>446</v>
      </c>
      <c r="L447" s="8">
        <v>135</v>
      </c>
      <c r="M447" s="9">
        <f t="shared" si="52"/>
        <v>0.33750000000000002</v>
      </c>
      <c r="N447" s="7">
        <f t="shared" si="53"/>
        <v>0.91393442622950816</v>
      </c>
      <c r="O447" s="9">
        <f t="shared" si="54"/>
        <v>0.57643442622950813</v>
      </c>
      <c r="P447" s="9">
        <f t="shared" si="55"/>
        <v>-0.57438524590163931</v>
      </c>
    </row>
    <row r="448" spans="1:16" x14ac:dyDescent="0.3">
      <c r="A448" s="6">
        <v>34.222222222222221</v>
      </c>
      <c r="B448" s="6">
        <v>28</v>
      </c>
      <c r="D448" s="7">
        <v>447</v>
      </c>
      <c r="E448" s="8">
        <v>119.1111111111111</v>
      </c>
      <c r="F448" s="9">
        <f t="shared" si="49"/>
        <v>0.29777777777777775</v>
      </c>
      <c r="G448" s="7">
        <f t="shared" si="48"/>
        <v>0.91598360655737709</v>
      </c>
      <c r="H448" s="9">
        <f t="shared" si="50"/>
        <v>0.61820582877959929</v>
      </c>
      <c r="I448" s="7">
        <f t="shared" si="51"/>
        <v>-0.61615664845173046</v>
      </c>
      <c r="K448" s="7">
        <v>447</v>
      </c>
      <c r="L448" s="8">
        <v>135.33333333333331</v>
      </c>
      <c r="M448" s="9">
        <f t="shared" si="52"/>
        <v>0.33833333333333326</v>
      </c>
      <c r="N448" s="7">
        <f t="shared" si="53"/>
        <v>0.91598360655737709</v>
      </c>
      <c r="O448" s="9">
        <f t="shared" si="54"/>
        <v>0.57765027322404383</v>
      </c>
      <c r="P448" s="9">
        <f t="shared" si="55"/>
        <v>-0.575601092896175</v>
      </c>
    </row>
    <row r="449" spans="1:16" x14ac:dyDescent="0.3">
      <c r="A449" s="6">
        <v>176</v>
      </c>
      <c r="B449" s="6">
        <v>30</v>
      </c>
      <c r="D449" s="7">
        <v>448</v>
      </c>
      <c r="E449" s="8">
        <v>119.77777777777779</v>
      </c>
      <c r="F449" s="9">
        <f t="shared" si="49"/>
        <v>0.29944444444444446</v>
      </c>
      <c r="G449" s="7">
        <f t="shared" si="48"/>
        <v>0.91803278688524592</v>
      </c>
      <c r="H449" s="9">
        <f t="shared" si="50"/>
        <v>0.61858834244080141</v>
      </c>
      <c r="I449" s="7">
        <f t="shared" si="51"/>
        <v>-0.61653916211293258</v>
      </c>
      <c r="K449" s="7">
        <v>448</v>
      </c>
      <c r="L449" s="8">
        <v>137</v>
      </c>
      <c r="M449" s="9">
        <f t="shared" si="52"/>
        <v>0.34250000000000003</v>
      </c>
      <c r="N449" s="7">
        <f t="shared" si="53"/>
        <v>0.91803278688524592</v>
      </c>
      <c r="O449" s="9">
        <f t="shared" si="54"/>
        <v>0.5755327868852459</v>
      </c>
      <c r="P449" s="9">
        <f t="shared" si="55"/>
        <v>-0.57348360655737707</v>
      </c>
    </row>
    <row r="450" spans="1:16" x14ac:dyDescent="0.3">
      <c r="A450" s="6">
        <v>17.777777777777779</v>
      </c>
      <c r="B450" s="6">
        <v>92.5</v>
      </c>
      <c r="D450" s="7">
        <v>449</v>
      </c>
      <c r="E450" s="8">
        <v>122.44444444444444</v>
      </c>
      <c r="F450" s="9">
        <f t="shared" si="49"/>
        <v>0.30611111111111111</v>
      </c>
      <c r="G450" s="7">
        <f t="shared" ref="G450:G489" si="56">D450/488</f>
        <v>0.92008196721311475</v>
      </c>
      <c r="H450" s="9">
        <f t="shared" si="50"/>
        <v>0.61397085610200364</v>
      </c>
      <c r="I450" s="7">
        <f t="shared" si="51"/>
        <v>-0.61192167577413481</v>
      </c>
      <c r="K450" s="7">
        <v>449</v>
      </c>
      <c r="L450" s="8">
        <v>137.77777777777777</v>
      </c>
      <c r="M450" s="9">
        <f t="shared" si="52"/>
        <v>0.34444444444444444</v>
      </c>
      <c r="N450" s="7">
        <f t="shared" si="53"/>
        <v>0.92008196721311475</v>
      </c>
      <c r="O450" s="9">
        <f t="shared" si="54"/>
        <v>0.57563752276867031</v>
      </c>
      <c r="P450" s="9">
        <f t="shared" si="55"/>
        <v>-0.57358834244080148</v>
      </c>
    </row>
    <row r="451" spans="1:16" x14ac:dyDescent="0.3">
      <c r="A451" s="6">
        <v>9.7222222222222232</v>
      </c>
      <c r="B451" s="6">
        <v>91.833333333333329</v>
      </c>
      <c r="D451" s="7">
        <v>450</v>
      </c>
      <c r="E451" s="8">
        <v>123.44444444444446</v>
      </c>
      <c r="F451" s="9">
        <f t="shared" ref="F451:F489" si="57">E451/400</f>
        <v>0.30861111111111117</v>
      </c>
      <c r="G451" s="7">
        <f t="shared" si="56"/>
        <v>0.92213114754098358</v>
      </c>
      <c r="H451" s="9">
        <f t="shared" ref="H451:H489" si="58">G451-F451</f>
        <v>0.61352003642987241</v>
      </c>
      <c r="I451" s="7">
        <f t="shared" ref="I451:I489" si="59">F451-(G451-1/488)</f>
        <v>-0.61147085610200358</v>
      </c>
      <c r="K451" s="7">
        <v>450</v>
      </c>
      <c r="L451" s="8">
        <v>137.88888888888889</v>
      </c>
      <c r="M451" s="9">
        <f t="shared" ref="M451:M489" si="60">L451/400</f>
        <v>0.34472222222222221</v>
      </c>
      <c r="N451" s="7">
        <f t="shared" ref="N451:N489" si="61">K451/488</f>
        <v>0.92213114754098358</v>
      </c>
      <c r="O451" s="9">
        <f t="shared" ref="O451:O489" si="62">N451-M451</f>
        <v>0.57740892531876131</v>
      </c>
      <c r="P451" s="9">
        <f t="shared" ref="P451:P489" si="63">M451-(N451-1/488)</f>
        <v>-0.57535974499089249</v>
      </c>
    </row>
    <row r="452" spans="1:16" x14ac:dyDescent="0.3">
      <c r="A452" s="6">
        <v>39.611111111111107</v>
      </c>
      <c r="B452" s="6">
        <v>40.333333333333336</v>
      </c>
      <c r="D452" s="7">
        <v>451</v>
      </c>
      <c r="E452" s="8">
        <v>123.94444444444443</v>
      </c>
      <c r="F452" s="9">
        <f t="shared" si="57"/>
        <v>0.30986111111111109</v>
      </c>
      <c r="G452" s="7">
        <f t="shared" si="56"/>
        <v>0.92418032786885251</v>
      </c>
      <c r="H452" s="9">
        <f t="shared" si="58"/>
        <v>0.61431921675774137</v>
      </c>
      <c r="I452" s="7">
        <f t="shared" si="59"/>
        <v>-0.61227003642987254</v>
      </c>
      <c r="K452" s="7">
        <v>451</v>
      </c>
      <c r="L452" s="8">
        <v>138</v>
      </c>
      <c r="M452" s="9">
        <f t="shared" si="60"/>
        <v>0.34499999999999997</v>
      </c>
      <c r="N452" s="7">
        <f t="shared" si="61"/>
        <v>0.92418032786885251</v>
      </c>
      <c r="O452" s="9">
        <f t="shared" si="62"/>
        <v>0.57918032786885254</v>
      </c>
      <c r="P452" s="9">
        <f t="shared" si="63"/>
        <v>-0.57713114754098371</v>
      </c>
    </row>
    <row r="453" spans="1:16" x14ac:dyDescent="0.3">
      <c r="A453" s="6">
        <v>84.444444444444443</v>
      </c>
      <c r="B453" s="6">
        <v>104</v>
      </c>
      <c r="D453" s="7">
        <v>452</v>
      </c>
      <c r="E453" s="8">
        <v>132</v>
      </c>
      <c r="F453" s="9">
        <f t="shared" si="57"/>
        <v>0.33</v>
      </c>
      <c r="G453" s="7">
        <f t="shared" si="56"/>
        <v>0.92622950819672134</v>
      </c>
      <c r="H453" s="9">
        <f t="shared" si="58"/>
        <v>0.59622950819672127</v>
      </c>
      <c r="I453" s="7">
        <f t="shared" si="59"/>
        <v>-0.59418032786885244</v>
      </c>
      <c r="K453" s="7">
        <v>452</v>
      </c>
      <c r="L453" s="8">
        <v>140.83333333333334</v>
      </c>
      <c r="M453" s="9">
        <f t="shared" si="60"/>
        <v>0.35208333333333336</v>
      </c>
      <c r="N453" s="7">
        <f t="shared" si="61"/>
        <v>0.92622950819672134</v>
      </c>
      <c r="O453" s="9">
        <f t="shared" si="62"/>
        <v>0.57414617486338804</v>
      </c>
      <c r="P453" s="9">
        <f t="shared" si="63"/>
        <v>-0.57209699453551921</v>
      </c>
    </row>
    <row r="454" spans="1:16" x14ac:dyDescent="0.3">
      <c r="A454" s="6">
        <v>5.5</v>
      </c>
      <c r="B454" s="6">
        <v>179.05555555555557</v>
      </c>
      <c r="D454" s="7">
        <v>453</v>
      </c>
      <c r="E454" s="8">
        <v>134.05555555555557</v>
      </c>
      <c r="F454" s="9">
        <f t="shared" si="57"/>
        <v>0.33513888888888893</v>
      </c>
      <c r="G454" s="7">
        <f t="shared" si="56"/>
        <v>0.92827868852459017</v>
      </c>
      <c r="H454" s="9">
        <f t="shared" si="58"/>
        <v>0.59313979963570129</v>
      </c>
      <c r="I454" s="7">
        <f t="shared" si="59"/>
        <v>-0.59109061930783247</v>
      </c>
      <c r="K454" s="7">
        <v>453</v>
      </c>
      <c r="L454" s="8">
        <v>144</v>
      </c>
      <c r="M454" s="9">
        <f t="shared" si="60"/>
        <v>0.36</v>
      </c>
      <c r="N454" s="7">
        <f t="shared" si="61"/>
        <v>0.92827868852459017</v>
      </c>
      <c r="O454" s="9">
        <f t="shared" si="62"/>
        <v>0.56827868852459018</v>
      </c>
      <c r="P454" s="9">
        <f t="shared" si="63"/>
        <v>-0.56622950819672135</v>
      </c>
    </row>
    <row r="455" spans="1:16" x14ac:dyDescent="0.3">
      <c r="A455" s="6">
        <v>68.944444444444443</v>
      </c>
      <c r="B455" s="6">
        <v>31.5</v>
      </c>
      <c r="D455" s="7">
        <v>454</v>
      </c>
      <c r="E455" s="8">
        <v>134.55555555555557</v>
      </c>
      <c r="F455" s="9">
        <f t="shared" si="57"/>
        <v>0.3363888888888889</v>
      </c>
      <c r="G455" s="7">
        <f t="shared" si="56"/>
        <v>0.93032786885245899</v>
      </c>
      <c r="H455" s="9">
        <f t="shared" si="58"/>
        <v>0.59393897996357015</v>
      </c>
      <c r="I455" s="7">
        <f t="shared" si="59"/>
        <v>-0.59188979963570132</v>
      </c>
      <c r="K455" s="7">
        <v>454</v>
      </c>
      <c r="L455" s="8">
        <v>145.83333333333334</v>
      </c>
      <c r="M455" s="9">
        <f t="shared" si="60"/>
        <v>0.36458333333333337</v>
      </c>
      <c r="N455" s="7">
        <f t="shared" si="61"/>
        <v>0.93032786885245899</v>
      </c>
      <c r="O455" s="9">
        <f t="shared" si="62"/>
        <v>0.56574453551912562</v>
      </c>
      <c r="P455" s="9">
        <f t="shared" si="63"/>
        <v>-0.5636953551912568</v>
      </c>
    </row>
    <row r="456" spans="1:16" x14ac:dyDescent="0.3">
      <c r="A456" s="6">
        <v>10</v>
      </c>
      <c r="B456" s="6">
        <v>64.222222222222214</v>
      </c>
      <c r="D456" s="7">
        <v>455</v>
      </c>
      <c r="E456" s="8">
        <v>135</v>
      </c>
      <c r="F456" s="9">
        <f t="shared" si="57"/>
        <v>0.33750000000000002</v>
      </c>
      <c r="G456" s="7">
        <f t="shared" si="56"/>
        <v>0.93237704918032782</v>
      </c>
      <c r="H456" s="9">
        <f t="shared" si="58"/>
        <v>0.5948770491803278</v>
      </c>
      <c r="I456" s="7">
        <f t="shared" si="59"/>
        <v>-0.59282786885245897</v>
      </c>
      <c r="K456" s="7">
        <v>455</v>
      </c>
      <c r="L456" s="8">
        <v>146.66666666666669</v>
      </c>
      <c r="M456" s="9">
        <f t="shared" si="60"/>
        <v>0.3666666666666667</v>
      </c>
      <c r="N456" s="7">
        <f t="shared" si="61"/>
        <v>0.93237704918032782</v>
      </c>
      <c r="O456" s="9">
        <f t="shared" si="62"/>
        <v>0.56571038251366113</v>
      </c>
      <c r="P456" s="9">
        <f t="shared" si="63"/>
        <v>-0.5636612021857923</v>
      </c>
    </row>
    <row r="457" spans="1:16" x14ac:dyDescent="0.3">
      <c r="A457" s="6">
        <v>48.888888888888893</v>
      </c>
      <c r="B457" s="6">
        <v>5.7777777777777777</v>
      </c>
      <c r="D457" s="7">
        <v>456</v>
      </c>
      <c r="E457" s="8">
        <v>136.2777777777778</v>
      </c>
      <c r="F457" s="9">
        <f t="shared" si="57"/>
        <v>0.34069444444444452</v>
      </c>
      <c r="G457" s="7">
        <f t="shared" si="56"/>
        <v>0.93442622950819676</v>
      </c>
      <c r="H457" s="9">
        <f t="shared" si="58"/>
        <v>0.59373178506375224</v>
      </c>
      <c r="I457" s="7">
        <f t="shared" si="59"/>
        <v>-0.59168260473588341</v>
      </c>
      <c r="K457" s="7">
        <v>456</v>
      </c>
      <c r="L457" s="8">
        <v>148.83333333333334</v>
      </c>
      <c r="M457" s="9">
        <f t="shared" si="60"/>
        <v>0.37208333333333338</v>
      </c>
      <c r="N457" s="7">
        <f t="shared" si="61"/>
        <v>0.93442622950819676</v>
      </c>
      <c r="O457" s="9">
        <f t="shared" si="62"/>
        <v>0.56234289617486333</v>
      </c>
      <c r="P457" s="9">
        <f t="shared" si="63"/>
        <v>-0.5602937158469945</v>
      </c>
    </row>
    <row r="458" spans="1:16" x14ac:dyDescent="0.3">
      <c r="A458" s="6">
        <v>49.5</v>
      </c>
      <c r="B458" s="6">
        <v>8.3333333333333321</v>
      </c>
      <c r="D458" s="7">
        <v>457</v>
      </c>
      <c r="E458" s="8">
        <v>136.88888888888891</v>
      </c>
      <c r="F458" s="9">
        <f t="shared" si="57"/>
        <v>0.34222222222222226</v>
      </c>
      <c r="G458" s="7">
        <f t="shared" si="56"/>
        <v>0.93647540983606559</v>
      </c>
      <c r="H458" s="9">
        <f t="shared" si="58"/>
        <v>0.59425318761384327</v>
      </c>
      <c r="I458" s="7">
        <f t="shared" si="59"/>
        <v>-0.59220400728597444</v>
      </c>
      <c r="K458" s="7">
        <v>457</v>
      </c>
      <c r="L458" s="8">
        <v>149.33333333333334</v>
      </c>
      <c r="M458" s="9">
        <f t="shared" si="60"/>
        <v>0.37333333333333335</v>
      </c>
      <c r="N458" s="7">
        <f t="shared" si="61"/>
        <v>0.93647540983606559</v>
      </c>
      <c r="O458" s="9">
        <f t="shared" si="62"/>
        <v>0.56314207650273218</v>
      </c>
      <c r="P458" s="9">
        <f t="shared" si="63"/>
        <v>-0.56109289617486335</v>
      </c>
    </row>
    <row r="459" spans="1:16" x14ac:dyDescent="0.3">
      <c r="A459" s="6">
        <v>45.333333333333329</v>
      </c>
      <c r="B459" s="6">
        <v>20</v>
      </c>
      <c r="D459" s="7">
        <v>458</v>
      </c>
      <c r="E459" s="8">
        <v>137.22222222222223</v>
      </c>
      <c r="F459" s="9">
        <f t="shared" si="57"/>
        <v>0.34305555555555556</v>
      </c>
      <c r="G459" s="7">
        <f t="shared" si="56"/>
        <v>0.93852459016393441</v>
      </c>
      <c r="H459" s="9">
        <f t="shared" si="58"/>
        <v>0.59546903460837886</v>
      </c>
      <c r="I459" s="7">
        <f t="shared" si="59"/>
        <v>-0.59341985428051003</v>
      </c>
      <c r="K459" s="7">
        <v>458</v>
      </c>
      <c r="L459" s="8">
        <v>156.11111111111111</v>
      </c>
      <c r="M459" s="9">
        <f t="shared" si="60"/>
        <v>0.39027777777777778</v>
      </c>
      <c r="N459" s="7">
        <f t="shared" si="61"/>
        <v>0.93852459016393441</v>
      </c>
      <c r="O459" s="9">
        <f t="shared" si="62"/>
        <v>0.54824681238615658</v>
      </c>
      <c r="P459" s="9">
        <f t="shared" si="63"/>
        <v>-0.54619763205828775</v>
      </c>
    </row>
    <row r="460" spans="1:16" x14ac:dyDescent="0.3">
      <c r="A460" s="6">
        <v>102</v>
      </c>
      <c r="B460" s="6">
        <v>6</v>
      </c>
      <c r="D460" s="7">
        <v>459</v>
      </c>
      <c r="E460" s="8">
        <v>138.44444444444446</v>
      </c>
      <c r="F460" s="9">
        <f t="shared" si="57"/>
        <v>0.34611111111111115</v>
      </c>
      <c r="G460" s="7">
        <f t="shared" si="56"/>
        <v>0.94057377049180324</v>
      </c>
      <c r="H460" s="9">
        <f t="shared" si="58"/>
        <v>0.59446265938069209</v>
      </c>
      <c r="I460" s="7">
        <f t="shared" si="59"/>
        <v>-0.59241347905282327</v>
      </c>
      <c r="K460" s="7">
        <v>459</v>
      </c>
      <c r="L460" s="8">
        <v>156.33333333333334</v>
      </c>
      <c r="M460" s="9">
        <f t="shared" si="60"/>
        <v>0.39083333333333337</v>
      </c>
      <c r="N460" s="7">
        <f t="shared" si="61"/>
        <v>0.94057377049180324</v>
      </c>
      <c r="O460" s="9">
        <f t="shared" si="62"/>
        <v>0.54974043715846987</v>
      </c>
      <c r="P460" s="9">
        <f t="shared" si="63"/>
        <v>-0.54769125683060105</v>
      </c>
    </row>
    <row r="461" spans="1:16" x14ac:dyDescent="0.3">
      <c r="A461" s="6">
        <v>45.5</v>
      </c>
      <c r="B461" s="6">
        <v>59.888888888888893</v>
      </c>
      <c r="D461" s="7">
        <v>460</v>
      </c>
      <c r="E461" s="8">
        <v>140.38888888888889</v>
      </c>
      <c r="F461" s="9">
        <f t="shared" si="57"/>
        <v>0.35097222222222224</v>
      </c>
      <c r="G461" s="7">
        <f t="shared" si="56"/>
        <v>0.94262295081967218</v>
      </c>
      <c r="H461" s="9">
        <f t="shared" si="58"/>
        <v>0.59165072859744994</v>
      </c>
      <c r="I461" s="7">
        <f t="shared" si="59"/>
        <v>-0.58960154826958111</v>
      </c>
      <c r="K461" s="7">
        <v>460</v>
      </c>
      <c r="L461" s="8">
        <v>165.83333333333334</v>
      </c>
      <c r="M461" s="9">
        <f t="shared" si="60"/>
        <v>0.41458333333333336</v>
      </c>
      <c r="N461" s="7">
        <f t="shared" si="61"/>
        <v>0.94262295081967218</v>
      </c>
      <c r="O461" s="9">
        <f t="shared" si="62"/>
        <v>0.52803961748633887</v>
      </c>
      <c r="P461" s="9">
        <f t="shared" si="63"/>
        <v>-0.52599043715847005</v>
      </c>
    </row>
    <row r="462" spans="1:16" x14ac:dyDescent="0.3">
      <c r="A462" s="6">
        <v>11.5</v>
      </c>
      <c r="B462" s="6">
        <v>5.7777777777777777</v>
      </c>
      <c r="D462" s="7">
        <v>461</v>
      </c>
      <c r="E462" s="8">
        <v>144.66666666666669</v>
      </c>
      <c r="F462" s="9">
        <f t="shared" si="57"/>
        <v>0.36166666666666669</v>
      </c>
      <c r="G462" s="7">
        <f t="shared" si="56"/>
        <v>0.94467213114754101</v>
      </c>
      <c r="H462" s="9">
        <f t="shared" si="58"/>
        <v>0.58300546448087431</v>
      </c>
      <c r="I462" s="7">
        <f t="shared" si="59"/>
        <v>-0.58095628415300549</v>
      </c>
      <c r="K462" s="7">
        <v>461</v>
      </c>
      <c r="L462" s="8">
        <v>166</v>
      </c>
      <c r="M462" s="9">
        <f t="shared" si="60"/>
        <v>0.41499999999999998</v>
      </c>
      <c r="N462" s="7">
        <f t="shared" si="61"/>
        <v>0.94467213114754101</v>
      </c>
      <c r="O462" s="9">
        <f t="shared" si="62"/>
        <v>0.52967213114754097</v>
      </c>
      <c r="P462" s="9">
        <f t="shared" si="63"/>
        <v>-0.52762295081967214</v>
      </c>
    </row>
    <row r="463" spans="1:16" x14ac:dyDescent="0.3">
      <c r="A463" s="6">
        <v>25.555555555555554</v>
      </c>
      <c r="B463" s="6">
        <v>52</v>
      </c>
      <c r="D463" s="7">
        <v>462</v>
      </c>
      <c r="E463" s="8">
        <v>150</v>
      </c>
      <c r="F463" s="9">
        <f t="shared" si="57"/>
        <v>0.375</v>
      </c>
      <c r="G463" s="7">
        <f t="shared" si="56"/>
        <v>0.94672131147540983</v>
      </c>
      <c r="H463" s="9">
        <f t="shared" si="58"/>
        <v>0.57172131147540983</v>
      </c>
      <c r="I463" s="7">
        <f t="shared" si="59"/>
        <v>-0.56967213114754101</v>
      </c>
      <c r="K463" s="7">
        <v>462</v>
      </c>
      <c r="L463" s="8">
        <v>166.77777777777777</v>
      </c>
      <c r="M463" s="9">
        <f t="shared" si="60"/>
        <v>0.41694444444444445</v>
      </c>
      <c r="N463" s="7">
        <f t="shared" si="61"/>
        <v>0.94672131147540983</v>
      </c>
      <c r="O463" s="9">
        <f t="shared" si="62"/>
        <v>0.52977686703096538</v>
      </c>
      <c r="P463" s="9">
        <f t="shared" si="63"/>
        <v>-0.52772768670309655</v>
      </c>
    </row>
    <row r="464" spans="1:16" x14ac:dyDescent="0.3">
      <c r="A464" s="6">
        <v>32.722222222222221</v>
      </c>
      <c r="B464" s="6">
        <v>21.333333333333332</v>
      </c>
      <c r="D464" s="7">
        <v>463</v>
      </c>
      <c r="E464" s="8">
        <v>151.66666666666666</v>
      </c>
      <c r="F464" s="9">
        <f t="shared" si="57"/>
        <v>0.37916666666666665</v>
      </c>
      <c r="G464" s="7">
        <f t="shared" si="56"/>
        <v>0.94877049180327866</v>
      </c>
      <c r="H464" s="9">
        <f t="shared" si="58"/>
        <v>0.56960382513661201</v>
      </c>
      <c r="I464" s="7">
        <f t="shared" si="59"/>
        <v>-0.56755464480874318</v>
      </c>
      <c r="K464" s="7">
        <v>463</v>
      </c>
      <c r="L464" s="8">
        <v>167.5</v>
      </c>
      <c r="M464" s="9">
        <f t="shared" si="60"/>
        <v>0.41875000000000001</v>
      </c>
      <c r="N464" s="7">
        <f t="shared" si="61"/>
        <v>0.94877049180327866</v>
      </c>
      <c r="O464" s="9">
        <f t="shared" si="62"/>
        <v>0.5300204918032787</v>
      </c>
      <c r="P464" s="9">
        <f t="shared" si="63"/>
        <v>-0.52797131147540988</v>
      </c>
    </row>
    <row r="465" spans="1:16" x14ac:dyDescent="0.3">
      <c r="A465" s="6">
        <v>10.222222222222221</v>
      </c>
      <c r="B465" s="6">
        <v>42.777777777777779</v>
      </c>
      <c r="D465" s="7">
        <v>464</v>
      </c>
      <c r="E465" s="8">
        <v>152.7777777777778</v>
      </c>
      <c r="F465" s="9">
        <f t="shared" si="57"/>
        <v>0.38194444444444448</v>
      </c>
      <c r="G465" s="7">
        <f t="shared" si="56"/>
        <v>0.95081967213114749</v>
      </c>
      <c r="H465" s="9">
        <f t="shared" si="58"/>
        <v>0.56887522768670307</v>
      </c>
      <c r="I465" s="7">
        <f t="shared" si="59"/>
        <v>-0.56682604735883424</v>
      </c>
      <c r="K465" s="7">
        <v>464</v>
      </c>
      <c r="L465" s="8">
        <v>175.05555555555554</v>
      </c>
      <c r="M465" s="9">
        <f t="shared" si="60"/>
        <v>0.43763888888888886</v>
      </c>
      <c r="N465" s="7">
        <f t="shared" si="61"/>
        <v>0.95081967213114749</v>
      </c>
      <c r="O465" s="9">
        <f t="shared" si="62"/>
        <v>0.51318078324225858</v>
      </c>
      <c r="P465" s="9">
        <f t="shared" si="63"/>
        <v>-0.51113160291438975</v>
      </c>
    </row>
    <row r="466" spans="1:16" x14ac:dyDescent="0.3">
      <c r="A466" s="6">
        <v>35</v>
      </c>
      <c r="B466" s="6">
        <v>4</v>
      </c>
      <c r="D466" s="7">
        <v>465</v>
      </c>
      <c r="E466" s="8">
        <v>154.66666666666666</v>
      </c>
      <c r="F466" s="9">
        <f t="shared" si="57"/>
        <v>0.38666666666666666</v>
      </c>
      <c r="G466" s="7">
        <f t="shared" si="56"/>
        <v>0.95286885245901642</v>
      </c>
      <c r="H466" s="9">
        <f t="shared" si="58"/>
        <v>0.56620218579234982</v>
      </c>
      <c r="I466" s="7">
        <f t="shared" si="59"/>
        <v>-0.56415300546448099</v>
      </c>
      <c r="K466" s="7">
        <v>465</v>
      </c>
      <c r="L466" s="8">
        <v>175.55555555555557</v>
      </c>
      <c r="M466" s="9">
        <f t="shared" si="60"/>
        <v>0.43888888888888894</v>
      </c>
      <c r="N466" s="7">
        <f t="shared" si="61"/>
        <v>0.95286885245901642</v>
      </c>
      <c r="O466" s="9">
        <f t="shared" si="62"/>
        <v>0.51397996357012743</v>
      </c>
      <c r="P466" s="9">
        <f t="shared" si="63"/>
        <v>-0.5119307832422586</v>
      </c>
    </row>
    <row r="467" spans="1:16" x14ac:dyDescent="0.3">
      <c r="A467" s="6">
        <v>12.444444444444443</v>
      </c>
      <c r="B467" s="6">
        <v>46.666666666666671</v>
      </c>
      <c r="D467" s="7">
        <v>466</v>
      </c>
      <c r="E467" s="8">
        <v>158.16666666666666</v>
      </c>
      <c r="F467" s="9">
        <f t="shared" si="57"/>
        <v>0.39541666666666664</v>
      </c>
      <c r="G467" s="7">
        <f t="shared" si="56"/>
        <v>0.95491803278688525</v>
      </c>
      <c r="H467" s="9">
        <f t="shared" si="58"/>
        <v>0.55950136612021861</v>
      </c>
      <c r="I467" s="7">
        <f t="shared" si="59"/>
        <v>-0.55745218579234979</v>
      </c>
      <c r="K467" s="7">
        <v>466</v>
      </c>
      <c r="L467" s="8">
        <v>179.05555555555557</v>
      </c>
      <c r="M467" s="9">
        <f t="shared" si="60"/>
        <v>0.44763888888888892</v>
      </c>
      <c r="N467" s="7">
        <f t="shared" si="61"/>
        <v>0.95491803278688525</v>
      </c>
      <c r="O467" s="9">
        <f t="shared" si="62"/>
        <v>0.50727914389799633</v>
      </c>
      <c r="P467" s="9">
        <f t="shared" si="63"/>
        <v>-0.5052299635701275</v>
      </c>
    </row>
    <row r="468" spans="1:16" x14ac:dyDescent="0.3">
      <c r="A468" s="6">
        <v>15.111111111111111</v>
      </c>
      <c r="B468" s="6">
        <v>7.333333333333333</v>
      </c>
      <c r="D468" s="7">
        <v>467</v>
      </c>
      <c r="E468" s="8">
        <v>159.7222222222222</v>
      </c>
      <c r="F468" s="9">
        <f t="shared" si="57"/>
        <v>0.39930555555555552</v>
      </c>
      <c r="G468" s="7">
        <f t="shared" si="56"/>
        <v>0.95696721311475408</v>
      </c>
      <c r="H468" s="9">
        <f t="shared" si="58"/>
        <v>0.55766165755919861</v>
      </c>
      <c r="I468" s="7">
        <f t="shared" si="59"/>
        <v>-0.55561247723132978</v>
      </c>
      <c r="K468" s="7">
        <v>467</v>
      </c>
      <c r="L468" s="8">
        <v>180.83333333333334</v>
      </c>
      <c r="M468" s="9">
        <f t="shared" si="60"/>
        <v>0.45208333333333334</v>
      </c>
      <c r="N468" s="7">
        <f t="shared" si="61"/>
        <v>0.95696721311475408</v>
      </c>
      <c r="O468" s="9">
        <f t="shared" si="62"/>
        <v>0.5048838797814208</v>
      </c>
      <c r="P468" s="9">
        <f t="shared" si="63"/>
        <v>-0.50283469945355197</v>
      </c>
    </row>
    <row r="469" spans="1:16" x14ac:dyDescent="0.3">
      <c r="A469" s="6">
        <v>160.11111111111111</v>
      </c>
      <c r="B469" s="6">
        <v>19.555555555555554</v>
      </c>
      <c r="D469" s="7">
        <v>468</v>
      </c>
      <c r="E469" s="8">
        <v>160.11111111111111</v>
      </c>
      <c r="F469" s="9">
        <f t="shared" si="57"/>
        <v>0.40027777777777779</v>
      </c>
      <c r="G469" s="7">
        <f t="shared" si="56"/>
        <v>0.95901639344262291</v>
      </c>
      <c r="H469" s="9">
        <f t="shared" si="58"/>
        <v>0.55873861566484506</v>
      </c>
      <c r="I469" s="7">
        <f t="shared" si="59"/>
        <v>-0.55668943533697623</v>
      </c>
      <c r="K469" s="7">
        <v>468</v>
      </c>
      <c r="L469" s="8">
        <v>180.88888888888891</v>
      </c>
      <c r="M469" s="9">
        <f t="shared" si="60"/>
        <v>0.4522222222222223</v>
      </c>
      <c r="N469" s="7">
        <f t="shared" si="61"/>
        <v>0.95901639344262291</v>
      </c>
      <c r="O469" s="9">
        <f t="shared" si="62"/>
        <v>0.5067941712204006</v>
      </c>
      <c r="P469" s="9">
        <f t="shared" si="63"/>
        <v>-0.50474499089253178</v>
      </c>
    </row>
    <row r="470" spans="1:16" x14ac:dyDescent="0.3">
      <c r="A470" s="6">
        <v>10</v>
      </c>
      <c r="B470" s="6">
        <v>18.5</v>
      </c>
      <c r="D470" s="7">
        <v>469</v>
      </c>
      <c r="E470" s="8">
        <v>167.83333333333334</v>
      </c>
      <c r="F470" s="9">
        <f t="shared" si="57"/>
        <v>0.41958333333333336</v>
      </c>
      <c r="G470" s="7">
        <f t="shared" si="56"/>
        <v>0.96106557377049184</v>
      </c>
      <c r="H470" s="9">
        <f t="shared" si="58"/>
        <v>0.54148224043715842</v>
      </c>
      <c r="I470" s="7">
        <f t="shared" si="59"/>
        <v>-0.5394330601092896</v>
      </c>
      <c r="K470" s="7">
        <v>469</v>
      </c>
      <c r="L470" s="8">
        <v>182.66666666666666</v>
      </c>
      <c r="M470" s="9">
        <f t="shared" si="60"/>
        <v>0.45666666666666667</v>
      </c>
      <c r="N470" s="7">
        <f t="shared" si="61"/>
        <v>0.96106557377049184</v>
      </c>
      <c r="O470" s="9">
        <f t="shared" si="62"/>
        <v>0.50439890710382518</v>
      </c>
      <c r="P470" s="9">
        <f t="shared" si="63"/>
        <v>-0.50234972677595635</v>
      </c>
    </row>
    <row r="471" spans="1:16" x14ac:dyDescent="0.3">
      <c r="A471" s="6">
        <v>97.777777777777786</v>
      </c>
      <c r="B471" s="6">
        <v>5.5</v>
      </c>
      <c r="D471" s="7">
        <v>470</v>
      </c>
      <c r="E471" s="8">
        <v>170.66666666666666</v>
      </c>
      <c r="F471" s="9">
        <f t="shared" si="57"/>
        <v>0.42666666666666664</v>
      </c>
      <c r="G471" s="7">
        <f t="shared" si="56"/>
        <v>0.96311475409836067</v>
      </c>
      <c r="H471" s="9">
        <f t="shared" si="58"/>
        <v>0.53644808743169403</v>
      </c>
      <c r="I471" s="7">
        <f t="shared" si="59"/>
        <v>-0.5343989071038252</v>
      </c>
      <c r="K471" s="7">
        <v>470</v>
      </c>
      <c r="L471" s="8">
        <v>182.66666666666666</v>
      </c>
      <c r="M471" s="9">
        <f t="shared" si="60"/>
        <v>0.45666666666666667</v>
      </c>
      <c r="N471" s="7">
        <f t="shared" si="61"/>
        <v>0.96311475409836067</v>
      </c>
      <c r="O471" s="9">
        <f t="shared" si="62"/>
        <v>0.50644808743169401</v>
      </c>
      <c r="P471" s="9">
        <f t="shared" si="63"/>
        <v>-0.50439890710382518</v>
      </c>
    </row>
    <row r="472" spans="1:16" x14ac:dyDescent="0.3">
      <c r="A472" s="6">
        <v>7.7777777777777786</v>
      </c>
      <c r="B472" s="6">
        <v>9.3333333333333321</v>
      </c>
      <c r="D472" s="7">
        <v>471</v>
      </c>
      <c r="E472" s="8">
        <v>172.5</v>
      </c>
      <c r="F472" s="9">
        <f t="shared" si="57"/>
        <v>0.43125000000000002</v>
      </c>
      <c r="G472" s="7">
        <f t="shared" si="56"/>
        <v>0.9651639344262295</v>
      </c>
      <c r="H472" s="9">
        <f t="shared" si="58"/>
        <v>0.53391393442622948</v>
      </c>
      <c r="I472" s="7">
        <f t="shared" si="59"/>
        <v>-0.53186475409836065</v>
      </c>
      <c r="K472" s="7">
        <v>471</v>
      </c>
      <c r="L472" s="8">
        <v>183.66666666666666</v>
      </c>
      <c r="M472" s="9">
        <f t="shared" si="60"/>
        <v>0.45916666666666667</v>
      </c>
      <c r="N472" s="7">
        <f t="shared" si="61"/>
        <v>0.9651639344262295</v>
      </c>
      <c r="O472" s="9">
        <f t="shared" si="62"/>
        <v>0.50599726775956277</v>
      </c>
      <c r="P472" s="9">
        <f t="shared" si="63"/>
        <v>-0.50394808743169395</v>
      </c>
    </row>
    <row r="473" spans="1:16" x14ac:dyDescent="0.3">
      <c r="A473" s="6">
        <v>17.944444444444443</v>
      </c>
      <c r="B473" s="6">
        <v>194.22222222222223</v>
      </c>
      <c r="D473" s="7">
        <v>472</v>
      </c>
      <c r="E473" s="8">
        <v>173.55555555555557</v>
      </c>
      <c r="F473" s="9">
        <f t="shared" si="57"/>
        <v>0.43388888888888894</v>
      </c>
      <c r="G473" s="7">
        <f t="shared" si="56"/>
        <v>0.96721311475409832</v>
      </c>
      <c r="H473" s="9">
        <f t="shared" si="58"/>
        <v>0.53332422586520933</v>
      </c>
      <c r="I473" s="7">
        <f t="shared" si="59"/>
        <v>-0.53127504553734051</v>
      </c>
      <c r="K473" s="7">
        <v>472</v>
      </c>
      <c r="L473" s="8">
        <v>186.66666666666669</v>
      </c>
      <c r="M473" s="9">
        <f t="shared" si="60"/>
        <v>0.46666666666666673</v>
      </c>
      <c r="N473" s="7">
        <f t="shared" si="61"/>
        <v>0.96721311475409832</v>
      </c>
      <c r="O473" s="9">
        <f t="shared" si="62"/>
        <v>0.50054644808743154</v>
      </c>
      <c r="P473" s="9">
        <f t="shared" si="63"/>
        <v>-0.49849726775956277</v>
      </c>
    </row>
    <row r="474" spans="1:16" x14ac:dyDescent="0.3">
      <c r="A474" s="6">
        <v>22.555555555555557</v>
      </c>
      <c r="B474" s="6">
        <v>12.222222222222223</v>
      </c>
      <c r="D474" s="7">
        <v>473</v>
      </c>
      <c r="E474" s="8">
        <v>176</v>
      </c>
      <c r="F474" s="9">
        <f t="shared" si="57"/>
        <v>0.44</v>
      </c>
      <c r="G474" s="7">
        <f t="shared" si="56"/>
        <v>0.96926229508196726</v>
      </c>
      <c r="H474" s="9">
        <f t="shared" si="58"/>
        <v>0.5292622950819672</v>
      </c>
      <c r="I474" s="7">
        <f t="shared" si="59"/>
        <v>-0.52721311475409838</v>
      </c>
      <c r="K474" s="7">
        <v>473</v>
      </c>
      <c r="L474" s="8">
        <v>188.88888888888889</v>
      </c>
      <c r="M474" s="9">
        <f t="shared" si="60"/>
        <v>0.47222222222222221</v>
      </c>
      <c r="N474" s="7">
        <f t="shared" si="61"/>
        <v>0.96926229508196726</v>
      </c>
      <c r="O474" s="9">
        <f t="shared" si="62"/>
        <v>0.49704007285974505</v>
      </c>
      <c r="P474" s="9">
        <f t="shared" si="63"/>
        <v>-0.49499089253187623</v>
      </c>
    </row>
    <row r="475" spans="1:16" x14ac:dyDescent="0.3">
      <c r="A475" s="6">
        <v>82.333333333333329</v>
      </c>
      <c r="B475" s="6">
        <v>28.111111111111114</v>
      </c>
      <c r="D475" s="7">
        <v>474</v>
      </c>
      <c r="E475" s="8">
        <v>182</v>
      </c>
      <c r="F475" s="9">
        <f t="shared" si="57"/>
        <v>0.45500000000000002</v>
      </c>
      <c r="G475" s="7">
        <f t="shared" si="56"/>
        <v>0.97131147540983609</v>
      </c>
      <c r="H475" s="9">
        <f t="shared" si="58"/>
        <v>0.51631147540983613</v>
      </c>
      <c r="I475" s="7">
        <f t="shared" si="59"/>
        <v>-0.5142622950819673</v>
      </c>
      <c r="K475" s="7">
        <v>474</v>
      </c>
      <c r="L475" s="8">
        <v>190.66666666666666</v>
      </c>
      <c r="M475" s="9">
        <f t="shared" si="60"/>
        <v>0.47666666666666663</v>
      </c>
      <c r="N475" s="7">
        <f t="shared" si="61"/>
        <v>0.97131147540983609</v>
      </c>
      <c r="O475" s="9">
        <f t="shared" si="62"/>
        <v>0.49464480874316946</v>
      </c>
      <c r="P475" s="9">
        <f t="shared" si="63"/>
        <v>-0.49259562841530063</v>
      </c>
    </row>
    <row r="476" spans="1:16" x14ac:dyDescent="0.3">
      <c r="A476" s="6">
        <v>25.5</v>
      </c>
      <c r="B476" s="6">
        <v>27</v>
      </c>
      <c r="D476" s="7">
        <v>475</v>
      </c>
      <c r="E476" s="8">
        <v>183.11111111111111</v>
      </c>
      <c r="F476" s="9">
        <f t="shared" si="57"/>
        <v>0.45777777777777778</v>
      </c>
      <c r="G476" s="7">
        <f t="shared" si="56"/>
        <v>0.97336065573770492</v>
      </c>
      <c r="H476" s="9">
        <f t="shared" si="58"/>
        <v>0.51558287795992719</v>
      </c>
      <c r="I476" s="7">
        <f t="shared" si="59"/>
        <v>-0.51353369763205836</v>
      </c>
      <c r="K476" s="7">
        <v>475</v>
      </c>
      <c r="L476" s="8">
        <v>194.22222222222223</v>
      </c>
      <c r="M476" s="9">
        <f t="shared" si="60"/>
        <v>0.48555555555555557</v>
      </c>
      <c r="N476" s="7">
        <f t="shared" si="61"/>
        <v>0.97336065573770492</v>
      </c>
      <c r="O476" s="9">
        <f t="shared" si="62"/>
        <v>0.48780510018214934</v>
      </c>
      <c r="P476" s="9">
        <f t="shared" si="63"/>
        <v>-0.48575591985428052</v>
      </c>
    </row>
    <row r="477" spans="1:16" x14ac:dyDescent="0.3">
      <c r="A477" s="6">
        <v>13.222222222222223</v>
      </c>
      <c r="B477" s="6">
        <v>46</v>
      </c>
      <c r="D477" s="7">
        <v>476</v>
      </c>
      <c r="E477" s="8">
        <v>194.66666666666666</v>
      </c>
      <c r="F477" s="9">
        <f t="shared" si="57"/>
        <v>0.48666666666666664</v>
      </c>
      <c r="G477" s="7">
        <f t="shared" si="56"/>
        <v>0.97540983606557374</v>
      </c>
      <c r="H477" s="9">
        <f t="shared" si="58"/>
        <v>0.48874316939890711</v>
      </c>
      <c r="I477" s="7">
        <f t="shared" si="59"/>
        <v>-0.48669398907103828</v>
      </c>
      <c r="K477" s="7">
        <v>476</v>
      </c>
      <c r="L477" s="8">
        <v>194.44444444444446</v>
      </c>
      <c r="M477" s="9">
        <f t="shared" si="60"/>
        <v>0.48611111111111116</v>
      </c>
      <c r="N477" s="7">
        <f t="shared" si="61"/>
        <v>0.97540983606557374</v>
      </c>
      <c r="O477" s="9">
        <f t="shared" si="62"/>
        <v>0.48929872495446258</v>
      </c>
      <c r="P477" s="9">
        <f t="shared" si="63"/>
        <v>-0.48724954462659376</v>
      </c>
    </row>
    <row r="478" spans="1:16" x14ac:dyDescent="0.3">
      <c r="A478" s="6">
        <v>152.7777777777778</v>
      </c>
      <c r="B478" s="6">
        <v>3.333333333333333</v>
      </c>
      <c r="D478" s="7">
        <v>477</v>
      </c>
      <c r="E478" s="8">
        <v>203</v>
      </c>
      <c r="F478" s="9">
        <f t="shared" si="57"/>
        <v>0.50749999999999995</v>
      </c>
      <c r="G478" s="7">
        <f t="shared" si="56"/>
        <v>0.97745901639344257</v>
      </c>
      <c r="H478" s="9">
        <f t="shared" si="58"/>
        <v>0.46995901639344262</v>
      </c>
      <c r="I478" s="7">
        <f t="shared" si="59"/>
        <v>-0.46790983606557379</v>
      </c>
      <c r="K478" s="7">
        <v>477</v>
      </c>
      <c r="L478" s="8">
        <v>208.33333333333334</v>
      </c>
      <c r="M478" s="9">
        <f t="shared" si="60"/>
        <v>0.52083333333333337</v>
      </c>
      <c r="N478" s="7">
        <f t="shared" si="61"/>
        <v>0.97745901639344257</v>
      </c>
      <c r="O478" s="9">
        <f t="shared" si="62"/>
        <v>0.4566256830601092</v>
      </c>
      <c r="P478" s="9">
        <f t="shared" si="63"/>
        <v>-0.45457650273224037</v>
      </c>
    </row>
    <row r="479" spans="1:16" x14ac:dyDescent="0.3">
      <c r="A479" s="6">
        <v>134.05555555555557</v>
      </c>
      <c r="B479" s="6">
        <v>20</v>
      </c>
      <c r="D479" s="7">
        <v>478</v>
      </c>
      <c r="E479" s="8">
        <v>204</v>
      </c>
      <c r="F479" s="9">
        <f t="shared" si="57"/>
        <v>0.51</v>
      </c>
      <c r="G479" s="7">
        <f t="shared" si="56"/>
        <v>0.97950819672131151</v>
      </c>
      <c r="H479" s="9">
        <f t="shared" si="58"/>
        <v>0.4695081967213115</v>
      </c>
      <c r="I479" s="7">
        <f t="shared" si="59"/>
        <v>-0.46745901639344267</v>
      </c>
      <c r="K479" s="7">
        <v>478</v>
      </c>
      <c r="L479" s="8">
        <v>216</v>
      </c>
      <c r="M479" s="9">
        <f t="shared" si="60"/>
        <v>0.54</v>
      </c>
      <c r="N479" s="7">
        <f t="shared" si="61"/>
        <v>0.97950819672131151</v>
      </c>
      <c r="O479" s="9">
        <f t="shared" si="62"/>
        <v>0.43950819672131147</v>
      </c>
      <c r="P479" s="9">
        <f t="shared" si="63"/>
        <v>-0.43745901639344265</v>
      </c>
    </row>
    <row r="480" spans="1:16" x14ac:dyDescent="0.3">
      <c r="A480" s="6">
        <v>15.111111111111111</v>
      </c>
      <c r="B480" s="6">
        <v>146.66666666666669</v>
      </c>
      <c r="D480" s="7">
        <v>479</v>
      </c>
      <c r="E480" s="8">
        <v>213.44444444444443</v>
      </c>
      <c r="F480" s="9">
        <f t="shared" si="57"/>
        <v>0.53361111111111104</v>
      </c>
      <c r="G480" s="7">
        <f t="shared" si="56"/>
        <v>0.98155737704918034</v>
      </c>
      <c r="H480" s="9">
        <f t="shared" si="58"/>
        <v>0.4479462659380693</v>
      </c>
      <c r="I480" s="7">
        <f t="shared" si="59"/>
        <v>-0.44589708561020047</v>
      </c>
      <c r="K480" s="7">
        <v>479</v>
      </c>
      <c r="L480" s="8">
        <v>225</v>
      </c>
      <c r="M480" s="9">
        <f t="shared" si="60"/>
        <v>0.5625</v>
      </c>
      <c r="N480" s="7">
        <f t="shared" si="61"/>
        <v>0.98155737704918034</v>
      </c>
      <c r="O480" s="9">
        <f t="shared" si="62"/>
        <v>0.41905737704918034</v>
      </c>
      <c r="P480" s="9">
        <f t="shared" si="63"/>
        <v>-0.41700819672131151</v>
      </c>
    </row>
    <row r="481" spans="1:16" x14ac:dyDescent="0.3">
      <c r="A481" s="6">
        <v>39.611111111111107</v>
      </c>
      <c r="B481" s="6">
        <v>5</v>
      </c>
      <c r="D481" s="7">
        <v>480</v>
      </c>
      <c r="E481" s="8">
        <v>225.55555555555557</v>
      </c>
      <c r="F481" s="9">
        <f t="shared" si="57"/>
        <v>0.56388888888888888</v>
      </c>
      <c r="G481" s="7">
        <f t="shared" si="56"/>
        <v>0.98360655737704916</v>
      </c>
      <c r="H481" s="9">
        <f t="shared" si="58"/>
        <v>0.41971766848816028</v>
      </c>
      <c r="I481" s="7">
        <f t="shared" si="59"/>
        <v>-0.41766848816029145</v>
      </c>
      <c r="K481" s="7">
        <v>480</v>
      </c>
      <c r="L481" s="8">
        <v>235.66666666666669</v>
      </c>
      <c r="M481" s="9">
        <f t="shared" si="60"/>
        <v>0.58916666666666673</v>
      </c>
      <c r="N481" s="7">
        <f t="shared" si="61"/>
        <v>0.98360655737704916</v>
      </c>
      <c r="O481" s="9">
        <f t="shared" si="62"/>
        <v>0.39443989071038243</v>
      </c>
      <c r="P481" s="9">
        <f t="shared" si="63"/>
        <v>-0.39239071038251361</v>
      </c>
    </row>
    <row r="482" spans="1:16" x14ac:dyDescent="0.3">
      <c r="A482" s="6">
        <v>32.5</v>
      </c>
      <c r="B482" s="6">
        <v>16.5</v>
      </c>
      <c r="D482" s="7">
        <v>481</v>
      </c>
      <c r="E482" s="8">
        <v>228.66666666666669</v>
      </c>
      <c r="F482" s="9">
        <f t="shared" si="57"/>
        <v>0.57166666666666677</v>
      </c>
      <c r="G482" s="7">
        <f t="shared" si="56"/>
        <v>0.98565573770491799</v>
      </c>
      <c r="H482" s="9">
        <f t="shared" si="58"/>
        <v>0.41398907103825122</v>
      </c>
      <c r="I482" s="7">
        <f t="shared" si="59"/>
        <v>-0.41193989071038239</v>
      </c>
      <c r="K482" s="7">
        <v>481</v>
      </c>
      <c r="L482" s="8">
        <v>241.66666666666669</v>
      </c>
      <c r="M482" s="9">
        <f t="shared" si="60"/>
        <v>0.60416666666666674</v>
      </c>
      <c r="N482" s="7">
        <f t="shared" si="61"/>
        <v>0.98565573770491799</v>
      </c>
      <c r="O482" s="9">
        <f t="shared" si="62"/>
        <v>0.38148907103825125</v>
      </c>
      <c r="P482" s="9">
        <f t="shared" si="63"/>
        <v>-0.37943989071038242</v>
      </c>
    </row>
    <row r="483" spans="1:16" x14ac:dyDescent="0.3">
      <c r="A483" s="6">
        <v>123.44444444444446</v>
      </c>
      <c r="B483" s="6">
        <v>20</v>
      </c>
      <c r="D483" s="7">
        <v>482</v>
      </c>
      <c r="E483" s="8">
        <v>236.44444444444446</v>
      </c>
      <c r="F483" s="9">
        <f t="shared" si="57"/>
        <v>0.59111111111111114</v>
      </c>
      <c r="G483" s="7">
        <f t="shared" si="56"/>
        <v>0.98770491803278693</v>
      </c>
      <c r="H483" s="9">
        <f t="shared" si="58"/>
        <v>0.39659380692167578</v>
      </c>
      <c r="I483" s="7">
        <f t="shared" si="59"/>
        <v>-0.39454462659380696</v>
      </c>
      <c r="K483" s="7">
        <v>482</v>
      </c>
      <c r="L483" s="8">
        <v>257.33333333333331</v>
      </c>
      <c r="M483" s="9">
        <f t="shared" si="60"/>
        <v>0.64333333333333331</v>
      </c>
      <c r="N483" s="7">
        <f t="shared" si="61"/>
        <v>0.98770491803278693</v>
      </c>
      <c r="O483" s="9">
        <f t="shared" si="62"/>
        <v>0.34437158469945361</v>
      </c>
      <c r="P483" s="9">
        <f t="shared" si="63"/>
        <v>-0.34232240437158479</v>
      </c>
    </row>
    <row r="484" spans="1:16" x14ac:dyDescent="0.3">
      <c r="A484" s="6">
        <v>23.833333333333336</v>
      </c>
      <c r="B484" s="6">
        <v>11.666666666666666</v>
      </c>
      <c r="D484" s="7">
        <v>483</v>
      </c>
      <c r="E484" s="8">
        <v>263.22222222222223</v>
      </c>
      <c r="F484" s="9">
        <f t="shared" si="57"/>
        <v>0.65805555555555562</v>
      </c>
      <c r="G484" s="7">
        <f t="shared" si="56"/>
        <v>0.98975409836065575</v>
      </c>
      <c r="H484" s="9">
        <f t="shared" si="58"/>
        <v>0.33169854280510014</v>
      </c>
      <c r="I484" s="7">
        <f t="shared" si="59"/>
        <v>-0.32964936247723131</v>
      </c>
      <c r="K484" s="7">
        <v>483</v>
      </c>
      <c r="L484" s="8">
        <v>268.11111111111114</v>
      </c>
      <c r="M484" s="9">
        <f t="shared" si="60"/>
        <v>0.67027777777777786</v>
      </c>
      <c r="N484" s="7">
        <f t="shared" si="61"/>
        <v>0.98975409836065575</v>
      </c>
      <c r="O484" s="9">
        <f t="shared" si="62"/>
        <v>0.31947632058287789</v>
      </c>
      <c r="P484" s="9">
        <f t="shared" si="63"/>
        <v>-0.31742714025500907</v>
      </c>
    </row>
    <row r="485" spans="1:16" x14ac:dyDescent="0.3">
      <c r="A485" s="6">
        <v>9.4444444444444446</v>
      </c>
      <c r="B485" s="6">
        <v>22.944444444444446</v>
      </c>
      <c r="D485" s="7">
        <v>484</v>
      </c>
      <c r="E485" s="8">
        <v>281</v>
      </c>
      <c r="F485" s="9">
        <f t="shared" si="57"/>
        <v>0.70250000000000001</v>
      </c>
      <c r="G485" s="7">
        <f t="shared" si="56"/>
        <v>0.99180327868852458</v>
      </c>
      <c r="H485" s="9">
        <f t="shared" si="58"/>
        <v>0.28930327868852457</v>
      </c>
      <c r="I485" s="7">
        <f t="shared" si="59"/>
        <v>-0.28725409836065574</v>
      </c>
      <c r="K485" s="7">
        <v>484</v>
      </c>
      <c r="L485" s="8">
        <v>276</v>
      </c>
      <c r="M485" s="9">
        <f t="shared" si="60"/>
        <v>0.69</v>
      </c>
      <c r="N485" s="7">
        <f t="shared" si="61"/>
        <v>0.99180327868852458</v>
      </c>
      <c r="O485" s="9">
        <f t="shared" si="62"/>
        <v>0.30180327868852463</v>
      </c>
      <c r="P485" s="9">
        <f t="shared" si="63"/>
        <v>-0.29975409836065581</v>
      </c>
    </row>
    <row r="486" spans="1:16" x14ac:dyDescent="0.3">
      <c r="A486" s="6">
        <v>15.5</v>
      </c>
      <c r="B486" s="6">
        <v>25</v>
      </c>
      <c r="D486" s="7">
        <v>485</v>
      </c>
      <c r="E486" s="8">
        <v>282.38888888888886</v>
      </c>
      <c r="F486" s="9">
        <f t="shared" si="57"/>
        <v>0.70597222222222211</v>
      </c>
      <c r="G486" s="7">
        <f t="shared" si="56"/>
        <v>0.99385245901639341</v>
      </c>
      <c r="H486" s="9">
        <f t="shared" si="58"/>
        <v>0.2878802367941713</v>
      </c>
      <c r="I486" s="7">
        <f t="shared" si="59"/>
        <v>-0.28583105646630247</v>
      </c>
      <c r="K486" s="7">
        <v>485</v>
      </c>
      <c r="L486" s="8">
        <v>281.11111111111114</v>
      </c>
      <c r="M486" s="9">
        <f t="shared" si="60"/>
        <v>0.70277777777777783</v>
      </c>
      <c r="N486" s="7">
        <f t="shared" si="61"/>
        <v>0.99385245901639341</v>
      </c>
      <c r="O486" s="9">
        <f t="shared" si="62"/>
        <v>0.29107468123861557</v>
      </c>
      <c r="P486" s="9">
        <f t="shared" si="63"/>
        <v>-0.28902550091074675</v>
      </c>
    </row>
    <row r="487" spans="1:16" x14ac:dyDescent="0.3">
      <c r="A487" s="6">
        <v>17.777777777777779</v>
      </c>
      <c r="B487" s="6">
        <v>23.111111111111111</v>
      </c>
      <c r="D487" s="7">
        <v>486</v>
      </c>
      <c r="E487" s="8">
        <v>296</v>
      </c>
      <c r="F487" s="9">
        <f t="shared" si="57"/>
        <v>0.74</v>
      </c>
      <c r="G487" s="7">
        <f t="shared" si="56"/>
        <v>0.99590163934426235</v>
      </c>
      <c r="H487" s="9">
        <f t="shared" si="58"/>
        <v>0.25590163934426235</v>
      </c>
      <c r="I487" s="7">
        <f t="shared" si="59"/>
        <v>-0.25385245901639353</v>
      </c>
      <c r="K487" s="7">
        <v>486</v>
      </c>
      <c r="L487" s="8">
        <v>295.11111111111109</v>
      </c>
      <c r="M487" s="9">
        <f t="shared" si="60"/>
        <v>0.73777777777777775</v>
      </c>
      <c r="N487" s="7">
        <f t="shared" si="61"/>
        <v>0.99590163934426235</v>
      </c>
      <c r="O487" s="9">
        <f t="shared" si="62"/>
        <v>0.25812386156648459</v>
      </c>
      <c r="P487" s="9">
        <f t="shared" si="63"/>
        <v>-0.25607468123861576</v>
      </c>
    </row>
    <row r="488" spans="1:16" x14ac:dyDescent="0.3">
      <c r="A488" s="6">
        <v>48</v>
      </c>
      <c r="B488" s="6">
        <v>52.888888888888893</v>
      </c>
      <c r="D488" s="7">
        <v>487</v>
      </c>
      <c r="E488" s="8">
        <v>322</v>
      </c>
      <c r="F488" s="9">
        <f t="shared" si="57"/>
        <v>0.80500000000000005</v>
      </c>
      <c r="G488" s="7">
        <f t="shared" si="56"/>
        <v>0.99795081967213117</v>
      </c>
      <c r="H488" s="9">
        <f t="shared" si="58"/>
        <v>0.19295081967213112</v>
      </c>
      <c r="I488" s="7">
        <f t="shared" si="59"/>
        <v>-0.1909016393442623</v>
      </c>
      <c r="K488" s="7">
        <v>487</v>
      </c>
      <c r="L488" s="8">
        <v>320.72222222222217</v>
      </c>
      <c r="M488" s="9">
        <f t="shared" si="60"/>
        <v>0.80180555555555544</v>
      </c>
      <c r="N488" s="7">
        <f t="shared" si="61"/>
        <v>0.99795081967213117</v>
      </c>
      <c r="O488" s="9">
        <f t="shared" si="62"/>
        <v>0.19614526411657573</v>
      </c>
      <c r="P488" s="9">
        <f t="shared" si="63"/>
        <v>-0.19409608378870691</v>
      </c>
    </row>
    <row r="489" spans="1:16" ht="15" thickBot="1" x14ac:dyDescent="0.35">
      <c r="A489" s="6">
        <v>8.5</v>
      </c>
      <c r="B489" s="6">
        <v>14.666666666666666</v>
      </c>
      <c r="D489" s="10">
        <v>488</v>
      </c>
      <c r="E489" s="11">
        <v>434.44444444444446</v>
      </c>
      <c r="F489" s="12">
        <f t="shared" si="57"/>
        <v>1.0861111111111112</v>
      </c>
      <c r="G489" s="10">
        <f t="shared" si="56"/>
        <v>1</v>
      </c>
      <c r="H489" s="12">
        <f t="shared" si="58"/>
        <v>-8.6111111111111249E-2</v>
      </c>
      <c r="I489" s="10">
        <f t="shared" si="59"/>
        <v>8.8160291438980076E-2</v>
      </c>
      <c r="K489" s="10">
        <v>488</v>
      </c>
      <c r="L489" s="11">
        <v>338.88888888888891</v>
      </c>
      <c r="M489" s="12">
        <f t="shared" si="60"/>
        <v>0.84722222222222232</v>
      </c>
      <c r="N489" s="10">
        <f t="shared" si="61"/>
        <v>1</v>
      </c>
      <c r="O489" s="12">
        <f t="shared" si="62"/>
        <v>0.15277777777777768</v>
      </c>
      <c r="P489" s="12">
        <f t="shared" si="63"/>
        <v>-0.15072859744990885</v>
      </c>
    </row>
  </sheetData>
  <sortState xmlns:xlrd2="http://schemas.microsoft.com/office/spreadsheetml/2017/richdata2" ref="O2:O490">
    <sortCondition ref="O2:O490"/>
  </sortState>
  <mergeCells count="2">
    <mergeCell ref="R4:S4"/>
    <mergeCell ref="R8:S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4B8A7-B58A-4184-A29A-E6A4BCB49CDB}">
  <dimension ref="A1:H489"/>
  <sheetViews>
    <sheetView workbookViewId="0">
      <selection activeCell="M10" sqref="M10"/>
    </sheetView>
  </sheetViews>
  <sheetFormatPr defaultRowHeight="14.4" x14ac:dyDescent="0.3"/>
  <cols>
    <col min="1" max="2" width="8.88671875" style="5"/>
    <col min="4" max="4" width="18.44140625" customWidth="1"/>
    <col min="7" max="7" width="18.21875" customWidth="1"/>
    <col min="8" max="8" width="12.77734375" customWidth="1"/>
  </cols>
  <sheetData>
    <row r="1" spans="1:8" ht="16.2" thickBot="1" x14ac:dyDescent="0.35">
      <c r="A1" s="13" t="s">
        <v>1</v>
      </c>
      <c r="B1" s="13" t="s">
        <v>2</v>
      </c>
      <c r="D1" s="61" t="s">
        <v>1</v>
      </c>
      <c r="E1" s="62"/>
      <c r="G1" s="61" t="s">
        <v>2</v>
      </c>
      <c r="H1" s="63"/>
    </row>
    <row r="2" spans="1:8" x14ac:dyDescent="0.3">
      <c r="A2" s="6">
        <v>158.16666666666666</v>
      </c>
      <c r="B2" s="6">
        <v>118.22222222222223</v>
      </c>
      <c r="D2" s="18" t="s">
        <v>18</v>
      </c>
      <c r="E2" s="15">
        <f>AVERAGE(A2:A489)</f>
        <v>44.732354280510037</v>
      </c>
      <c r="G2" s="18" t="s">
        <v>18</v>
      </c>
      <c r="H2" s="15">
        <f>AVERAGE(B2:B489)</f>
        <v>53.770947176684871</v>
      </c>
    </row>
    <row r="3" spans="1:8" x14ac:dyDescent="0.3">
      <c r="A3" s="6">
        <v>38</v>
      </c>
      <c r="B3" s="6">
        <v>56.111111111111114</v>
      </c>
      <c r="D3" s="2" t="s">
        <v>17</v>
      </c>
      <c r="E3" s="4">
        <f>_xlfn.STDEV.P(A2:A489)</f>
        <v>52.758214232448431</v>
      </c>
      <c r="G3" s="2" t="s">
        <v>17</v>
      </c>
      <c r="H3" s="4">
        <f>_xlfn.STDEV.P(B2:B489)</f>
        <v>55.0276225358541</v>
      </c>
    </row>
    <row r="4" spans="1:8" x14ac:dyDescent="0.3">
      <c r="A4" s="6">
        <v>10.222222222222221</v>
      </c>
      <c r="B4" s="6">
        <v>75.555555555555557</v>
      </c>
      <c r="D4" s="2" t="s">
        <v>16</v>
      </c>
      <c r="E4" s="4">
        <f>_xlfn.VAR.P(A2:A489)</f>
        <v>2783.4291689969245</v>
      </c>
      <c r="G4" s="2" t="s">
        <v>16</v>
      </c>
      <c r="H4" s="4">
        <f>_xlfn.VAR.P(B2:B489)</f>
        <v>3028.0392419484378</v>
      </c>
    </row>
    <row r="5" spans="1:8" x14ac:dyDescent="0.3">
      <c r="A5" s="6">
        <v>103.49999999999999</v>
      </c>
      <c r="B5" s="6">
        <v>11.611111111111112</v>
      </c>
      <c r="D5" s="2" t="s">
        <v>15</v>
      </c>
      <c r="E5" s="3">
        <f>MEDIAN(A2:A489)</f>
        <v>25.666666666666668</v>
      </c>
      <c r="G5" s="2" t="s">
        <v>15</v>
      </c>
      <c r="H5" s="3">
        <f>MEDIAN(B2:B489)</f>
        <v>34.666666666666664</v>
      </c>
    </row>
    <row r="6" spans="1:8" x14ac:dyDescent="0.3">
      <c r="A6" s="6">
        <v>11.5</v>
      </c>
      <c r="B6" s="6">
        <v>7.5</v>
      </c>
      <c r="D6" s="2" t="s">
        <v>19</v>
      </c>
      <c r="E6" s="4">
        <f>_xlfn.MODE.SNGL(A2:A489)</f>
        <v>10.222222222222221</v>
      </c>
      <c r="G6" s="2" t="s">
        <v>19</v>
      </c>
      <c r="H6" s="3">
        <f>_xlfn.MODE.SNGL(B2:B489)</f>
        <v>20</v>
      </c>
    </row>
    <row r="7" spans="1:8" x14ac:dyDescent="0.3">
      <c r="A7" s="6">
        <v>5.7777777777777777</v>
      </c>
      <c r="B7" s="6">
        <v>97.777777777777771</v>
      </c>
      <c r="D7" s="2" t="s">
        <v>20</v>
      </c>
      <c r="E7" s="4">
        <f>_xlfn.SKEW.P(A2:A489)</f>
        <v>2.8107064713143295</v>
      </c>
      <c r="F7" s="17"/>
      <c r="G7" s="2" t="s">
        <v>20</v>
      </c>
      <c r="H7" s="4">
        <f>_xlfn.SKEW.P(B2:B489)</f>
        <v>2.028221103957506</v>
      </c>
    </row>
    <row r="8" spans="1:8" x14ac:dyDescent="0.3">
      <c r="A8" s="6">
        <v>20.222222222222221</v>
      </c>
      <c r="B8" s="6">
        <v>37.05555555555555</v>
      </c>
      <c r="D8" s="19" t="s">
        <v>21</v>
      </c>
      <c r="E8" s="3">
        <f>MAX(A2:A489)</f>
        <v>434.44444444444446</v>
      </c>
      <c r="G8" s="19" t="s">
        <v>21</v>
      </c>
      <c r="H8" s="3">
        <f>MAX(B2:B489)</f>
        <v>338.88888888888891</v>
      </c>
    </row>
    <row r="9" spans="1:8" ht="15" thickBot="1" x14ac:dyDescent="0.35">
      <c r="A9" s="6">
        <v>17.5</v>
      </c>
      <c r="B9" s="6">
        <v>14.777777777777779</v>
      </c>
      <c r="D9" s="20" t="s">
        <v>22</v>
      </c>
      <c r="E9" s="21">
        <f>MIN(A2:A489)</f>
        <v>1.2222222222222223</v>
      </c>
      <c r="G9" s="20" t="s">
        <v>22</v>
      </c>
      <c r="H9" s="21">
        <f>MIN(B2:B489)</f>
        <v>0</v>
      </c>
    </row>
    <row r="10" spans="1:8" x14ac:dyDescent="0.3">
      <c r="A10" s="6">
        <v>42.5</v>
      </c>
      <c r="B10" s="6">
        <v>52.555555555555557</v>
      </c>
    </row>
    <row r="11" spans="1:8" x14ac:dyDescent="0.3">
      <c r="A11" s="6">
        <v>22.388888888888889</v>
      </c>
      <c r="B11" s="6">
        <v>6.6111111111111116</v>
      </c>
    </row>
    <row r="12" spans="1:8" x14ac:dyDescent="0.3">
      <c r="A12" s="6">
        <v>12.777777777777777</v>
      </c>
      <c r="B12" s="6">
        <v>26.888888888888893</v>
      </c>
    </row>
    <row r="13" spans="1:8" x14ac:dyDescent="0.3">
      <c r="A13" s="6">
        <v>15.111111111111111</v>
      </c>
      <c r="B13" s="6">
        <v>55</v>
      </c>
    </row>
    <row r="14" spans="1:8" x14ac:dyDescent="0.3">
      <c r="A14" s="6">
        <v>22.666666666666664</v>
      </c>
      <c r="B14" s="6">
        <v>44.388888888888886</v>
      </c>
    </row>
    <row r="15" spans="1:8" x14ac:dyDescent="0.3">
      <c r="A15" s="6">
        <v>282.38888888888886</v>
      </c>
      <c r="B15" s="6">
        <v>34.222222222222229</v>
      </c>
    </row>
    <row r="16" spans="1:8" x14ac:dyDescent="0.3">
      <c r="A16" s="6">
        <v>81.666666666666671</v>
      </c>
      <c r="B16" s="6">
        <v>106.05555555555554</v>
      </c>
    </row>
    <row r="17" spans="1:2" x14ac:dyDescent="0.3">
      <c r="A17" s="6">
        <v>74</v>
      </c>
      <c r="B17" s="6">
        <v>13.333333333333332</v>
      </c>
    </row>
    <row r="18" spans="1:2" x14ac:dyDescent="0.3">
      <c r="A18" s="6">
        <v>74.555555555555557</v>
      </c>
      <c r="B18" s="6">
        <v>113</v>
      </c>
    </row>
    <row r="19" spans="1:2" x14ac:dyDescent="0.3">
      <c r="A19" s="6">
        <v>14.055555555555554</v>
      </c>
      <c r="B19" s="6">
        <v>23</v>
      </c>
    </row>
    <row r="20" spans="1:2" x14ac:dyDescent="0.3">
      <c r="A20" s="6">
        <v>14.666666666666666</v>
      </c>
      <c r="B20" s="6">
        <v>29.333333333333336</v>
      </c>
    </row>
    <row r="21" spans="1:2" x14ac:dyDescent="0.3">
      <c r="A21" s="6">
        <v>7.2222222222222223</v>
      </c>
      <c r="B21" s="6">
        <v>22.166666666666668</v>
      </c>
    </row>
    <row r="22" spans="1:2" x14ac:dyDescent="0.3">
      <c r="A22" s="6">
        <v>4.2222222222222223</v>
      </c>
      <c r="B22" s="6">
        <v>97.277777777777771</v>
      </c>
    </row>
    <row r="23" spans="1:2" x14ac:dyDescent="0.3">
      <c r="A23" s="6">
        <v>20.444444444444443</v>
      </c>
      <c r="B23" s="6">
        <v>15</v>
      </c>
    </row>
    <row r="24" spans="1:2" x14ac:dyDescent="0.3">
      <c r="A24" s="6">
        <v>14.666666666666666</v>
      </c>
      <c r="B24" s="6">
        <v>88</v>
      </c>
    </row>
    <row r="25" spans="1:2" x14ac:dyDescent="0.3">
      <c r="A25" s="6">
        <v>13.722222222222223</v>
      </c>
      <c r="B25" s="6">
        <v>24.444444444444446</v>
      </c>
    </row>
    <row r="26" spans="1:2" x14ac:dyDescent="0.3">
      <c r="A26" s="6">
        <v>25.666666666666668</v>
      </c>
      <c r="B26" s="6">
        <v>36.666666666666671</v>
      </c>
    </row>
    <row r="27" spans="1:2" x14ac:dyDescent="0.3">
      <c r="A27" s="6">
        <v>26.388888888888889</v>
      </c>
      <c r="B27" s="6">
        <v>58.666666666666664</v>
      </c>
    </row>
    <row r="28" spans="1:2" x14ac:dyDescent="0.3">
      <c r="A28" s="6">
        <v>102.66666666666667</v>
      </c>
      <c r="B28" s="6">
        <v>9.3333333333333321</v>
      </c>
    </row>
    <row r="29" spans="1:2" x14ac:dyDescent="0.3">
      <c r="A29" s="6">
        <v>194.66666666666666</v>
      </c>
      <c r="B29" s="6">
        <v>39.55555555555555</v>
      </c>
    </row>
    <row r="30" spans="1:2" x14ac:dyDescent="0.3">
      <c r="A30" s="6">
        <v>49</v>
      </c>
      <c r="B30" s="6">
        <v>86.777777777777786</v>
      </c>
    </row>
    <row r="31" spans="1:2" x14ac:dyDescent="0.3">
      <c r="A31" s="6">
        <v>18.888888888888889</v>
      </c>
      <c r="B31" s="6">
        <v>3</v>
      </c>
    </row>
    <row r="32" spans="1:2" x14ac:dyDescent="0.3">
      <c r="A32" s="6">
        <v>12.277777777777777</v>
      </c>
      <c r="B32" s="6">
        <v>52.5</v>
      </c>
    </row>
    <row r="33" spans="1:2" x14ac:dyDescent="0.3">
      <c r="A33" s="6">
        <v>14.333333333333332</v>
      </c>
      <c r="B33" s="6">
        <v>25.333333333333336</v>
      </c>
    </row>
    <row r="34" spans="1:2" x14ac:dyDescent="0.3">
      <c r="A34" s="6">
        <v>22</v>
      </c>
      <c r="B34" s="6">
        <v>11.555555555555555</v>
      </c>
    </row>
    <row r="35" spans="1:2" x14ac:dyDescent="0.3">
      <c r="A35" s="6">
        <v>107.33333333333333</v>
      </c>
      <c r="B35" s="6">
        <v>62.222222222222229</v>
      </c>
    </row>
    <row r="36" spans="1:2" x14ac:dyDescent="0.3">
      <c r="A36" s="6">
        <v>21.333333333333332</v>
      </c>
      <c r="B36" s="6">
        <v>73.333333333333343</v>
      </c>
    </row>
    <row r="37" spans="1:2" x14ac:dyDescent="0.3">
      <c r="A37" s="6">
        <v>23.111111111111111</v>
      </c>
      <c r="B37" s="6">
        <v>19</v>
      </c>
    </row>
    <row r="38" spans="1:2" x14ac:dyDescent="0.3">
      <c r="A38" s="6">
        <v>10.222222222222221</v>
      </c>
      <c r="B38" s="6">
        <v>67.111111111111114</v>
      </c>
    </row>
    <row r="39" spans="1:2" x14ac:dyDescent="0.3">
      <c r="A39" s="6">
        <v>154.66666666666666</v>
      </c>
      <c r="B39" s="6">
        <v>102.05555555555556</v>
      </c>
    </row>
    <row r="40" spans="1:2" x14ac:dyDescent="0.3">
      <c r="A40" s="6">
        <v>42.611111111111107</v>
      </c>
      <c r="B40" s="6">
        <v>47.444444444444443</v>
      </c>
    </row>
    <row r="41" spans="1:2" x14ac:dyDescent="0.3">
      <c r="A41" s="6">
        <v>5.333333333333333</v>
      </c>
      <c r="B41" s="6">
        <v>39.666666666666664</v>
      </c>
    </row>
    <row r="42" spans="1:2" x14ac:dyDescent="0.3">
      <c r="A42" s="6">
        <v>17.5</v>
      </c>
      <c r="B42" s="6">
        <v>156.11111111111111</v>
      </c>
    </row>
    <row r="43" spans="1:2" x14ac:dyDescent="0.3">
      <c r="A43" s="6">
        <v>7.2222222222222223</v>
      </c>
      <c r="B43" s="6">
        <v>10.666666666666666</v>
      </c>
    </row>
    <row r="44" spans="1:2" x14ac:dyDescent="0.3">
      <c r="A44" s="6">
        <v>6.666666666666667</v>
      </c>
      <c r="B44" s="6">
        <v>137.88888888888889</v>
      </c>
    </row>
    <row r="45" spans="1:2" x14ac:dyDescent="0.3">
      <c r="A45" s="6">
        <v>10.666666666666666</v>
      </c>
      <c r="B45" s="6">
        <v>8.6666666666666661</v>
      </c>
    </row>
    <row r="46" spans="1:2" x14ac:dyDescent="0.3">
      <c r="A46" s="6">
        <v>3.8888888888888888</v>
      </c>
      <c r="B46" s="6">
        <v>29.388888888888886</v>
      </c>
    </row>
    <row r="47" spans="1:2" x14ac:dyDescent="0.3">
      <c r="A47" s="6">
        <v>36.666666666666671</v>
      </c>
      <c r="B47" s="6">
        <v>43.55555555555555</v>
      </c>
    </row>
    <row r="48" spans="1:2" x14ac:dyDescent="0.3">
      <c r="A48" s="6">
        <v>8.8888888888888893</v>
      </c>
      <c r="B48" s="6">
        <v>166</v>
      </c>
    </row>
    <row r="49" spans="1:2" x14ac:dyDescent="0.3">
      <c r="A49" s="6">
        <v>20</v>
      </c>
      <c r="B49" s="6">
        <v>25</v>
      </c>
    </row>
    <row r="50" spans="1:2" x14ac:dyDescent="0.3">
      <c r="A50" s="6">
        <v>23.222222222222225</v>
      </c>
      <c r="B50" s="6">
        <v>79.444444444444443</v>
      </c>
    </row>
    <row r="51" spans="1:2" x14ac:dyDescent="0.3">
      <c r="A51" s="6">
        <v>35</v>
      </c>
      <c r="B51" s="6">
        <v>22.555555555555557</v>
      </c>
    </row>
    <row r="52" spans="1:2" x14ac:dyDescent="0.3">
      <c r="A52" s="6">
        <v>7.9444444444444446</v>
      </c>
      <c r="B52" s="6">
        <v>12.222222222222223</v>
      </c>
    </row>
    <row r="53" spans="1:2" x14ac:dyDescent="0.3">
      <c r="A53" s="6">
        <v>10.222222222222221</v>
      </c>
      <c r="B53" s="6">
        <v>44.444444444444443</v>
      </c>
    </row>
    <row r="54" spans="1:2" x14ac:dyDescent="0.3">
      <c r="A54" s="6">
        <v>33.888888888888893</v>
      </c>
      <c r="B54" s="6">
        <v>12.444444444444445</v>
      </c>
    </row>
    <row r="55" spans="1:2" x14ac:dyDescent="0.3">
      <c r="A55" s="6">
        <v>7.3333333333333339</v>
      </c>
      <c r="B55" s="6">
        <v>15.5</v>
      </c>
    </row>
    <row r="56" spans="1:2" x14ac:dyDescent="0.3">
      <c r="A56" s="6">
        <v>63.888888888888886</v>
      </c>
      <c r="B56" s="6">
        <v>7.5</v>
      </c>
    </row>
    <row r="57" spans="1:2" x14ac:dyDescent="0.3">
      <c r="A57" s="6">
        <v>16.055555555555554</v>
      </c>
      <c r="B57" s="6">
        <v>183.66666666666666</v>
      </c>
    </row>
    <row r="58" spans="1:2" x14ac:dyDescent="0.3">
      <c r="A58" s="6">
        <v>32.888888888888886</v>
      </c>
      <c r="B58" s="6">
        <v>46.666666666666671</v>
      </c>
    </row>
    <row r="59" spans="1:2" x14ac:dyDescent="0.3">
      <c r="A59" s="6">
        <v>25.666666666666668</v>
      </c>
      <c r="B59" s="6">
        <v>105.33333333333333</v>
      </c>
    </row>
    <row r="60" spans="1:2" x14ac:dyDescent="0.3">
      <c r="A60" s="6">
        <v>7.5</v>
      </c>
      <c r="B60" s="6">
        <v>61</v>
      </c>
    </row>
    <row r="61" spans="1:2" x14ac:dyDescent="0.3">
      <c r="A61" s="6">
        <v>9</v>
      </c>
      <c r="B61" s="6">
        <v>5.5</v>
      </c>
    </row>
    <row r="62" spans="1:2" x14ac:dyDescent="0.3">
      <c r="A62" s="6">
        <v>17.333333333333332</v>
      </c>
      <c r="B62" s="6">
        <v>36.166666666666671</v>
      </c>
    </row>
    <row r="63" spans="1:2" x14ac:dyDescent="0.3">
      <c r="A63" s="6">
        <v>117.33333333333334</v>
      </c>
      <c r="B63" s="6">
        <v>39.5</v>
      </c>
    </row>
    <row r="64" spans="1:2" x14ac:dyDescent="0.3">
      <c r="A64" s="6">
        <v>47.5</v>
      </c>
      <c r="B64" s="6">
        <v>13.5</v>
      </c>
    </row>
    <row r="65" spans="1:2" x14ac:dyDescent="0.3">
      <c r="A65" s="6">
        <v>63.388888888888893</v>
      </c>
      <c r="B65" s="6">
        <v>33.222222222222221</v>
      </c>
    </row>
    <row r="66" spans="1:2" x14ac:dyDescent="0.3">
      <c r="A66" s="6">
        <v>55.722222222222221</v>
      </c>
      <c r="B66" s="6">
        <v>17.777777777777779</v>
      </c>
    </row>
    <row r="67" spans="1:2" x14ac:dyDescent="0.3">
      <c r="A67" s="6">
        <v>92.444444444444443</v>
      </c>
      <c r="B67" s="6">
        <v>20</v>
      </c>
    </row>
    <row r="68" spans="1:2" x14ac:dyDescent="0.3">
      <c r="A68" s="6">
        <v>138.44444444444446</v>
      </c>
      <c r="B68" s="6">
        <v>20.444444444444443</v>
      </c>
    </row>
    <row r="69" spans="1:2" x14ac:dyDescent="0.3">
      <c r="A69" s="6">
        <v>20.777777777777779</v>
      </c>
      <c r="B69" s="6">
        <v>13.333333333333332</v>
      </c>
    </row>
    <row r="70" spans="1:2" x14ac:dyDescent="0.3">
      <c r="A70" s="6">
        <v>15.166666666666666</v>
      </c>
      <c r="B70" s="6">
        <v>73</v>
      </c>
    </row>
    <row r="71" spans="1:2" x14ac:dyDescent="0.3">
      <c r="A71" s="6">
        <v>65.333333333333329</v>
      </c>
      <c r="B71" s="6">
        <v>28</v>
      </c>
    </row>
    <row r="72" spans="1:2" x14ac:dyDescent="0.3">
      <c r="A72" s="6">
        <v>18.333333333333336</v>
      </c>
      <c r="B72" s="6">
        <v>45</v>
      </c>
    </row>
    <row r="73" spans="1:2" x14ac:dyDescent="0.3">
      <c r="A73" s="6">
        <v>21.777777777777775</v>
      </c>
      <c r="B73" s="6">
        <v>65.833333333333343</v>
      </c>
    </row>
    <row r="74" spans="1:2" x14ac:dyDescent="0.3">
      <c r="A74" s="6">
        <v>16.666666666666664</v>
      </c>
      <c r="B74" s="6">
        <v>194.44444444444446</v>
      </c>
    </row>
    <row r="75" spans="1:2" x14ac:dyDescent="0.3">
      <c r="A75" s="6">
        <v>10.333333333333332</v>
      </c>
      <c r="B75" s="6">
        <v>13.333333333333332</v>
      </c>
    </row>
    <row r="76" spans="1:2" x14ac:dyDescent="0.3">
      <c r="A76" s="6">
        <v>78.666666666666657</v>
      </c>
      <c r="B76" s="6">
        <v>107.5</v>
      </c>
    </row>
    <row r="77" spans="1:2" x14ac:dyDescent="0.3">
      <c r="A77" s="6">
        <v>21</v>
      </c>
      <c r="B77" s="6">
        <v>8.9444444444444429</v>
      </c>
    </row>
    <row r="78" spans="1:2" x14ac:dyDescent="0.3">
      <c r="A78" s="6">
        <v>64</v>
      </c>
      <c r="B78" s="6">
        <v>28</v>
      </c>
    </row>
    <row r="79" spans="1:2" x14ac:dyDescent="0.3">
      <c r="A79" s="6">
        <v>5.5555555555555554</v>
      </c>
      <c r="B79" s="6">
        <v>49.166666666666671</v>
      </c>
    </row>
    <row r="80" spans="1:2" x14ac:dyDescent="0.3">
      <c r="A80" s="6">
        <v>45.222222222222229</v>
      </c>
      <c r="B80" s="6">
        <v>15.166666666666668</v>
      </c>
    </row>
    <row r="81" spans="1:2" x14ac:dyDescent="0.3">
      <c r="A81" s="6">
        <v>10.222222222222221</v>
      </c>
      <c r="B81" s="6">
        <v>80.5</v>
      </c>
    </row>
    <row r="82" spans="1:2" x14ac:dyDescent="0.3">
      <c r="A82" s="6">
        <v>78</v>
      </c>
      <c r="B82" s="6">
        <v>6.2222222222222214</v>
      </c>
    </row>
    <row r="83" spans="1:2" x14ac:dyDescent="0.3">
      <c r="A83" s="6">
        <v>82.222222222222229</v>
      </c>
      <c r="B83" s="6">
        <v>96</v>
      </c>
    </row>
    <row r="84" spans="1:2" x14ac:dyDescent="0.3">
      <c r="A84" s="6">
        <v>18.666666666666668</v>
      </c>
      <c r="B84" s="6">
        <v>175.55555555555557</v>
      </c>
    </row>
    <row r="85" spans="1:2" x14ac:dyDescent="0.3">
      <c r="A85" s="6">
        <v>50</v>
      </c>
      <c r="B85" s="6">
        <v>72.222222222222229</v>
      </c>
    </row>
    <row r="86" spans="1:2" x14ac:dyDescent="0.3">
      <c r="A86" s="6">
        <v>32</v>
      </c>
      <c r="B86" s="6">
        <v>60.444444444444443</v>
      </c>
    </row>
    <row r="87" spans="1:2" x14ac:dyDescent="0.3">
      <c r="A87" s="6">
        <v>21.111111111111111</v>
      </c>
      <c r="B87" s="6">
        <v>11.666666666666668</v>
      </c>
    </row>
    <row r="88" spans="1:2" x14ac:dyDescent="0.3">
      <c r="A88" s="6">
        <v>434.44444444444446</v>
      </c>
      <c r="B88" s="6">
        <v>10.111111111111111</v>
      </c>
    </row>
    <row r="89" spans="1:2" x14ac:dyDescent="0.3">
      <c r="A89" s="6">
        <v>10</v>
      </c>
      <c r="B89" s="6">
        <v>71.166666666666671</v>
      </c>
    </row>
    <row r="90" spans="1:2" x14ac:dyDescent="0.3">
      <c r="A90" s="6">
        <v>18</v>
      </c>
      <c r="B90" s="6">
        <v>14</v>
      </c>
    </row>
    <row r="91" spans="1:2" x14ac:dyDescent="0.3">
      <c r="A91" s="6">
        <v>9.4444444444444446</v>
      </c>
      <c r="B91" s="6">
        <v>74.666666666666671</v>
      </c>
    </row>
    <row r="92" spans="1:2" x14ac:dyDescent="0.3">
      <c r="A92" s="6">
        <v>7.1111111111111107</v>
      </c>
      <c r="B92" s="6">
        <v>135</v>
      </c>
    </row>
    <row r="93" spans="1:2" x14ac:dyDescent="0.3">
      <c r="A93" s="6">
        <v>7</v>
      </c>
      <c r="B93" s="6">
        <v>49.166666666666671</v>
      </c>
    </row>
    <row r="94" spans="1:2" x14ac:dyDescent="0.3">
      <c r="A94" s="6">
        <v>11.666666666666668</v>
      </c>
      <c r="B94" s="6">
        <v>33.333333333333336</v>
      </c>
    </row>
    <row r="95" spans="1:2" x14ac:dyDescent="0.3">
      <c r="A95" s="6">
        <v>7.1111111111111107</v>
      </c>
      <c r="B95" s="6">
        <v>18.666666666666664</v>
      </c>
    </row>
    <row r="96" spans="1:2" x14ac:dyDescent="0.3">
      <c r="A96" s="6">
        <v>36.666666666666664</v>
      </c>
      <c r="B96" s="6">
        <v>36</v>
      </c>
    </row>
    <row r="97" spans="1:2" x14ac:dyDescent="0.3">
      <c r="A97" s="6">
        <v>7.7777777777777786</v>
      </c>
      <c r="B97" s="6">
        <v>91.666666666666671</v>
      </c>
    </row>
    <row r="98" spans="1:2" x14ac:dyDescent="0.3">
      <c r="A98" s="6">
        <v>28</v>
      </c>
      <c r="B98" s="6">
        <v>10.888888888888889</v>
      </c>
    </row>
    <row r="99" spans="1:2" x14ac:dyDescent="0.3">
      <c r="A99" s="6">
        <v>12</v>
      </c>
      <c r="B99" s="6">
        <v>32</v>
      </c>
    </row>
    <row r="100" spans="1:2" x14ac:dyDescent="0.3">
      <c r="A100" s="6">
        <v>8.4444444444444446</v>
      </c>
      <c r="B100" s="6">
        <v>182.66666666666666</v>
      </c>
    </row>
    <row r="101" spans="1:2" x14ac:dyDescent="0.3">
      <c r="A101" s="6">
        <v>50.666666666666671</v>
      </c>
      <c r="B101" s="6">
        <v>79.333333333333329</v>
      </c>
    </row>
    <row r="102" spans="1:2" x14ac:dyDescent="0.3">
      <c r="A102" s="6">
        <v>8.1666666666666661</v>
      </c>
      <c r="B102" s="6">
        <v>17.777777777777779</v>
      </c>
    </row>
    <row r="103" spans="1:2" x14ac:dyDescent="0.3">
      <c r="A103" s="6">
        <v>15</v>
      </c>
      <c r="B103" s="6">
        <v>30.333333333333336</v>
      </c>
    </row>
    <row r="104" spans="1:2" x14ac:dyDescent="0.3">
      <c r="A104" s="6">
        <v>105.83333333333334</v>
      </c>
      <c r="B104" s="6">
        <v>37.222222222222221</v>
      </c>
    </row>
    <row r="105" spans="1:2" x14ac:dyDescent="0.3">
      <c r="A105" s="6">
        <v>46.222222222222221</v>
      </c>
      <c r="B105" s="6">
        <v>135.33333333333331</v>
      </c>
    </row>
    <row r="106" spans="1:2" x14ac:dyDescent="0.3">
      <c r="A106" s="6">
        <v>66.444444444444443</v>
      </c>
      <c r="B106" s="6">
        <v>55.611111111111114</v>
      </c>
    </row>
    <row r="107" spans="1:2" x14ac:dyDescent="0.3">
      <c r="A107" s="6">
        <v>21.666666666666668</v>
      </c>
      <c r="B107" s="6">
        <v>15</v>
      </c>
    </row>
    <row r="108" spans="1:2" x14ac:dyDescent="0.3">
      <c r="A108" s="6">
        <v>13.333333333333332</v>
      </c>
      <c r="B108" s="6">
        <v>22.166666666666668</v>
      </c>
    </row>
    <row r="109" spans="1:2" x14ac:dyDescent="0.3">
      <c r="A109" s="6">
        <v>1.2222222222222223</v>
      </c>
      <c r="B109" s="6">
        <v>33.222222222222221</v>
      </c>
    </row>
    <row r="110" spans="1:2" x14ac:dyDescent="0.3">
      <c r="A110" s="6">
        <v>2.5</v>
      </c>
      <c r="B110" s="6">
        <v>14.666666666666666</v>
      </c>
    </row>
    <row r="111" spans="1:2" x14ac:dyDescent="0.3">
      <c r="A111" s="6">
        <v>11.111111111111111</v>
      </c>
      <c r="B111" s="6">
        <v>3.1111111111111112</v>
      </c>
    </row>
    <row r="112" spans="1:2" x14ac:dyDescent="0.3">
      <c r="A112" s="6">
        <v>16</v>
      </c>
      <c r="B112" s="6">
        <v>9.3333333333333339</v>
      </c>
    </row>
    <row r="113" spans="1:2" x14ac:dyDescent="0.3">
      <c r="A113" s="6">
        <v>44.722222222222221</v>
      </c>
      <c r="B113" s="6">
        <v>133.33333333333334</v>
      </c>
    </row>
    <row r="114" spans="1:2" x14ac:dyDescent="0.3">
      <c r="A114" s="6">
        <v>38.666666666666664</v>
      </c>
      <c r="B114" s="6">
        <v>52</v>
      </c>
    </row>
    <row r="115" spans="1:2" x14ac:dyDescent="0.3">
      <c r="A115" s="6">
        <v>6.2222222222222214</v>
      </c>
      <c r="B115" s="6">
        <v>144</v>
      </c>
    </row>
    <row r="116" spans="1:2" x14ac:dyDescent="0.3">
      <c r="A116" s="6">
        <v>10</v>
      </c>
      <c r="B116" s="6">
        <v>51.277777777777779</v>
      </c>
    </row>
    <row r="117" spans="1:2" x14ac:dyDescent="0.3">
      <c r="A117" s="6">
        <v>18.888888888888889</v>
      </c>
      <c r="B117" s="6">
        <v>7</v>
      </c>
    </row>
    <row r="118" spans="1:2" x14ac:dyDescent="0.3">
      <c r="A118" s="6">
        <v>48.888888888888893</v>
      </c>
      <c r="B118" s="6">
        <v>52</v>
      </c>
    </row>
    <row r="119" spans="1:2" x14ac:dyDescent="0.3">
      <c r="A119" s="6">
        <v>44.722222222222221</v>
      </c>
      <c r="B119" s="6">
        <v>22.666666666666664</v>
      </c>
    </row>
    <row r="120" spans="1:2" x14ac:dyDescent="0.3">
      <c r="A120" s="6">
        <v>44</v>
      </c>
      <c r="B120" s="6">
        <v>156.33333333333334</v>
      </c>
    </row>
    <row r="121" spans="1:2" x14ac:dyDescent="0.3">
      <c r="A121" s="6">
        <v>28.888888888888889</v>
      </c>
      <c r="B121" s="6">
        <v>30.555555555555557</v>
      </c>
    </row>
    <row r="122" spans="1:2" x14ac:dyDescent="0.3">
      <c r="A122" s="6">
        <v>51</v>
      </c>
      <c r="B122" s="6">
        <v>8.4444444444444446</v>
      </c>
    </row>
    <row r="123" spans="1:2" x14ac:dyDescent="0.3">
      <c r="A123" s="6">
        <v>17.888888888888886</v>
      </c>
      <c r="B123" s="6">
        <v>5.5</v>
      </c>
    </row>
    <row r="124" spans="1:2" x14ac:dyDescent="0.3">
      <c r="A124" s="6">
        <v>7.5</v>
      </c>
      <c r="B124" s="6">
        <v>38.666666666666664</v>
      </c>
    </row>
    <row r="125" spans="1:2" x14ac:dyDescent="0.3">
      <c r="A125" s="6">
        <v>4.5</v>
      </c>
      <c r="B125" s="6">
        <v>21</v>
      </c>
    </row>
    <row r="126" spans="1:2" x14ac:dyDescent="0.3">
      <c r="A126" s="6">
        <v>43.333333333333336</v>
      </c>
      <c r="B126" s="6">
        <v>208.33333333333334</v>
      </c>
    </row>
    <row r="127" spans="1:2" x14ac:dyDescent="0.3">
      <c r="A127" s="6">
        <v>43</v>
      </c>
      <c r="B127" s="6">
        <v>36.666666666666671</v>
      </c>
    </row>
    <row r="128" spans="1:2" x14ac:dyDescent="0.3">
      <c r="A128" s="6">
        <v>41.555555555555557</v>
      </c>
      <c r="B128" s="6">
        <v>45.888888888888893</v>
      </c>
    </row>
    <row r="129" spans="1:2" x14ac:dyDescent="0.3">
      <c r="A129" s="6">
        <v>119.1111111111111</v>
      </c>
      <c r="B129" s="6">
        <v>94</v>
      </c>
    </row>
    <row r="130" spans="1:2" x14ac:dyDescent="0.3">
      <c r="A130" s="6">
        <v>9</v>
      </c>
      <c r="B130" s="6">
        <v>28.5</v>
      </c>
    </row>
    <row r="131" spans="1:2" x14ac:dyDescent="0.3">
      <c r="A131" s="6">
        <v>33.833333333333336</v>
      </c>
      <c r="B131" s="6">
        <v>133.88888888888889</v>
      </c>
    </row>
    <row r="132" spans="1:2" x14ac:dyDescent="0.3">
      <c r="A132" s="6">
        <v>5.0555555555555554</v>
      </c>
      <c r="B132" s="6">
        <v>60</v>
      </c>
    </row>
    <row r="133" spans="1:2" x14ac:dyDescent="0.3">
      <c r="A133" s="6">
        <v>7.2222222222222223</v>
      </c>
      <c r="B133" s="6">
        <v>5.4444444444444446</v>
      </c>
    </row>
    <row r="134" spans="1:2" x14ac:dyDescent="0.3">
      <c r="A134" s="6">
        <v>18.5</v>
      </c>
      <c r="B134" s="6">
        <v>75</v>
      </c>
    </row>
    <row r="135" spans="1:2" x14ac:dyDescent="0.3">
      <c r="A135" s="6">
        <v>73.5</v>
      </c>
      <c r="B135" s="6">
        <v>34.833333333333336</v>
      </c>
    </row>
    <row r="136" spans="1:2" x14ac:dyDescent="0.3">
      <c r="A136" s="6">
        <v>132</v>
      </c>
      <c r="B136" s="6">
        <v>67.722222222222214</v>
      </c>
    </row>
    <row r="137" spans="1:2" x14ac:dyDescent="0.3">
      <c r="A137" s="6">
        <v>8</v>
      </c>
      <c r="B137" s="6">
        <v>27.444444444444446</v>
      </c>
    </row>
    <row r="138" spans="1:2" x14ac:dyDescent="0.3">
      <c r="A138" s="6">
        <v>6.1111111111111116</v>
      </c>
      <c r="B138" s="6">
        <v>64.166666666666671</v>
      </c>
    </row>
    <row r="139" spans="1:2" x14ac:dyDescent="0.3">
      <c r="A139" s="6">
        <v>15.888888888888889</v>
      </c>
      <c r="B139" s="6">
        <v>12.888888888888888</v>
      </c>
    </row>
    <row r="140" spans="1:2" x14ac:dyDescent="0.3">
      <c r="A140" s="6">
        <v>82.833333333333343</v>
      </c>
      <c r="B140" s="6">
        <v>2.4444444444444446</v>
      </c>
    </row>
    <row r="141" spans="1:2" x14ac:dyDescent="0.3">
      <c r="A141" s="6">
        <v>96.888888888888886</v>
      </c>
      <c r="B141" s="6">
        <v>132.5</v>
      </c>
    </row>
    <row r="142" spans="1:2" x14ac:dyDescent="0.3">
      <c r="A142" s="6">
        <v>13.888888888888889</v>
      </c>
      <c r="B142" s="6">
        <v>22.5</v>
      </c>
    </row>
    <row r="143" spans="1:2" x14ac:dyDescent="0.3">
      <c r="A143" s="6">
        <v>34</v>
      </c>
      <c r="B143" s="6">
        <v>33.333333333333329</v>
      </c>
    </row>
    <row r="144" spans="1:2" x14ac:dyDescent="0.3">
      <c r="A144" s="6">
        <v>16</v>
      </c>
      <c r="B144" s="6">
        <v>101.33333333333334</v>
      </c>
    </row>
    <row r="145" spans="1:2" x14ac:dyDescent="0.3">
      <c r="A145" s="6">
        <v>16</v>
      </c>
      <c r="B145" s="6">
        <v>16.333333333333336</v>
      </c>
    </row>
    <row r="146" spans="1:2" x14ac:dyDescent="0.3">
      <c r="A146" s="6">
        <v>12.055555555555555</v>
      </c>
      <c r="B146" s="6">
        <v>91.777777777777786</v>
      </c>
    </row>
    <row r="147" spans="1:2" x14ac:dyDescent="0.3">
      <c r="A147" s="6">
        <v>26.722222222222221</v>
      </c>
      <c r="B147" s="6">
        <v>11.666666666666666</v>
      </c>
    </row>
    <row r="148" spans="1:2" x14ac:dyDescent="0.3">
      <c r="A148" s="6">
        <v>7.9444444444444446</v>
      </c>
      <c r="B148" s="6">
        <v>43.166666666666671</v>
      </c>
    </row>
    <row r="149" spans="1:2" x14ac:dyDescent="0.3">
      <c r="A149" s="6">
        <v>37.777777777777779</v>
      </c>
      <c r="B149" s="6">
        <v>61.333333333333329</v>
      </c>
    </row>
    <row r="150" spans="1:2" x14ac:dyDescent="0.3">
      <c r="A150" s="6">
        <v>11</v>
      </c>
      <c r="B150" s="6">
        <v>15</v>
      </c>
    </row>
    <row r="151" spans="1:2" x14ac:dyDescent="0.3">
      <c r="A151" s="6">
        <v>296</v>
      </c>
      <c r="B151" s="6">
        <v>54</v>
      </c>
    </row>
    <row r="152" spans="1:2" x14ac:dyDescent="0.3">
      <c r="A152" s="6">
        <v>9.7777777777777768</v>
      </c>
      <c r="B152" s="6">
        <v>41.166666666666664</v>
      </c>
    </row>
    <row r="153" spans="1:2" x14ac:dyDescent="0.3">
      <c r="A153" s="6">
        <v>79.444444444444443</v>
      </c>
      <c r="B153" s="6">
        <v>42.777777777777779</v>
      </c>
    </row>
    <row r="154" spans="1:2" x14ac:dyDescent="0.3">
      <c r="A154" s="6">
        <v>135</v>
      </c>
      <c r="B154" s="6">
        <v>30.333333333333332</v>
      </c>
    </row>
    <row r="155" spans="1:2" x14ac:dyDescent="0.3">
      <c r="A155" s="6">
        <v>22.222222222222221</v>
      </c>
      <c r="B155" s="6">
        <v>108.33333333333334</v>
      </c>
    </row>
    <row r="156" spans="1:2" x14ac:dyDescent="0.3">
      <c r="A156" s="6">
        <v>63.888888888888886</v>
      </c>
      <c r="B156" s="6">
        <v>12.277777777777777</v>
      </c>
    </row>
    <row r="157" spans="1:2" x14ac:dyDescent="0.3">
      <c r="A157" s="6">
        <v>69.222222222222229</v>
      </c>
      <c r="B157" s="6">
        <v>9.3333333333333321</v>
      </c>
    </row>
    <row r="158" spans="1:2" x14ac:dyDescent="0.3">
      <c r="A158" s="6">
        <v>32.666666666666664</v>
      </c>
      <c r="B158" s="6">
        <v>45.333333333333329</v>
      </c>
    </row>
    <row r="159" spans="1:2" x14ac:dyDescent="0.3">
      <c r="A159" s="6">
        <v>6.1111111111111116</v>
      </c>
      <c r="B159" s="6">
        <v>29.277777777777779</v>
      </c>
    </row>
    <row r="160" spans="1:2" x14ac:dyDescent="0.3">
      <c r="A160" s="6">
        <v>8.6666666666666661</v>
      </c>
      <c r="B160" s="6">
        <v>34.5</v>
      </c>
    </row>
    <row r="161" spans="1:2" x14ac:dyDescent="0.3">
      <c r="A161" s="6">
        <v>97.1111111111111</v>
      </c>
      <c r="B161" s="6">
        <v>36.888888888888886</v>
      </c>
    </row>
    <row r="162" spans="1:2" x14ac:dyDescent="0.3">
      <c r="A162" s="6">
        <v>28.333333333333332</v>
      </c>
      <c r="B162" s="6">
        <v>129.05555555555554</v>
      </c>
    </row>
    <row r="163" spans="1:2" x14ac:dyDescent="0.3">
      <c r="A163" s="6">
        <v>172.5</v>
      </c>
      <c r="B163" s="6">
        <v>44.388888888888886</v>
      </c>
    </row>
    <row r="164" spans="1:2" x14ac:dyDescent="0.3">
      <c r="A164" s="6">
        <v>53.666666666666664</v>
      </c>
      <c r="B164" s="6">
        <v>188.88888888888889</v>
      </c>
    </row>
    <row r="165" spans="1:2" x14ac:dyDescent="0.3">
      <c r="A165" s="6">
        <v>16.888888888888889</v>
      </c>
      <c r="B165" s="6">
        <v>8.1666666666666661</v>
      </c>
    </row>
    <row r="166" spans="1:2" x14ac:dyDescent="0.3">
      <c r="A166" s="6">
        <v>14.777777777777779</v>
      </c>
      <c r="B166" s="6">
        <v>71.555555555555543</v>
      </c>
    </row>
    <row r="167" spans="1:2" x14ac:dyDescent="0.3">
      <c r="A167" s="6">
        <v>7.5555555555555554</v>
      </c>
      <c r="B167" s="6">
        <v>216</v>
      </c>
    </row>
    <row r="168" spans="1:2" x14ac:dyDescent="0.3">
      <c r="A168" s="6">
        <v>25.666666666666668</v>
      </c>
      <c r="B168" s="6">
        <v>32</v>
      </c>
    </row>
    <row r="169" spans="1:2" x14ac:dyDescent="0.3">
      <c r="A169" s="6">
        <v>213.44444444444443</v>
      </c>
      <c r="B169" s="6">
        <v>46.944444444444443</v>
      </c>
    </row>
    <row r="170" spans="1:2" x14ac:dyDescent="0.3">
      <c r="A170" s="6">
        <v>20</v>
      </c>
      <c r="B170" s="6">
        <v>30.555555555555557</v>
      </c>
    </row>
    <row r="171" spans="1:2" x14ac:dyDescent="0.3">
      <c r="A171" s="6">
        <v>9.7777777777777768</v>
      </c>
      <c r="B171" s="6">
        <v>22.5</v>
      </c>
    </row>
    <row r="172" spans="1:2" x14ac:dyDescent="0.3">
      <c r="A172" s="6">
        <v>46.944444444444443</v>
      </c>
      <c r="B172" s="6">
        <v>49</v>
      </c>
    </row>
    <row r="173" spans="1:2" x14ac:dyDescent="0.3">
      <c r="A173" s="6">
        <v>23</v>
      </c>
      <c r="B173" s="6">
        <v>94.111111111111114</v>
      </c>
    </row>
    <row r="174" spans="1:2" x14ac:dyDescent="0.3">
      <c r="A174" s="6">
        <v>6.2222222222222223</v>
      </c>
      <c r="B174" s="6">
        <v>27.333333333333332</v>
      </c>
    </row>
    <row r="175" spans="1:2" x14ac:dyDescent="0.3">
      <c r="A175" s="6">
        <v>45.333333333333329</v>
      </c>
      <c r="B175" s="6">
        <v>34</v>
      </c>
    </row>
    <row r="176" spans="1:2" x14ac:dyDescent="0.3">
      <c r="A176" s="6">
        <v>43.333333333333336</v>
      </c>
      <c r="B176" s="6">
        <v>7</v>
      </c>
    </row>
    <row r="177" spans="1:2" x14ac:dyDescent="0.3">
      <c r="A177" s="6">
        <v>30.666666666666664</v>
      </c>
      <c r="B177" s="6">
        <v>71.555555555555557</v>
      </c>
    </row>
    <row r="178" spans="1:2" x14ac:dyDescent="0.3">
      <c r="A178" s="6">
        <v>9.4444444444444446</v>
      </c>
      <c r="B178" s="6">
        <v>35</v>
      </c>
    </row>
    <row r="179" spans="1:2" x14ac:dyDescent="0.3">
      <c r="A179" s="6">
        <v>22</v>
      </c>
      <c r="B179" s="6">
        <v>116.27777777777777</v>
      </c>
    </row>
    <row r="180" spans="1:2" x14ac:dyDescent="0.3">
      <c r="A180" s="6">
        <v>14.055555555555554</v>
      </c>
      <c r="B180" s="6">
        <v>30.333333333333332</v>
      </c>
    </row>
    <row r="181" spans="1:2" x14ac:dyDescent="0.3">
      <c r="A181" s="6">
        <v>34.666666666666664</v>
      </c>
      <c r="B181" s="6">
        <v>22</v>
      </c>
    </row>
    <row r="182" spans="1:2" x14ac:dyDescent="0.3">
      <c r="A182" s="6">
        <v>322</v>
      </c>
      <c r="B182" s="6">
        <v>24.555555555555554</v>
      </c>
    </row>
    <row r="183" spans="1:2" x14ac:dyDescent="0.3">
      <c r="A183" s="6">
        <v>94</v>
      </c>
      <c r="B183" s="6">
        <v>26.444444444444443</v>
      </c>
    </row>
    <row r="184" spans="1:2" x14ac:dyDescent="0.3">
      <c r="A184" s="6">
        <v>37.333333333333329</v>
      </c>
      <c r="B184" s="6">
        <v>14</v>
      </c>
    </row>
    <row r="185" spans="1:2" x14ac:dyDescent="0.3">
      <c r="A185" s="6">
        <v>34.666666666666664</v>
      </c>
      <c r="B185" s="6">
        <v>7.7777777777777786</v>
      </c>
    </row>
    <row r="186" spans="1:2" x14ac:dyDescent="0.3">
      <c r="A186" s="6">
        <v>39</v>
      </c>
      <c r="B186" s="6">
        <v>10.388888888888889</v>
      </c>
    </row>
    <row r="187" spans="1:2" x14ac:dyDescent="0.3">
      <c r="A187" s="6">
        <v>8.3333333333333339</v>
      </c>
      <c r="B187" s="6">
        <v>9.7777777777777786</v>
      </c>
    </row>
    <row r="188" spans="1:2" x14ac:dyDescent="0.3">
      <c r="A188" s="6">
        <v>140.38888888888889</v>
      </c>
      <c r="B188" s="6">
        <v>180.88888888888891</v>
      </c>
    </row>
    <row r="189" spans="1:2" x14ac:dyDescent="0.3">
      <c r="A189" s="6">
        <v>18.666666666666664</v>
      </c>
      <c r="B189" s="6">
        <v>62.222222222222229</v>
      </c>
    </row>
    <row r="190" spans="1:2" x14ac:dyDescent="0.3">
      <c r="A190" s="6">
        <v>25.333333333333332</v>
      </c>
      <c r="B190" s="6">
        <v>37.333333333333329</v>
      </c>
    </row>
    <row r="191" spans="1:2" x14ac:dyDescent="0.3">
      <c r="A191" s="6">
        <v>59.5</v>
      </c>
      <c r="B191" s="6">
        <v>4.166666666666667</v>
      </c>
    </row>
    <row r="192" spans="1:2" x14ac:dyDescent="0.3">
      <c r="A192" s="6">
        <v>7.7777777777777777</v>
      </c>
      <c r="B192" s="6">
        <v>6.6666666666666661</v>
      </c>
    </row>
    <row r="193" spans="1:2" x14ac:dyDescent="0.3">
      <c r="A193" s="6">
        <v>12</v>
      </c>
      <c r="B193" s="6">
        <v>87.222222222222229</v>
      </c>
    </row>
    <row r="194" spans="1:2" x14ac:dyDescent="0.3">
      <c r="A194" s="6">
        <v>14.055555555555557</v>
      </c>
      <c r="B194" s="6">
        <v>31.888888888888889</v>
      </c>
    </row>
    <row r="195" spans="1:2" x14ac:dyDescent="0.3">
      <c r="A195" s="6">
        <v>65.333333333333329</v>
      </c>
      <c r="B195" s="6">
        <v>281.11111111111114</v>
      </c>
    </row>
    <row r="196" spans="1:2" x14ac:dyDescent="0.3">
      <c r="A196" s="6">
        <v>6</v>
      </c>
      <c r="B196" s="6">
        <v>38.333333333333336</v>
      </c>
    </row>
    <row r="197" spans="1:2" x14ac:dyDescent="0.3">
      <c r="A197" s="6">
        <v>35.833333333333336</v>
      </c>
      <c r="B197" s="6">
        <v>4.6666666666666661</v>
      </c>
    </row>
    <row r="198" spans="1:2" x14ac:dyDescent="0.3">
      <c r="A198" s="6">
        <v>69</v>
      </c>
      <c r="B198" s="6">
        <v>59.5</v>
      </c>
    </row>
    <row r="199" spans="1:2" x14ac:dyDescent="0.3">
      <c r="A199" s="6">
        <v>4.666666666666667</v>
      </c>
      <c r="B199" s="6">
        <v>13.888888888888889</v>
      </c>
    </row>
    <row r="200" spans="1:2" x14ac:dyDescent="0.3">
      <c r="A200" s="6">
        <v>24</v>
      </c>
      <c r="B200" s="6">
        <v>137.77777777777777</v>
      </c>
    </row>
    <row r="201" spans="1:2" x14ac:dyDescent="0.3">
      <c r="A201" s="6">
        <v>57.777777777777779</v>
      </c>
      <c r="B201" s="6">
        <v>20</v>
      </c>
    </row>
    <row r="202" spans="1:2" x14ac:dyDescent="0.3">
      <c r="A202" s="6">
        <v>92.222222222222229</v>
      </c>
      <c r="B202" s="6">
        <v>50.666666666666664</v>
      </c>
    </row>
    <row r="203" spans="1:2" x14ac:dyDescent="0.3">
      <c r="A203" s="6">
        <v>23.111111111111111</v>
      </c>
      <c r="B203" s="6">
        <v>27.333333333333332</v>
      </c>
    </row>
    <row r="204" spans="1:2" x14ac:dyDescent="0.3">
      <c r="A204" s="6">
        <v>16.722222222222221</v>
      </c>
      <c r="B204" s="6">
        <v>19.555555555555557</v>
      </c>
    </row>
    <row r="205" spans="1:2" x14ac:dyDescent="0.3">
      <c r="A205" s="6">
        <v>28.444444444444443</v>
      </c>
      <c r="B205" s="6">
        <v>165.83333333333334</v>
      </c>
    </row>
    <row r="206" spans="1:2" x14ac:dyDescent="0.3">
      <c r="A206" s="6">
        <v>8.8888888888888893</v>
      </c>
      <c r="B206" s="6">
        <v>65</v>
      </c>
    </row>
    <row r="207" spans="1:2" x14ac:dyDescent="0.3">
      <c r="A207" s="6">
        <v>39.333333333333329</v>
      </c>
      <c r="B207" s="6">
        <v>23</v>
      </c>
    </row>
    <row r="208" spans="1:2" x14ac:dyDescent="0.3">
      <c r="A208" s="6">
        <v>96.833333333333343</v>
      </c>
      <c r="B208" s="6">
        <v>7.2222222222222223</v>
      </c>
    </row>
    <row r="209" spans="1:2" x14ac:dyDescent="0.3">
      <c r="A209" s="6">
        <v>28.333333333333336</v>
      </c>
      <c r="B209" s="6">
        <v>33.833333333333336</v>
      </c>
    </row>
    <row r="210" spans="1:2" x14ac:dyDescent="0.3">
      <c r="A210" s="6">
        <v>182</v>
      </c>
      <c r="B210" s="6">
        <v>10.111111111111111</v>
      </c>
    </row>
    <row r="211" spans="1:2" x14ac:dyDescent="0.3">
      <c r="A211" s="6">
        <v>64.166666666666671</v>
      </c>
      <c r="B211" s="6">
        <v>53.777777777777786</v>
      </c>
    </row>
    <row r="212" spans="1:2" x14ac:dyDescent="0.3">
      <c r="A212" s="6">
        <v>13.333333333333334</v>
      </c>
      <c r="B212" s="6">
        <v>9</v>
      </c>
    </row>
    <row r="213" spans="1:2" x14ac:dyDescent="0.3">
      <c r="A213" s="6">
        <v>9.3333333333333321</v>
      </c>
      <c r="B213" s="6">
        <v>15.111111111111111</v>
      </c>
    </row>
    <row r="214" spans="1:2" x14ac:dyDescent="0.3">
      <c r="A214" s="6">
        <v>22</v>
      </c>
      <c r="B214" s="6">
        <v>116</v>
      </c>
    </row>
    <row r="215" spans="1:2" x14ac:dyDescent="0.3">
      <c r="A215" s="6">
        <v>22.222222222222221</v>
      </c>
      <c r="B215" s="6">
        <v>65.833333333333343</v>
      </c>
    </row>
    <row r="216" spans="1:2" x14ac:dyDescent="0.3">
      <c r="A216" s="6">
        <v>25.055555555555557</v>
      </c>
      <c r="B216" s="6">
        <v>25.055555555555557</v>
      </c>
    </row>
    <row r="217" spans="1:2" x14ac:dyDescent="0.3">
      <c r="A217" s="6">
        <v>122.44444444444444</v>
      </c>
      <c r="B217" s="6">
        <v>34.666666666666664</v>
      </c>
    </row>
    <row r="218" spans="1:2" x14ac:dyDescent="0.3">
      <c r="A218" s="6">
        <v>2.6666666666666665</v>
      </c>
      <c r="B218" s="6">
        <v>175.05555555555554</v>
      </c>
    </row>
    <row r="219" spans="1:2" x14ac:dyDescent="0.3">
      <c r="A219" s="6">
        <v>81.777777777777771</v>
      </c>
      <c r="B219" s="6">
        <v>125.8888888888889</v>
      </c>
    </row>
    <row r="220" spans="1:2" x14ac:dyDescent="0.3">
      <c r="A220" s="6">
        <v>17.888888888888886</v>
      </c>
      <c r="B220" s="6">
        <v>14.166666666666668</v>
      </c>
    </row>
    <row r="221" spans="1:2" x14ac:dyDescent="0.3">
      <c r="A221" s="6">
        <v>18.055555555555554</v>
      </c>
      <c r="B221" s="6">
        <v>69.333333333333329</v>
      </c>
    </row>
    <row r="222" spans="1:2" x14ac:dyDescent="0.3">
      <c r="A222" s="6">
        <v>32</v>
      </c>
      <c r="B222" s="6">
        <v>55.555555555555557</v>
      </c>
    </row>
    <row r="223" spans="1:2" x14ac:dyDescent="0.3">
      <c r="A223" s="6">
        <v>86.222222222222214</v>
      </c>
      <c r="B223" s="6">
        <v>63.277777777777779</v>
      </c>
    </row>
    <row r="224" spans="1:2" x14ac:dyDescent="0.3">
      <c r="A224" s="6">
        <v>26.666666666666664</v>
      </c>
      <c r="B224" s="6">
        <v>31.333333333333332</v>
      </c>
    </row>
    <row r="225" spans="1:2" x14ac:dyDescent="0.3">
      <c r="A225" s="6">
        <v>34</v>
      </c>
      <c r="B225" s="6">
        <v>90.444444444444457</v>
      </c>
    </row>
    <row r="226" spans="1:2" x14ac:dyDescent="0.3">
      <c r="A226" s="6">
        <v>13.333333333333334</v>
      </c>
      <c r="B226" s="6">
        <v>71.555555555555557</v>
      </c>
    </row>
    <row r="227" spans="1:2" x14ac:dyDescent="0.3">
      <c r="A227" s="6">
        <v>39.111111111111107</v>
      </c>
      <c r="B227" s="6">
        <v>45.333333333333329</v>
      </c>
    </row>
    <row r="228" spans="1:2" x14ac:dyDescent="0.3">
      <c r="A228" s="6">
        <v>6.2222222222222214</v>
      </c>
      <c r="B228" s="6">
        <v>32.444444444444443</v>
      </c>
    </row>
    <row r="229" spans="1:2" x14ac:dyDescent="0.3">
      <c r="A229" s="6">
        <v>11.333333333333332</v>
      </c>
      <c r="B229" s="6">
        <v>44.333333333333336</v>
      </c>
    </row>
    <row r="230" spans="1:2" x14ac:dyDescent="0.3">
      <c r="A230" s="6">
        <v>8</v>
      </c>
      <c r="B230" s="6">
        <v>88.166666666666657</v>
      </c>
    </row>
    <row r="231" spans="1:2" x14ac:dyDescent="0.3">
      <c r="A231" s="6">
        <v>41.111111111111114</v>
      </c>
      <c r="B231" s="6">
        <v>15.166666666666666</v>
      </c>
    </row>
    <row r="232" spans="1:2" x14ac:dyDescent="0.3">
      <c r="A232" s="6">
        <v>53.5</v>
      </c>
      <c r="B232" s="6">
        <v>58.888888888888893</v>
      </c>
    </row>
    <row r="233" spans="1:2" x14ac:dyDescent="0.3">
      <c r="A233" s="6">
        <v>53.333333333333329</v>
      </c>
      <c r="B233" s="6">
        <v>117.77777777777779</v>
      </c>
    </row>
    <row r="234" spans="1:2" x14ac:dyDescent="0.3">
      <c r="A234" s="6">
        <v>3.8888888888888888</v>
      </c>
      <c r="B234" s="6">
        <v>52.555555555555557</v>
      </c>
    </row>
    <row r="235" spans="1:2" x14ac:dyDescent="0.3">
      <c r="A235" s="6">
        <v>16.5</v>
      </c>
      <c r="B235" s="6">
        <v>8.8888888888888893</v>
      </c>
    </row>
    <row r="236" spans="1:2" x14ac:dyDescent="0.3">
      <c r="A236" s="6">
        <v>10</v>
      </c>
      <c r="B236" s="6">
        <v>145.83333333333334</v>
      </c>
    </row>
    <row r="237" spans="1:2" x14ac:dyDescent="0.3">
      <c r="A237" s="6">
        <v>57.777777777777779</v>
      </c>
      <c r="B237" s="6">
        <v>257.33333333333331</v>
      </c>
    </row>
    <row r="238" spans="1:2" x14ac:dyDescent="0.3">
      <c r="A238" s="6">
        <v>40</v>
      </c>
      <c r="B238" s="6">
        <v>276</v>
      </c>
    </row>
    <row r="239" spans="1:2" x14ac:dyDescent="0.3">
      <c r="A239" s="6">
        <v>27</v>
      </c>
      <c r="B239" s="6">
        <v>48.888888888888893</v>
      </c>
    </row>
    <row r="240" spans="1:2" x14ac:dyDescent="0.3">
      <c r="A240" s="6">
        <v>11</v>
      </c>
      <c r="B240" s="6">
        <v>7.7777777777777777</v>
      </c>
    </row>
    <row r="241" spans="1:2" x14ac:dyDescent="0.3">
      <c r="A241" s="6">
        <v>29.5</v>
      </c>
      <c r="B241" s="6">
        <v>8</v>
      </c>
    </row>
    <row r="242" spans="1:2" x14ac:dyDescent="0.3">
      <c r="A242" s="6">
        <v>119.77777777777779</v>
      </c>
      <c r="B242" s="6">
        <v>14.333333333333332</v>
      </c>
    </row>
    <row r="243" spans="1:2" x14ac:dyDescent="0.3">
      <c r="A243" s="6">
        <v>29.388888888888886</v>
      </c>
      <c r="B243" s="6">
        <v>126.66666666666666</v>
      </c>
    </row>
    <row r="244" spans="1:2" x14ac:dyDescent="0.3">
      <c r="A244" s="6">
        <v>12.444444444444445</v>
      </c>
      <c r="B244" s="6">
        <v>7.7777777777777777</v>
      </c>
    </row>
    <row r="245" spans="1:2" x14ac:dyDescent="0.3">
      <c r="A245" s="6">
        <v>118</v>
      </c>
      <c r="B245" s="6">
        <v>11.5</v>
      </c>
    </row>
    <row r="246" spans="1:2" x14ac:dyDescent="0.3">
      <c r="A246" s="6">
        <v>39.666666666666664</v>
      </c>
      <c r="B246" s="6">
        <v>17.5</v>
      </c>
    </row>
    <row r="247" spans="1:2" x14ac:dyDescent="0.3">
      <c r="A247" s="6">
        <v>36.555555555555557</v>
      </c>
      <c r="B247" s="6">
        <v>33.333333333333336</v>
      </c>
    </row>
    <row r="248" spans="1:2" x14ac:dyDescent="0.3">
      <c r="A248" s="6">
        <v>8</v>
      </c>
      <c r="B248" s="6">
        <v>49.833333333333336</v>
      </c>
    </row>
    <row r="249" spans="1:2" x14ac:dyDescent="0.3">
      <c r="A249" s="6">
        <v>20.333333333333332</v>
      </c>
      <c r="B249" s="6">
        <v>72.333333333333329</v>
      </c>
    </row>
    <row r="250" spans="1:2" x14ac:dyDescent="0.3">
      <c r="A250" s="6">
        <v>77.444444444444443</v>
      </c>
      <c r="B250" s="6">
        <v>85.5</v>
      </c>
    </row>
    <row r="251" spans="1:2" x14ac:dyDescent="0.3">
      <c r="A251" s="6">
        <v>26.833333333333332</v>
      </c>
      <c r="B251" s="6">
        <v>51.666666666666671</v>
      </c>
    </row>
    <row r="252" spans="1:2" x14ac:dyDescent="0.3">
      <c r="A252" s="6">
        <v>17.333333333333332</v>
      </c>
      <c r="B252" s="6">
        <v>19.444444444444446</v>
      </c>
    </row>
    <row r="253" spans="1:2" x14ac:dyDescent="0.3">
      <c r="A253" s="6">
        <v>16.666666666666668</v>
      </c>
      <c r="B253" s="6">
        <v>26.888888888888893</v>
      </c>
    </row>
    <row r="254" spans="1:2" x14ac:dyDescent="0.3">
      <c r="A254" s="6">
        <v>21.333333333333332</v>
      </c>
      <c r="B254" s="6">
        <v>27.5</v>
      </c>
    </row>
    <row r="255" spans="1:2" x14ac:dyDescent="0.3">
      <c r="A255" s="6">
        <v>28.333333333333332</v>
      </c>
      <c r="B255" s="6">
        <v>13.333333333333334</v>
      </c>
    </row>
    <row r="256" spans="1:2" x14ac:dyDescent="0.3">
      <c r="A256" s="6">
        <v>12.666666666666668</v>
      </c>
      <c r="B256" s="6">
        <v>36.5</v>
      </c>
    </row>
    <row r="257" spans="1:2" x14ac:dyDescent="0.3">
      <c r="A257" s="6">
        <v>62.777777777777779</v>
      </c>
      <c r="B257" s="6">
        <v>101.44444444444446</v>
      </c>
    </row>
    <row r="258" spans="1:2" x14ac:dyDescent="0.3">
      <c r="A258" s="6">
        <v>150</v>
      </c>
      <c r="B258" s="6">
        <v>166.77777777777777</v>
      </c>
    </row>
    <row r="259" spans="1:2" x14ac:dyDescent="0.3">
      <c r="A259" s="6">
        <v>10.833333333333334</v>
      </c>
      <c r="B259" s="6">
        <v>23.333333333333336</v>
      </c>
    </row>
    <row r="260" spans="1:2" x14ac:dyDescent="0.3">
      <c r="A260" s="6">
        <v>7</v>
      </c>
      <c r="B260" s="6">
        <v>34.666666666666664</v>
      </c>
    </row>
    <row r="261" spans="1:2" x14ac:dyDescent="0.3">
      <c r="A261" s="6">
        <v>8</v>
      </c>
      <c r="B261" s="6">
        <v>22.166666666666668</v>
      </c>
    </row>
    <row r="262" spans="1:2" x14ac:dyDescent="0.3">
      <c r="A262" s="6">
        <v>31.777777777777779</v>
      </c>
      <c r="B262" s="6">
        <v>53.666666666666664</v>
      </c>
    </row>
    <row r="263" spans="1:2" x14ac:dyDescent="0.3">
      <c r="A263" s="6">
        <v>44</v>
      </c>
      <c r="B263" s="6">
        <v>14.388888888888889</v>
      </c>
    </row>
    <row r="264" spans="1:2" x14ac:dyDescent="0.3">
      <c r="A264" s="6">
        <v>30.333333333333332</v>
      </c>
      <c r="B264" s="6">
        <v>63.000000000000007</v>
      </c>
    </row>
    <row r="265" spans="1:2" x14ac:dyDescent="0.3">
      <c r="A265" s="6">
        <v>18.333333333333336</v>
      </c>
      <c r="B265" s="6">
        <v>7</v>
      </c>
    </row>
    <row r="266" spans="1:2" x14ac:dyDescent="0.3">
      <c r="A266" s="6">
        <v>3.8888888888888893</v>
      </c>
      <c r="B266" s="6">
        <v>65</v>
      </c>
    </row>
    <row r="267" spans="1:2" x14ac:dyDescent="0.3">
      <c r="A267" s="6">
        <v>6.6666666666666661</v>
      </c>
      <c r="B267" s="6">
        <v>20.833333333333336</v>
      </c>
    </row>
    <row r="268" spans="1:2" x14ac:dyDescent="0.3">
      <c r="A268" s="6">
        <v>28.666666666666664</v>
      </c>
      <c r="B268" s="6">
        <v>320.72222222222217</v>
      </c>
    </row>
    <row r="269" spans="1:2" x14ac:dyDescent="0.3">
      <c r="A269" s="6">
        <v>20.222222222222221</v>
      </c>
      <c r="B269" s="6">
        <v>37.05555555555555</v>
      </c>
    </row>
    <row r="270" spans="1:2" x14ac:dyDescent="0.3">
      <c r="A270" s="6">
        <v>108.77777777777779</v>
      </c>
      <c r="B270" s="6">
        <v>28.666666666666664</v>
      </c>
    </row>
    <row r="271" spans="1:2" x14ac:dyDescent="0.3">
      <c r="A271" s="6">
        <v>105.77777777777779</v>
      </c>
      <c r="B271" s="6">
        <v>13.222222222222221</v>
      </c>
    </row>
    <row r="272" spans="1:2" x14ac:dyDescent="0.3">
      <c r="A272" s="6">
        <v>31.666666666666668</v>
      </c>
      <c r="B272" s="6">
        <v>73.666666666666671</v>
      </c>
    </row>
    <row r="273" spans="1:2" x14ac:dyDescent="0.3">
      <c r="A273" s="6">
        <v>123.94444444444443</v>
      </c>
      <c r="B273" s="6">
        <v>8.5555555555555554</v>
      </c>
    </row>
    <row r="274" spans="1:2" x14ac:dyDescent="0.3">
      <c r="A274" s="6">
        <v>45.333333333333329</v>
      </c>
      <c r="B274" s="6">
        <v>58.333333333333336</v>
      </c>
    </row>
    <row r="275" spans="1:2" x14ac:dyDescent="0.3">
      <c r="A275" s="6">
        <v>17</v>
      </c>
      <c r="B275" s="6">
        <v>7.2222222222222223</v>
      </c>
    </row>
    <row r="276" spans="1:2" x14ac:dyDescent="0.3">
      <c r="A276" s="6">
        <v>13</v>
      </c>
      <c r="B276" s="6">
        <v>116.66666666666667</v>
      </c>
    </row>
    <row r="277" spans="1:2" x14ac:dyDescent="0.3">
      <c r="A277" s="6">
        <v>10.333333333333332</v>
      </c>
      <c r="B277" s="6">
        <v>8</v>
      </c>
    </row>
    <row r="278" spans="1:2" x14ac:dyDescent="0.3">
      <c r="A278" s="6">
        <v>136.2777777777778</v>
      </c>
      <c r="B278" s="6">
        <v>31.111111111111111</v>
      </c>
    </row>
    <row r="279" spans="1:2" x14ac:dyDescent="0.3">
      <c r="A279" s="6">
        <v>53.777777777777786</v>
      </c>
      <c r="B279" s="6">
        <v>18.888888888888889</v>
      </c>
    </row>
    <row r="280" spans="1:2" x14ac:dyDescent="0.3">
      <c r="A280" s="6">
        <v>11.333333333333332</v>
      </c>
      <c r="B280" s="6">
        <v>24.5</v>
      </c>
    </row>
    <row r="281" spans="1:2" x14ac:dyDescent="0.3">
      <c r="A281" s="6">
        <v>33.944444444444443</v>
      </c>
      <c r="B281" s="6">
        <v>225</v>
      </c>
    </row>
    <row r="282" spans="1:2" x14ac:dyDescent="0.3">
      <c r="A282" s="6">
        <v>46</v>
      </c>
      <c r="B282" s="6">
        <v>35.833333333333336</v>
      </c>
    </row>
    <row r="283" spans="1:2" x14ac:dyDescent="0.3">
      <c r="A283" s="6">
        <v>28.166666666666668</v>
      </c>
      <c r="B283" s="6">
        <v>23.222222222222225</v>
      </c>
    </row>
    <row r="284" spans="1:2" x14ac:dyDescent="0.3">
      <c r="A284" s="6">
        <v>34.166666666666671</v>
      </c>
      <c r="B284" s="6">
        <v>182.66666666666666</v>
      </c>
    </row>
    <row r="285" spans="1:2" x14ac:dyDescent="0.3">
      <c r="A285" s="6">
        <v>28.111111111111114</v>
      </c>
      <c r="B285" s="6">
        <v>80</v>
      </c>
    </row>
    <row r="286" spans="1:2" x14ac:dyDescent="0.3">
      <c r="A286" s="6">
        <v>84.444444444444443</v>
      </c>
      <c r="B286" s="6">
        <v>26.666666666666664</v>
      </c>
    </row>
    <row r="287" spans="1:2" x14ac:dyDescent="0.3">
      <c r="A287" s="6">
        <v>19.444444444444446</v>
      </c>
      <c r="B287" s="6">
        <v>94.444444444444443</v>
      </c>
    </row>
    <row r="288" spans="1:2" x14ac:dyDescent="0.3">
      <c r="A288" s="6">
        <v>31.777777777777779</v>
      </c>
      <c r="B288" s="6">
        <v>41</v>
      </c>
    </row>
    <row r="289" spans="1:2" x14ac:dyDescent="0.3">
      <c r="A289" s="6">
        <v>151.66666666666666</v>
      </c>
      <c r="B289" s="6">
        <v>26.666666666666664</v>
      </c>
    </row>
    <row r="290" spans="1:2" x14ac:dyDescent="0.3">
      <c r="A290" s="6">
        <v>281</v>
      </c>
      <c r="B290" s="6">
        <v>18.333333333333336</v>
      </c>
    </row>
    <row r="291" spans="1:2" x14ac:dyDescent="0.3">
      <c r="A291" s="6">
        <v>95.833333333333343</v>
      </c>
      <c r="B291" s="6">
        <v>7.9444444444444446</v>
      </c>
    </row>
    <row r="292" spans="1:2" x14ac:dyDescent="0.3">
      <c r="A292" s="6">
        <v>20.222222222222221</v>
      </c>
      <c r="B292" s="6">
        <v>40.888888888888886</v>
      </c>
    </row>
    <row r="293" spans="1:2" x14ac:dyDescent="0.3">
      <c r="A293" s="6">
        <v>144.66666666666669</v>
      </c>
      <c r="B293" s="6">
        <v>11.555555555555555</v>
      </c>
    </row>
    <row r="294" spans="1:2" x14ac:dyDescent="0.3">
      <c r="A294" s="6">
        <v>16.5</v>
      </c>
      <c r="B294" s="6">
        <v>8</v>
      </c>
    </row>
    <row r="295" spans="1:2" x14ac:dyDescent="0.3">
      <c r="A295" s="6">
        <v>66.5</v>
      </c>
      <c r="B295" s="6">
        <v>56.222222222222229</v>
      </c>
    </row>
    <row r="296" spans="1:2" x14ac:dyDescent="0.3">
      <c r="A296" s="6">
        <v>20</v>
      </c>
      <c r="B296" s="6">
        <v>11</v>
      </c>
    </row>
    <row r="297" spans="1:2" x14ac:dyDescent="0.3">
      <c r="A297" s="6">
        <v>17.333333333333332</v>
      </c>
      <c r="B297" s="6">
        <v>140.83333333333334</v>
      </c>
    </row>
    <row r="298" spans="1:2" x14ac:dyDescent="0.3">
      <c r="A298" s="6">
        <v>31.666666666666664</v>
      </c>
      <c r="B298" s="6">
        <v>13.722222222222223</v>
      </c>
    </row>
    <row r="299" spans="1:2" x14ac:dyDescent="0.3">
      <c r="A299" s="6">
        <v>91</v>
      </c>
      <c r="B299" s="6">
        <v>42.166666666666671</v>
      </c>
    </row>
    <row r="300" spans="1:2" x14ac:dyDescent="0.3">
      <c r="A300" s="6">
        <v>42.777777777777779</v>
      </c>
      <c r="B300" s="6">
        <v>26.888888888888893</v>
      </c>
    </row>
    <row r="301" spans="1:2" x14ac:dyDescent="0.3">
      <c r="A301" s="6">
        <v>42.666666666666664</v>
      </c>
      <c r="B301" s="6">
        <v>129.5</v>
      </c>
    </row>
    <row r="302" spans="1:2" x14ac:dyDescent="0.3">
      <c r="A302" s="6">
        <v>8.8888888888888893</v>
      </c>
      <c r="B302" s="6">
        <v>148.83333333333334</v>
      </c>
    </row>
    <row r="303" spans="1:2" x14ac:dyDescent="0.3">
      <c r="A303" s="6">
        <v>67.777777777777786</v>
      </c>
      <c r="B303" s="6">
        <v>11.666666666666668</v>
      </c>
    </row>
    <row r="304" spans="1:2" x14ac:dyDescent="0.3">
      <c r="A304" s="6">
        <v>78</v>
      </c>
      <c r="B304" s="6">
        <v>15.166666666666668</v>
      </c>
    </row>
    <row r="305" spans="1:2" x14ac:dyDescent="0.3">
      <c r="A305" s="6">
        <v>84.444444444444443</v>
      </c>
      <c r="B305" s="6">
        <v>44.444444444444443</v>
      </c>
    </row>
    <row r="306" spans="1:2" x14ac:dyDescent="0.3">
      <c r="A306" s="6">
        <v>13</v>
      </c>
      <c r="B306" s="6">
        <v>28.111111111111114</v>
      </c>
    </row>
    <row r="307" spans="1:2" x14ac:dyDescent="0.3">
      <c r="A307" s="6">
        <v>10.111111111111111</v>
      </c>
      <c r="B307" s="6">
        <v>40.555555555555557</v>
      </c>
    </row>
    <row r="308" spans="1:2" x14ac:dyDescent="0.3">
      <c r="A308" s="6">
        <v>8.6666666666666661</v>
      </c>
      <c r="B308" s="6">
        <v>44.166666666666671</v>
      </c>
    </row>
    <row r="309" spans="1:2" x14ac:dyDescent="0.3">
      <c r="A309" s="6">
        <v>9.6666666666666661</v>
      </c>
      <c r="B309" s="6">
        <v>27.500000000000004</v>
      </c>
    </row>
    <row r="310" spans="1:2" x14ac:dyDescent="0.3">
      <c r="A310" s="6">
        <v>21.666666666666664</v>
      </c>
      <c r="B310" s="6">
        <v>28.388888888888889</v>
      </c>
    </row>
    <row r="311" spans="1:2" x14ac:dyDescent="0.3">
      <c r="A311" s="6">
        <v>11.111111111111111</v>
      </c>
      <c r="B311" s="6">
        <v>104.72222222222221</v>
      </c>
    </row>
    <row r="312" spans="1:2" x14ac:dyDescent="0.3">
      <c r="A312" s="6">
        <v>93.944444444444443</v>
      </c>
      <c r="B312" s="6">
        <v>11</v>
      </c>
    </row>
    <row r="313" spans="1:2" x14ac:dyDescent="0.3">
      <c r="A313" s="6">
        <v>1.7777777777777777</v>
      </c>
      <c r="B313" s="6">
        <v>95.333333333333329</v>
      </c>
    </row>
    <row r="314" spans="1:2" x14ac:dyDescent="0.3">
      <c r="A314" s="6">
        <v>35.777777777777779</v>
      </c>
      <c r="B314" s="6">
        <v>65.777777777777771</v>
      </c>
    </row>
    <row r="315" spans="1:2" x14ac:dyDescent="0.3">
      <c r="A315" s="6">
        <v>99</v>
      </c>
      <c r="B315" s="6">
        <v>42.666666666666664</v>
      </c>
    </row>
    <row r="316" spans="1:2" x14ac:dyDescent="0.3">
      <c r="A316" s="6">
        <v>10.5</v>
      </c>
      <c r="B316" s="6">
        <v>11.611111111111112</v>
      </c>
    </row>
    <row r="317" spans="1:2" x14ac:dyDescent="0.3">
      <c r="A317" s="6">
        <v>6.333333333333333</v>
      </c>
      <c r="B317" s="6">
        <v>12.833333333333334</v>
      </c>
    </row>
    <row r="318" spans="1:2" x14ac:dyDescent="0.3">
      <c r="A318" s="6">
        <v>10.666666666666666</v>
      </c>
      <c r="B318" s="6">
        <v>51.944444444444443</v>
      </c>
    </row>
    <row r="319" spans="1:2" x14ac:dyDescent="0.3">
      <c r="A319" s="6">
        <v>63.555555555555557</v>
      </c>
      <c r="B319" s="6">
        <v>73.666666666666671</v>
      </c>
    </row>
    <row r="320" spans="1:2" x14ac:dyDescent="0.3">
      <c r="A320" s="6">
        <v>23</v>
      </c>
      <c r="B320" s="6">
        <v>0</v>
      </c>
    </row>
    <row r="321" spans="1:2" x14ac:dyDescent="0.3">
      <c r="A321" s="6">
        <v>7</v>
      </c>
      <c r="B321" s="6">
        <v>62.666666666666664</v>
      </c>
    </row>
    <row r="322" spans="1:2" x14ac:dyDescent="0.3">
      <c r="A322" s="6">
        <v>10</v>
      </c>
      <c r="B322" s="6">
        <v>23.611111111111111</v>
      </c>
    </row>
    <row r="323" spans="1:2" x14ac:dyDescent="0.3">
      <c r="A323" s="6">
        <v>46.444444444444443</v>
      </c>
      <c r="B323" s="6">
        <v>132.88888888888889</v>
      </c>
    </row>
    <row r="324" spans="1:2" x14ac:dyDescent="0.3">
      <c r="A324" s="6">
        <v>90.777777777777786</v>
      </c>
      <c r="B324" s="6">
        <v>19</v>
      </c>
    </row>
    <row r="325" spans="1:2" x14ac:dyDescent="0.3">
      <c r="A325" s="6">
        <v>26.722222222222221</v>
      </c>
      <c r="B325" s="6">
        <v>99.166666666666671</v>
      </c>
    </row>
    <row r="326" spans="1:2" x14ac:dyDescent="0.3">
      <c r="A326" s="6">
        <v>53</v>
      </c>
      <c r="B326" s="6">
        <v>76</v>
      </c>
    </row>
    <row r="327" spans="1:2" x14ac:dyDescent="0.3">
      <c r="A327" s="6">
        <v>38.111111111111114</v>
      </c>
      <c r="B327" s="6">
        <v>29.5</v>
      </c>
    </row>
    <row r="328" spans="1:2" x14ac:dyDescent="0.3">
      <c r="A328" s="6">
        <v>28.333333333333332</v>
      </c>
      <c r="B328" s="6">
        <v>101.11111111111111</v>
      </c>
    </row>
    <row r="329" spans="1:2" x14ac:dyDescent="0.3">
      <c r="A329" s="6">
        <v>24.111111111111111</v>
      </c>
      <c r="B329" s="6">
        <v>66.666666666666657</v>
      </c>
    </row>
    <row r="330" spans="1:2" x14ac:dyDescent="0.3">
      <c r="A330" s="6">
        <v>6</v>
      </c>
      <c r="B330" s="6">
        <v>34.666666666666664</v>
      </c>
    </row>
    <row r="331" spans="1:2" x14ac:dyDescent="0.3">
      <c r="A331" s="6">
        <v>20</v>
      </c>
      <c r="B331" s="6">
        <v>49.611111111111114</v>
      </c>
    </row>
    <row r="332" spans="1:2" x14ac:dyDescent="0.3">
      <c r="A332" s="6">
        <v>12.277777777777777</v>
      </c>
      <c r="B332" s="6">
        <v>17.944444444444443</v>
      </c>
    </row>
    <row r="333" spans="1:2" x14ac:dyDescent="0.3">
      <c r="A333" s="6">
        <v>15.833333333333334</v>
      </c>
      <c r="B333" s="6">
        <v>113.33333333333334</v>
      </c>
    </row>
    <row r="334" spans="1:2" x14ac:dyDescent="0.3">
      <c r="A334" s="6">
        <v>26.833333333333336</v>
      </c>
      <c r="B334" s="6">
        <v>52.666666666666664</v>
      </c>
    </row>
    <row r="335" spans="1:2" x14ac:dyDescent="0.3">
      <c r="A335" s="6">
        <v>159.7222222222222</v>
      </c>
      <c r="B335" s="6">
        <v>18.333333333333336</v>
      </c>
    </row>
    <row r="336" spans="1:2" x14ac:dyDescent="0.3">
      <c r="A336" s="6">
        <v>62.777777777777779</v>
      </c>
      <c r="B336" s="6">
        <v>138</v>
      </c>
    </row>
    <row r="337" spans="1:2" x14ac:dyDescent="0.3">
      <c r="A337" s="6">
        <v>1.6666666666666667</v>
      </c>
      <c r="B337" s="6">
        <v>68.611111111111114</v>
      </c>
    </row>
    <row r="338" spans="1:2" x14ac:dyDescent="0.3">
      <c r="A338" s="6">
        <v>13.444444444444446</v>
      </c>
      <c r="B338" s="6">
        <v>20.833333333333336</v>
      </c>
    </row>
    <row r="339" spans="1:2" x14ac:dyDescent="0.3">
      <c r="A339" s="6">
        <v>65.333333333333343</v>
      </c>
      <c r="B339" s="6">
        <v>76</v>
      </c>
    </row>
    <row r="340" spans="1:2" x14ac:dyDescent="0.3">
      <c r="A340" s="6">
        <v>25.277777777777779</v>
      </c>
      <c r="B340" s="6">
        <v>338.88888888888891</v>
      </c>
    </row>
    <row r="341" spans="1:2" x14ac:dyDescent="0.3">
      <c r="A341" s="6">
        <v>15.166666666666666</v>
      </c>
      <c r="B341" s="6">
        <v>34.666666666666664</v>
      </c>
    </row>
    <row r="342" spans="1:2" x14ac:dyDescent="0.3">
      <c r="A342" s="6">
        <v>23.333333333333336</v>
      </c>
      <c r="B342" s="6">
        <v>70.8888888888889</v>
      </c>
    </row>
    <row r="343" spans="1:2" x14ac:dyDescent="0.3">
      <c r="A343" s="6">
        <v>19</v>
      </c>
      <c r="B343" s="6">
        <v>84</v>
      </c>
    </row>
    <row r="344" spans="1:2" x14ac:dyDescent="0.3">
      <c r="A344" s="6">
        <v>7.7777777777777777</v>
      </c>
      <c r="B344" s="6">
        <v>268.11111111111114</v>
      </c>
    </row>
    <row r="345" spans="1:2" x14ac:dyDescent="0.3">
      <c r="A345" s="6">
        <v>97.777777777777786</v>
      </c>
      <c r="B345" s="6">
        <v>133</v>
      </c>
    </row>
    <row r="346" spans="1:2" x14ac:dyDescent="0.3">
      <c r="A346" s="6">
        <v>37.333333333333336</v>
      </c>
      <c r="B346" s="6">
        <v>32</v>
      </c>
    </row>
    <row r="347" spans="1:2" x14ac:dyDescent="0.3">
      <c r="A347" s="6">
        <v>33.444444444444443</v>
      </c>
      <c r="B347" s="6">
        <v>15.555555555555555</v>
      </c>
    </row>
    <row r="348" spans="1:2" x14ac:dyDescent="0.3">
      <c r="A348" s="6">
        <v>36</v>
      </c>
      <c r="B348" s="6">
        <v>241.66666666666669</v>
      </c>
    </row>
    <row r="349" spans="1:2" x14ac:dyDescent="0.3">
      <c r="A349" s="6">
        <v>18.055555555555554</v>
      </c>
      <c r="B349" s="6">
        <v>96.777777777777771</v>
      </c>
    </row>
    <row r="350" spans="1:2" x14ac:dyDescent="0.3">
      <c r="A350" s="6">
        <v>183.11111111111111</v>
      </c>
      <c r="B350" s="6">
        <v>12.833333333333334</v>
      </c>
    </row>
    <row r="351" spans="1:2" x14ac:dyDescent="0.3">
      <c r="A351" s="6">
        <v>101.33333333333334</v>
      </c>
      <c r="B351" s="6">
        <v>7.5</v>
      </c>
    </row>
    <row r="352" spans="1:2" x14ac:dyDescent="0.3">
      <c r="A352" s="6">
        <v>24.444444444444446</v>
      </c>
      <c r="B352" s="6">
        <v>129.33333333333331</v>
      </c>
    </row>
    <row r="353" spans="1:2" x14ac:dyDescent="0.3">
      <c r="A353" s="6">
        <v>59.500000000000007</v>
      </c>
      <c r="B353" s="6">
        <v>180.83333333333334</v>
      </c>
    </row>
    <row r="354" spans="1:2" x14ac:dyDescent="0.3">
      <c r="A354" s="6">
        <v>29.333333333333332</v>
      </c>
      <c r="B354" s="6">
        <v>58.055555555555557</v>
      </c>
    </row>
    <row r="355" spans="1:2" x14ac:dyDescent="0.3">
      <c r="A355" s="6">
        <v>33.333333333333336</v>
      </c>
      <c r="B355" s="6">
        <v>23.333333333333336</v>
      </c>
    </row>
    <row r="356" spans="1:2" x14ac:dyDescent="0.3">
      <c r="A356" s="6">
        <v>66.111111111111114</v>
      </c>
      <c r="B356" s="6">
        <v>13</v>
      </c>
    </row>
    <row r="357" spans="1:2" x14ac:dyDescent="0.3">
      <c r="A357" s="6">
        <v>24.166666666666668</v>
      </c>
      <c r="B357" s="6">
        <v>7.3888888888888893</v>
      </c>
    </row>
    <row r="358" spans="1:2" x14ac:dyDescent="0.3">
      <c r="A358" s="6">
        <v>79.222222222222214</v>
      </c>
      <c r="B358" s="6">
        <v>137</v>
      </c>
    </row>
    <row r="359" spans="1:2" x14ac:dyDescent="0.3">
      <c r="A359" s="6">
        <v>38.333333333333336</v>
      </c>
      <c r="B359" s="6">
        <v>45.5</v>
      </c>
    </row>
    <row r="360" spans="1:2" x14ac:dyDescent="0.3">
      <c r="A360" s="6">
        <v>29.333333333333336</v>
      </c>
      <c r="B360" s="6">
        <v>134</v>
      </c>
    </row>
    <row r="361" spans="1:2" x14ac:dyDescent="0.3">
      <c r="A361" s="6">
        <v>40.833333333333336</v>
      </c>
      <c r="B361" s="6">
        <v>34.222222222222221</v>
      </c>
    </row>
    <row r="362" spans="1:2" x14ac:dyDescent="0.3">
      <c r="A362" s="6">
        <v>16.888888888888889</v>
      </c>
      <c r="B362" s="6">
        <v>22.166666666666668</v>
      </c>
    </row>
    <row r="363" spans="1:2" x14ac:dyDescent="0.3">
      <c r="A363" s="6">
        <v>137.22222222222223</v>
      </c>
      <c r="B363" s="6">
        <v>41</v>
      </c>
    </row>
    <row r="364" spans="1:2" x14ac:dyDescent="0.3">
      <c r="A364" s="6">
        <v>15.333333333333332</v>
      </c>
      <c r="B364" s="6">
        <v>36.166666666666671</v>
      </c>
    </row>
    <row r="365" spans="1:2" x14ac:dyDescent="0.3">
      <c r="A365" s="6">
        <v>10.222222222222221</v>
      </c>
      <c r="B365" s="6">
        <v>235.66666666666669</v>
      </c>
    </row>
    <row r="366" spans="1:2" x14ac:dyDescent="0.3">
      <c r="A366" s="6">
        <v>29.277777777777779</v>
      </c>
      <c r="B366" s="6">
        <v>8</v>
      </c>
    </row>
    <row r="367" spans="1:2" x14ac:dyDescent="0.3">
      <c r="A367" s="6">
        <v>26.833333333333336</v>
      </c>
      <c r="B367" s="6">
        <v>11</v>
      </c>
    </row>
    <row r="368" spans="1:2" x14ac:dyDescent="0.3">
      <c r="A368" s="6">
        <v>23.333333333333332</v>
      </c>
      <c r="B368" s="6">
        <v>6.1111111111111116</v>
      </c>
    </row>
    <row r="369" spans="1:2" x14ac:dyDescent="0.3">
      <c r="A369" s="6">
        <v>54.222222222222221</v>
      </c>
      <c r="B369" s="6">
        <v>53.833333333333336</v>
      </c>
    </row>
    <row r="370" spans="1:2" x14ac:dyDescent="0.3">
      <c r="A370" s="6">
        <v>1.2222222222222223</v>
      </c>
      <c r="B370" s="6">
        <v>7.6666666666666661</v>
      </c>
    </row>
    <row r="371" spans="1:2" x14ac:dyDescent="0.3">
      <c r="A371" s="6">
        <v>17.777777777777779</v>
      </c>
      <c r="B371" s="6">
        <v>117.11111111111111</v>
      </c>
    </row>
    <row r="372" spans="1:2" x14ac:dyDescent="0.3">
      <c r="A372" s="6">
        <v>12.277777777777777</v>
      </c>
      <c r="B372" s="6">
        <v>45.5</v>
      </c>
    </row>
    <row r="373" spans="1:2" x14ac:dyDescent="0.3">
      <c r="A373" s="6">
        <v>263.22222222222223</v>
      </c>
      <c r="B373" s="6">
        <v>91.833333333333329</v>
      </c>
    </row>
    <row r="374" spans="1:2" x14ac:dyDescent="0.3">
      <c r="A374" s="6">
        <v>8</v>
      </c>
      <c r="B374" s="6">
        <v>5.333333333333333</v>
      </c>
    </row>
    <row r="375" spans="1:2" x14ac:dyDescent="0.3">
      <c r="A375" s="6">
        <v>204</v>
      </c>
      <c r="B375" s="6">
        <v>70</v>
      </c>
    </row>
    <row r="376" spans="1:2" x14ac:dyDescent="0.3">
      <c r="A376" s="6">
        <v>4.333333333333333</v>
      </c>
      <c r="B376" s="6">
        <v>25.666666666666668</v>
      </c>
    </row>
    <row r="377" spans="1:2" x14ac:dyDescent="0.3">
      <c r="A377" s="6">
        <v>72.722222222222214</v>
      </c>
      <c r="B377" s="6">
        <v>12.444444444444445</v>
      </c>
    </row>
    <row r="378" spans="1:2" x14ac:dyDescent="0.3">
      <c r="A378" s="6">
        <v>8.8888888888888893</v>
      </c>
      <c r="B378" s="6">
        <v>31.333333333333332</v>
      </c>
    </row>
    <row r="379" spans="1:2" x14ac:dyDescent="0.3">
      <c r="A379" s="6">
        <v>62.611111111111107</v>
      </c>
      <c r="B379" s="6">
        <v>64.777777777777786</v>
      </c>
    </row>
    <row r="380" spans="1:2" x14ac:dyDescent="0.3">
      <c r="A380" s="6">
        <v>58.5</v>
      </c>
      <c r="B380" s="6">
        <v>5.5</v>
      </c>
    </row>
    <row r="381" spans="1:2" x14ac:dyDescent="0.3">
      <c r="A381" s="6">
        <v>5</v>
      </c>
      <c r="B381" s="6">
        <v>73.333333333333329</v>
      </c>
    </row>
    <row r="382" spans="1:2" x14ac:dyDescent="0.3">
      <c r="A382" s="6">
        <v>134.55555555555557</v>
      </c>
      <c r="B382" s="6">
        <v>9.3888888888888893</v>
      </c>
    </row>
    <row r="383" spans="1:2" x14ac:dyDescent="0.3">
      <c r="A383" s="6">
        <v>12.222222222222223</v>
      </c>
      <c r="B383" s="6">
        <v>18.944444444444446</v>
      </c>
    </row>
    <row r="384" spans="1:2" x14ac:dyDescent="0.3">
      <c r="A384" s="6">
        <v>82.833333333333343</v>
      </c>
      <c r="B384" s="6">
        <v>49.333333333333329</v>
      </c>
    </row>
    <row r="385" spans="1:2" x14ac:dyDescent="0.3">
      <c r="A385" s="6">
        <v>66</v>
      </c>
      <c r="B385" s="6">
        <v>14.777777777777779</v>
      </c>
    </row>
    <row r="386" spans="1:2" x14ac:dyDescent="0.3">
      <c r="A386" s="6">
        <v>203</v>
      </c>
      <c r="B386" s="6">
        <v>12.222222222222223</v>
      </c>
    </row>
    <row r="387" spans="1:2" x14ac:dyDescent="0.3">
      <c r="A387" s="6">
        <v>20.222222222222221</v>
      </c>
      <c r="B387" s="6">
        <v>117.55555555555554</v>
      </c>
    </row>
    <row r="388" spans="1:2" x14ac:dyDescent="0.3">
      <c r="A388" s="6">
        <v>80</v>
      </c>
      <c r="B388" s="6">
        <v>34.166666666666671</v>
      </c>
    </row>
    <row r="389" spans="1:2" x14ac:dyDescent="0.3">
      <c r="A389" s="6">
        <v>13.333333333333332</v>
      </c>
      <c r="B389" s="6">
        <v>44</v>
      </c>
    </row>
    <row r="390" spans="1:2" x14ac:dyDescent="0.3">
      <c r="A390" s="6">
        <v>17.888888888888889</v>
      </c>
      <c r="B390" s="6">
        <v>44.777777777777779</v>
      </c>
    </row>
    <row r="391" spans="1:2" x14ac:dyDescent="0.3">
      <c r="A391" s="6">
        <v>36</v>
      </c>
      <c r="B391" s="6">
        <v>52.5</v>
      </c>
    </row>
    <row r="392" spans="1:2" x14ac:dyDescent="0.3">
      <c r="A392" s="6">
        <v>8</v>
      </c>
      <c r="B392" s="6">
        <v>23.333333333333332</v>
      </c>
    </row>
    <row r="393" spans="1:2" x14ac:dyDescent="0.3">
      <c r="A393" s="6">
        <v>20</v>
      </c>
      <c r="B393" s="6">
        <v>10.388888888888889</v>
      </c>
    </row>
    <row r="394" spans="1:2" x14ac:dyDescent="0.3">
      <c r="A394" s="6">
        <v>67.5</v>
      </c>
      <c r="B394" s="6">
        <v>64.555555555555557</v>
      </c>
    </row>
    <row r="395" spans="1:2" x14ac:dyDescent="0.3">
      <c r="A395" s="6">
        <v>87.3888888888889</v>
      </c>
      <c r="B395" s="6">
        <v>41.666666666666671</v>
      </c>
    </row>
    <row r="396" spans="1:2" x14ac:dyDescent="0.3">
      <c r="A396" s="6">
        <v>11</v>
      </c>
      <c r="B396" s="6">
        <v>167.5</v>
      </c>
    </row>
    <row r="397" spans="1:2" x14ac:dyDescent="0.3">
      <c r="A397" s="6">
        <v>42.777777777777779</v>
      </c>
      <c r="B397" s="6">
        <v>112</v>
      </c>
    </row>
    <row r="398" spans="1:2" x14ac:dyDescent="0.3">
      <c r="A398" s="6">
        <v>12.277777777777777</v>
      </c>
      <c r="B398" s="6">
        <v>115.55555555555556</v>
      </c>
    </row>
    <row r="399" spans="1:2" x14ac:dyDescent="0.3">
      <c r="A399" s="6">
        <v>225.55555555555557</v>
      </c>
      <c r="B399" s="6">
        <v>16.666666666666668</v>
      </c>
    </row>
    <row r="400" spans="1:2" x14ac:dyDescent="0.3">
      <c r="A400" s="6">
        <v>17</v>
      </c>
      <c r="B400" s="6">
        <v>18.888888888888889</v>
      </c>
    </row>
    <row r="401" spans="1:2" x14ac:dyDescent="0.3">
      <c r="A401" s="6">
        <v>54.888888888888886</v>
      </c>
      <c r="B401" s="6">
        <v>15.111111111111111</v>
      </c>
    </row>
    <row r="402" spans="1:2" x14ac:dyDescent="0.3">
      <c r="A402" s="6">
        <v>70.277777777777771</v>
      </c>
      <c r="B402" s="6">
        <v>149.33333333333334</v>
      </c>
    </row>
    <row r="403" spans="1:2" x14ac:dyDescent="0.3">
      <c r="A403" s="6">
        <v>93.333333333333343</v>
      </c>
      <c r="B403" s="6">
        <v>7.5555555555555554</v>
      </c>
    </row>
    <row r="404" spans="1:2" x14ac:dyDescent="0.3">
      <c r="A404" s="6">
        <v>20</v>
      </c>
      <c r="B404" s="6">
        <v>190.66666666666666</v>
      </c>
    </row>
    <row r="405" spans="1:2" x14ac:dyDescent="0.3">
      <c r="A405" s="6">
        <v>13.722222222222221</v>
      </c>
      <c r="B405" s="6">
        <v>99.333333333333329</v>
      </c>
    </row>
    <row r="406" spans="1:2" x14ac:dyDescent="0.3">
      <c r="A406" s="6">
        <v>26.666666666666668</v>
      </c>
      <c r="B406" s="6">
        <v>29</v>
      </c>
    </row>
    <row r="407" spans="1:2" x14ac:dyDescent="0.3">
      <c r="A407" s="6">
        <v>228.66666666666669</v>
      </c>
      <c r="B407" s="6">
        <v>295.11111111111109</v>
      </c>
    </row>
    <row r="408" spans="1:2" x14ac:dyDescent="0.3">
      <c r="A408" s="6">
        <v>13.777777777777777</v>
      </c>
      <c r="B408" s="6">
        <v>33.222222222222221</v>
      </c>
    </row>
    <row r="409" spans="1:2" x14ac:dyDescent="0.3">
      <c r="A409" s="6">
        <v>14.666666666666666</v>
      </c>
      <c r="B409" s="6">
        <v>7.2222222222222223</v>
      </c>
    </row>
    <row r="410" spans="1:2" x14ac:dyDescent="0.3">
      <c r="A410" s="6">
        <v>47.222222222222221</v>
      </c>
      <c r="B410" s="6">
        <v>43</v>
      </c>
    </row>
    <row r="411" spans="1:2" x14ac:dyDescent="0.3">
      <c r="A411" s="6">
        <v>15.555555555555557</v>
      </c>
      <c r="B411" s="6">
        <v>92.222222222222229</v>
      </c>
    </row>
    <row r="412" spans="1:2" x14ac:dyDescent="0.3">
      <c r="A412" s="6">
        <v>136.88888888888891</v>
      </c>
      <c r="B412" s="6">
        <v>12.666666666666666</v>
      </c>
    </row>
    <row r="413" spans="1:2" x14ac:dyDescent="0.3">
      <c r="A413" s="6">
        <v>56</v>
      </c>
      <c r="B413" s="6">
        <v>16.333333333333332</v>
      </c>
    </row>
    <row r="414" spans="1:2" x14ac:dyDescent="0.3">
      <c r="A414" s="6">
        <v>29.444444444444446</v>
      </c>
      <c r="B414" s="6">
        <v>15.166666666666666</v>
      </c>
    </row>
    <row r="415" spans="1:2" x14ac:dyDescent="0.3">
      <c r="A415" s="6">
        <v>16</v>
      </c>
      <c r="B415" s="6">
        <v>1.0555555555555556</v>
      </c>
    </row>
    <row r="416" spans="1:2" x14ac:dyDescent="0.3">
      <c r="A416" s="6">
        <v>26.722222222222221</v>
      </c>
      <c r="B416" s="6">
        <v>77.777777777777786</v>
      </c>
    </row>
    <row r="417" spans="1:2" x14ac:dyDescent="0.3">
      <c r="A417" s="6">
        <v>16.666666666666668</v>
      </c>
      <c r="B417" s="6">
        <v>5.333333333333333</v>
      </c>
    </row>
    <row r="418" spans="1:2" x14ac:dyDescent="0.3">
      <c r="A418" s="6">
        <v>170.66666666666666</v>
      </c>
      <c r="B418" s="6">
        <v>41</v>
      </c>
    </row>
    <row r="419" spans="1:2" x14ac:dyDescent="0.3">
      <c r="A419" s="6">
        <v>236.44444444444446</v>
      </c>
      <c r="B419" s="6">
        <v>17.888888888888886</v>
      </c>
    </row>
    <row r="420" spans="1:2" x14ac:dyDescent="0.3">
      <c r="A420" s="6">
        <v>33.777777777777779</v>
      </c>
      <c r="B420" s="6">
        <v>5.4444444444444446</v>
      </c>
    </row>
    <row r="421" spans="1:2" x14ac:dyDescent="0.3">
      <c r="A421" s="6">
        <v>30</v>
      </c>
      <c r="B421" s="6">
        <v>0</v>
      </c>
    </row>
    <row r="422" spans="1:2" x14ac:dyDescent="0.3">
      <c r="A422" s="6">
        <v>3.1111111111111112</v>
      </c>
      <c r="B422" s="6">
        <v>36.166666666666664</v>
      </c>
    </row>
    <row r="423" spans="1:2" x14ac:dyDescent="0.3">
      <c r="A423" s="6">
        <v>3.1111111111111107</v>
      </c>
      <c r="B423" s="6">
        <v>63.000000000000007</v>
      </c>
    </row>
    <row r="424" spans="1:2" x14ac:dyDescent="0.3">
      <c r="A424" s="6">
        <v>33.222222222222221</v>
      </c>
      <c r="B424" s="6">
        <v>8.3333333333333339</v>
      </c>
    </row>
    <row r="425" spans="1:2" x14ac:dyDescent="0.3">
      <c r="A425" s="6">
        <v>42.777777777777779</v>
      </c>
      <c r="B425" s="6">
        <v>16.666666666666668</v>
      </c>
    </row>
    <row r="426" spans="1:2" x14ac:dyDescent="0.3">
      <c r="A426" s="6">
        <v>34.5</v>
      </c>
      <c r="B426" s="6">
        <v>63.333333333333336</v>
      </c>
    </row>
    <row r="427" spans="1:2" x14ac:dyDescent="0.3">
      <c r="A427" s="6">
        <v>116</v>
      </c>
      <c r="B427" s="6">
        <v>62.333333333333329</v>
      </c>
    </row>
    <row r="428" spans="1:2" x14ac:dyDescent="0.3">
      <c r="A428" s="6">
        <v>11.611111111111112</v>
      </c>
      <c r="B428" s="6">
        <v>4.5</v>
      </c>
    </row>
    <row r="429" spans="1:2" x14ac:dyDescent="0.3">
      <c r="A429" s="6">
        <v>50.166666666666664</v>
      </c>
      <c r="B429" s="6">
        <v>53.444444444444443</v>
      </c>
    </row>
    <row r="430" spans="1:2" x14ac:dyDescent="0.3">
      <c r="A430" s="6">
        <v>167.83333333333334</v>
      </c>
      <c r="B430" s="6">
        <v>7.7777777777777786</v>
      </c>
    </row>
    <row r="431" spans="1:2" x14ac:dyDescent="0.3">
      <c r="A431" s="6">
        <v>30</v>
      </c>
      <c r="B431" s="6">
        <v>186.66666666666669</v>
      </c>
    </row>
    <row r="432" spans="1:2" x14ac:dyDescent="0.3">
      <c r="A432" s="6">
        <v>15.111111111111111</v>
      </c>
      <c r="B432" s="6">
        <v>31.888888888888889</v>
      </c>
    </row>
    <row r="433" spans="1:2" x14ac:dyDescent="0.3">
      <c r="A433" s="6">
        <v>18.333333333333336</v>
      </c>
      <c r="B433" s="6">
        <v>20</v>
      </c>
    </row>
    <row r="434" spans="1:2" x14ac:dyDescent="0.3">
      <c r="A434" s="6">
        <v>7.5</v>
      </c>
      <c r="B434" s="6">
        <v>48.55555555555555</v>
      </c>
    </row>
    <row r="435" spans="1:2" x14ac:dyDescent="0.3">
      <c r="A435" s="6">
        <v>7.7777777777777786</v>
      </c>
      <c r="B435" s="6">
        <v>16.333333333333332</v>
      </c>
    </row>
    <row r="436" spans="1:2" x14ac:dyDescent="0.3">
      <c r="A436" s="6">
        <v>4.333333333333333</v>
      </c>
      <c r="B436" s="6">
        <v>38.666666666666664</v>
      </c>
    </row>
    <row r="437" spans="1:2" x14ac:dyDescent="0.3">
      <c r="A437" s="6">
        <v>173.55555555555557</v>
      </c>
      <c r="B437" s="6">
        <v>15</v>
      </c>
    </row>
    <row r="438" spans="1:2" x14ac:dyDescent="0.3">
      <c r="A438" s="6">
        <v>18.333333333333336</v>
      </c>
      <c r="B438" s="6">
        <v>10.388888888888889</v>
      </c>
    </row>
    <row r="439" spans="1:2" x14ac:dyDescent="0.3">
      <c r="A439" s="6">
        <v>6.2222222222222223</v>
      </c>
      <c r="B439" s="6">
        <v>12.277777777777777</v>
      </c>
    </row>
    <row r="440" spans="1:2" x14ac:dyDescent="0.3">
      <c r="A440" s="6">
        <v>30.666666666666664</v>
      </c>
      <c r="B440" s="6">
        <v>13.722222222222223</v>
      </c>
    </row>
    <row r="441" spans="1:2" x14ac:dyDescent="0.3">
      <c r="A441" s="6">
        <v>15.833333333333334</v>
      </c>
      <c r="B441" s="6">
        <v>4.8888888888888884</v>
      </c>
    </row>
    <row r="442" spans="1:2" x14ac:dyDescent="0.3">
      <c r="A442" s="6">
        <v>27.388888888888889</v>
      </c>
      <c r="B442" s="6">
        <v>16.666666666666664</v>
      </c>
    </row>
    <row r="443" spans="1:2" x14ac:dyDescent="0.3">
      <c r="A443" s="6">
        <v>24.444444444444446</v>
      </c>
      <c r="B443" s="6">
        <v>23</v>
      </c>
    </row>
    <row r="444" spans="1:2" x14ac:dyDescent="0.3">
      <c r="A444" s="6">
        <v>14</v>
      </c>
      <c r="B444" s="6">
        <v>48.666666666666664</v>
      </c>
    </row>
    <row r="445" spans="1:2" x14ac:dyDescent="0.3">
      <c r="A445" s="6">
        <v>67.222222222222229</v>
      </c>
      <c r="B445" s="6">
        <v>51.333333333333336</v>
      </c>
    </row>
    <row r="446" spans="1:2" x14ac:dyDescent="0.3">
      <c r="A446" s="6">
        <v>30.722222222222221</v>
      </c>
      <c r="B446" s="6">
        <v>19.166666666666668</v>
      </c>
    </row>
    <row r="447" spans="1:2" x14ac:dyDescent="0.3">
      <c r="A447" s="6">
        <v>30</v>
      </c>
      <c r="B447" s="6">
        <v>134.16666666666666</v>
      </c>
    </row>
    <row r="448" spans="1:2" x14ac:dyDescent="0.3">
      <c r="A448" s="6">
        <v>34.222222222222221</v>
      </c>
      <c r="B448" s="6">
        <v>28</v>
      </c>
    </row>
    <row r="449" spans="1:2" x14ac:dyDescent="0.3">
      <c r="A449" s="6">
        <v>176</v>
      </c>
      <c r="B449" s="6">
        <v>30</v>
      </c>
    </row>
    <row r="450" spans="1:2" x14ac:dyDescent="0.3">
      <c r="A450" s="6">
        <v>17.777777777777779</v>
      </c>
      <c r="B450" s="6">
        <v>92.5</v>
      </c>
    </row>
    <row r="451" spans="1:2" x14ac:dyDescent="0.3">
      <c r="A451" s="6">
        <v>9.7222222222222232</v>
      </c>
      <c r="B451" s="6">
        <v>91.833333333333329</v>
      </c>
    </row>
    <row r="452" spans="1:2" x14ac:dyDescent="0.3">
      <c r="A452" s="6">
        <v>39.611111111111107</v>
      </c>
      <c r="B452" s="6">
        <v>40.333333333333336</v>
      </c>
    </row>
    <row r="453" spans="1:2" x14ac:dyDescent="0.3">
      <c r="A453" s="6">
        <v>84.444444444444443</v>
      </c>
      <c r="B453" s="6">
        <v>104</v>
      </c>
    </row>
    <row r="454" spans="1:2" x14ac:dyDescent="0.3">
      <c r="A454" s="6">
        <v>5.5</v>
      </c>
      <c r="B454" s="6">
        <v>179.05555555555557</v>
      </c>
    </row>
    <row r="455" spans="1:2" x14ac:dyDescent="0.3">
      <c r="A455" s="6">
        <v>68.944444444444443</v>
      </c>
      <c r="B455" s="6">
        <v>31.5</v>
      </c>
    </row>
    <row r="456" spans="1:2" x14ac:dyDescent="0.3">
      <c r="A456" s="6">
        <v>10</v>
      </c>
      <c r="B456" s="6">
        <v>64.222222222222214</v>
      </c>
    </row>
    <row r="457" spans="1:2" x14ac:dyDescent="0.3">
      <c r="A457" s="6">
        <v>48.888888888888893</v>
      </c>
      <c r="B457" s="6">
        <v>5.7777777777777777</v>
      </c>
    </row>
    <row r="458" spans="1:2" x14ac:dyDescent="0.3">
      <c r="A458" s="6">
        <v>49.5</v>
      </c>
      <c r="B458" s="6">
        <v>8.3333333333333321</v>
      </c>
    </row>
    <row r="459" spans="1:2" x14ac:dyDescent="0.3">
      <c r="A459" s="6">
        <v>45.333333333333329</v>
      </c>
      <c r="B459" s="6">
        <v>20</v>
      </c>
    </row>
    <row r="460" spans="1:2" x14ac:dyDescent="0.3">
      <c r="A460" s="6">
        <v>102</v>
      </c>
      <c r="B460" s="6">
        <v>6</v>
      </c>
    </row>
    <row r="461" spans="1:2" x14ac:dyDescent="0.3">
      <c r="A461" s="6">
        <v>45.5</v>
      </c>
      <c r="B461" s="6">
        <v>59.888888888888893</v>
      </c>
    </row>
    <row r="462" spans="1:2" x14ac:dyDescent="0.3">
      <c r="A462" s="6">
        <v>11.5</v>
      </c>
      <c r="B462" s="6">
        <v>5.7777777777777777</v>
      </c>
    </row>
    <row r="463" spans="1:2" x14ac:dyDescent="0.3">
      <c r="A463" s="6">
        <v>25.555555555555554</v>
      </c>
      <c r="B463" s="6">
        <v>52</v>
      </c>
    </row>
    <row r="464" spans="1:2" x14ac:dyDescent="0.3">
      <c r="A464" s="6">
        <v>32.722222222222221</v>
      </c>
      <c r="B464" s="6">
        <v>21.333333333333332</v>
      </c>
    </row>
    <row r="465" spans="1:2" x14ac:dyDescent="0.3">
      <c r="A465" s="6">
        <v>10.222222222222221</v>
      </c>
      <c r="B465" s="6">
        <v>42.777777777777779</v>
      </c>
    </row>
    <row r="466" spans="1:2" x14ac:dyDescent="0.3">
      <c r="A466" s="6">
        <v>35</v>
      </c>
      <c r="B466" s="6">
        <v>4</v>
      </c>
    </row>
    <row r="467" spans="1:2" x14ac:dyDescent="0.3">
      <c r="A467" s="6">
        <v>12.444444444444443</v>
      </c>
      <c r="B467" s="6">
        <v>46.666666666666671</v>
      </c>
    </row>
    <row r="468" spans="1:2" x14ac:dyDescent="0.3">
      <c r="A468" s="6">
        <v>15.111111111111111</v>
      </c>
      <c r="B468" s="6">
        <v>7.333333333333333</v>
      </c>
    </row>
    <row r="469" spans="1:2" x14ac:dyDescent="0.3">
      <c r="A469" s="6">
        <v>160.11111111111111</v>
      </c>
      <c r="B469" s="6">
        <v>19.555555555555554</v>
      </c>
    </row>
    <row r="470" spans="1:2" x14ac:dyDescent="0.3">
      <c r="A470" s="6">
        <v>10</v>
      </c>
      <c r="B470" s="6">
        <v>18.5</v>
      </c>
    </row>
    <row r="471" spans="1:2" x14ac:dyDescent="0.3">
      <c r="A471" s="6">
        <v>97.777777777777786</v>
      </c>
      <c r="B471" s="6">
        <v>5.5</v>
      </c>
    </row>
    <row r="472" spans="1:2" x14ac:dyDescent="0.3">
      <c r="A472" s="6">
        <v>7.7777777777777786</v>
      </c>
      <c r="B472" s="6">
        <v>9.3333333333333321</v>
      </c>
    </row>
    <row r="473" spans="1:2" x14ac:dyDescent="0.3">
      <c r="A473" s="6">
        <v>17.944444444444443</v>
      </c>
      <c r="B473" s="6">
        <v>194.22222222222223</v>
      </c>
    </row>
    <row r="474" spans="1:2" x14ac:dyDescent="0.3">
      <c r="A474" s="6">
        <v>22.555555555555557</v>
      </c>
      <c r="B474" s="6">
        <v>12.222222222222223</v>
      </c>
    </row>
    <row r="475" spans="1:2" x14ac:dyDescent="0.3">
      <c r="A475" s="6">
        <v>82.333333333333329</v>
      </c>
      <c r="B475" s="6">
        <v>28.111111111111114</v>
      </c>
    </row>
    <row r="476" spans="1:2" x14ac:dyDescent="0.3">
      <c r="A476" s="6">
        <v>25.5</v>
      </c>
      <c r="B476" s="6">
        <v>27</v>
      </c>
    </row>
    <row r="477" spans="1:2" x14ac:dyDescent="0.3">
      <c r="A477" s="6">
        <v>13.222222222222223</v>
      </c>
      <c r="B477" s="6">
        <v>46</v>
      </c>
    </row>
    <row r="478" spans="1:2" x14ac:dyDescent="0.3">
      <c r="A478" s="6">
        <v>152.7777777777778</v>
      </c>
      <c r="B478" s="6">
        <v>3.333333333333333</v>
      </c>
    </row>
    <row r="479" spans="1:2" x14ac:dyDescent="0.3">
      <c r="A479" s="6">
        <v>134.05555555555557</v>
      </c>
      <c r="B479" s="6">
        <v>20</v>
      </c>
    </row>
    <row r="480" spans="1:2" x14ac:dyDescent="0.3">
      <c r="A480" s="6">
        <v>15.111111111111111</v>
      </c>
      <c r="B480" s="6">
        <v>146.66666666666669</v>
      </c>
    </row>
    <row r="481" spans="1:2" x14ac:dyDescent="0.3">
      <c r="A481" s="6">
        <v>39.611111111111107</v>
      </c>
      <c r="B481" s="6">
        <v>5</v>
      </c>
    </row>
    <row r="482" spans="1:2" x14ac:dyDescent="0.3">
      <c r="A482" s="6">
        <v>32.5</v>
      </c>
      <c r="B482" s="6">
        <v>16.5</v>
      </c>
    </row>
    <row r="483" spans="1:2" x14ac:dyDescent="0.3">
      <c r="A483" s="6">
        <v>123.44444444444446</v>
      </c>
      <c r="B483" s="6">
        <v>20</v>
      </c>
    </row>
    <row r="484" spans="1:2" x14ac:dyDescent="0.3">
      <c r="A484" s="6">
        <v>23.833333333333336</v>
      </c>
      <c r="B484" s="6">
        <v>11.666666666666666</v>
      </c>
    </row>
    <row r="485" spans="1:2" x14ac:dyDescent="0.3">
      <c r="A485" s="6">
        <v>9.4444444444444446</v>
      </c>
      <c r="B485" s="6">
        <v>22.944444444444446</v>
      </c>
    </row>
    <row r="486" spans="1:2" x14ac:dyDescent="0.3">
      <c r="A486" s="6">
        <v>15.5</v>
      </c>
      <c r="B486" s="6">
        <v>25</v>
      </c>
    </row>
    <row r="487" spans="1:2" x14ac:dyDescent="0.3">
      <c r="A487" s="6">
        <v>17.777777777777779</v>
      </c>
      <c r="B487" s="6">
        <v>23.111111111111111</v>
      </c>
    </row>
    <row r="488" spans="1:2" x14ac:dyDescent="0.3">
      <c r="A488" s="6">
        <v>48</v>
      </c>
      <c r="B488" s="6">
        <v>52.888888888888893</v>
      </c>
    </row>
    <row r="489" spans="1:2" x14ac:dyDescent="0.3">
      <c r="A489" s="6">
        <v>8.5</v>
      </c>
      <c r="B489" s="6">
        <v>14.666666666666666</v>
      </c>
    </row>
  </sheetData>
  <mergeCells count="2">
    <mergeCell ref="D1:E1"/>
    <mergeCell ref="G1:H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3F3D6-11D6-45E2-A36C-6E82FC61E407}">
  <dimension ref="A1"/>
  <sheetViews>
    <sheetView workbookViewId="0">
      <selection activeCell="C7" sqref="C7"/>
    </sheetView>
  </sheetViews>
  <sheetFormatPr defaultRowHeight="14.4" x14ac:dyDescent="0.3"/>
  <cols>
    <col min="1" max="1" width="28.33203125" customWidth="1"/>
  </cols>
  <sheetData>
    <row r="1" spans="1:1" x14ac:dyDescent="0.3">
      <c r="A1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D441-0B47-44E2-AFD1-B9A3003B4DED}">
  <dimension ref="A1:W490"/>
  <sheetViews>
    <sheetView workbookViewId="0">
      <selection activeCell="U11" sqref="U11"/>
    </sheetView>
  </sheetViews>
  <sheetFormatPr defaultColWidth="10" defaultRowHeight="14.4" x14ac:dyDescent="0.3"/>
  <cols>
    <col min="1" max="5" width="10" style="27"/>
    <col min="6" max="6" width="14.5546875" style="27" customWidth="1"/>
    <col min="7" max="7" width="10" style="27"/>
    <col min="8" max="8" width="7.6640625" style="27" customWidth="1"/>
    <col min="9" max="9" width="21.109375" style="27" customWidth="1"/>
    <col min="10" max="10" width="22.109375" style="27" customWidth="1"/>
    <col min="11" max="11" width="20.77734375" style="27" customWidth="1"/>
    <col min="12" max="12" width="14.6640625" style="27" customWidth="1"/>
    <col min="13" max="15" width="10" style="27"/>
    <col min="16" max="16" width="25.5546875" style="27" customWidth="1"/>
    <col min="17" max="17" width="21.88671875" style="27" customWidth="1"/>
    <col min="18" max="18" width="21.33203125" style="27" customWidth="1"/>
    <col min="19" max="19" width="15.6640625" style="27" customWidth="1"/>
    <col min="20" max="20" width="10" style="27"/>
    <col min="21" max="21" width="28.5546875" style="27" customWidth="1"/>
    <col min="22" max="22" width="10" style="27"/>
    <col min="23" max="23" width="18.33203125" style="27" customWidth="1"/>
    <col min="24" max="16384" width="10" style="27"/>
  </cols>
  <sheetData>
    <row r="1" spans="1:23" ht="16.2" thickBot="1" x14ac:dyDescent="0.35">
      <c r="A1" s="36" t="s">
        <v>0</v>
      </c>
      <c r="B1" s="36" t="s">
        <v>1</v>
      </c>
      <c r="C1" s="36" t="s">
        <v>2</v>
      </c>
      <c r="D1" s="35"/>
      <c r="E1" s="35"/>
      <c r="F1" s="35"/>
      <c r="G1" s="35"/>
      <c r="H1" s="37" t="s">
        <v>26</v>
      </c>
      <c r="I1" s="37" t="s">
        <v>27</v>
      </c>
      <c r="J1" s="36" t="s">
        <v>28</v>
      </c>
      <c r="K1" s="35"/>
      <c r="L1" s="36" t="s">
        <v>29</v>
      </c>
      <c r="M1" s="35"/>
      <c r="N1" s="35"/>
      <c r="O1" s="37" t="s">
        <v>26</v>
      </c>
      <c r="P1" s="37" t="s">
        <v>30</v>
      </c>
      <c r="Q1" s="36" t="s">
        <v>31</v>
      </c>
      <c r="S1" s="36" t="s">
        <v>29</v>
      </c>
    </row>
    <row r="2" spans="1:23" x14ac:dyDescent="0.3">
      <c r="A2" s="30">
        <v>1</v>
      </c>
      <c r="B2" s="33">
        <v>158.16666666666666</v>
      </c>
      <c r="C2" s="33">
        <v>118.22222222222223</v>
      </c>
      <c r="E2" s="38" t="s">
        <v>32</v>
      </c>
      <c r="F2" s="39">
        <f>AVERAGE(B2:B489)</f>
        <v>44.732354280510037</v>
      </c>
      <c r="H2" s="5">
        <v>10</v>
      </c>
      <c r="I2" s="5">
        <v>85</v>
      </c>
      <c r="J2" s="30">
        <f t="shared" ref="J2:J45" si="0">(_xlfn.EXPON.DIST(H2,$F$3,TRUE) - _xlfn.EXPON.DIST(H2-10,$F$3,TRUE)) * 488</f>
        <v>97.759362434655671</v>
      </c>
      <c r="L2" s="30">
        <f>(I2-J2)^2 / J2</f>
        <v>1.6653272452315959</v>
      </c>
      <c r="O2" s="5">
        <v>10</v>
      </c>
      <c r="P2" s="5">
        <v>65</v>
      </c>
      <c r="Q2" s="30">
        <f>(_xlfn.EXPON.DIST(O2,$F$6,TRUE) - _xlfn.EXPON.DIST(O2-10,$F$6,TRUE)) * 488</f>
        <v>82.815965089853535</v>
      </c>
      <c r="S2" s="30">
        <f>(P2-Q2)^2 / Q2</f>
        <v>3.8326983419018106</v>
      </c>
      <c r="U2" s="38" t="s">
        <v>33</v>
      </c>
      <c r="V2" s="44">
        <v>43</v>
      </c>
      <c r="W2" s="39"/>
    </row>
    <row r="3" spans="1:23" x14ac:dyDescent="0.3">
      <c r="A3" s="30">
        <v>2</v>
      </c>
      <c r="B3" s="33">
        <v>38</v>
      </c>
      <c r="C3" s="33">
        <v>56.111111111111114</v>
      </c>
      <c r="E3" s="40" t="s">
        <v>34</v>
      </c>
      <c r="F3" s="41">
        <f>1/F2</f>
        <v>2.23551837609339E-2</v>
      </c>
      <c r="H3" s="5">
        <v>20</v>
      </c>
      <c r="I3" s="5">
        <v>117</v>
      </c>
      <c r="J3" s="30">
        <f t="shared" si="0"/>
        <v>78.175565419019648</v>
      </c>
      <c r="L3" s="30">
        <f t="shared" ref="L3:L45" si="1">(I3-J3)^2 / J3</f>
        <v>19.281430360669919</v>
      </c>
      <c r="O3" s="5">
        <v>20</v>
      </c>
      <c r="P3" s="5">
        <v>92</v>
      </c>
      <c r="Q3" s="30">
        <f t="shared" ref="Q3:Q45" si="2">(_xlfn.EXPON.DIST(O3,$F$6,TRUE) - _xlfn.EXPON.DIST(O3-10,$F$6,TRUE)) * 488</f>
        <v>68.761694446894879</v>
      </c>
      <c r="S3" s="30">
        <f t="shared" ref="S3:S45" si="3">(P3-Q3)^2 / Q3</f>
        <v>7.8534836775515542</v>
      </c>
      <c r="U3" s="40" t="s">
        <v>35</v>
      </c>
      <c r="V3" s="45">
        <v>59.3035</v>
      </c>
      <c r="W3" s="41"/>
    </row>
    <row r="4" spans="1:23" x14ac:dyDescent="0.3">
      <c r="A4" s="30">
        <v>3</v>
      </c>
      <c r="B4" s="33">
        <v>10.222222222222221</v>
      </c>
      <c r="C4" s="33">
        <v>75.555555555555557</v>
      </c>
      <c r="E4" s="40"/>
      <c r="F4" s="41"/>
      <c r="H4" s="5">
        <v>30</v>
      </c>
      <c r="I4" s="5">
        <v>73</v>
      </c>
      <c r="J4" s="30">
        <f t="shared" si="0"/>
        <v>62.514923137601457</v>
      </c>
      <c r="L4" s="30">
        <f t="shared" si="1"/>
        <v>1.758569494973601</v>
      </c>
      <c r="O4" s="5">
        <v>30</v>
      </c>
      <c r="P4" s="5">
        <v>58</v>
      </c>
      <c r="Q4" s="30">
        <f t="shared" si="2"/>
        <v>57.092501646007094</v>
      </c>
      <c r="S4" s="30">
        <f t="shared" si="3"/>
        <v>1.4424893615735119E-2</v>
      </c>
      <c r="U4" s="40"/>
      <c r="V4" s="45"/>
      <c r="W4" s="41"/>
    </row>
    <row r="5" spans="1:23" x14ac:dyDescent="0.3">
      <c r="A5" s="30">
        <v>4</v>
      </c>
      <c r="B5" s="33">
        <v>103.49999999999999</v>
      </c>
      <c r="C5" s="33">
        <v>11.611111111111112</v>
      </c>
      <c r="E5" s="40" t="s">
        <v>36</v>
      </c>
      <c r="F5" s="41">
        <f>AVERAGE(C2:C489)</f>
        <v>53.770947176684871</v>
      </c>
      <c r="H5" s="5">
        <v>40</v>
      </c>
      <c r="I5" s="5">
        <v>51</v>
      </c>
      <c r="J5" s="30">
        <f t="shared" si="0"/>
        <v>49.991523488864956</v>
      </c>
      <c r="L5" s="30">
        <f t="shared" si="1"/>
        <v>2.0343946383983284E-2</v>
      </c>
      <c r="O5" s="5">
        <v>40</v>
      </c>
      <c r="P5" s="5">
        <v>52</v>
      </c>
      <c r="Q5" s="30">
        <f t="shared" si="2"/>
        <v>47.403627418121594</v>
      </c>
      <c r="S5" s="30">
        <f t="shared" si="3"/>
        <v>0.4456756172918363</v>
      </c>
      <c r="U5" s="40" t="s">
        <v>37</v>
      </c>
      <c r="V5" s="45">
        <f>SUM(L2:L45)</f>
        <v>236.1396200903506</v>
      </c>
      <c r="W5" s="58" t="s">
        <v>38</v>
      </c>
    </row>
    <row r="6" spans="1:23" ht="15" thickBot="1" x14ac:dyDescent="0.35">
      <c r="A6" s="30">
        <v>5</v>
      </c>
      <c r="B6" s="33">
        <v>11.5</v>
      </c>
      <c r="C6" s="33">
        <v>7.5</v>
      </c>
      <c r="E6" s="42" t="s">
        <v>39</v>
      </c>
      <c r="F6" s="43">
        <f>1/F5</f>
        <v>1.859740347727408E-2</v>
      </c>
      <c r="H6" s="5">
        <v>50</v>
      </c>
      <c r="I6" s="5">
        <v>33</v>
      </c>
      <c r="J6" s="30">
        <f t="shared" si="0"/>
        <v>39.976893440896646</v>
      </c>
      <c r="L6" s="30">
        <f t="shared" si="1"/>
        <v>1.2176294328020416</v>
      </c>
      <c r="O6" s="5">
        <v>50</v>
      </c>
      <c r="P6" s="5">
        <v>43</v>
      </c>
      <c r="Q6" s="30">
        <f t="shared" si="2"/>
        <v>39.359002103794566</v>
      </c>
      <c r="S6" s="30">
        <f t="shared" si="3"/>
        <v>0.33681915118712608</v>
      </c>
      <c r="U6" s="42" t="s">
        <v>40</v>
      </c>
      <c r="V6" s="46">
        <f>SUM(S2:S45)</f>
        <v>45.793951213351313</v>
      </c>
      <c r="W6" s="52" t="s">
        <v>41</v>
      </c>
    </row>
    <row r="7" spans="1:23" x14ac:dyDescent="0.3">
      <c r="A7" s="30">
        <v>6</v>
      </c>
      <c r="B7" s="33">
        <v>5.7777777777777777</v>
      </c>
      <c r="C7" s="33">
        <v>97.777777777777771</v>
      </c>
      <c r="H7" s="5">
        <v>60</v>
      </c>
      <c r="I7" s="5">
        <v>17</v>
      </c>
      <c r="J7" s="30">
        <f t="shared" si="0"/>
        <v>31.968459803806009</v>
      </c>
      <c r="L7" s="30">
        <f t="shared" si="1"/>
        <v>7.0086200671913934</v>
      </c>
      <c r="O7" s="5">
        <v>60</v>
      </c>
      <c r="P7" s="5">
        <v>31</v>
      </c>
      <c r="Q7" s="30">
        <f t="shared" si="2"/>
        <v>32.679588693550109</v>
      </c>
      <c r="S7" s="30">
        <f t="shared" si="3"/>
        <v>8.6323552170598117E-2</v>
      </c>
    </row>
    <row r="8" spans="1:23" x14ac:dyDescent="0.3">
      <c r="A8" s="30">
        <v>7</v>
      </c>
      <c r="B8" s="33">
        <v>20.222222222222221</v>
      </c>
      <c r="C8" s="33">
        <v>37.05555555555555</v>
      </c>
      <c r="H8" s="5">
        <v>70</v>
      </c>
      <c r="I8" s="5">
        <v>22</v>
      </c>
      <c r="J8" s="30">
        <f t="shared" si="0"/>
        <v>25.56432814717072</v>
      </c>
      <c r="L8" s="30">
        <f t="shared" si="1"/>
        <v>0.49695947679812169</v>
      </c>
      <c r="O8" s="5">
        <v>70</v>
      </c>
      <c r="P8" s="5">
        <v>26</v>
      </c>
      <c r="Q8" s="30">
        <f t="shared" si="2"/>
        <v>27.133704110771703</v>
      </c>
      <c r="S8" s="30">
        <f t="shared" si="3"/>
        <v>4.7368579149148202E-2</v>
      </c>
    </row>
    <row r="9" spans="1:23" x14ac:dyDescent="0.3">
      <c r="A9" s="30">
        <v>8</v>
      </c>
      <c r="B9" s="33">
        <v>17.5</v>
      </c>
      <c r="C9" s="33">
        <v>14.777777777777779</v>
      </c>
      <c r="H9" s="5">
        <v>80</v>
      </c>
      <c r="I9" s="5">
        <v>12</v>
      </c>
      <c r="J9" s="30">
        <f t="shared" si="0"/>
        <v>20.443114170249196</v>
      </c>
      <c r="L9" s="30">
        <f t="shared" si="1"/>
        <v>3.4870507642913489</v>
      </c>
      <c r="O9" s="5">
        <v>80</v>
      </c>
      <c r="P9" s="5">
        <v>21</v>
      </c>
      <c r="Q9" s="30">
        <f t="shared" si="2"/>
        <v>22.528983019796172</v>
      </c>
      <c r="S9" s="30">
        <f t="shared" si="3"/>
        <v>0.10376806945838658</v>
      </c>
    </row>
    <row r="10" spans="1:23" x14ac:dyDescent="0.3">
      <c r="A10" s="30">
        <v>9</v>
      </c>
      <c r="B10" s="33">
        <v>42.5</v>
      </c>
      <c r="C10" s="33">
        <v>52.555555555555557</v>
      </c>
      <c r="H10" s="5">
        <v>90</v>
      </c>
      <c r="I10" s="5">
        <v>11</v>
      </c>
      <c r="J10" s="30">
        <f t="shared" si="0"/>
        <v>16.347815384465513</v>
      </c>
      <c r="L10" s="30">
        <f t="shared" si="1"/>
        <v>1.7494159747792537</v>
      </c>
      <c r="O10" s="5">
        <v>90</v>
      </c>
      <c r="P10" s="5">
        <v>7</v>
      </c>
      <c r="Q10" s="30">
        <f t="shared" si="2"/>
        <v>18.705705414719667</v>
      </c>
      <c r="S10" s="30">
        <f t="shared" si="3"/>
        <v>7.3252270480199275</v>
      </c>
    </row>
    <row r="11" spans="1:23" x14ac:dyDescent="0.3">
      <c r="A11" s="30">
        <v>10</v>
      </c>
      <c r="B11" s="33">
        <v>22.388888888888889</v>
      </c>
      <c r="C11" s="33">
        <v>6.6111111111111116</v>
      </c>
      <c r="H11" s="5">
        <v>100</v>
      </c>
      <c r="I11" s="5">
        <v>14</v>
      </c>
      <c r="J11" s="30">
        <f t="shared" si="0"/>
        <v>13.072913726299937</v>
      </c>
      <c r="L11" s="30">
        <f t="shared" si="1"/>
        <v>6.5745783753927603E-2</v>
      </c>
      <c r="O11" s="5">
        <v>100</v>
      </c>
      <c r="P11" s="5">
        <v>17</v>
      </c>
      <c r="Q11" s="30">
        <f t="shared" si="2"/>
        <v>15.531256548722677</v>
      </c>
      <c r="S11" s="30">
        <f t="shared" si="3"/>
        <v>0.13889457809821804</v>
      </c>
    </row>
    <row r="12" spans="1:23" x14ac:dyDescent="0.3">
      <c r="A12" s="30">
        <v>11</v>
      </c>
      <c r="B12" s="33">
        <v>12.777777777777777</v>
      </c>
      <c r="C12" s="33">
        <v>26.888888888888893</v>
      </c>
      <c r="H12" s="5">
        <v>110</v>
      </c>
      <c r="I12" s="5">
        <v>8</v>
      </c>
      <c r="J12" s="30">
        <f t="shared" si="0"/>
        <v>10.454061859401662</v>
      </c>
      <c r="L12" s="30">
        <f t="shared" si="1"/>
        <v>0.57608417577458604</v>
      </c>
      <c r="O12" s="5">
        <v>110</v>
      </c>
      <c r="P12" s="5">
        <v>10</v>
      </c>
      <c r="Q12" s="30">
        <f t="shared" si="2"/>
        <v>12.895527040237898</v>
      </c>
      <c r="S12" s="30">
        <f t="shared" si="3"/>
        <v>0.65015387231464183</v>
      </c>
    </row>
    <row r="13" spans="1:23" x14ac:dyDescent="0.3">
      <c r="A13" s="30">
        <v>12</v>
      </c>
      <c r="B13" s="33">
        <v>15.111111111111111</v>
      </c>
      <c r="C13" s="33">
        <v>55</v>
      </c>
      <c r="H13" s="5">
        <v>120</v>
      </c>
      <c r="I13" s="5">
        <v>5</v>
      </c>
      <c r="J13" s="30">
        <f t="shared" si="0"/>
        <v>8.3598355843451913</v>
      </c>
      <c r="L13" s="30">
        <f t="shared" si="1"/>
        <v>1.3503250201440891</v>
      </c>
      <c r="O13" s="5">
        <v>120</v>
      </c>
      <c r="P13" s="5">
        <v>11</v>
      </c>
      <c r="Q13" s="30">
        <f t="shared" si="2"/>
        <v>10.707093603394503</v>
      </c>
      <c r="S13" s="30">
        <f t="shared" si="3"/>
        <v>8.0128333934819853E-3</v>
      </c>
    </row>
    <row r="14" spans="1:23" x14ac:dyDescent="0.3">
      <c r="A14" s="30">
        <v>13</v>
      </c>
      <c r="B14" s="33">
        <v>22.666666666666664</v>
      </c>
      <c r="C14" s="33">
        <v>44.388888888888886</v>
      </c>
      <c r="H14" s="5">
        <v>130</v>
      </c>
      <c r="I14" s="5">
        <v>3</v>
      </c>
      <c r="J14" s="30">
        <f t="shared" si="0"/>
        <v>6.68513845978761</v>
      </c>
      <c r="L14" s="30">
        <f t="shared" si="1"/>
        <v>2.0314082572101655</v>
      </c>
      <c r="O14" s="5">
        <v>130</v>
      </c>
      <c r="P14" s="5">
        <v>5</v>
      </c>
      <c r="Q14" s="30">
        <f t="shared" si="2"/>
        <v>8.8900479270163295</v>
      </c>
      <c r="S14" s="30">
        <f t="shared" si="3"/>
        <v>1.7021812479207623</v>
      </c>
    </row>
    <row r="15" spans="1:23" x14ac:dyDescent="0.3">
      <c r="A15" s="30">
        <v>14</v>
      </c>
      <c r="B15" s="33">
        <v>282.38888888888886</v>
      </c>
      <c r="C15" s="33">
        <v>34.222222222222229</v>
      </c>
      <c r="H15" s="5">
        <v>140</v>
      </c>
      <c r="I15" s="5">
        <v>8</v>
      </c>
      <c r="J15" s="30">
        <f t="shared" si="0"/>
        <v>5.3459276531968971</v>
      </c>
      <c r="L15" s="30">
        <f t="shared" si="1"/>
        <v>1.3176571923588445</v>
      </c>
      <c r="O15" s="5">
        <v>140</v>
      </c>
      <c r="P15" s="5">
        <v>13</v>
      </c>
      <c r="Q15" s="30">
        <f t="shared" si="2"/>
        <v>7.3813637082234953</v>
      </c>
      <c r="S15" s="30">
        <f t="shared" si="3"/>
        <v>4.2768619766151446</v>
      </c>
    </row>
    <row r="16" spans="1:23" x14ac:dyDescent="0.3">
      <c r="A16" s="30">
        <v>15</v>
      </c>
      <c r="B16" s="33">
        <v>81.666666666666671</v>
      </c>
      <c r="C16" s="33">
        <v>106.05555555555554</v>
      </c>
      <c r="H16" s="5">
        <v>150</v>
      </c>
      <c r="I16" s="5">
        <v>3</v>
      </c>
      <c r="J16" s="30">
        <f t="shared" si="0"/>
        <v>4.2749963437741378</v>
      </c>
      <c r="L16" s="30">
        <f t="shared" si="1"/>
        <v>0.38026130221254434</v>
      </c>
      <c r="O16" s="5">
        <v>150</v>
      </c>
      <c r="P16" s="5">
        <v>6</v>
      </c>
      <c r="Q16" s="30">
        <f t="shared" si="2"/>
        <v>6.1287105131912538</v>
      </c>
      <c r="S16" s="30">
        <f t="shared" si="3"/>
        <v>2.7030802271210078E-3</v>
      </c>
    </row>
    <row r="17" spans="1:19" x14ac:dyDescent="0.3">
      <c r="A17" s="30">
        <v>16</v>
      </c>
      <c r="B17" s="33">
        <v>74</v>
      </c>
      <c r="C17" s="33">
        <v>13.333333333333332</v>
      </c>
      <c r="H17" s="5">
        <v>160</v>
      </c>
      <c r="I17" s="5">
        <v>5</v>
      </c>
      <c r="J17" s="30">
        <f t="shared" si="0"/>
        <v>3.4186010220982288</v>
      </c>
      <c r="L17" s="30">
        <f t="shared" si="1"/>
        <v>0.7315339553060336</v>
      </c>
      <c r="O17" s="5">
        <v>160</v>
      </c>
      <c r="P17" s="5">
        <v>2</v>
      </c>
      <c r="Q17" s="30">
        <f t="shared" si="2"/>
        <v>5.0886386363341254</v>
      </c>
      <c r="S17" s="30">
        <f t="shared" si="3"/>
        <v>1.8747034929421424</v>
      </c>
    </row>
    <row r="18" spans="1:19" x14ac:dyDescent="0.3">
      <c r="A18" s="30">
        <v>17</v>
      </c>
      <c r="B18" s="33">
        <v>74.555555555555557</v>
      </c>
      <c r="C18" s="33">
        <v>113</v>
      </c>
      <c r="H18" s="5">
        <v>170</v>
      </c>
      <c r="I18" s="5">
        <v>2</v>
      </c>
      <c r="J18" s="30">
        <f t="shared" si="0"/>
        <v>2.7337644312400329</v>
      </c>
      <c r="L18" s="30">
        <f t="shared" si="1"/>
        <v>0.19694829386187696</v>
      </c>
      <c r="O18" s="5">
        <v>170</v>
      </c>
      <c r="P18" s="5">
        <v>4</v>
      </c>
      <c r="Q18" s="30">
        <f t="shared" si="2"/>
        <v>4.2250719976834841</v>
      </c>
      <c r="S18" s="30">
        <f t="shared" si="3"/>
        <v>1.198971382476053E-2</v>
      </c>
    </row>
    <row r="19" spans="1:19" x14ac:dyDescent="0.3">
      <c r="A19" s="30">
        <v>18</v>
      </c>
      <c r="B19" s="33">
        <v>14.055555555555554</v>
      </c>
      <c r="C19" s="33">
        <v>23</v>
      </c>
      <c r="H19" s="5">
        <v>180</v>
      </c>
      <c r="I19" s="5">
        <v>4</v>
      </c>
      <c r="J19" s="30">
        <f t="shared" si="0"/>
        <v>2.1861188004110348</v>
      </c>
      <c r="L19" s="30">
        <f t="shared" si="1"/>
        <v>1.5050257129684286</v>
      </c>
      <c r="O19" s="5">
        <v>180</v>
      </c>
      <c r="P19" s="5">
        <v>3</v>
      </c>
      <c r="Q19" s="30">
        <f t="shared" si="2"/>
        <v>3.5080568028837504</v>
      </c>
      <c r="S19" s="30">
        <f t="shared" si="3"/>
        <v>7.3579685124902358E-2</v>
      </c>
    </row>
    <row r="20" spans="1:19" x14ac:dyDescent="0.3">
      <c r="A20" s="30">
        <v>19</v>
      </c>
      <c r="B20" s="33">
        <v>14.666666666666666</v>
      </c>
      <c r="C20" s="33">
        <v>29.333333333333336</v>
      </c>
      <c r="H20" s="5">
        <v>190</v>
      </c>
      <c r="I20" s="5">
        <v>2</v>
      </c>
      <c r="J20" s="30">
        <f t="shared" si="0"/>
        <v>1.7481811362007633</v>
      </c>
      <c r="L20" s="30">
        <f t="shared" si="1"/>
        <v>3.627355246662272E-2</v>
      </c>
      <c r="O20" s="5">
        <v>190</v>
      </c>
      <c r="P20" s="5">
        <v>7</v>
      </c>
      <c r="Q20" s="30">
        <f t="shared" si="2"/>
        <v>2.9127225616524575</v>
      </c>
      <c r="S20" s="30">
        <f t="shared" si="3"/>
        <v>5.7354713689405514</v>
      </c>
    </row>
    <row r="21" spans="1:19" x14ac:dyDescent="0.3">
      <c r="A21" s="30">
        <v>20</v>
      </c>
      <c r="B21" s="33">
        <v>7.2222222222222223</v>
      </c>
      <c r="C21" s="33">
        <v>22.166666666666668</v>
      </c>
      <c r="H21" s="5">
        <v>200</v>
      </c>
      <c r="I21" s="5">
        <v>1</v>
      </c>
      <c r="J21" s="30">
        <f t="shared" si="0"/>
        <v>1.3979740187924481</v>
      </c>
      <c r="L21" s="30">
        <f t="shared" si="1"/>
        <v>0.11329489497281309</v>
      </c>
      <c r="O21" s="5">
        <v>200</v>
      </c>
      <c r="P21" s="5">
        <v>3</v>
      </c>
      <c r="Q21" s="30">
        <f t="shared" si="2"/>
        <v>2.4184194264429975</v>
      </c>
      <c r="S21" s="30">
        <f t="shared" si="3"/>
        <v>0.13985827265552869</v>
      </c>
    </row>
    <row r="22" spans="1:19" x14ac:dyDescent="0.3">
      <c r="A22" s="30">
        <v>21</v>
      </c>
      <c r="B22" s="33">
        <v>4.2222222222222223</v>
      </c>
      <c r="C22" s="33">
        <v>97.277777777777771</v>
      </c>
      <c r="H22" s="5">
        <v>210</v>
      </c>
      <c r="I22" s="5">
        <v>2</v>
      </c>
      <c r="J22" s="30">
        <f t="shared" si="0"/>
        <v>1.1179226893306291</v>
      </c>
      <c r="L22" s="30">
        <f t="shared" si="1"/>
        <v>0.69598764693074056</v>
      </c>
      <c r="O22" s="5">
        <v>210</v>
      </c>
      <c r="P22" s="5">
        <v>1</v>
      </c>
      <c r="Q22" s="30">
        <f t="shared" si="2"/>
        <v>2.0080019289165145</v>
      </c>
      <c r="S22" s="30">
        <f t="shared" si="3"/>
        <v>0.50600941865014426</v>
      </c>
    </row>
    <row r="23" spans="1:19" x14ac:dyDescent="0.3">
      <c r="A23" s="30">
        <v>22</v>
      </c>
      <c r="B23" s="33">
        <v>20.444444444444443</v>
      </c>
      <c r="C23" s="33">
        <v>15</v>
      </c>
      <c r="H23" s="5">
        <v>220</v>
      </c>
      <c r="I23" s="5">
        <v>1</v>
      </c>
      <c r="J23" s="30">
        <f t="shared" si="0"/>
        <v>0.89397307998596265</v>
      </c>
      <c r="L23" s="30">
        <f t="shared" si="1"/>
        <v>1.2574995846451656E-2</v>
      </c>
      <c r="O23" s="5">
        <v>220</v>
      </c>
      <c r="P23" s="5">
        <v>1</v>
      </c>
      <c r="Q23" s="30">
        <f t="shared" si="2"/>
        <v>1.6672342698068201</v>
      </c>
      <c r="S23" s="30">
        <f t="shared" si="3"/>
        <v>0.26703000224211154</v>
      </c>
    </row>
    <row r="24" spans="1:19" x14ac:dyDescent="0.3">
      <c r="A24" s="30">
        <v>23</v>
      </c>
      <c r="B24" s="33">
        <v>14.666666666666666</v>
      </c>
      <c r="C24" s="33">
        <v>88</v>
      </c>
      <c r="H24" s="5">
        <v>230</v>
      </c>
      <c r="I24" s="5">
        <v>2</v>
      </c>
      <c r="J24" s="30">
        <f t="shared" si="0"/>
        <v>0.71488652602452518</v>
      </c>
      <c r="L24" s="30">
        <f t="shared" si="1"/>
        <v>2.3101801207212231</v>
      </c>
      <c r="O24" s="5">
        <v>230</v>
      </c>
      <c r="P24" s="5">
        <v>1</v>
      </c>
      <c r="Q24" s="30">
        <f t="shared" si="2"/>
        <v>1.3842965339770714</v>
      </c>
      <c r="S24" s="30">
        <f t="shared" si="3"/>
        <v>0.10668510857460296</v>
      </c>
    </row>
    <row r="25" spans="1:19" x14ac:dyDescent="0.3">
      <c r="A25" s="30">
        <v>24</v>
      </c>
      <c r="B25" s="33">
        <v>13.722222222222223</v>
      </c>
      <c r="C25" s="33">
        <v>24.444444444444446</v>
      </c>
      <c r="H25" s="5">
        <v>240</v>
      </c>
      <c r="I25" s="5">
        <v>1</v>
      </c>
      <c r="J25" s="30">
        <f t="shared" si="0"/>
        <v>0.57167576578415957</v>
      </c>
      <c r="L25" s="30">
        <f t="shared" si="1"/>
        <v>0.32091906041343971</v>
      </c>
      <c r="O25" s="5">
        <v>240</v>
      </c>
      <c r="P25" s="5">
        <v>1</v>
      </c>
      <c r="Q25" s="30">
        <f t="shared" si="2"/>
        <v>1.1493747031741322</v>
      </c>
      <c r="S25" s="30">
        <f t="shared" si="3"/>
        <v>1.941299202665648E-2</v>
      </c>
    </row>
    <row r="26" spans="1:19" x14ac:dyDescent="0.3">
      <c r="A26" s="30">
        <v>25</v>
      </c>
      <c r="B26" s="33">
        <v>25.666666666666668</v>
      </c>
      <c r="C26" s="33">
        <v>36.666666666666671</v>
      </c>
      <c r="H26" s="5">
        <v>250</v>
      </c>
      <c r="I26" s="5">
        <v>0</v>
      </c>
      <c r="J26" s="30">
        <f t="shared" si="0"/>
        <v>0.45715392483665607</v>
      </c>
      <c r="L26" s="30">
        <f t="shared" si="1"/>
        <v>0.45715392483665607</v>
      </c>
      <c r="O26" s="5">
        <v>250</v>
      </c>
      <c r="P26" s="5">
        <v>1</v>
      </c>
      <c r="Q26" s="30">
        <f t="shared" si="2"/>
        <v>0.95432024560600137</v>
      </c>
      <c r="S26" s="30">
        <f t="shared" si="3"/>
        <v>2.18651964170686E-3</v>
      </c>
    </row>
    <row r="27" spans="1:19" x14ac:dyDescent="0.3">
      <c r="A27" s="30">
        <v>26</v>
      </c>
      <c r="B27" s="33">
        <v>26.388888888888889</v>
      </c>
      <c r="C27" s="33">
        <v>58.666666666666664</v>
      </c>
      <c r="H27" s="5">
        <v>260</v>
      </c>
      <c r="I27" s="5">
        <v>0</v>
      </c>
      <c r="J27" s="30">
        <f t="shared" si="0"/>
        <v>0.36557385060197944</v>
      </c>
      <c r="L27" s="30">
        <f t="shared" si="1"/>
        <v>0.36557385060197944</v>
      </c>
      <c r="O27" s="5">
        <v>260</v>
      </c>
      <c r="P27" s="5">
        <v>1</v>
      </c>
      <c r="Q27" s="30">
        <f t="shared" si="2"/>
        <v>0.79236747481779357</v>
      </c>
      <c r="S27" s="30">
        <f t="shared" si="3"/>
        <v>5.440817156642265E-2</v>
      </c>
    </row>
    <row r="28" spans="1:19" x14ac:dyDescent="0.3">
      <c r="A28" s="30">
        <v>27</v>
      </c>
      <c r="B28" s="33">
        <v>102.66666666666667</v>
      </c>
      <c r="C28" s="33">
        <v>9.3333333333333321</v>
      </c>
      <c r="H28" s="5">
        <v>270</v>
      </c>
      <c r="I28" s="5">
        <v>1</v>
      </c>
      <c r="J28" s="30">
        <f t="shared" si="0"/>
        <v>0.29233969781990599</v>
      </c>
      <c r="L28" s="30">
        <f t="shared" si="1"/>
        <v>1.7130177906598449</v>
      </c>
      <c r="O28" s="5">
        <v>270</v>
      </c>
      <c r="P28" s="5">
        <v>1</v>
      </c>
      <c r="Q28" s="30">
        <f t="shared" si="2"/>
        <v>0.65789887413573478</v>
      </c>
      <c r="S28" s="30">
        <f t="shared" si="3"/>
        <v>0.17788931539264508</v>
      </c>
    </row>
    <row r="29" spans="1:19" x14ac:dyDescent="0.3">
      <c r="A29" s="30">
        <v>28</v>
      </c>
      <c r="B29" s="33">
        <v>194.66666666666666</v>
      </c>
      <c r="C29" s="33">
        <v>39.55555555555555</v>
      </c>
      <c r="H29" s="5">
        <v>280</v>
      </c>
      <c r="I29" s="5">
        <v>0</v>
      </c>
      <c r="J29" s="30">
        <f t="shared" si="0"/>
        <v>0.23377629111248943</v>
      </c>
      <c r="L29" s="30">
        <f t="shared" si="1"/>
        <v>0.23377629111248943</v>
      </c>
      <c r="O29" s="5">
        <v>280</v>
      </c>
      <c r="P29" s="5">
        <v>1</v>
      </c>
      <c r="Q29" s="30">
        <f t="shared" si="2"/>
        <v>0.54625024669091804</v>
      </c>
      <c r="S29" s="30">
        <f t="shared" si="3"/>
        <v>0.37691303550943706</v>
      </c>
    </row>
    <row r="30" spans="1:19" x14ac:dyDescent="0.3">
      <c r="A30" s="30">
        <v>29</v>
      </c>
      <c r="B30" s="33">
        <v>49</v>
      </c>
      <c r="C30" s="33">
        <v>86.777777777777786</v>
      </c>
      <c r="H30" s="5">
        <v>290</v>
      </c>
      <c r="I30" s="5">
        <v>2</v>
      </c>
      <c r="J30" s="30">
        <f t="shared" si="0"/>
        <v>0.18694469035125305</v>
      </c>
      <c r="L30" s="30">
        <f t="shared" si="1"/>
        <v>17.583647600096072</v>
      </c>
      <c r="O30" s="5">
        <v>290</v>
      </c>
      <c r="P30" s="5">
        <v>1</v>
      </c>
      <c r="Q30" s="30">
        <f t="shared" si="2"/>
        <v>0.4535489324280304</v>
      </c>
      <c r="S30" s="30">
        <f t="shared" si="3"/>
        <v>0.65838269677313999</v>
      </c>
    </row>
    <row r="31" spans="1:19" x14ac:dyDescent="0.3">
      <c r="A31" s="30">
        <v>30</v>
      </c>
      <c r="B31" s="33">
        <v>18.888888888888889</v>
      </c>
      <c r="C31" s="33">
        <v>3</v>
      </c>
      <c r="H31" s="5">
        <v>300</v>
      </c>
      <c r="I31" s="5">
        <v>1</v>
      </c>
      <c r="J31" s="30">
        <f t="shared" si="0"/>
        <v>0.14949470318061131</v>
      </c>
      <c r="L31" s="30">
        <f t="shared" si="1"/>
        <v>4.838694913785095</v>
      </c>
      <c r="O31" s="5">
        <v>300</v>
      </c>
      <c r="P31" s="5">
        <v>1</v>
      </c>
      <c r="Q31" s="30">
        <f t="shared" si="2"/>
        <v>0.37657948047209633</v>
      </c>
      <c r="S31" s="30">
        <f t="shared" si="3"/>
        <v>1.0320613955949192</v>
      </c>
    </row>
    <row r="32" spans="1:19" x14ac:dyDescent="0.3">
      <c r="A32" s="30">
        <v>31</v>
      </c>
      <c r="B32" s="33">
        <v>12.277777777777777</v>
      </c>
      <c r="C32" s="33">
        <v>52.5</v>
      </c>
      <c r="H32" s="5">
        <v>310</v>
      </c>
      <c r="I32" s="5">
        <v>0</v>
      </c>
      <c r="J32" s="30">
        <f t="shared" si="0"/>
        <v>0.11954694320049697</v>
      </c>
      <c r="L32" s="30">
        <f t="shared" si="1"/>
        <v>0.11954694320049697</v>
      </c>
      <c r="O32" s="5">
        <v>310</v>
      </c>
      <c r="P32" s="5">
        <v>0</v>
      </c>
      <c r="Q32" s="30">
        <f t="shared" si="2"/>
        <v>0.31267211754520652</v>
      </c>
      <c r="S32" s="30">
        <f t="shared" si="3"/>
        <v>0.31267211754520652</v>
      </c>
    </row>
    <row r="33" spans="1:19" x14ac:dyDescent="0.3">
      <c r="A33" s="30">
        <v>32</v>
      </c>
      <c r="B33" s="33">
        <v>14.333333333333332</v>
      </c>
      <c r="C33" s="33">
        <v>25.333333333333336</v>
      </c>
      <c r="H33" s="5">
        <v>320</v>
      </c>
      <c r="I33" s="5">
        <v>0</v>
      </c>
      <c r="J33" s="30">
        <f t="shared" si="0"/>
        <v>9.5598515027710995E-2</v>
      </c>
      <c r="L33" s="30">
        <f t="shared" si="1"/>
        <v>9.5598515027710995E-2</v>
      </c>
      <c r="O33" s="5">
        <v>320</v>
      </c>
      <c r="P33" s="5">
        <v>0</v>
      </c>
      <c r="Q33" s="30">
        <f t="shared" si="2"/>
        <v>0.25961014383371683</v>
      </c>
      <c r="S33" s="30">
        <f t="shared" si="3"/>
        <v>0.25961014383371683</v>
      </c>
    </row>
    <row r="34" spans="1:19" x14ac:dyDescent="0.3">
      <c r="A34" s="30">
        <v>33</v>
      </c>
      <c r="B34" s="33">
        <v>22</v>
      </c>
      <c r="C34" s="33">
        <v>11.555555555555555</v>
      </c>
      <c r="H34" s="5">
        <v>330</v>
      </c>
      <c r="I34" s="5">
        <v>1</v>
      </c>
      <c r="J34" s="30">
        <f t="shared" si="0"/>
        <v>7.6447593144939319E-2</v>
      </c>
      <c r="L34" s="30">
        <f t="shared" si="1"/>
        <v>11.157304149401321</v>
      </c>
      <c r="O34" s="5">
        <v>330</v>
      </c>
      <c r="P34" s="5">
        <v>1</v>
      </c>
      <c r="Q34" s="30">
        <f t="shared" si="2"/>
        <v>0.21555304422568788</v>
      </c>
      <c r="S34" s="30">
        <f t="shared" si="3"/>
        <v>2.8547823512958406</v>
      </c>
    </row>
    <row r="35" spans="1:19" x14ac:dyDescent="0.3">
      <c r="A35" s="30">
        <v>34</v>
      </c>
      <c r="B35" s="33">
        <v>107.33333333333333</v>
      </c>
      <c r="C35" s="33">
        <v>62.222222222222229</v>
      </c>
      <c r="H35" s="5">
        <v>340</v>
      </c>
      <c r="I35" s="5">
        <v>0</v>
      </c>
      <c r="J35" s="30">
        <f t="shared" si="0"/>
        <v>6.1133109609079916E-2</v>
      </c>
      <c r="L35" s="30">
        <f t="shared" si="1"/>
        <v>6.1133109609079916E-2</v>
      </c>
      <c r="O35" s="5">
        <v>340</v>
      </c>
      <c r="P35" s="5">
        <v>1</v>
      </c>
      <c r="Q35" s="30">
        <f t="shared" si="2"/>
        <v>0.17897264794373235</v>
      </c>
      <c r="S35" s="30">
        <f t="shared" si="3"/>
        <v>3.7664186151866845</v>
      </c>
    </row>
    <row r="36" spans="1:19" x14ac:dyDescent="0.3">
      <c r="A36" s="30">
        <v>35</v>
      </c>
      <c r="B36" s="33">
        <v>21.333333333333332</v>
      </c>
      <c r="C36" s="33">
        <v>73.333333333333343</v>
      </c>
      <c r="H36" s="5">
        <v>350</v>
      </c>
      <c r="I36" s="5">
        <v>0</v>
      </c>
      <c r="J36" s="30">
        <f t="shared" si="0"/>
        <v>4.8886523914301705E-2</v>
      </c>
      <c r="L36" s="30">
        <f t="shared" si="1"/>
        <v>4.8886523914301705E-2</v>
      </c>
      <c r="O36" s="5">
        <v>350</v>
      </c>
      <c r="P36" s="5">
        <v>0</v>
      </c>
      <c r="Q36" s="30">
        <f t="shared" si="2"/>
        <v>0.14860012219756147</v>
      </c>
      <c r="S36" s="30">
        <f t="shared" si="3"/>
        <v>0.14860012219756147</v>
      </c>
    </row>
    <row r="37" spans="1:19" x14ac:dyDescent="0.3">
      <c r="A37" s="30">
        <v>36</v>
      </c>
      <c r="B37" s="33">
        <v>23.111111111111111</v>
      </c>
      <c r="C37" s="33">
        <v>19</v>
      </c>
      <c r="H37" s="5">
        <v>360</v>
      </c>
      <c r="I37" s="5">
        <v>0</v>
      </c>
      <c r="J37" s="30">
        <f t="shared" si="0"/>
        <v>3.9093254632574848E-2</v>
      </c>
      <c r="L37" s="30">
        <f t="shared" si="1"/>
        <v>3.9093254632574848E-2</v>
      </c>
      <c r="O37" s="5">
        <v>360</v>
      </c>
      <c r="P37" s="30">
        <v>0</v>
      </c>
      <c r="Q37" s="30">
        <f t="shared" si="2"/>
        <v>0.12338196127078493</v>
      </c>
      <c r="S37" s="30">
        <f t="shared" si="3"/>
        <v>0.12338196127078493</v>
      </c>
    </row>
    <row r="38" spans="1:19" x14ac:dyDescent="0.3">
      <c r="A38" s="30">
        <v>37</v>
      </c>
      <c r="B38" s="33">
        <v>10.222222222222221</v>
      </c>
      <c r="C38" s="33">
        <v>67.111111111111114</v>
      </c>
      <c r="H38" s="5">
        <v>370</v>
      </c>
      <c r="I38" s="5">
        <v>0</v>
      </c>
      <c r="J38" s="30">
        <f t="shared" si="0"/>
        <v>3.1261837320258223E-2</v>
      </c>
      <c r="L38" s="30">
        <f t="shared" si="1"/>
        <v>3.1261837320258223E-2</v>
      </c>
      <c r="O38" s="5">
        <v>370</v>
      </c>
      <c r="P38" s="30">
        <v>0</v>
      </c>
      <c r="Q38" s="30">
        <f t="shared" si="2"/>
        <v>0.10244344447298026</v>
      </c>
      <c r="S38" s="30">
        <f t="shared" si="3"/>
        <v>0.10244344447298026</v>
      </c>
    </row>
    <row r="39" spans="1:19" x14ac:dyDescent="0.3">
      <c r="A39" s="30">
        <v>38</v>
      </c>
      <c r="B39" s="33">
        <v>154.66666666666666</v>
      </c>
      <c r="C39" s="33">
        <v>102.05555555555556</v>
      </c>
      <c r="H39" s="5">
        <v>380</v>
      </c>
      <c r="I39" s="5">
        <v>0</v>
      </c>
      <c r="J39" s="30">
        <f t="shared" si="0"/>
        <v>2.4999260916686694E-2</v>
      </c>
      <c r="L39" s="30">
        <f t="shared" si="1"/>
        <v>2.4999260916686694E-2</v>
      </c>
      <c r="O39" s="5">
        <v>380</v>
      </c>
      <c r="P39" s="30">
        <v>0</v>
      </c>
      <c r="Q39" s="30">
        <f t="shared" si="2"/>
        <v>8.505829545418564E-2</v>
      </c>
      <c r="S39" s="30">
        <f t="shared" si="3"/>
        <v>8.505829545418564E-2</v>
      </c>
    </row>
    <row r="40" spans="1:19" x14ac:dyDescent="0.3">
      <c r="A40" s="30">
        <v>39</v>
      </c>
      <c r="B40" s="33">
        <v>42.611111111111107</v>
      </c>
      <c r="C40" s="33">
        <v>47.444444444444443</v>
      </c>
      <c r="H40" s="5">
        <v>390</v>
      </c>
      <c r="I40" s="5">
        <v>0</v>
      </c>
      <c r="J40" s="30">
        <f t="shared" si="0"/>
        <v>1.9991244915561701E-2</v>
      </c>
      <c r="L40" s="30">
        <f t="shared" si="1"/>
        <v>1.9991244915561701E-2</v>
      </c>
      <c r="O40" s="5">
        <v>390</v>
      </c>
      <c r="P40" s="30">
        <v>0</v>
      </c>
      <c r="Q40" s="30">
        <f t="shared" si="2"/>
        <v>7.0623490481003692E-2</v>
      </c>
      <c r="S40" s="30">
        <f t="shared" si="3"/>
        <v>7.0623490481003692E-2</v>
      </c>
    </row>
    <row r="41" spans="1:19" x14ac:dyDescent="0.3">
      <c r="A41" s="30">
        <v>40</v>
      </c>
      <c r="B41" s="33">
        <v>5.333333333333333</v>
      </c>
      <c r="C41" s="33">
        <v>39.666666666666664</v>
      </c>
      <c r="H41" s="5">
        <v>400</v>
      </c>
      <c r="I41" s="5">
        <v>0</v>
      </c>
      <c r="J41" s="30">
        <f t="shared" si="0"/>
        <v>1.5986467544160554E-2</v>
      </c>
      <c r="L41" s="30">
        <f t="shared" si="1"/>
        <v>1.5986467544160554E-2</v>
      </c>
      <c r="O41" s="5">
        <v>400</v>
      </c>
      <c r="P41" s="30">
        <v>0</v>
      </c>
      <c r="Q41" s="30">
        <f t="shared" si="2"/>
        <v>5.8638341869913013E-2</v>
      </c>
      <c r="S41" s="30">
        <f t="shared" si="3"/>
        <v>5.8638341869913013E-2</v>
      </c>
    </row>
    <row r="42" spans="1:19" x14ac:dyDescent="0.3">
      <c r="A42" s="30">
        <v>41</v>
      </c>
      <c r="B42" s="33">
        <v>17.5</v>
      </c>
      <c r="C42" s="33">
        <v>156.11111111111111</v>
      </c>
      <c r="H42" s="5">
        <v>410</v>
      </c>
      <c r="I42" s="5">
        <v>0</v>
      </c>
      <c r="J42" s="30">
        <f t="shared" si="0"/>
        <v>1.2783953456688479E-2</v>
      </c>
      <c r="L42" s="30">
        <f t="shared" si="1"/>
        <v>1.2783953456688479E-2</v>
      </c>
      <c r="O42" s="5">
        <v>410</v>
      </c>
      <c r="P42" s="30">
        <v>0</v>
      </c>
      <c r="Q42" s="30">
        <f t="shared" si="2"/>
        <v>4.868713106413125E-2</v>
      </c>
      <c r="S42" s="30">
        <f t="shared" si="3"/>
        <v>4.8687131064131244E-2</v>
      </c>
    </row>
    <row r="43" spans="1:19" x14ac:dyDescent="0.3">
      <c r="A43" s="30">
        <v>42</v>
      </c>
      <c r="B43" s="33">
        <v>7.2222222222222223</v>
      </c>
      <c r="C43" s="33">
        <v>10.666666666666666</v>
      </c>
      <c r="H43" s="5">
        <v>420</v>
      </c>
      <c r="I43" s="5">
        <v>0</v>
      </c>
      <c r="J43" s="30">
        <f t="shared" si="0"/>
        <v>1.0222988007259737E-2</v>
      </c>
      <c r="L43" s="30">
        <f t="shared" si="1"/>
        <v>1.0222988007259737E-2</v>
      </c>
      <c r="O43" s="5">
        <v>420</v>
      </c>
      <c r="P43" s="30">
        <v>0</v>
      </c>
      <c r="Q43" s="30">
        <f t="shared" si="2"/>
        <v>4.0424688960586153E-2</v>
      </c>
      <c r="S43" s="30">
        <f t="shared" si="3"/>
        <v>4.0424688960586153E-2</v>
      </c>
    </row>
    <row r="44" spans="1:19" x14ac:dyDescent="0.3">
      <c r="A44" s="30">
        <v>43</v>
      </c>
      <c r="B44" s="33">
        <v>6.666666666666667</v>
      </c>
      <c r="C44" s="33">
        <v>137.88888888888889</v>
      </c>
      <c r="H44" s="5">
        <v>430</v>
      </c>
      <c r="I44" s="5">
        <v>0</v>
      </c>
      <c r="J44" s="30">
        <f t="shared" si="0"/>
        <v>8.1750519626728746E-3</v>
      </c>
      <c r="L44" s="30">
        <f t="shared" si="1"/>
        <v>8.1750519626728746E-3</v>
      </c>
      <c r="O44" s="5">
        <v>430</v>
      </c>
      <c r="P44" s="30">
        <v>0</v>
      </c>
      <c r="Q44" s="30">
        <f t="shared" si="2"/>
        <v>3.3564423325907811E-2</v>
      </c>
      <c r="S44" s="30">
        <f t="shared" si="3"/>
        <v>3.3564423325907811E-2</v>
      </c>
    </row>
    <row r="45" spans="1:19" ht="15" thickBot="1" x14ac:dyDescent="0.35">
      <c r="A45" s="30">
        <v>44</v>
      </c>
      <c r="B45" s="33">
        <v>10.666666666666666</v>
      </c>
      <c r="C45" s="33">
        <v>8.6666666666666661</v>
      </c>
      <c r="H45" s="32">
        <v>440</v>
      </c>
      <c r="I45" s="32">
        <v>1</v>
      </c>
      <c r="J45" s="31">
        <f t="shared" si="0"/>
        <v>6.5373719058330337E-3</v>
      </c>
      <c r="L45" s="31">
        <f t="shared" si="1"/>
        <v>150.97320569128664</v>
      </c>
      <c r="O45" s="32">
        <v>440</v>
      </c>
      <c r="P45" s="31">
        <v>0</v>
      </c>
      <c r="Q45" s="31">
        <f t="shared" si="2"/>
        <v>2.7868378017644524E-2</v>
      </c>
      <c r="S45" s="31">
        <f t="shared" si="3"/>
        <v>2.7868378017644524E-2</v>
      </c>
    </row>
    <row r="46" spans="1:19" x14ac:dyDescent="0.3">
      <c r="A46" s="30">
        <v>45</v>
      </c>
      <c r="B46" s="33">
        <v>3.8888888888888888</v>
      </c>
      <c r="C46" s="33">
        <v>29.388888888888886</v>
      </c>
      <c r="K46" s="27" t="s">
        <v>42</v>
      </c>
      <c r="L46" s="28">
        <f>SUM(L2:L45)</f>
        <v>236.1396200903506</v>
      </c>
      <c r="R46" s="27" t="s">
        <v>43</v>
      </c>
      <c r="S46" s="28">
        <f>SUM(S2:S45)</f>
        <v>45.793951213351313</v>
      </c>
    </row>
    <row r="47" spans="1:19" x14ac:dyDescent="0.3">
      <c r="A47" s="30">
        <v>46</v>
      </c>
      <c r="B47" s="33">
        <v>36.666666666666671</v>
      </c>
      <c r="C47" s="33">
        <v>43.55555555555555</v>
      </c>
      <c r="G47"/>
      <c r="H47"/>
    </row>
    <row r="48" spans="1:19" x14ac:dyDescent="0.3">
      <c r="A48" s="30">
        <v>47</v>
      </c>
      <c r="B48" s="33">
        <v>8.8888888888888893</v>
      </c>
      <c r="C48" s="33">
        <v>166</v>
      </c>
      <c r="G48"/>
      <c r="H48"/>
    </row>
    <row r="49" spans="1:8" x14ac:dyDescent="0.3">
      <c r="A49" s="30">
        <v>48</v>
      </c>
      <c r="B49" s="33">
        <v>20</v>
      </c>
      <c r="C49" s="33">
        <v>25</v>
      </c>
      <c r="G49"/>
      <c r="H49"/>
    </row>
    <row r="50" spans="1:8" x14ac:dyDescent="0.3">
      <c r="A50" s="30">
        <v>49</v>
      </c>
      <c r="B50" s="33">
        <v>23.222222222222225</v>
      </c>
      <c r="C50" s="33">
        <v>79.444444444444443</v>
      </c>
      <c r="G50"/>
      <c r="H50"/>
    </row>
    <row r="51" spans="1:8" x14ac:dyDescent="0.3">
      <c r="A51" s="30">
        <v>50</v>
      </c>
      <c r="B51" s="33">
        <v>35</v>
      </c>
      <c r="C51" s="33">
        <v>22.555555555555557</v>
      </c>
      <c r="G51"/>
      <c r="H51"/>
    </row>
    <row r="52" spans="1:8" x14ac:dyDescent="0.3">
      <c r="A52" s="30">
        <v>51</v>
      </c>
      <c r="B52" s="33">
        <v>7.9444444444444446</v>
      </c>
      <c r="C52" s="33">
        <v>12.222222222222223</v>
      </c>
      <c r="G52"/>
      <c r="H52"/>
    </row>
    <row r="53" spans="1:8" x14ac:dyDescent="0.3">
      <c r="A53" s="30">
        <v>52</v>
      </c>
      <c r="B53" s="33">
        <v>10.222222222222221</v>
      </c>
      <c r="C53" s="33">
        <v>44.444444444444443</v>
      </c>
      <c r="G53"/>
      <c r="H53"/>
    </row>
    <row r="54" spans="1:8" x14ac:dyDescent="0.3">
      <c r="A54" s="30">
        <v>53</v>
      </c>
      <c r="B54" s="33">
        <v>33.888888888888893</v>
      </c>
      <c r="C54" s="33">
        <v>12.444444444444445</v>
      </c>
      <c r="G54"/>
      <c r="H54"/>
    </row>
    <row r="55" spans="1:8" x14ac:dyDescent="0.3">
      <c r="A55" s="30">
        <v>54</v>
      </c>
      <c r="B55" s="33">
        <v>7.3333333333333339</v>
      </c>
      <c r="C55" s="33">
        <v>15.5</v>
      </c>
      <c r="G55"/>
      <c r="H55"/>
    </row>
    <row r="56" spans="1:8" x14ac:dyDescent="0.3">
      <c r="A56" s="30">
        <v>55</v>
      </c>
      <c r="B56" s="33">
        <v>63.888888888888886</v>
      </c>
      <c r="C56" s="33">
        <v>7.5</v>
      </c>
      <c r="G56"/>
      <c r="H56"/>
    </row>
    <row r="57" spans="1:8" x14ac:dyDescent="0.3">
      <c r="A57" s="30">
        <v>56</v>
      </c>
      <c r="B57" s="33">
        <v>16.055555555555554</v>
      </c>
      <c r="C57" s="33">
        <v>183.66666666666666</v>
      </c>
      <c r="G57"/>
      <c r="H57"/>
    </row>
    <row r="58" spans="1:8" x14ac:dyDescent="0.3">
      <c r="A58" s="30">
        <v>57</v>
      </c>
      <c r="B58" s="33">
        <v>32.888888888888886</v>
      </c>
      <c r="C58" s="33">
        <v>46.666666666666671</v>
      </c>
      <c r="G58"/>
      <c r="H58"/>
    </row>
    <row r="59" spans="1:8" x14ac:dyDescent="0.3">
      <c r="A59" s="30">
        <v>58</v>
      </c>
      <c r="B59" s="33">
        <v>25.666666666666668</v>
      </c>
      <c r="C59" s="33">
        <v>105.33333333333333</v>
      </c>
      <c r="G59"/>
      <c r="H59"/>
    </row>
    <row r="60" spans="1:8" x14ac:dyDescent="0.3">
      <c r="A60" s="30">
        <v>59</v>
      </c>
      <c r="B60" s="33">
        <v>7.5</v>
      </c>
      <c r="C60" s="33">
        <v>61</v>
      </c>
      <c r="G60"/>
      <c r="H60"/>
    </row>
    <row r="61" spans="1:8" x14ac:dyDescent="0.3">
      <c r="A61" s="30">
        <v>60</v>
      </c>
      <c r="B61" s="33">
        <v>9</v>
      </c>
      <c r="C61" s="33">
        <v>5.5</v>
      </c>
      <c r="G61"/>
      <c r="H61"/>
    </row>
    <row r="62" spans="1:8" x14ac:dyDescent="0.3">
      <c r="A62" s="30">
        <v>61</v>
      </c>
      <c r="B62" s="33">
        <v>17.333333333333332</v>
      </c>
      <c r="C62" s="33">
        <v>36.166666666666671</v>
      </c>
      <c r="G62"/>
      <c r="H62"/>
    </row>
    <row r="63" spans="1:8" x14ac:dyDescent="0.3">
      <c r="A63" s="30">
        <v>62</v>
      </c>
      <c r="B63" s="33">
        <v>117.33333333333334</v>
      </c>
      <c r="C63" s="33">
        <v>39.5</v>
      </c>
      <c r="G63"/>
      <c r="H63"/>
    </row>
    <row r="64" spans="1:8" x14ac:dyDescent="0.3">
      <c r="A64" s="30">
        <v>63</v>
      </c>
      <c r="B64" s="33">
        <v>47.5</v>
      </c>
      <c r="C64" s="33">
        <v>13.5</v>
      </c>
      <c r="G64"/>
      <c r="H64"/>
    </row>
    <row r="65" spans="1:8" x14ac:dyDescent="0.3">
      <c r="A65" s="30">
        <v>64</v>
      </c>
      <c r="B65" s="33">
        <v>63.388888888888893</v>
      </c>
      <c r="C65" s="33">
        <v>33.222222222222221</v>
      </c>
      <c r="G65"/>
      <c r="H65"/>
    </row>
    <row r="66" spans="1:8" x14ac:dyDescent="0.3">
      <c r="A66" s="30">
        <v>65</v>
      </c>
      <c r="B66" s="33">
        <v>55.722222222222221</v>
      </c>
      <c r="C66" s="33">
        <v>17.777777777777779</v>
      </c>
      <c r="G66"/>
      <c r="H66"/>
    </row>
    <row r="67" spans="1:8" x14ac:dyDescent="0.3">
      <c r="A67" s="30">
        <v>66</v>
      </c>
      <c r="B67" s="33">
        <v>92.444444444444443</v>
      </c>
      <c r="C67" s="33">
        <v>20</v>
      </c>
      <c r="G67"/>
      <c r="H67"/>
    </row>
    <row r="68" spans="1:8" x14ac:dyDescent="0.3">
      <c r="A68" s="30">
        <v>67</v>
      </c>
      <c r="B68" s="33">
        <v>138.44444444444446</v>
      </c>
      <c r="C68" s="33">
        <v>20.444444444444443</v>
      </c>
      <c r="G68"/>
      <c r="H68"/>
    </row>
    <row r="69" spans="1:8" x14ac:dyDescent="0.3">
      <c r="A69" s="30">
        <v>68</v>
      </c>
      <c r="B69" s="33">
        <v>20.777777777777779</v>
      </c>
      <c r="C69" s="33">
        <v>13.333333333333332</v>
      </c>
      <c r="G69"/>
      <c r="H69"/>
    </row>
    <row r="70" spans="1:8" x14ac:dyDescent="0.3">
      <c r="A70" s="30">
        <v>69</v>
      </c>
      <c r="B70" s="33">
        <v>15.166666666666666</v>
      </c>
      <c r="C70" s="33">
        <v>73</v>
      </c>
      <c r="G70"/>
      <c r="H70"/>
    </row>
    <row r="71" spans="1:8" x14ac:dyDescent="0.3">
      <c r="A71" s="30">
        <v>70</v>
      </c>
      <c r="B71" s="33">
        <v>65.333333333333329</v>
      </c>
      <c r="C71" s="33">
        <v>28</v>
      </c>
      <c r="G71"/>
      <c r="H71"/>
    </row>
    <row r="72" spans="1:8" x14ac:dyDescent="0.3">
      <c r="A72" s="30">
        <v>71</v>
      </c>
      <c r="B72" s="33">
        <v>18.333333333333336</v>
      </c>
      <c r="C72" s="33">
        <v>45</v>
      </c>
      <c r="G72"/>
      <c r="H72"/>
    </row>
    <row r="73" spans="1:8" x14ac:dyDescent="0.3">
      <c r="A73" s="30">
        <v>72</v>
      </c>
      <c r="B73" s="33">
        <v>21.777777777777775</v>
      </c>
      <c r="C73" s="33">
        <v>65.833333333333343</v>
      </c>
      <c r="G73"/>
      <c r="H73"/>
    </row>
    <row r="74" spans="1:8" x14ac:dyDescent="0.3">
      <c r="A74" s="30">
        <v>73</v>
      </c>
      <c r="B74" s="33">
        <v>16.666666666666664</v>
      </c>
      <c r="C74" s="33">
        <v>194.44444444444446</v>
      </c>
      <c r="G74"/>
      <c r="H74"/>
    </row>
    <row r="75" spans="1:8" x14ac:dyDescent="0.3">
      <c r="A75" s="30">
        <v>74</v>
      </c>
      <c r="B75" s="33">
        <v>10.333333333333332</v>
      </c>
      <c r="C75" s="33">
        <v>13.333333333333332</v>
      </c>
      <c r="G75"/>
      <c r="H75"/>
    </row>
    <row r="76" spans="1:8" x14ac:dyDescent="0.3">
      <c r="A76" s="30">
        <v>75</v>
      </c>
      <c r="B76" s="33">
        <v>78.666666666666657</v>
      </c>
      <c r="C76" s="33">
        <v>107.5</v>
      </c>
      <c r="G76"/>
      <c r="H76"/>
    </row>
    <row r="77" spans="1:8" x14ac:dyDescent="0.3">
      <c r="A77" s="30">
        <v>76</v>
      </c>
      <c r="B77" s="33">
        <v>21</v>
      </c>
      <c r="C77" s="33">
        <v>8.9444444444444429</v>
      </c>
      <c r="G77"/>
      <c r="H77"/>
    </row>
    <row r="78" spans="1:8" x14ac:dyDescent="0.3">
      <c r="A78" s="30">
        <v>77</v>
      </c>
      <c r="B78" s="33">
        <v>64</v>
      </c>
      <c r="C78" s="33">
        <v>28</v>
      </c>
      <c r="G78"/>
      <c r="H78"/>
    </row>
    <row r="79" spans="1:8" x14ac:dyDescent="0.3">
      <c r="A79" s="30">
        <v>78</v>
      </c>
      <c r="B79" s="33">
        <v>5.5555555555555554</v>
      </c>
      <c r="C79" s="33">
        <v>49.166666666666671</v>
      </c>
      <c r="G79"/>
      <c r="H79"/>
    </row>
    <row r="80" spans="1:8" x14ac:dyDescent="0.3">
      <c r="A80" s="30">
        <v>79</v>
      </c>
      <c r="B80" s="33">
        <v>45.222222222222229</v>
      </c>
      <c r="C80" s="33">
        <v>15.166666666666668</v>
      </c>
      <c r="G80"/>
      <c r="H80"/>
    </row>
    <row r="81" spans="1:8" x14ac:dyDescent="0.3">
      <c r="A81" s="30">
        <v>80</v>
      </c>
      <c r="B81" s="33">
        <v>10.222222222222221</v>
      </c>
      <c r="C81" s="33">
        <v>80.5</v>
      </c>
      <c r="G81"/>
      <c r="H81"/>
    </row>
    <row r="82" spans="1:8" x14ac:dyDescent="0.3">
      <c r="A82" s="30">
        <v>81</v>
      </c>
      <c r="B82" s="33">
        <v>78</v>
      </c>
      <c r="C82" s="33">
        <v>6.2222222222222214</v>
      </c>
      <c r="G82"/>
      <c r="H82"/>
    </row>
    <row r="83" spans="1:8" x14ac:dyDescent="0.3">
      <c r="A83" s="30">
        <v>82</v>
      </c>
      <c r="B83" s="33">
        <v>82.222222222222229</v>
      </c>
      <c r="C83" s="33">
        <v>96</v>
      </c>
      <c r="G83"/>
      <c r="H83"/>
    </row>
    <row r="84" spans="1:8" x14ac:dyDescent="0.3">
      <c r="A84" s="30">
        <v>83</v>
      </c>
      <c r="B84" s="33">
        <v>18.666666666666668</v>
      </c>
      <c r="C84" s="33">
        <v>175.55555555555557</v>
      </c>
      <c r="G84"/>
      <c r="H84"/>
    </row>
    <row r="85" spans="1:8" x14ac:dyDescent="0.3">
      <c r="A85" s="30">
        <v>84</v>
      </c>
      <c r="B85" s="33">
        <v>50</v>
      </c>
      <c r="C85" s="33">
        <v>72.222222222222229</v>
      </c>
      <c r="G85"/>
      <c r="H85"/>
    </row>
    <row r="86" spans="1:8" x14ac:dyDescent="0.3">
      <c r="A86" s="30">
        <v>85</v>
      </c>
      <c r="B86" s="33">
        <v>32</v>
      </c>
      <c r="C86" s="33">
        <v>60.444444444444443</v>
      </c>
      <c r="G86"/>
      <c r="H86"/>
    </row>
    <row r="87" spans="1:8" x14ac:dyDescent="0.3">
      <c r="A87" s="30">
        <v>86</v>
      </c>
      <c r="B87" s="33">
        <v>21.111111111111111</v>
      </c>
      <c r="C87" s="33">
        <v>11.666666666666668</v>
      </c>
      <c r="G87"/>
      <c r="H87"/>
    </row>
    <row r="88" spans="1:8" x14ac:dyDescent="0.3">
      <c r="A88" s="30">
        <v>87</v>
      </c>
      <c r="B88" s="33">
        <v>434.44444444444446</v>
      </c>
      <c r="C88" s="33">
        <v>10.111111111111111</v>
      </c>
      <c r="G88"/>
      <c r="H88"/>
    </row>
    <row r="89" spans="1:8" x14ac:dyDescent="0.3">
      <c r="A89" s="30">
        <v>88</v>
      </c>
      <c r="B89" s="33">
        <v>10</v>
      </c>
      <c r="C89" s="33">
        <v>71.166666666666671</v>
      </c>
      <c r="G89"/>
      <c r="H89"/>
    </row>
    <row r="90" spans="1:8" x14ac:dyDescent="0.3">
      <c r="A90" s="30">
        <v>89</v>
      </c>
      <c r="B90" s="33">
        <v>18</v>
      </c>
      <c r="C90" s="33">
        <v>14</v>
      </c>
      <c r="G90"/>
      <c r="H90"/>
    </row>
    <row r="91" spans="1:8" x14ac:dyDescent="0.3">
      <c r="A91" s="30">
        <v>90</v>
      </c>
      <c r="B91" s="33">
        <v>9.4444444444444446</v>
      </c>
      <c r="C91" s="33">
        <v>74.666666666666671</v>
      </c>
      <c r="G91"/>
      <c r="H91"/>
    </row>
    <row r="92" spans="1:8" x14ac:dyDescent="0.3">
      <c r="A92" s="30">
        <v>91</v>
      </c>
      <c r="B92" s="33">
        <v>7.1111111111111107</v>
      </c>
      <c r="C92" s="33">
        <v>135</v>
      </c>
      <c r="G92"/>
      <c r="H92"/>
    </row>
    <row r="93" spans="1:8" x14ac:dyDescent="0.3">
      <c r="A93" s="30">
        <v>92</v>
      </c>
      <c r="B93" s="33">
        <v>7</v>
      </c>
      <c r="C93" s="33">
        <v>49.166666666666671</v>
      </c>
      <c r="G93"/>
      <c r="H93"/>
    </row>
    <row r="94" spans="1:8" x14ac:dyDescent="0.3">
      <c r="A94" s="30">
        <v>93</v>
      </c>
      <c r="B94" s="33">
        <v>11.666666666666668</v>
      </c>
      <c r="C94" s="33">
        <v>33.333333333333336</v>
      </c>
      <c r="G94"/>
      <c r="H94"/>
    </row>
    <row r="95" spans="1:8" x14ac:dyDescent="0.3">
      <c r="A95" s="30">
        <v>94</v>
      </c>
      <c r="B95" s="33">
        <v>7.1111111111111107</v>
      </c>
      <c r="C95" s="33">
        <v>18.666666666666664</v>
      </c>
      <c r="G95"/>
      <c r="H95"/>
    </row>
    <row r="96" spans="1:8" x14ac:dyDescent="0.3">
      <c r="A96" s="30">
        <v>95</v>
      </c>
      <c r="B96" s="33">
        <v>36.666666666666664</v>
      </c>
      <c r="C96" s="33">
        <v>36</v>
      </c>
      <c r="G96"/>
      <c r="H96"/>
    </row>
    <row r="97" spans="1:8" x14ac:dyDescent="0.3">
      <c r="A97" s="30">
        <v>96</v>
      </c>
      <c r="B97" s="33">
        <v>7.7777777777777786</v>
      </c>
      <c r="C97" s="33">
        <v>91.666666666666671</v>
      </c>
      <c r="G97"/>
      <c r="H97"/>
    </row>
    <row r="98" spans="1:8" x14ac:dyDescent="0.3">
      <c r="A98" s="30">
        <v>97</v>
      </c>
      <c r="B98" s="33">
        <v>28</v>
      </c>
      <c r="C98" s="33">
        <v>10.888888888888889</v>
      </c>
      <c r="G98"/>
      <c r="H98"/>
    </row>
    <row r="99" spans="1:8" x14ac:dyDescent="0.3">
      <c r="A99" s="30">
        <v>98</v>
      </c>
      <c r="B99" s="33">
        <v>12</v>
      </c>
      <c r="C99" s="33">
        <v>32</v>
      </c>
      <c r="G99"/>
      <c r="H99"/>
    </row>
    <row r="100" spans="1:8" x14ac:dyDescent="0.3">
      <c r="A100" s="30">
        <v>99</v>
      </c>
      <c r="B100" s="33">
        <v>8.4444444444444446</v>
      </c>
      <c r="C100" s="33">
        <v>182.66666666666666</v>
      </c>
      <c r="G100"/>
      <c r="H100"/>
    </row>
    <row r="101" spans="1:8" x14ac:dyDescent="0.3">
      <c r="A101" s="30">
        <v>100</v>
      </c>
      <c r="B101" s="33">
        <v>50.666666666666671</v>
      </c>
      <c r="C101" s="33">
        <v>79.333333333333329</v>
      </c>
      <c r="G101"/>
      <c r="H101"/>
    </row>
    <row r="102" spans="1:8" x14ac:dyDescent="0.3">
      <c r="A102" s="30">
        <v>101</v>
      </c>
      <c r="B102" s="33">
        <v>8.1666666666666661</v>
      </c>
      <c r="C102" s="33">
        <v>17.777777777777779</v>
      </c>
      <c r="G102"/>
      <c r="H102"/>
    </row>
    <row r="103" spans="1:8" x14ac:dyDescent="0.3">
      <c r="A103" s="30">
        <v>102</v>
      </c>
      <c r="B103" s="33">
        <v>15</v>
      </c>
      <c r="C103" s="33">
        <v>30.333333333333336</v>
      </c>
      <c r="G103"/>
      <c r="H103"/>
    </row>
    <row r="104" spans="1:8" x14ac:dyDescent="0.3">
      <c r="A104" s="30">
        <v>103</v>
      </c>
      <c r="B104" s="33">
        <v>105.83333333333334</v>
      </c>
      <c r="C104" s="33">
        <v>37.222222222222221</v>
      </c>
      <c r="G104"/>
      <c r="H104"/>
    </row>
    <row r="105" spans="1:8" x14ac:dyDescent="0.3">
      <c r="A105" s="30">
        <v>104</v>
      </c>
      <c r="B105" s="33">
        <v>46.222222222222221</v>
      </c>
      <c r="C105" s="33">
        <v>135.33333333333331</v>
      </c>
      <c r="G105"/>
      <c r="H105"/>
    </row>
    <row r="106" spans="1:8" x14ac:dyDescent="0.3">
      <c r="A106" s="30">
        <v>105</v>
      </c>
      <c r="B106" s="33">
        <v>66.444444444444443</v>
      </c>
      <c r="C106" s="33">
        <v>55.611111111111114</v>
      </c>
      <c r="G106"/>
      <c r="H106"/>
    </row>
    <row r="107" spans="1:8" x14ac:dyDescent="0.3">
      <c r="A107" s="30">
        <v>106</v>
      </c>
      <c r="B107" s="33">
        <v>21.666666666666668</v>
      </c>
      <c r="C107" s="33">
        <v>15</v>
      </c>
      <c r="G107"/>
      <c r="H107"/>
    </row>
    <row r="108" spans="1:8" x14ac:dyDescent="0.3">
      <c r="A108" s="30">
        <v>107</v>
      </c>
      <c r="B108" s="33">
        <v>13.333333333333332</v>
      </c>
      <c r="C108" s="33">
        <v>22.166666666666668</v>
      </c>
      <c r="G108"/>
      <c r="H108"/>
    </row>
    <row r="109" spans="1:8" x14ac:dyDescent="0.3">
      <c r="A109" s="30">
        <v>108</v>
      </c>
      <c r="B109" s="33">
        <v>1.2222222222222223</v>
      </c>
      <c r="C109" s="33">
        <v>33.222222222222221</v>
      </c>
      <c r="G109"/>
      <c r="H109"/>
    </row>
    <row r="110" spans="1:8" x14ac:dyDescent="0.3">
      <c r="A110" s="30">
        <v>109</v>
      </c>
      <c r="B110" s="33">
        <v>2.5</v>
      </c>
      <c r="C110" s="33">
        <v>14.666666666666666</v>
      </c>
      <c r="G110"/>
      <c r="H110"/>
    </row>
    <row r="111" spans="1:8" x14ac:dyDescent="0.3">
      <c r="A111" s="30">
        <v>110</v>
      </c>
      <c r="B111" s="33">
        <v>11.111111111111111</v>
      </c>
      <c r="C111" s="33">
        <v>3.1111111111111112</v>
      </c>
      <c r="G111"/>
      <c r="H111"/>
    </row>
    <row r="112" spans="1:8" x14ac:dyDescent="0.3">
      <c r="A112" s="30">
        <v>111</v>
      </c>
      <c r="B112" s="33">
        <v>16</v>
      </c>
      <c r="C112" s="33">
        <v>9.3333333333333339</v>
      </c>
      <c r="G112"/>
      <c r="H112"/>
    </row>
    <row r="113" spans="1:8" x14ac:dyDescent="0.3">
      <c r="A113" s="30">
        <v>112</v>
      </c>
      <c r="B113" s="33">
        <v>44.722222222222221</v>
      </c>
      <c r="C113" s="33">
        <v>133.33333333333334</v>
      </c>
      <c r="G113"/>
      <c r="H113"/>
    </row>
    <row r="114" spans="1:8" x14ac:dyDescent="0.3">
      <c r="A114" s="30">
        <v>113</v>
      </c>
      <c r="B114" s="33">
        <v>38.666666666666664</v>
      </c>
      <c r="C114" s="33">
        <v>52</v>
      </c>
      <c r="G114"/>
      <c r="H114"/>
    </row>
    <row r="115" spans="1:8" x14ac:dyDescent="0.3">
      <c r="A115" s="30">
        <v>114</v>
      </c>
      <c r="B115" s="33">
        <v>6.2222222222222214</v>
      </c>
      <c r="C115" s="33">
        <v>144</v>
      </c>
      <c r="G115"/>
      <c r="H115"/>
    </row>
    <row r="116" spans="1:8" x14ac:dyDescent="0.3">
      <c r="A116" s="30">
        <v>115</v>
      </c>
      <c r="B116" s="33">
        <v>10</v>
      </c>
      <c r="C116" s="33">
        <v>51.277777777777779</v>
      </c>
      <c r="G116"/>
      <c r="H116"/>
    </row>
    <row r="117" spans="1:8" x14ac:dyDescent="0.3">
      <c r="A117" s="30">
        <v>116</v>
      </c>
      <c r="B117" s="33">
        <v>18.888888888888889</v>
      </c>
      <c r="C117" s="33">
        <v>7</v>
      </c>
      <c r="G117"/>
      <c r="H117"/>
    </row>
    <row r="118" spans="1:8" x14ac:dyDescent="0.3">
      <c r="A118" s="30">
        <v>117</v>
      </c>
      <c r="B118" s="33">
        <v>48.888888888888893</v>
      </c>
      <c r="C118" s="33">
        <v>52</v>
      </c>
      <c r="G118"/>
      <c r="H118"/>
    </row>
    <row r="119" spans="1:8" x14ac:dyDescent="0.3">
      <c r="A119" s="30">
        <v>118</v>
      </c>
      <c r="B119" s="33">
        <v>44.722222222222221</v>
      </c>
      <c r="C119" s="33">
        <v>22.666666666666664</v>
      </c>
      <c r="G119"/>
      <c r="H119"/>
    </row>
    <row r="120" spans="1:8" x14ac:dyDescent="0.3">
      <c r="A120" s="30">
        <v>119</v>
      </c>
      <c r="B120" s="33">
        <v>44</v>
      </c>
      <c r="C120" s="33">
        <v>156.33333333333334</v>
      </c>
      <c r="G120"/>
      <c r="H120"/>
    </row>
    <row r="121" spans="1:8" x14ac:dyDescent="0.3">
      <c r="A121" s="30">
        <v>120</v>
      </c>
      <c r="B121" s="33">
        <v>28.888888888888889</v>
      </c>
      <c r="C121" s="33">
        <v>30.555555555555557</v>
      </c>
      <c r="G121"/>
      <c r="H121"/>
    </row>
    <row r="122" spans="1:8" x14ac:dyDescent="0.3">
      <c r="A122" s="30">
        <v>121</v>
      </c>
      <c r="B122" s="33">
        <v>51</v>
      </c>
      <c r="C122" s="33">
        <v>8.4444444444444446</v>
      </c>
      <c r="G122"/>
      <c r="H122"/>
    </row>
    <row r="123" spans="1:8" x14ac:dyDescent="0.3">
      <c r="A123" s="30">
        <v>122</v>
      </c>
      <c r="B123" s="33">
        <v>17.888888888888886</v>
      </c>
      <c r="C123" s="33">
        <v>5.5</v>
      </c>
      <c r="G123"/>
      <c r="H123"/>
    </row>
    <row r="124" spans="1:8" x14ac:dyDescent="0.3">
      <c r="A124" s="30">
        <v>123</v>
      </c>
      <c r="B124" s="33">
        <v>7.5</v>
      </c>
      <c r="C124" s="33">
        <v>38.666666666666664</v>
      </c>
      <c r="G124"/>
      <c r="H124"/>
    </row>
    <row r="125" spans="1:8" x14ac:dyDescent="0.3">
      <c r="A125" s="30">
        <v>124</v>
      </c>
      <c r="B125" s="33">
        <v>4.5</v>
      </c>
      <c r="C125" s="33">
        <v>21</v>
      </c>
      <c r="G125"/>
      <c r="H125"/>
    </row>
    <row r="126" spans="1:8" x14ac:dyDescent="0.3">
      <c r="A126" s="30">
        <v>125</v>
      </c>
      <c r="B126" s="33">
        <v>43.333333333333336</v>
      </c>
      <c r="C126" s="33">
        <v>208.33333333333334</v>
      </c>
      <c r="G126"/>
      <c r="H126"/>
    </row>
    <row r="127" spans="1:8" x14ac:dyDescent="0.3">
      <c r="A127" s="30">
        <v>126</v>
      </c>
      <c r="B127" s="33">
        <v>43</v>
      </c>
      <c r="C127" s="33">
        <v>36.666666666666671</v>
      </c>
      <c r="G127"/>
      <c r="H127"/>
    </row>
    <row r="128" spans="1:8" x14ac:dyDescent="0.3">
      <c r="A128" s="30">
        <v>127</v>
      </c>
      <c r="B128" s="33">
        <v>41.555555555555557</v>
      </c>
      <c r="C128" s="33">
        <v>45.888888888888893</v>
      </c>
      <c r="G128"/>
      <c r="H128"/>
    </row>
    <row r="129" spans="1:8" x14ac:dyDescent="0.3">
      <c r="A129" s="30">
        <v>128</v>
      </c>
      <c r="B129" s="33">
        <v>119.1111111111111</v>
      </c>
      <c r="C129" s="33">
        <v>94</v>
      </c>
      <c r="G129"/>
      <c r="H129"/>
    </row>
    <row r="130" spans="1:8" x14ac:dyDescent="0.3">
      <c r="A130" s="30">
        <v>129</v>
      </c>
      <c r="B130" s="33">
        <v>9</v>
      </c>
      <c r="C130" s="33">
        <v>28.5</v>
      </c>
      <c r="G130"/>
      <c r="H130"/>
    </row>
    <row r="131" spans="1:8" x14ac:dyDescent="0.3">
      <c r="A131" s="30">
        <v>130</v>
      </c>
      <c r="B131" s="33">
        <v>33.833333333333336</v>
      </c>
      <c r="C131" s="33">
        <v>133.88888888888889</v>
      </c>
      <c r="G131"/>
      <c r="H131"/>
    </row>
    <row r="132" spans="1:8" x14ac:dyDescent="0.3">
      <c r="A132" s="30">
        <v>131</v>
      </c>
      <c r="B132" s="33">
        <v>5.0555555555555554</v>
      </c>
      <c r="C132" s="33">
        <v>60</v>
      </c>
      <c r="G132"/>
      <c r="H132"/>
    </row>
    <row r="133" spans="1:8" x14ac:dyDescent="0.3">
      <c r="A133" s="30">
        <v>132</v>
      </c>
      <c r="B133" s="33">
        <v>7.2222222222222223</v>
      </c>
      <c r="C133" s="33">
        <v>5.4444444444444446</v>
      </c>
      <c r="G133"/>
      <c r="H133"/>
    </row>
    <row r="134" spans="1:8" x14ac:dyDescent="0.3">
      <c r="A134" s="30">
        <v>133</v>
      </c>
      <c r="B134" s="33">
        <v>18.5</v>
      </c>
      <c r="C134" s="33">
        <v>75</v>
      </c>
      <c r="G134"/>
      <c r="H134"/>
    </row>
    <row r="135" spans="1:8" x14ac:dyDescent="0.3">
      <c r="A135" s="30">
        <v>134</v>
      </c>
      <c r="B135" s="33">
        <v>73.5</v>
      </c>
      <c r="C135" s="33">
        <v>34.833333333333336</v>
      </c>
      <c r="G135"/>
      <c r="H135"/>
    </row>
    <row r="136" spans="1:8" x14ac:dyDescent="0.3">
      <c r="A136" s="30">
        <v>135</v>
      </c>
      <c r="B136" s="33">
        <v>132</v>
      </c>
      <c r="C136" s="33">
        <v>67.722222222222214</v>
      </c>
      <c r="G136"/>
      <c r="H136"/>
    </row>
    <row r="137" spans="1:8" x14ac:dyDescent="0.3">
      <c r="A137" s="30">
        <v>136</v>
      </c>
      <c r="B137" s="33">
        <v>8</v>
      </c>
      <c r="C137" s="33">
        <v>27.444444444444446</v>
      </c>
      <c r="G137"/>
      <c r="H137"/>
    </row>
    <row r="138" spans="1:8" x14ac:dyDescent="0.3">
      <c r="A138" s="30">
        <v>137</v>
      </c>
      <c r="B138" s="33">
        <v>6.1111111111111116</v>
      </c>
      <c r="C138" s="33">
        <v>64.166666666666671</v>
      </c>
      <c r="G138"/>
      <c r="H138"/>
    </row>
    <row r="139" spans="1:8" x14ac:dyDescent="0.3">
      <c r="A139" s="30">
        <v>138</v>
      </c>
      <c r="B139" s="33">
        <v>15.888888888888889</v>
      </c>
      <c r="C139" s="33">
        <v>12.888888888888888</v>
      </c>
      <c r="G139"/>
      <c r="H139"/>
    </row>
    <row r="140" spans="1:8" x14ac:dyDescent="0.3">
      <c r="A140" s="30">
        <v>139</v>
      </c>
      <c r="B140" s="33">
        <v>82.833333333333343</v>
      </c>
      <c r="C140" s="33">
        <v>2.4444444444444446</v>
      </c>
      <c r="G140"/>
      <c r="H140"/>
    </row>
    <row r="141" spans="1:8" x14ac:dyDescent="0.3">
      <c r="A141" s="30">
        <v>140</v>
      </c>
      <c r="B141" s="33">
        <v>96.888888888888886</v>
      </c>
      <c r="C141" s="33">
        <v>132.5</v>
      </c>
      <c r="G141"/>
      <c r="H141"/>
    </row>
    <row r="142" spans="1:8" x14ac:dyDescent="0.3">
      <c r="A142" s="30">
        <v>141</v>
      </c>
      <c r="B142" s="33">
        <v>13.888888888888889</v>
      </c>
      <c r="C142" s="33">
        <v>22.5</v>
      </c>
      <c r="G142"/>
      <c r="H142"/>
    </row>
    <row r="143" spans="1:8" x14ac:dyDescent="0.3">
      <c r="A143" s="30">
        <v>142</v>
      </c>
      <c r="B143" s="33">
        <v>34</v>
      </c>
      <c r="C143" s="33">
        <v>33.333333333333329</v>
      </c>
      <c r="G143"/>
      <c r="H143"/>
    </row>
    <row r="144" spans="1:8" x14ac:dyDescent="0.3">
      <c r="A144" s="30">
        <v>143</v>
      </c>
      <c r="B144" s="33">
        <v>16</v>
      </c>
      <c r="C144" s="33">
        <v>101.33333333333334</v>
      </c>
      <c r="G144"/>
      <c r="H144"/>
    </row>
    <row r="145" spans="1:8" x14ac:dyDescent="0.3">
      <c r="A145" s="30">
        <v>144</v>
      </c>
      <c r="B145" s="33">
        <v>16</v>
      </c>
      <c r="C145" s="33">
        <v>16.333333333333336</v>
      </c>
      <c r="G145"/>
      <c r="H145"/>
    </row>
    <row r="146" spans="1:8" x14ac:dyDescent="0.3">
      <c r="A146" s="30">
        <v>145</v>
      </c>
      <c r="B146" s="33">
        <v>12.055555555555555</v>
      </c>
      <c r="C146" s="33">
        <v>91.777777777777786</v>
      </c>
      <c r="G146"/>
      <c r="H146"/>
    </row>
    <row r="147" spans="1:8" x14ac:dyDescent="0.3">
      <c r="A147" s="30">
        <v>146</v>
      </c>
      <c r="B147" s="33">
        <v>26.722222222222221</v>
      </c>
      <c r="C147" s="33">
        <v>11.666666666666666</v>
      </c>
      <c r="G147"/>
      <c r="H147"/>
    </row>
    <row r="148" spans="1:8" x14ac:dyDescent="0.3">
      <c r="A148" s="30">
        <v>147</v>
      </c>
      <c r="B148" s="33">
        <v>7.9444444444444446</v>
      </c>
      <c r="C148" s="33">
        <v>43.166666666666671</v>
      </c>
      <c r="G148"/>
      <c r="H148"/>
    </row>
    <row r="149" spans="1:8" x14ac:dyDescent="0.3">
      <c r="A149" s="30">
        <v>148</v>
      </c>
      <c r="B149" s="33">
        <v>37.777777777777779</v>
      </c>
      <c r="C149" s="33">
        <v>61.333333333333329</v>
      </c>
      <c r="G149"/>
      <c r="H149"/>
    </row>
    <row r="150" spans="1:8" x14ac:dyDescent="0.3">
      <c r="A150" s="30">
        <v>149</v>
      </c>
      <c r="B150" s="33">
        <v>11</v>
      </c>
      <c r="C150" s="33">
        <v>15</v>
      </c>
      <c r="G150"/>
      <c r="H150"/>
    </row>
    <row r="151" spans="1:8" x14ac:dyDescent="0.3">
      <c r="A151" s="30">
        <v>150</v>
      </c>
      <c r="B151" s="33">
        <v>296</v>
      </c>
      <c r="C151" s="33">
        <v>54</v>
      </c>
      <c r="G151"/>
      <c r="H151"/>
    </row>
    <row r="152" spans="1:8" x14ac:dyDescent="0.3">
      <c r="A152" s="30">
        <v>151</v>
      </c>
      <c r="B152" s="33">
        <v>9.7777777777777768</v>
      </c>
      <c r="C152" s="33">
        <v>41.166666666666664</v>
      </c>
      <c r="G152"/>
      <c r="H152"/>
    </row>
    <row r="153" spans="1:8" x14ac:dyDescent="0.3">
      <c r="A153" s="30">
        <v>152</v>
      </c>
      <c r="B153" s="33">
        <v>79.444444444444443</v>
      </c>
      <c r="C153" s="33">
        <v>42.777777777777779</v>
      </c>
      <c r="G153"/>
      <c r="H153"/>
    </row>
    <row r="154" spans="1:8" x14ac:dyDescent="0.3">
      <c r="A154" s="30">
        <v>153</v>
      </c>
      <c r="B154" s="33">
        <v>135</v>
      </c>
      <c r="C154" s="33">
        <v>30.333333333333332</v>
      </c>
      <c r="G154"/>
      <c r="H154"/>
    </row>
    <row r="155" spans="1:8" x14ac:dyDescent="0.3">
      <c r="A155" s="30">
        <v>154</v>
      </c>
      <c r="B155" s="33">
        <v>22.222222222222221</v>
      </c>
      <c r="C155" s="33">
        <v>108.33333333333334</v>
      </c>
      <c r="G155"/>
      <c r="H155"/>
    </row>
    <row r="156" spans="1:8" x14ac:dyDescent="0.3">
      <c r="A156" s="30">
        <v>155</v>
      </c>
      <c r="B156" s="33">
        <v>63.888888888888886</v>
      </c>
      <c r="C156" s="33">
        <v>12.277777777777777</v>
      </c>
      <c r="G156"/>
      <c r="H156"/>
    </row>
    <row r="157" spans="1:8" x14ac:dyDescent="0.3">
      <c r="A157" s="30">
        <v>156</v>
      </c>
      <c r="B157" s="33">
        <v>69.222222222222229</v>
      </c>
      <c r="C157" s="33">
        <v>9.3333333333333321</v>
      </c>
      <c r="G157"/>
      <c r="H157"/>
    </row>
    <row r="158" spans="1:8" x14ac:dyDescent="0.3">
      <c r="A158" s="30">
        <v>157</v>
      </c>
      <c r="B158" s="33">
        <v>32.666666666666664</v>
      </c>
      <c r="C158" s="33">
        <v>45.333333333333329</v>
      </c>
      <c r="G158"/>
      <c r="H158"/>
    </row>
    <row r="159" spans="1:8" x14ac:dyDescent="0.3">
      <c r="A159" s="30">
        <v>158</v>
      </c>
      <c r="B159" s="33">
        <v>6.1111111111111116</v>
      </c>
      <c r="C159" s="33">
        <v>29.277777777777779</v>
      </c>
      <c r="G159"/>
      <c r="H159"/>
    </row>
    <row r="160" spans="1:8" x14ac:dyDescent="0.3">
      <c r="A160" s="30">
        <v>159</v>
      </c>
      <c r="B160" s="33">
        <v>8.6666666666666661</v>
      </c>
      <c r="C160" s="33">
        <v>34.5</v>
      </c>
      <c r="G160"/>
      <c r="H160"/>
    </row>
    <row r="161" spans="1:8" x14ac:dyDescent="0.3">
      <c r="A161" s="30">
        <v>160</v>
      </c>
      <c r="B161" s="33">
        <v>97.1111111111111</v>
      </c>
      <c r="C161" s="33">
        <v>36.888888888888886</v>
      </c>
      <c r="G161"/>
      <c r="H161"/>
    </row>
    <row r="162" spans="1:8" x14ac:dyDescent="0.3">
      <c r="A162" s="30">
        <v>161</v>
      </c>
      <c r="B162" s="33">
        <v>28.333333333333332</v>
      </c>
      <c r="C162" s="33">
        <v>129.05555555555554</v>
      </c>
      <c r="G162"/>
      <c r="H162"/>
    </row>
    <row r="163" spans="1:8" x14ac:dyDescent="0.3">
      <c r="A163" s="30">
        <v>162</v>
      </c>
      <c r="B163" s="33">
        <v>172.5</v>
      </c>
      <c r="C163" s="33">
        <v>44.388888888888886</v>
      </c>
      <c r="G163"/>
      <c r="H163"/>
    </row>
    <row r="164" spans="1:8" x14ac:dyDescent="0.3">
      <c r="A164" s="30">
        <v>163</v>
      </c>
      <c r="B164" s="33">
        <v>53.666666666666664</v>
      </c>
      <c r="C164" s="33">
        <v>188.88888888888889</v>
      </c>
      <c r="G164"/>
      <c r="H164"/>
    </row>
    <row r="165" spans="1:8" x14ac:dyDescent="0.3">
      <c r="A165" s="30">
        <v>164</v>
      </c>
      <c r="B165" s="33">
        <v>16.888888888888889</v>
      </c>
      <c r="C165" s="33">
        <v>8.1666666666666661</v>
      </c>
      <c r="G165"/>
      <c r="H165"/>
    </row>
    <row r="166" spans="1:8" x14ac:dyDescent="0.3">
      <c r="A166" s="30">
        <v>165</v>
      </c>
      <c r="B166" s="33">
        <v>14.777777777777779</v>
      </c>
      <c r="C166" s="33">
        <v>71.555555555555543</v>
      </c>
      <c r="G166"/>
      <c r="H166"/>
    </row>
    <row r="167" spans="1:8" x14ac:dyDescent="0.3">
      <c r="A167" s="30">
        <v>166</v>
      </c>
      <c r="B167" s="33">
        <v>7.5555555555555554</v>
      </c>
      <c r="C167" s="33">
        <v>216</v>
      </c>
      <c r="G167"/>
      <c r="H167"/>
    </row>
    <row r="168" spans="1:8" x14ac:dyDescent="0.3">
      <c r="A168" s="30">
        <v>167</v>
      </c>
      <c r="B168" s="33">
        <v>25.666666666666668</v>
      </c>
      <c r="C168" s="33">
        <v>32</v>
      </c>
      <c r="G168"/>
      <c r="H168"/>
    </row>
    <row r="169" spans="1:8" x14ac:dyDescent="0.3">
      <c r="A169" s="30">
        <v>168</v>
      </c>
      <c r="B169" s="33">
        <v>213.44444444444443</v>
      </c>
      <c r="C169" s="33">
        <v>46.944444444444443</v>
      </c>
      <c r="G169"/>
      <c r="H169"/>
    </row>
    <row r="170" spans="1:8" x14ac:dyDescent="0.3">
      <c r="A170" s="30">
        <v>169</v>
      </c>
      <c r="B170" s="33">
        <v>20</v>
      </c>
      <c r="C170" s="33">
        <v>30.555555555555557</v>
      </c>
      <c r="G170"/>
      <c r="H170"/>
    </row>
    <row r="171" spans="1:8" x14ac:dyDescent="0.3">
      <c r="A171" s="30">
        <v>170</v>
      </c>
      <c r="B171" s="33">
        <v>9.7777777777777768</v>
      </c>
      <c r="C171" s="33">
        <v>22.5</v>
      </c>
      <c r="G171"/>
      <c r="H171"/>
    </row>
    <row r="172" spans="1:8" x14ac:dyDescent="0.3">
      <c r="A172" s="30">
        <v>171</v>
      </c>
      <c r="B172" s="33">
        <v>46.944444444444443</v>
      </c>
      <c r="C172" s="33">
        <v>49</v>
      </c>
      <c r="G172"/>
      <c r="H172"/>
    </row>
    <row r="173" spans="1:8" x14ac:dyDescent="0.3">
      <c r="A173" s="30">
        <v>172</v>
      </c>
      <c r="B173" s="33">
        <v>23</v>
      </c>
      <c r="C173" s="33">
        <v>94.111111111111114</v>
      </c>
      <c r="G173"/>
      <c r="H173"/>
    </row>
    <row r="174" spans="1:8" x14ac:dyDescent="0.3">
      <c r="A174" s="30">
        <v>173</v>
      </c>
      <c r="B174" s="33">
        <v>6.2222222222222223</v>
      </c>
      <c r="C174" s="33">
        <v>27.333333333333332</v>
      </c>
      <c r="G174"/>
      <c r="H174"/>
    </row>
    <row r="175" spans="1:8" x14ac:dyDescent="0.3">
      <c r="A175" s="30">
        <v>174</v>
      </c>
      <c r="B175" s="33">
        <v>45.333333333333329</v>
      </c>
      <c r="C175" s="33">
        <v>34</v>
      </c>
      <c r="G175"/>
      <c r="H175"/>
    </row>
    <row r="176" spans="1:8" x14ac:dyDescent="0.3">
      <c r="A176" s="30">
        <v>175</v>
      </c>
      <c r="B176" s="33">
        <v>43.333333333333336</v>
      </c>
      <c r="C176" s="33">
        <v>7</v>
      </c>
      <c r="G176"/>
      <c r="H176"/>
    </row>
    <row r="177" spans="1:8" x14ac:dyDescent="0.3">
      <c r="A177" s="30">
        <v>176</v>
      </c>
      <c r="B177" s="33">
        <v>30.666666666666664</v>
      </c>
      <c r="C177" s="33">
        <v>71.555555555555557</v>
      </c>
      <c r="G177"/>
      <c r="H177"/>
    </row>
    <row r="178" spans="1:8" x14ac:dyDescent="0.3">
      <c r="A178" s="30">
        <v>177</v>
      </c>
      <c r="B178" s="33">
        <v>9.4444444444444446</v>
      </c>
      <c r="C178" s="33">
        <v>35</v>
      </c>
      <c r="G178"/>
      <c r="H178"/>
    </row>
    <row r="179" spans="1:8" x14ac:dyDescent="0.3">
      <c r="A179" s="30">
        <v>178</v>
      </c>
      <c r="B179" s="33">
        <v>22</v>
      </c>
      <c r="C179" s="33">
        <v>116.27777777777777</v>
      </c>
      <c r="G179"/>
      <c r="H179"/>
    </row>
    <row r="180" spans="1:8" x14ac:dyDescent="0.3">
      <c r="A180" s="30">
        <v>179</v>
      </c>
      <c r="B180" s="33">
        <v>14.055555555555554</v>
      </c>
      <c r="C180" s="33">
        <v>30.333333333333332</v>
      </c>
      <c r="G180"/>
      <c r="H180"/>
    </row>
    <row r="181" spans="1:8" x14ac:dyDescent="0.3">
      <c r="A181" s="30">
        <v>180</v>
      </c>
      <c r="B181" s="33">
        <v>34.666666666666664</v>
      </c>
      <c r="C181" s="33">
        <v>22</v>
      </c>
      <c r="G181"/>
      <c r="H181"/>
    </row>
    <row r="182" spans="1:8" x14ac:dyDescent="0.3">
      <c r="A182" s="30">
        <v>181</v>
      </c>
      <c r="B182" s="33">
        <v>322</v>
      </c>
      <c r="C182" s="33">
        <v>24.555555555555554</v>
      </c>
      <c r="G182"/>
      <c r="H182"/>
    </row>
    <row r="183" spans="1:8" x14ac:dyDescent="0.3">
      <c r="A183" s="30">
        <v>182</v>
      </c>
      <c r="B183" s="33">
        <v>94</v>
      </c>
      <c r="C183" s="33">
        <v>26.444444444444443</v>
      </c>
      <c r="G183"/>
      <c r="H183"/>
    </row>
    <row r="184" spans="1:8" x14ac:dyDescent="0.3">
      <c r="A184" s="30">
        <v>183</v>
      </c>
      <c r="B184" s="33">
        <v>37.333333333333329</v>
      </c>
      <c r="C184" s="33">
        <v>14</v>
      </c>
      <c r="G184"/>
      <c r="H184"/>
    </row>
    <row r="185" spans="1:8" x14ac:dyDescent="0.3">
      <c r="A185" s="30">
        <v>184</v>
      </c>
      <c r="B185" s="33">
        <v>34.666666666666664</v>
      </c>
      <c r="C185" s="33">
        <v>7.7777777777777786</v>
      </c>
      <c r="G185"/>
      <c r="H185"/>
    </row>
    <row r="186" spans="1:8" x14ac:dyDescent="0.3">
      <c r="A186" s="30">
        <v>185</v>
      </c>
      <c r="B186" s="33">
        <v>39</v>
      </c>
      <c r="C186" s="33">
        <v>10.388888888888889</v>
      </c>
      <c r="G186"/>
      <c r="H186"/>
    </row>
    <row r="187" spans="1:8" x14ac:dyDescent="0.3">
      <c r="A187" s="30">
        <v>186</v>
      </c>
      <c r="B187" s="33">
        <v>8.3333333333333339</v>
      </c>
      <c r="C187" s="33">
        <v>9.7777777777777786</v>
      </c>
      <c r="G187"/>
      <c r="H187"/>
    </row>
    <row r="188" spans="1:8" x14ac:dyDescent="0.3">
      <c r="A188" s="30">
        <v>187</v>
      </c>
      <c r="B188" s="33">
        <v>140.38888888888889</v>
      </c>
      <c r="C188" s="33">
        <v>180.88888888888891</v>
      </c>
      <c r="G188"/>
      <c r="H188"/>
    </row>
    <row r="189" spans="1:8" x14ac:dyDescent="0.3">
      <c r="A189" s="30">
        <v>188</v>
      </c>
      <c r="B189" s="33">
        <v>18.666666666666664</v>
      </c>
      <c r="C189" s="33">
        <v>62.222222222222229</v>
      </c>
      <c r="G189"/>
      <c r="H189"/>
    </row>
    <row r="190" spans="1:8" x14ac:dyDescent="0.3">
      <c r="A190" s="30">
        <v>189</v>
      </c>
      <c r="B190" s="33">
        <v>25.333333333333332</v>
      </c>
      <c r="C190" s="33">
        <v>37.333333333333329</v>
      </c>
      <c r="G190"/>
      <c r="H190"/>
    </row>
    <row r="191" spans="1:8" x14ac:dyDescent="0.3">
      <c r="A191" s="30">
        <v>190</v>
      </c>
      <c r="B191" s="33">
        <v>59.5</v>
      </c>
      <c r="C191" s="33">
        <v>4.166666666666667</v>
      </c>
      <c r="G191"/>
      <c r="H191"/>
    </row>
    <row r="192" spans="1:8" x14ac:dyDescent="0.3">
      <c r="A192" s="30">
        <v>191</v>
      </c>
      <c r="B192" s="33">
        <v>7.7777777777777777</v>
      </c>
      <c r="C192" s="33">
        <v>6.6666666666666661</v>
      </c>
      <c r="G192"/>
      <c r="H192"/>
    </row>
    <row r="193" spans="1:8" x14ac:dyDescent="0.3">
      <c r="A193" s="30">
        <v>192</v>
      </c>
      <c r="B193" s="33">
        <v>12</v>
      </c>
      <c r="C193" s="33">
        <v>87.222222222222229</v>
      </c>
      <c r="G193"/>
      <c r="H193"/>
    </row>
    <row r="194" spans="1:8" x14ac:dyDescent="0.3">
      <c r="A194" s="30">
        <v>193</v>
      </c>
      <c r="B194" s="33">
        <v>14.055555555555557</v>
      </c>
      <c r="C194" s="33">
        <v>31.888888888888889</v>
      </c>
      <c r="G194"/>
      <c r="H194"/>
    </row>
    <row r="195" spans="1:8" x14ac:dyDescent="0.3">
      <c r="A195" s="30">
        <v>194</v>
      </c>
      <c r="B195" s="33">
        <v>65.333333333333329</v>
      </c>
      <c r="C195" s="33">
        <v>281.11111111111114</v>
      </c>
      <c r="G195"/>
      <c r="H195"/>
    </row>
    <row r="196" spans="1:8" x14ac:dyDescent="0.3">
      <c r="A196" s="30">
        <v>195</v>
      </c>
      <c r="B196" s="33">
        <v>6</v>
      </c>
      <c r="C196" s="33">
        <v>38.333333333333336</v>
      </c>
      <c r="G196"/>
      <c r="H196"/>
    </row>
    <row r="197" spans="1:8" x14ac:dyDescent="0.3">
      <c r="A197" s="30">
        <v>196</v>
      </c>
      <c r="B197" s="33">
        <v>35.833333333333336</v>
      </c>
      <c r="C197" s="33">
        <v>4.6666666666666661</v>
      </c>
      <c r="G197"/>
      <c r="H197"/>
    </row>
    <row r="198" spans="1:8" x14ac:dyDescent="0.3">
      <c r="A198" s="30">
        <v>197</v>
      </c>
      <c r="B198" s="33">
        <v>69</v>
      </c>
      <c r="C198" s="33">
        <v>59.5</v>
      </c>
      <c r="G198"/>
      <c r="H198"/>
    </row>
    <row r="199" spans="1:8" x14ac:dyDescent="0.3">
      <c r="A199" s="30">
        <v>198</v>
      </c>
      <c r="B199" s="33">
        <v>4.666666666666667</v>
      </c>
      <c r="C199" s="33">
        <v>13.888888888888889</v>
      </c>
      <c r="G199"/>
      <c r="H199"/>
    </row>
    <row r="200" spans="1:8" x14ac:dyDescent="0.3">
      <c r="A200" s="30">
        <v>199</v>
      </c>
      <c r="B200" s="33">
        <v>24</v>
      </c>
      <c r="C200" s="33">
        <v>137.77777777777777</v>
      </c>
      <c r="G200"/>
      <c r="H200"/>
    </row>
    <row r="201" spans="1:8" x14ac:dyDescent="0.3">
      <c r="A201" s="30">
        <v>200</v>
      </c>
      <c r="B201" s="33">
        <v>57.777777777777779</v>
      </c>
      <c r="C201" s="33">
        <v>20</v>
      </c>
      <c r="G201"/>
      <c r="H201"/>
    </row>
    <row r="202" spans="1:8" x14ac:dyDescent="0.3">
      <c r="A202" s="30">
        <v>201</v>
      </c>
      <c r="B202" s="33">
        <v>92.222222222222229</v>
      </c>
      <c r="C202" s="33">
        <v>50.666666666666664</v>
      </c>
      <c r="G202"/>
      <c r="H202"/>
    </row>
    <row r="203" spans="1:8" x14ac:dyDescent="0.3">
      <c r="A203" s="30">
        <v>202</v>
      </c>
      <c r="B203" s="33">
        <v>23.111111111111111</v>
      </c>
      <c r="C203" s="33">
        <v>27.333333333333332</v>
      </c>
      <c r="G203"/>
      <c r="H203"/>
    </row>
    <row r="204" spans="1:8" x14ac:dyDescent="0.3">
      <c r="A204" s="30">
        <v>203</v>
      </c>
      <c r="B204" s="33">
        <v>16.722222222222221</v>
      </c>
      <c r="C204" s="33">
        <v>19.555555555555557</v>
      </c>
      <c r="G204"/>
      <c r="H204"/>
    </row>
    <row r="205" spans="1:8" x14ac:dyDescent="0.3">
      <c r="A205" s="30">
        <v>204</v>
      </c>
      <c r="B205" s="33">
        <v>28.444444444444443</v>
      </c>
      <c r="C205" s="33">
        <v>165.83333333333334</v>
      </c>
      <c r="G205"/>
      <c r="H205"/>
    </row>
    <row r="206" spans="1:8" x14ac:dyDescent="0.3">
      <c r="A206" s="30">
        <v>205</v>
      </c>
      <c r="B206" s="33">
        <v>8.8888888888888893</v>
      </c>
      <c r="C206" s="33">
        <v>65</v>
      </c>
      <c r="G206"/>
      <c r="H206"/>
    </row>
    <row r="207" spans="1:8" x14ac:dyDescent="0.3">
      <c r="A207" s="30">
        <v>206</v>
      </c>
      <c r="B207" s="33">
        <v>39.333333333333329</v>
      </c>
      <c r="C207" s="33">
        <v>23</v>
      </c>
      <c r="G207"/>
      <c r="H207"/>
    </row>
    <row r="208" spans="1:8" x14ac:dyDescent="0.3">
      <c r="A208" s="30">
        <v>207</v>
      </c>
      <c r="B208" s="33">
        <v>96.833333333333343</v>
      </c>
      <c r="C208" s="33">
        <v>7.2222222222222223</v>
      </c>
      <c r="G208"/>
      <c r="H208"/>
    </row>
    <row r="209" spans="1:8" x14ac:dyDescent="0.3">
      <c r="A209" s="30">
        <v>208</v>
      </c>
      <c r="B209" s="33">
        <v>28.333333333333336</v>
      </c>
      <c r="C209" s="33">
        <v>33.833333333333336</v>
      </c>
      <c r="G209"/>
      <c r="H209"/>
    </row>
    <row r="210" spans="1:8" x14ac:dyDescent="0.3">
      <c r="A210" s="30">
        <v>209</v>
      </c>
      <c r="B210" s="33">
        <v>182</v>
      </c>
      <c r="C210" s="33">
        <v>10.111111111111111</v>
      </c>
      <c r="G210"/>
      <c r="H210"/>
    </row>
    <row r="211" spans="1:8" x14ac:dyDescent="0.3">
      <c r="A211" s="30">
        <v>210</v>
      </c>
      <c r="B211" s="33">
        <v>64.166666666666671</v>
      </c>
      <c r="C211" s="33">
        <v>53.777777777777786</v>
      </c>
      <c r="G211"/>
      <c r="H211"/>
    </row>
    <row r="212" spans="1:8" x14ac:dyDescent="0.3">
      <c r="A212" s="30">
        <v>211</v>
      </c>
      <c r="B212" s="33">
        <v>13.333333333333334</v>
      </c>
      <c r="C212" s="33">
        <v>9</v>
      </c>
      <c r="G212"/>
      <c r="H212"/>
    </row>
    <row r="213" spans="1:8" x14ac:dyDescent="0.3">
      <c r="A213" s="30">
        <v>212</v>
      </c>
      <c r="B213" s="33">
        <v>9.3333333333333321</v>
      </c>
      <c r="C213" s="33">
        <v>15.111111111111111</v>
      </c>
      <c r="G213"/>
      <c r="H213"/>
    </row>
    <row r="214" spans="1:8" x14ac:dyDescent="0.3">
      <c r="A214" s="30">
        <v>213</v>
      </c>
      <c r="B214" s="33">
        <v>22</v>
      </c>
      <c r="C214" s="33">
        <v>116</v>
      </c>
      <c r="G214"/>
      <c r="H214"/>
    </row>
    <row r="215" spans="1:8" x14ac:dyDescent="0.3">
      <c r="A215" s="30">
        <v>214</v>
      </c>
      <c r="B215" s="33">
        <v>22.222222222222221</v>
      </c>
      <c r="C215" s="33">
        <v>65.833333333333343</v>
      </c>
      <c r="G215"/>
      <c r="H215"/>
    </row>
    <row r="216" spans="1:8" x14ac:dyDescent="0.3">
      <c r="A216" s="30">
        <v>215</v>
      </c>
      <c r="B216" s="33">
        <v>25.055555555555557</v>
      </c>
      <c r="C216" s="33">
        <v>25.055555555555557</v>
      </c>
      <c r="G216"/>
      <c r="H216"/>
    </row>
    <row r="217" spans="1:8" x14ac:dyDescent="0.3">
      <c r="A217" s="30">
        <v>216</v>
      </c>
      <c r="B217" s="33">
        <v>122.44444444444444</v>
      </c>
      <c r="C217" s="33">
        <v>34.666666666666664</v>
      </c>
      <c r="G217"/>
      <c r="H217"/>
    </row>
    <row r="218" spans="1:8" x14ac:dyDescent="0.3">
      <c r="A218" s="30">
        <v>217</v>
      </c>
      <c r="B218" s="33">
        <v>2.6666666666666665</v>
      </c>
      <c r="C218" s="33">
        <v>175.05555555555554</v>
      </c>
      <c r="G218"/>
      <c r="H218"/>
    </row>
    <row r="219" spans="1:8" x14ac:dyDescent="0.3">
      <c r="A219" s="30">
        <v>218</v>
      </c>
      <c r="B219" s="33">
        <v>81.777777777777771</v>
      </c>
      <c r="C219" s="33">
        <v>125.8888888888889</v>
      </c>
      <c r="G219"/>
      <c r="H219"/>
    </row>
    <row r="220" spans="1:8" x14ac:dyDescent="0.3">
      <c r="A220" s="30">
        <v>219</v>
      </c>
      <c r="B220" s="33">
        <v>17.888888888888886</v>
      </c>
      <c r="C220" s="33">
        <v>14.166666666666668</v>
      </c>
      <c r="G220"/>
      <c r="H220"/>
    </row>
    <row r="221" spans="1:8" x14ac:dyDescent="0.3">
      <c r="A221" s="30">
        <v>220</v>
      </c>
      <c r="B221" s="33">
        <v>18.055555555555554</v>
      </c>
      <c r="C221" s="33">
        <v>69.333333333333329</v>
      </c>
      <c r="G221"/>
      <c r="H221"/>
    </row>
    <row r="222" spans="1:8" x14ac:dyDescent="0.3">
      <c r="A222" s="30">
        <v>221</v>
      </c>
      <c r="B222" s="33">
        <v>32</v>
      </c>
      <c r="C222" s="33">
        <v>55.555555555555557</v>
      </c>
      <c r="G222"/>
      <c r="H222"/>
    </row>
    <row r="223" spans="1:8" x14ac:dyDescent="0.3">
      <c r="A223" s="30">
        <v>222</v>
      </c>
      <c r="B223" s="33">
        <v>86.222222222222214</v>
      </c>
      <c r="C223" s="33">
        <v>63.277777777777779</v>
      </c>
      <c r="G223"/>
      <c r="H223"/>
    </row>
    <row r="224" spans="1:8" x14ac:dyDescent="0.3">
      <c r="A224" s="30">
        <v>223</v>
      </c>
      <c r="B224" s="33">
        <v>26.666666666666664</v>
      </c>
      <c r="C224" s="33">
        <v>31.333333333333332</v>
      </c>
      <c r="G224"/>
      <c r="H224"/>
    </row>
    <row r="225" spans="1:8" x14ac:dyDescent="0.3">
      <c r="A225" s="30">
        <v>224</v>
      </c>
      <c r="B225" s="33">
        <v>34</v>
      </c>
      <c r="C225" s="33">
        <v>90.444444444444457</v>
      </c>
      <c r="G225"/>
      <c r="H225"/>
    </row>
    <row r="226" spans="1:8" x14ac:dyDescent="0.3">
      <c r="A226" s="30">
        <v>225</v>
      </c>
      <c r="B226" s="33">
        <v>13.333333333333334</v>
      </c>
      <c r="C226" s="33">
        <v>71.555555555555557</v>
      </c>
      <c r="G226"/>
      <c r="H226"/>
    </row>
    <row r="227" spans="1:8" x14ac:dyDescent="0.3">
      <c r="A227" s="30">
        <v>226</v>
      </c>
      <c r="B227" s="33">
        <v>39.111111111111107</v>
      </c>
      <c r="C227" s="33">
        <v>45.333333333333329</v>
      </c>
      <c r="G227"/>
      <c r="H227"/>
    </row>
    <row r="228" spans="1:8" x14ac:dyDescent="0.3">
      <c r="A228" s="30">
        <v>227</v>
      </c>
      <c r="B228" s="33">
        <v>6.2222222222222214</v>
      </c>
      <c r="C228" s="33">
        <v>32.444444444444443</v>
      </c>
      <c r="G228"/>
      <c r="H228"/>
    </row>
    <row r="229" spans="1:8" x14ac:dyDescent="0.3">
      <c r="A229" s="30">
        <v>228</v>
      </c>
      <c r="B229" s="33">
        <v>11.333333333333332</v>
      </c>
      <c r="C229" s="33">
        <v>44.333333333333336</v>
      </c>
      <c r="G229"/>
      <c r="H229"/>
    </row>
    <row r="230" spans="1:8" x14ac:dyDescent="0.3">
      <c r="A230" s="30">
        <v>229</v>
      </c>
      <c r="B230" s="33">
        <v>8</v>
      </c>
      <c r="C230" s="33">
        <v>88.166666666666657</v>
      </c>
      <c r="G230"/>
      <c r="H230"/>
    </row>
    <row r="231" spans="1:8" x14ac:dyDescent="0.3">
      <c r="A231" s="30">
        <v>230</v>
      </c>
      <c r="B231" s="33">
        <v>41.111111111111114</v>
      </c>
      <c r="C231" s="33">
        <v>15.166666666666666</v>
      </c>
      <c r="G231"/>
      <c r="H231"/>
    </row>
    <row r="232" spans="1:8" x14ac:dyDescent="0.3">
      <c r="A232" s="30">
        <v>231</v>
      </c>
      <c r="B232" s="33">
        <v>53.5</v>
      </c>
      <c r="C232" s="33">
        <v>58.888888888888893</v>
      </c>
      <c r="G232"/>
      <c r="H232"/>
    </row>
    <row r="233" spans="1:8" x14ac:dyDescent="0.3">
      <c r="A233" s="30">
        <v>232</v>
      </c>
      <c r="B233" s="33">
        <v>53.333333333333329</v>
      </c>
      <c r="C233" s="33">
        <v>117.77777777777779</v>
      </c>
      <c r="G233"/>
      <c r="H233"/>
    </row>
    <row r="234" spans="1:8" x14ac:dyDescent="0.3">
      <c r="A234" s="30">
        <v>233</v>
      </c>
      <c r="B234" s="33">
        <v>3.8888888888888888</v>
      </c>
      <c r="C234" s="33">
        <v>52.555555555555557</v>
      </c>
      <c r="G234"/>
      <c r="H234"/>
    </row>
    <row r="235" spans="1:8" x14ac:dyDescent="0.3">
      <c r="A235" s="30">
        <v>234</v>
      </c>
      <c r="B235" s="33">
        <v>16.5</v>
      </c>
      <c r="C235" s="33">
        <v>8.8888888888888893</v>
      </c>
      <c r="G235"/>
      <c r="H235"/>
    </row>
    <row r="236" spans="1:8" x14ac:dyDescent="0.3">
      <c r="A236" s="30">
        <v>235</v>
      </c>
      <c r="B236" s="33">
        <v>10</v>
      </c>
      <c r="C236" s="33">
        <v>145.83333333333334</v>
      </c>
      <c r="G236"/>
      <c r="H236"/>
    </row>
    <row r="237" spans="1:8" x14ac:dyDescent="0.3">
      <c r="A237" s="30">
        <v>236</v>
      </c>
      <c r="B237" s="33">
        <v>57.777777777777779</v>
      </c>
      <c r="C237" s="33">
        <v>257.33333333333331</v>
      </c>
      <c r="G237"/>
      <c r="H237"/>
    </row>
    <row r="238" spans="1:8" x14ac:dyDescent="0.3">
      <c r="A238" s="30">
        <v>237</v>
      </c>
      <c r="B238" s="33">
        <v>40</v>
      </c>
      <c r="C238" s="33">
        <v>276</v>
      </c>
      <c r="G238"/>
      <c r="H238"/>
    </row>
    <row r="239" spans="1:8" x14ac:dyDescent="0.3">
      <c r="A239" s="30">
        <v>238</v>
      </c>
      <c r="B239" s="33">
        <v>27</v>
      </c>
      <c r="C239" s="33">
        <v>48.888888888888893</v>
      </c>
      <c r="G239"/>
      <c r="H239"/>
    </row>
    <row r="240" spans="1:8" x14ac:dyDescent="0.3">
      <c r="A240" s="30">
        <v>239</v>
      </c>
      <c r="B240" s="33">
        <v>11</v>
      </c>
      <c r="C240" s="33">
        <v>7.7777777777777777</v>
      </c>
      <c r="G240"/>
      <c r="H240"/>
    </row>
    <row r="241" spans="1:8" x14ac:dyDescent="0.3">
      <c r="A241" s="30">
        <v>240</v>
      </c>
      <c r="B241" s="33">
        <v>29.5</v>
      </c>
      <c r="C241" s="33">
        <v>8</v>
      </c>
      <c r="G241"/>
      <c r="H241"/>
    </row>
    <row r="242" spans="1:8" x14ac:dyDescent="0.3">
      <c r="A242" s="30">
        <v>241</v>
      </c>
      <c r="B242" s="33">
        <v>119.77777777777779</v>
      </c>
      <c r="C242" s="33">
        <v>14.333333333333332</v>
      </c>
      <c r="G242"/>
      <c r="H242"/>
    </row>
    <row r="243" spans="1:8" x14ac:dyDescent="0.3">
      <c r="A243" s="30">
        <v>242</v>
      </c>
      <c r="B243" s="33">
        <v>29.388888888888886</v>
      </c>
      <c r="C243" s="33">
        <v>126.66666666666666</v>
      </c>
      <c r="G243"/>
      <c r="H243"/>
    </row>
    <row r="244" spans="1:8" x14ac:dyDescent="0.3">
      <c r="A244" s="30">
        <v>243</v>
      </c>
      <c r="B244" s="33">
        <v>12.444444444444445</v>
      </c>
      <c r="C244" s="33">
        <v>7.7777777777777777</v>
      </c>
      <c r="G244"/>
      <c r="H244"/>
    </row>
    <row r="245" spans="1:8" x14ac:dyDescent="0.3">
      <c r="A245" s="30">
        <v>244</v>
      </c>
      <c r="B245" s="33">
        <v>118</v>
      </c>
      <c r="C245" s="33">
        <v>11.5</v>
      </c>
      <c r="G245"/>
      <c r="H245"/>
    </row>
    <row r="246" spans="1:8" x14ac:dyDescent="0.3">
      <c r="A246" s="30">
        <v>245</v>
      </c>
      <c r="B246" s="33">
        <v>39.666666666666664</v>
      </c>
      <c r="C246" s="33">
        <v>17.5</v>
      </c>
      <c r="G246"/>
      <c r="H246"/>
    </row>
    <row r="247" spans="1:8" x14ac:dyDescent="0.3">
      <c r="A247" s="30">
        <v>246</v>
      </c>
      <c r="B247" s="33">
        <v>36.555555555555557</v>
      </c>
      <c r="C247" s="33">
        <v>33.333333333333336</v>
      </c>
      <c r="G247"/>
      <c r="H247"/>
    </row>
    <row r="248" spans="1:8" x14ac:dyDescent="0.3">
      <c r="A248" s="30">
        <v>247</v>
      </c>
      <c r="B248" s="33">
        <v>8</v>
      </c>
      <c r="C248" s="33">
        <v>49.833333333333336</v>
      </c>
      <c r="G248"/>
      <c r="H248"/>
    </row>
    <row r="249" spans="1:8" x14ac:dyDescent="0.3">
      <c r="A249" s="30">
        <v>248</v>
      </c>
      <c r="B249" s="33">
        <v>20.333333333333332</v>
      </c>
      <c r="C249" s="33">
        <v>72.333333333333329</v>
      </c>
      <c r="G249"/>
      <c r="H249"/>
    </row>
    <row r="250" spans="1:8" x14ac:dyDescent="0.3">
      <c r="A250" s="30">
        <v>249</v>
      </c>
      <c r="B250" s="33">
        <v>77.444444444444443</v>
      </c>
      <c r="C250" s="33">
        <v>85.5</v>
      </c>
      <c r="G250"/>
      <c r="H250"/>
    </row>
    <row r="251" spans="1:8" x14ac:dyDescent="0.3">
      <c r="A251" s="30">
        <v>250</v>
      </c>
      <c r="B251" s="33">
        <v>26.833333333333332</v>
      </c>
      <c r="C251" s="33">
        <v>51.666666666666671</v>
      </c>
      <c r="G251"/>
      <c r="H251"/>
    </row>
    <row r="252" spans="1:8" x14ac:dyDescent="0.3">
      <c r="A252" s="30">
        <v>251</v>
      </c>
      <c r="B252" s="33">
        <v>17.333333333333332</v>
      </c>
      <c r="C252" s="33">
        <v>19.444444444444446</v>
      </c>
      <c r="G252"/>
      <c r="H252"/>
    </row>
    <row r="253" spans="1:8" x14ac:dyDescent="0.3">
      <c r="A253" s="30">
        <v>252</v>
      </c>
      <c r="B253" s="33">
        <v>16.666666666666668</v>
      </c>
      <c r="C253" s="33">
        <v>26.888888888888893</v>
      </c>
      <c r="G253"/>
      <c r="H253"/>
    </row>
    <row r="254" spans="1:8" x14ac:dyDescent="0.3">
      <c r="A254" s="30">
        <v>253</v>
      </c>
      <c r="B254" s="33">
        <v>21.333333333333332</v>
      </c>
      <c r="C254" s="33">
        <v>27.5</v>
      </c>
      <c r="G254"/>
      <c r="H254"/>
    </row>
    <row r="255" spans="1:8" x14ac:dyDescent="0.3">
      <c r="A255" s="30">
        <v>254</v>
      </c>
      <c r="B255" s="33">
        <v>28.333333333333332</v>
      </c>
      <c r="C255" s="33">
        <v>13.333333333333334</v>
      </c>
      <c r="G255"/>
      <c r="H255"/>
    </row>
    <row r="256" spans="1:8" x14ac:dyDescent="0.3">
      <c r="A256" s="30">
        <v>255</v>
      </c>
      <c r="B256" s="33">
        <v>12.666666666666668</v>
      </c>
      <c r="C256" s="33">
        <v>36.5</v>
      </c>
      <c r="G256"/>
      <c r="H256"/>
    </row>
    <row r="257" spans="1:8" x14ac:dyDescent="0.3">
      <c r="A257" s="30">
        <v>256</v>
      </c>
      <c r="B257" s="33">
        <v>62.777777777777779</v>
      </c>
      <c r="C257" s="33">
        <v>101.44444444444446</v>
      </c>
      <c r="G257"/>
      <c r="H257"/>
    </row>
    <row r="258" spans="1:8" x14ac:dyDescent="0.3">
      <c r="A258" s="30">
        <v>257</v>
      </c>
      <c r="B258" s="33">
        <v>150</v>
      </c>
      <c r="C258" s="33">
        <v>166.77777777777777</v>
      </c>
      <c r="G258"/>
      <c r="H258"/>
    </row>
    <row r="259" spans="1:8" x14ac:dyDescent="0.3">
      <c r="A259" s="30">
        <v>258</v>
      </c>
      <c r="B259" s="33">
        <v>10.833333333333334</v>
      </c>
      <c r="C259" s="33">
        <v>23.333333333333336</v>
      </c>
      <c r="G259"/>
      <c r="H259"/>
    </row>
    <row r="260" spans="1:8" x14ac:dyDescent="0.3">
      <c r="A260" s="30">
        <v>259</v>
      </c>
      <c r="B260" s="33">
        <v>7</v>
      </c>
      <c r="C260" s="33">
        <v>34.666666666666664</v>
      </c>
      <c r="G260"/>
      <c r="H260"/>
    </row>
    <row r="261" spans="1:8" x14ac:dyDescent="0.3">
      <c r="A261" s="30">
        <v>260</v>
      </c>
      <c r="B261" s="33">
        <v>8</v>
      </c>
      <c r="C261" s="33">
        <v>22.166666666666668</v>
      </c>
      <c r="G261"/>
      <c r="H261"/>
    </row>
    <row r="262" spans="1:8" x14ac:dyDescent="0.3">
      <c r="A262" s="30">
        <v>261</v>
      </c>
      <c r="B262" s="33">
        <v>31.777777777777779</v>
      </c>
      <c r="C262" s="33">
        <v>53.666666666666664</v>
      </c>
      <c r="G262"/>
      <c r="H262"/>
    </row>
    <row r="263" spans="1:8" x14ac:dyDescent="0.3">
      <c r="A263" s="30">
        <v>262</v>
      </c>
      <c r="B263" s="33">
        <v>44</v>
      </c>
      <c r="C263" s="33">
        <v>14.388888888888889</v>
      </c>
      <c r="G263"/>
      <c r="H263"/>
    </row>
    <row r="264" spans="1:8" x14ac:dyDescent="0.3">
      <c r="A264" s="30">
        <v>263</v>
      </c>
      <c r="B264" s="33">
        <v>30.333333333333332</v>
      </c>
      <c r="C264" s="33">
        <v>63.000000000000007</v>
      </c>
      <c r="G264"/>
      <c r="H264"/>
    </row>
    <row r="265" spans="1:8" x14ac:dyDescent="0.3">
      <c r="A265" s="30">
        <v>264</v>
      </c>
      <c r="B265" s="33">
        <v>18.333333333333336</v>
      </c>
      <c r="C265" s="33">
        <v>7</v>
      </c>
      <c r="G265"/>
      <c r="H265"/>
    </row>
    <row r="266" spans="1:8" x14ac:dyDescent="0.3">
      <c r="A266" s="30">
        <v>265</v>
      </c>
      <c r="B266" s="33">
        <v>3.8888888888888893</v>
      </c>
      <c r="C266" s="33">
        <v>65</v>
      </c>
      <c r="G266"/>
      <c r="H266"/>
    </row>
    <row r="267" spans="1:8" x14ac:dyDescent="0.3">
      <c r="A267" s="30">
        <v>266</v>
      </c>
      <c r="B267" s="33">
        <v>6.6666666666666661</v>
      </c>
      <c r="C267" s="33">
        <v>20.833333333333336</v>
      </c>
      <c r="G267"/>
      <c r="H267"/>
    </row>
    <row r="268" spans="1:8" x14ac:dyDescent="0.3">
      <c r="A268" s="30">
        <v>267</v>
      </c>
      <c r="B268" s="33">
        <v>28.666666666666664</v>
      </c>
      <c r="C268" s="33">
        <v>320.72222222222217</v>
      </c>
      <c r="G268"/>
      <c r="H268"/>
    </row>
    <row r="269" spans="1:8" x14ac:dyDescent="0.3">
      <c r="A269" s="30">
        <v>268</v>
      </c>
      <c r="B269" s="33">
        <v>20.222222222222221</v>
      </c>
      <c r="C269" s="33">
        <v>37.05555555555555</v>
      </c>
      <c r="G269"/>
      <c r="H269"/>
    </row>
    <row r="270" spans="1:8" x14ac:dyDescent="0.3">
      <c r="A270" s="30">
        <v>269</v>
      </c>
      <c r="B270" s="33">
        <v>108.77777777777779</v>
      </c>
      <c r="C270" s="33">
        <v>28.666666666666664</v>
      </c>
      <c r="G270"/>
      <c r="H270"/>
    </row>
    <row r="271" spans="1:8" x14ac:dyDescent="0.3">
      <c r="A271" s="30">
        <v>270</v>
      </c>
      <c r="B271" s="33">
        <v>105.77777777777779</v>
      </c>
      <c r="C271" s="33">
        <v>13.222222222222221</v>
      </c>
      <c r="G271"/>
      <c r="H271"/>
    </row>
    <row r="272" spans="1:8" x14ac:dyDescent="0.3">
      <c r="A272" s="30">
        <v>271</v>
      </c>
      <c r="B272" s="33">
        <v>31.666666666666668</v>
      </c>
      <c r="C272" s="33">
        <v>73.666666666666671</v>
      </c>
      <c r="G272"/>
      <c r="H272"/>
    </row>
    <row r="273" spans="1:8" x14ac:dyDescent="0.3">
      <c r="A273" s="30">
        <v>272</v>
      </c>
      <c r="B273" s="33">
        <v>123.94444444444443</v>
      </c>
      <c r="C273" s="33">
        <v>8.5555555555555554</v>
      </c>
      <c r="G273"/>
      <c r="H273"/>
    </row>
    <row r="274" spans="1:8" x14ac:dyDescent="0.3">
      <c r="A274" s="30">
        <v>273</v>
      </c>
      <c r="B274" s="33">
        <v>45.333333333333329</v>
      </c>
      <c r="C274" s="33">
        <v>58.333333333333336</v>
      </c>
      <c r="G274"/>
      <c r="H274"/>
    </row>
    <row r="275" spans="1:8" x14ac:dyDescent="0.3">
      <c r="A275" s="30">
        <v>274</v>
      </c>
      <c r="B275" s="33">
        <v>17</v>
      </c>
      <c r="C275" s="33">
        <v>7.2222222222222223</v>
      </c>
      <c r="G275"/>
      <c r="H275"/>
    </row>
    <row r="276" spans="1:8" x14ac:dyDescent="0.3">
      <c r="A276" s="30">
        <v>275</v>
      </c>
      <c r="B276" s="33">
        <v>13</v>
      </c>
      <c r="C276" s="33">
        <v>116.66666666666667</v>
      </c>
      <c r="G276"/>
      <c r="H276"/>
    </row>
    <row r="277" spans="1:8" x14ac:dyDescent="0.3">
      <c r="A277" s="30">
        <v>276</v>
      </c>
      <c r="B277" s="33">
        <v>10.333333333333332</v>
      </c>
      <c r="C277" s="33">
        <v>8</v>
      </c>
      <c r="G277"/>
      <c r="H277"/>
    </row>
    <row r="278" spans="1:8" x14ac:dyDescent="0.3">
      <c r="A278" s="30">
        <v>277</v>
      </c>
      <c r="B278" s="33">
        <v>136.2777777777778</v>
      </c>
      <c r="C278" s="33">
        <v>31.111111111111111</v>
      </c>
      <c r="G278"/>
      <c r="H278"/>
    </row>
    <row r="279" spans="1:8" x14ac:dyDescent="0.3">
      <c r="A279" s="30">
        <v>278</v>
      </c>
      <c r="B279" s="33">
        <v>53.777777777777786</v>
      </c>
      <c r="C279" s="33">
        <v>18.888888888888889</v>
      </c>
      <c r="G279"/>
      <c r="H279"/>
    </row>
    <row r="280" spans="1:8" x14ac:dyDescent="0.3">
      <c r="A280" s="30">
        <v>279</v>
      </c>
      <c r="B280" s="33">
        <v>11.333333333333332</v>
      </c>
      <c r="C280" s="33">
        <v>24.5</v>
      </c>
      <c r="G280"/>
      <c r="H280"/>
    </row>
    <row r="281" spans="1:8" x14ac:dyDescent="0.3">
      <c r="A281" s="30">
        <v>280</v>
      </c>
      <c r="B281" s="33">
        <v>33.944444444444443</v>
      </c>
      <c r="C281" s="33">
        <v>225</v>
      </c>
      <c r="G281"/>
      <c r="H281"/>
    </row>
    <row r="282" spans="1:8" x14ac:dyDescent="0.3">
      <c r="A282" s="30">
        <v>281</v>
      </c>
      <c r="B282" s="33">
        <v>46</v>
      </c>
      <c r="C282" s="33">
        <v>35.833333333333336</v>
      </c>
      <c r="G282"/>
      <c r="H282"/>
    </row>
    <row r="283" spans="1:8" x14ac:dyDescent="0.3">
      <c r="A283" s="30">
        <v>282</v>
      </c>
      <c r="B283" s="33">
        <v>28.166666666666668</v>
      </c>
      <c r="C283" s="33">
        <v>23.222222222222225</v>
      </c>
      <c r="G283"/>
      <c r="H283"/>
    </row>
    <row r="284" spans="1:8" x14ac:dyDescent="0.3">
      <c r="A284" s="30">
        <v>283</v>
      </c>
      <c r="B284" s="33">
        <v>34.166666666666671</v>
      </c>
      <c r="C284" s="33">
        <v>182.66666666666666</v>
      </c>
      <c r="G284"/>
      <c r="H284"/>
    </row>
    <row r="285" spans="1:8" x14ac:dyDescent="0.3">
      <c r="A285" s="30">
        <v>284</v>
      </c>
      <c r="B285" s="33">
        <v>28.111111111111114</v>
      </c>
      <c r="C285" s="33">
        <v>80</v>
      </c>
      <c r="G285"/>
      <c r="H285"/>
    </row>
    <row r="286" spans="1:8" x14ac:dyDescent="0.3">
      <c r="A286" s="30">
        <v>285</v>
      </c>
      <c r="B286" s="33">
        <v>84.444444444444443</v>
      </c>
      <c r="C286" s="33">
        <v>26.666666666666664</v>
      </c>
      <c r="G286"/>
      <c r="H286"/>
    </row>
    <row r="287" spans="1:8" x14ac:dyDescent="0.3">
      <c r="A287" s="30">
        <v>286</v>
      </c>
      <c r="B287" s="33">
        <v>19.444444444444446</v>
      </c>
      <c r="C287" s="33">
        <v>94.444444444444443</v>
      </c>
      <c r="G287"/>
      <c r="H287"/>
    </row>
    <row r="288" spans="1:8" x14ac:dyDescent="0.3">
      <c r="A288" s="30">
        <v>287</v>
      </c>
      <c r="B288" s="33">
        <v>31.777777777777779</v>
      </c>
      <c r="C288" s="33">
        <v>41</v>
      </c>
      <c r="G288"/>
      <c r="H288"/>
    </row>
    <row r="289" spans="1:8" x14ac:dyDescent="0.3">
      <c r="A289" s="30">
        <v>288</v>
      </c>
      <c r="B289" s="33">
        <v>151.66666666666666</v>
      </c>
      <c r="C289" s="33">
        <v>26.666666666666664</v>
      </c>
      <c r="G289"/>
      <c r="H289"/>
    </row>
    <row r="290" spans="1:8" x14ac:dyDescent="0.3">
      <c r="A290" s="30">
        <v>289</v>
      </c>
      <c r="B290" s="33">
        <v>281</v>
      </c>
      <c r="C290" s="33">
        <v>18.333333333333336</v>
      </c>
      <c r="G290"/>
      <c r="H290"/>
    </row>
    <row r="291" spans="1:8" x14ac:dyDescent="0.3">
      <c r="A291" s="30">
        <v>290</v>
      </c>
      <c r="B291" s="33">
        <v>95.833333333333343</v>
      </c>
      <c r="C291" s="33">
        <v>7.9444444444444446</v>
      </c>
      <c r="G291"/>
      <c r="H291"/>
    </row>
    <row r="292" spans="1:8" x14ac:dyDescent="0.3">
      <c r="A292" s="30">
        <v>291</v>
      </c>
      <c r="B292" s="33">
        <v>20.222222222222221</v>
      </c>
      <c r="C292" s="33">
        <v>40.888888888888886</v>
      </c>
      <c r="G292"/>
      <c r="H292"/>
    </row>
    <row r="293" spans="1:8" x14ac:dyDescent="0.3">
      <c r="A293" s="30">
        <v>292</v>
      </c>
      <c r="B293" s="33">
        <v>144.66666666666669</v>
      </c>
      <c r="C293" s="33">
        <v>11.555555555555555</v>
      </c>
      <c r="G293"/>
      <c r="H293"/>
    </row>
    <row r="294" spans="1:8" x14ac:dyDescent="0.3">
      <c r="A294" s="30">
        <v>293</v>
      </c>
      <c r="B294" s="33">
        <v>16.5</v>
      </c>
      <c r="C294" s="33">
        <v>8</v>
      </c>
      <c r="G294"/>
      <c r="H294"/>
    </row>
    <row r="295" spans="1:8" x14ac:dyDescent="0.3">
      <c r="A295" s="30">
        <v>294</v>
      </c>
      <c r="B295" s="33">
        <v>66.5</v>
      </c>
      <c r="C295" s="33">
        <v>56.222222222222229</v>
      </c>
      <c r="G295"/>
      <c r="H295"/>
    </row>
    <row r="296" spans="1:8" x14ac:dyDescent="0.3">
      <c r="A296" s="30">
        <v>295</v>
      </c>
      <c r="B296" s="33">
        <v>20</v>
      </c>
      <c r="C296" s="33">
        <v>11</v>
      </c>
      <c r="G296"/>
      <c r="H296"/>
    </row>
    <row r="297" spans="1:8" x14ac:dyDescent="0.3">
      <c r="A297" s="30">
        <v>296</v>
      </c>
      <c r="B297" s="33">
        <v>17.333333333333332</v>
      </c>
      <c r="C297" s="33">
        <v>140.83333333333334</v>
      </c>
      <c r="G297"/>
      <c r="H297"/>
    </row>
    <row r="298" spans="1:8" x14ac:dyDescent="0.3">
      <c r="A298" s="30">
        <v>297</v>
      </c>
      <c r="B298" s="33">
        <v>31.666666666666664</v>
      </c>
      <c r="C298" s="33">
        <v>13.722222222222223</v>
      </c>
      <c r="G298"/>
      <c r="H298"/>
    </row>
    <row r="299" spans="1:8" x14ac:dyDescent="0.3">
      <c r="A299" s="30">
        <v>298</v>
      </c>
      <c r="B299" s="33">
        <v>91</v>
      </c>
      <c r="C299" s="33">
        <v>42.166666666666671</v>
      </c>
      <c r="G299"/>
      <c r="H299"/>
    </row>
    <row r="300" spans="1:8" x14ac:dyDescent="0.3">
      <c r="A300" s="30">
        <v>299</v>
      </c>
      <c r="B300" s="33">
        <v>42.777777777777779</v>
      </c>
      <c r="C300" s="33">
        <v>26.888888888888893</v>
      </c>
      <c r="G300"/>
      <c r="H300"/>
    </row>
    <row r="301" spans="1:8" x14ac:dyDescent="0.3">
      <c r="A301" s="30">
        <v>300</v>
      </c>
      <c r="B301" s="33">
        <v>42.666666666666664</v>
      </c>
      <c r="C301" s="33">
        <v>129.5</v>
      </c>
      <c r="G301"/>
      <c r="H301"/>
    </row>
    <row r="302" spans="1:8" x14ac:dyDescent="0.3">
      <c r="A302" s="30">
        <v>301</v>
      </c>
      <c r="B302" s="33">
        <v>8.8888888888888893</v>
      </c>
      <c r="C302" s="33">
        <v>148.83333333333334</v>
      </c>
      <c r="G302"/>
      <c r="H302"/>
    </row>
    <row r="303" spans="1:8" x14ac:dyDescent="0.3">
      <c r="A303" s="30">
        <v>302</v>
      </c>
      <c r="B303" s="33">
        <v>67.777777777777786</v>
      </c>
      <c r="C303" s="33">
        <v>11.666666666666668</v>
      </c>
      <c r="G303"/>
      <c r="H303"/>
    </row>
    <row r="304" spans="1:8" x14ac:dyDescent="0.3">
      <c r="A304" s="30">
        <v>303</v>
      </c>
      <c r="B304" s="33">
        <v>78</v>
      </c>
      <c r="C304" s="33">
        <v>15.166666666666668</v>
      </c>
      <c r="G304"/>
      <c r="H304"/>
    </row>
    <row r="305" spans="1:8" x14ac:dyDescent="0.3">
      <c r="A305" s="30">
        <v>304</v>
      </c>
      <c r="B305" s="33">
        <v>84.444444444444443</v>
      </c>
      <c r="C305" s="33">
        <v>44.444444444444443</v>
      </c>
      <c r="G305"/>
      <c r="H305"/>
    </row>
    <row r="306" spans="1:8" x14ac:dyDescent="0.3">
      <c r="A306" s="30">
        <v>305</v>
      </c>
      <c r="B306" s="33">
        <v>13</v>
      </c>
      <c r="C306" s="33">
        <v>28.111111111111114</v>
      </c>
      <c r="G306"/>
      <c r="H306"/>
    </row>
    <row r="307" spans="1:8" x14ac:dyDescent="0.3">
      <c r="A307" s="30">
        <v>306</v>
      </c>
      <c r="B307" s="33">
        <v>10.111111111111111</v>
      </c>
      <c r="C307" s="33">
        <v>40.555555555555557</v>
      </c>
      <c r="G307"/>
      <c r="H307"/>
    </row>
    <row r="308" spans="1:8" x14ac:dyDescent="0.3">
      <c r="A308" s="30">
        <v>307</v>
      </c>
      <c r="B308" s="33">
        <v>8.6666666666666661</v>
      </c>
      <c r="C308" s="33">
        <v>44.166666666666671</v>
      </c>
      <c r="G308"/>
      <c r="H308"/>
    </row>
    <row r="309" spans="1:8" x14ac:dyDescent="0.3">
      <c r="A309" s="30">
        <v>308</v>
      </c>
      <c r="B309" s="33">
        <v>9.6666666666666661</v>
      </c>
      <c r="C309" s="33">
        <v>27.500000000000004</v>
      </c>
      <c r="G309"/>
      <c r="H309"/>
    </row>
    <row r="310" spans="1:8" x14ac:dyDescent="0.3">
      <c r="A310" s="30">
        <v>309</v>
      </c>
      <c r="B310" s="33">
        <v>21.666666666666664</v>
      </c>
      <c r="C310" s="33">
        <v>28.388888888888889</v>
      </c>
      <c r="G310"/>
      <c r="H310"/>
    </row>
    <row r="311" spans="1:8" x14ac:dyDescent="0.3">
      <c r="A311" s="30">
        <v>310</v>
      </c>
      <c r="B311" s="33">
        <v>11.111111111111111</v>
      </c>
      <c r="C311" s="33">
        <v>104.72222222222221</v>
      </c>
      <c r="G311"/>
      <c r="H311"/>
    </row>
    <row r="312" spans="1:8" x14ac:dyDescent="0.3">
      <c r="A312" s="30">
        <v>311</v>
      </c>
      <c r="B312" s="33">
        <v>93.944444444444443</v>
      </c>
      <c r="C312" s="33">
        <v>11</v>
      </c>
      <c r="G312"/>
      <c r="H312"/>
    </row>
    <row r="313" spans="1:8" x14ac:dyDescent="0.3">
      <c r="A313" s="30">
        <v>312</v>
      </c>
      <c r="B313" s="33">
        <v>1.7777777777777777</v>
      </c>
      <c r="C313" s="33">
        <v>95.333333333333329</v>
      </c>
      <c r="G313"/>
      <c r="H313"/>
    </row>
    <row r="314" spans="1:8" x14ac:dyDescent="0.3">
      <c r="A314" s="30">
        <v>313</v>
      </c>
      <c r="B314" s="33">
        <v>35.777777777777779</v>
      </c>
      <c r="C314" s="33">
        <v>65.777777777777771</v>
      </c>
      <c r="G314"/>
      <c r="H314"/>
    </row>
    <row r="315" spans="1:8" x14ac:dyDescent="0.3">
      <c r="A315" s="30">
        <v>314</v>
      </c>
      <c r="B315" s="33">
        <v>99</v>
      </c>
      <c r="C315" s="33">
        <v>42.666666666666664</v>
      </c>
      <c r="G315"/>
      <c r="H315"/>
    </row>
    <row r="316" spans="1:8" x14ac:dyDescent="0.3">
      <c r="A316" s="30">
        <v>315</v>
      </c>
      <c r="B316" s="33">
        <v>10.5</v>
      </c>
      <c r="C316" s="33">
        <v>11.611111111111112</v>
      </c>
      <c r="G316"/>
      <c r="H316"/>
    </row>
    <row r="317" spans="1:8" x14ac:dyDescent="0.3">
      <c r="A317" s="30">
        <v>316</v>
      </c>
      <c r="B317" s="33">
        <v>6.333333333333333</v>
      </c>
      <c r="C317" s="33">
        <v>12.833333333333334</v>
      </c>
      <c r="G317"/>
      <c r="H317"/>
    </row>
    <row r="318" spans="1:8" x14ac:dyDescent="0.3">
      <c r="A318" s="30">
        <v>317</v>
      </c>
      <c r="B318" s="33">
        <v>10.666666666666666</v>
      </c>
      <c r="C318" s="33">
        <v>51.944444444444443</v>
      </c>
      <c r="G318"/>
      <c r="H318"/>
    </row>
    <row r="319" spans="1:8" x14ac:dyDescent="0.3">
      <c r="A319" s="30">
        <v>318</v>
      </c>
      <c r="B319" s="33">
        <v>63.555555555555557</v>
      </c>
      <c r="C319" s="33">
        <v>73.666666666666671</v>
      </c>
      <c r="G319"/>
      <c r="H319"/>
    </row>
    <row r="320" spans="1:8" x14ac:dyDescent="0.3">
      <c r="A320" s="30">
        <v>319</v>
      </c>
      <c r="B320" s="33">
        <v>23</v>
      </c>
      <c r="C320" s="33">
        <v>0</v>
      </c>
      <c r="G320"/>
      <c r="H320"/>
    </row>
    <row r="321" spans="1:8" x14ac:dyDescent="0.3">
      <c r="A321" s="30">
        <v>320</v>
      </c>
      <c r="B321" s="33">
        <v>7</v>
      </c>
      <c r="C321" s="33">
        <v>62.666666666666664</v>
      </c>
      <c r="G321"/>
      <c r="H321"/>
    </row>
    <row r="322" spans="1:8" x14ac:dyDescent="0.3">
      <c r="A322" s="30">
        <v>321</v>
      </c>
      <c r="B322" s="33">
        <v>10</v>
      </c>
      <c r="C322" s="33">
        <v>23.611111111111111</v>
      </c>
      <c r="G322"/>
      <c r="H322"/>
    </row>
    <row r="323" spans="1:8" x14ac:dyDescent="0.3">
      <c r="A323" s="30">
        <v>322</v>
      </c>
      <c r="B323" s="33">
        <v>46.444444444444443</v>
      </c>
      <c r="C323" s="33">
        <v>132.88888888888889</v>
      </c>
      <c r="G323"/>
      <c r="H323"/>
    </row>
    <row r="324" spans="1:8" x14ac:dyDescent="0.3">
      <c r="A324" s="30">
        <v>323</v>
      </c>
      <c r="B324" s="33">
        <v>90.777777777777786</v>
      </c>
      <c r="C324" s="33">
        <v>19</v>
      </c>
      <c r="G324"/>
      <c r="H324"/>
    </row>
    <row r="325" spans="1:8" x14ac:dyDescent="0.3">
      <c r="A325" s="30">
        <v>324</v>
      </c>
      <c r="B325" s="33">
        <v>26.722222222222221</v>
      </c>
      <c r="C325" s="33">
        <v>99.166666666666671</v>
      </c>
      <c r="G325"/>
      <c r="H325"/>
    </row>
    <row r="326" spans="1:8" x14ac:dyDescent="0.3">
      <c r="A326" s="30">
        <v>325</v>
      </c>
      <c r="B326" s="33">
        <v>53</v>
      </c>
      <c r="C326" s="33">
        <v>76</v>
      </c>
      <c r="G326"/>
      <c r="H326"/>
    </row>
    <row r="327" spans="1:8" x14ac:dyDescent="0.3">
      <c r="A327" s="30">
        <v>326</v>
      </c>
      <c r="B327" s="33">
        <v>38.111111111111114</v>
      </c>
      <c r="C327" s="33">
        <v>29.5</v>
      </c>
      <c r="G327"/>
      <c r="H327"/>
    </row>
    <row r="328" spans="1:8" x14ac:dyDescent="0.3">
      <c r="A328" s="30">
        <v>327</v>
      </c>
      <c r="B328" s="33">
        <v>28.333333333333332</v>
      </c>
      <c r="C328" s="33">
        <v>101.11111111111111</v>
      </c>
      <c r="G328"/>
      <c r="H328"/>
    </row>
    <row r="329" spans="1:8" x14ac:dyDescent="0.3">
      <c r="A329" s="30">
        <v>328</v>
      </c>
      <c r="B329" s="33">
        <v>24.111111111111111</v>
      </c>
      <c r="C329" s="33">
        <v>66.666666666666657</v>
      </c>
      <c r="G329"/>
      <c r="H329"/>
    </row>
    <row r="330" spans="1:8" x14ac:dyDescent="0.3">
      <c r="A330" s="30">
        <v>329</v>
      </c>
      <c r="B330" s="33">
        <v>6</v>
      </c>
      <c r="C330" s="33">
        <v>34.666666666666664</v>
      </c>
      <c r="G330"/>
      <c r="H330"/>
    </row>
    <row r="331" spans="1:8" x14ac:dyDescent="0.3">
      <c r="A331" s="30">
        <v>330</v>
      </c>
      <c r="B331" s="33">
        <v>20</v>
      </c>
      <c r="C331" s="33">
        <v>49.611111111111114</v>
      </c>
      <c r="G331"/>
      <c r="H331"/>
    </row>
    <row r="332" spans="1:8" x14ac:dyDescent="0.3">
      <c r="A332" s="30">
        <v>331</v>
      </c>
      <c r="B332" s="33">
        <v>12.277777777777777</v>
      </c>
      <c r="C332" s="33">
        <v>17.944444444444443</v>
      </c>
      <c r="G332"/>
      <c r="H332"/>
    </row>
    <row r="333" spans="1:8" x14ac:dyDescent="0.3">
      <c r="A333" s="30">
        <v>332</v>
      </c>
      <c r="B333" s="33">
        <v>15.833333333333334</v>
      </c>
      <c r="C333" s="33">
        <v>113.33333333333334</v>
      </c>
      <c r="G333"/>
      <c r="H333"/>
    </row>
    <row r="334" spans="1:8" x14ac:dyDescent="0.3">
      <c r="A334" s="30">
        <v>333</v>
      </c>
      <c r="B334" s="33">
        <v>26.833333333333336</v>
      </c>
      <c r="C334" s="33">
        <v>52.666666666666664</v>
      </c>
      <c r="G334"/>
      <c r="H334"/>
    </row>
    <row r="335" spans="1:8" x14ac:dyDescent="0.3">
      <c r="A335" s="30">
        <v>334</v>
      </c>
      <c r="B335" s="33">
        <v>159.7222222222222</v>
      </c>
      <c r="C335" s="33">
        <v>18.333333333333336</v>
      </c>
      <c r="G335"/>
      <c r="H335"/>
    </row>
    <row r="336" spans="1:8" x14ac:dyDescent="0.3">
      <c r="A336" s="30">
        <v>335</v>
      </c>
      <c r="B336" s="33">
        <v>62.777777777777779</v>
      </c>
      <c r="C336" s="33">
        <v>138</v>
      </c>
      <c r="G336"/>
      <c r="H336"/>
    </row>
    <row r="337" spans="1:8" x14ac:dyDescent="0.3">
      <c r="A337" s="30">
        <v>336</v>
      </c>
      <c r="B337" s="33">
        <v>1.6666666666666667</v>
      </c>
      <c r="C337" s="33">
        <v>68.611111111111114</v>
      </c>
      <c r="G337"/>
      <c r="H337"/>
    </row>
    <row r="338" spans="1:8" x14ac:dyDescent="0.3">
      <c r="A338" s="30">
        <v>337</v>
      </c>
      <c r="B338" s="33">
        <v>13.444444444444446</v>
      </c>
      <c r="C338" s="33">
        <v>20.833333333333336</v>
      </c>
      <c r="G338"/>
      <c r="H338"/>
    </row>
    <row r="339" spans="1:8" x14ac:dyDescent="0.3">
      <c r="A339" s="30">
        <v>338</v>
      </c>
      <c r="B339" s="33">
        <v>65.333333333333343</v>
      </c>
      <c r="C339" s="33">
        <v>76</v>
      </c>
      <c r="G339"/>
      <c r="H339"/>
    </row>
    <row r="340" spans="1:8" x14ac:dyDescent="0.3">
      <c r="A340" s="30">
        <v>339</v>
      </c>
      <c r="B340" s="33">
        <v>25.277777777777779</v>
      </c>
      <c r="C340" s="33">
        <v>338.88888888888891</v>
      </c>
      <c r="G340"/>
      <c r="H340"/>
    </row>
    <row r="341" spans="1:8" x14ac:dyDescent="0.3">
      <c r="A341" s="30">
        <v>340</v>
      </c>
      <c r="B341" s="33">
        <v>15.166666666666666</v>
      </c>
      <c r="C341" s="33">
        <v>34.666666666666664</v>
      </c>
      <c r="G341"/>
      <c r="H341"/>
    </row>
    <row r="342" spans="1:8" x14ac:dyDescent="0.3">
      <c r="A342" s="30">
        <v>341</v>
      </c>
      <c r="B342" s="33">
        <v>23.333333333333336</v>
      </c>
      <c r="C342" s="33">
        <v>70.8888888888889</v>
      </c>
      <c r="G342"/>
      <c r="H342"/>
    </row>
    <row r="343" spans="1:8" x14ac:dyDescent="0.3">
      <c r="A343" s="30">
        <v>342</v>
      </c>
      <c r="B343" s="33">
        <v>19</v>
      </c>
      <c r="C343" s="33">
        <v>84</v>
      </c>
      <c r="G343"/>
      <c r="H343"/>
    </row>
    <row r="344" spans="1:8" x14ac:dyDescent="0.3">
      <c r="A344" s="30">
        <v>343</v>
      </c>
      <c r="B344" s="33">
        <v>7.7777777777777777</v>
      </c>
      <c r="C344" s="33">
        <v>268.11111111111114</v>
      </c>
      <c r="G344"/>
      <c r="H344"/>
    </row>
    <row r="345" spans="1:8" x14ac:dyDescent="0.3">
      <c r="A345" s="30">
        <v>344</v>
      </c>
      <c r="B345" s="33">
        <v>97.777777777777786</v>
      </c>
      <c r="C345" s="33">
        <v>133</v>
      </c>
      <c r="G345"/>
      <c r="H345"/>
    </row>
    <row r="346" spans="1:8" x14ac:dyDescent="0.3">
      <c r="A346" s="30">
        <v>345</v>
      </c>
      <c r="B346" s="33">
        <v>37.333333333333336</v>
      </c>
      <c r="C346" s="33">
        <v>32</v>
      </c>
      <c r="G346"/>
      <c r="H346"/>
    </row>
    <row r="347" spans="1:8" x14ac:dyDescent="0.3">
      <c r="A347" s="30">
        <v>346</v>
      </c>
      <c r="B347" s="33">
        <v>33.444444444444443</v>
      </c>
      <c r="C347" s="33">
        <v>15.555555555555555</v>
      </c>
      <c r="G347"/>
      <c r="H347"/>
    </row>
    <row r="348" spans="1:8" x14ac:dyDescent="0.3">
      <c r="A348" s="30">
        <v>347</v>
      </c>
      <c r="B348" s="33">
        <v>36</v>
      </c>
      <c r="C348" s="33">
        <v>241.66666666666669</v>
      </c>
      <c r="G348"/>
      <c r="H348"/>
    </row>
    <row r="349" spans="1:8" x14ac:dyDescent="0.3">
      <c r="A349" s="30">
        <v>348</v>
      </c>
      <c r="B349" s="33">
        <v>18.055555555555554</v>
      </c>
      <c r="C349" s="33">
        <v>96.777777777777771</v>
      </c>
      <c r="G349"/>
      <c r="H349"/>
    </row>
    <row r="350" spans="1:8" x14ac:dyDescent="0.3">
      <c r="A350" s="30">
        <v>349</v>
      </c>
      <c r="B350" s="33">
        <v>183.11111111111111</v>
      </c>
      <c r="C350" s="33">
        <v>12.833333333333334</v>
      </c>
      <c r="G350"/>
      <c r="H350"/>
    </row>
    <row r="351" spans="1:8" x14ac:dyDescent="0.3">
      <c r="A351" s="30">
        <v>350</v>
      </c>
      <c r="B351" s="33">
        <v>101.33333333333334</v>
      </c>
      <c r="C351" s="33">
        <v>7.5</v>
      </c>
      <c r="G351"/>
      <c r="H351"/>
    </row>
    <row r="352" spans="1:8" x14ac:dyDescent="0.3">
      <c r="A352" s="30">
        <v>351</v>
      </c>
      <c r="B352" s="33">
        <v>24.444444444444446</v>
      </c>
      <c r="C352" s="33">
        <v>129.33333333333331</v>
      </c>
      <c r="G352"/>
      <c r="H352"/>
    </row>
    <row r="353" spans="1:8" x14ac:dyDescent="0.3">
      <c r="A353" s="30">
        <v>352</v>
      </c>
      <c r="B353" s="33">
        <v>59.500000000000007</v>
      </c>
      <c r="C353" s="33">
        <v>180.83333333333334</v>
      </c>
      <c r="G353"/>
      <c r="H353"/>
    </row>
    <row r="354" spans="1:8" x14ac:dyDescent="0.3">
      <c r="A354" s="30">
        <v>353</v>
      </c>
      <c r="B354" s="33">
        <v>29.333333333333332</v>
      </c>
      <c r="C354" s="33">
        <v>58.055555555555557</v>
      </c>
      <c r="G354"/>
      <c r="H354"/>
    </row>
    <row r="355" spans="1:8" x14ac:dyDescent="0.3">
      <c r="A355" s="30">
        <v>354</v>
      </c>
      <c r="B355" s="33">
        <v>33.333333333333336</v>
      </c>
      <c r="C355" s="33">
        <v>23.333333333333336</v>
      </c>
      <c r="G355"/>
      <c r="H355"/>
    </row>
    <row r="356" spans="1:8" x14ac:dyDescent="0.3">
      <c r="A356" s="30">
        <v>355</v>
      </c>
      <c r="B356" s="33">
        <v>66.111111111111114</v>
      </c>
      <c r="C356" s="33">
        <v>13</v>
      </c>
      <c r="G356"/>
      <c r="H356"/>
    </row>
    <row r="357" spans="1:8" x14ac:dyDescent="0.3">
      <c r="A357" s="30">
        <v>356</v>
      </c>
      <c r="B357" s="33">
        <v>24.166666666666668</v>
      </c>
      <c r="C357" s="33">
        <v>7.3888888888888893</v>
      </c>
      <c r="G357"/>
      <c r="H357"/>
    </row>
    <row r="358" spans="1:8" x14ac:dyDescent="0.3">
      <c r="A358" s="30">
        <v>357</v>
      </c>
      <c r="B358" s="33">
        <v>79.222222222222214</v>
      </c>
      <c r="C358" s="33">
        <v>137</v>
      </c>
      <c r="G358"/>
      <c r="H358"/>
    </row>
    <row r="359" spans="1:8" x14ac:dyDescent="0.3">
      <c r="A359" s="30">
        <v>358</v>
      </c>
      <c r="B359" s="33">
        <v>38.333333333333336</v>
      </c>
      <c r="C359" s="33">
        <v>45.5</v>
      </c>
      <c r="G359"/>
      <c r="H359"/>
    </row>
    <row r="360" spans="1:8" x14ac:dyDescent="0.3">
      <c r="A360" s="30">
        <v>359</v>
      </c>
      <c r="B360" s="33">
        <v>29.333333333333336</v>
      </c>
      <c r="C360" s="33">
        <v>134</v>
      </c>
      <c r="G360"/>
      <c r="H360"/>
    </row>
    <row r="361" spans="1:8" x14ac:dyDescent="0.3">
      <c r="A361" s="30">
        <v>360</v>
      </c>
      <c r="B361" s="33">
        <v>40.833333333333336</v>
      </c>
      <c r="C361" s="33">
        <v>34.222222222222221</v>
      </c>
      <c r="G361"/>
      <c r="H361"/>
    </row>
    <row r="362" spans="1:8" x14ac:dyDescent="0.3">
      <c r="A362" s="30">
        <v>361</v>
      </c>
      <c r="B362" s="33">
        <v>16.888888888888889</v>
      </c>
      <c r="C362" s="33">
        <v>22.166666666666668</v>
      </c>
      <c r="G362"/>
      <c r="H362"/>
    </row>
    <row r="363" spans="1:8" x14ac:dyDescent="0.3">
      <c r="A363" s="30">
        <v>362</v>
      </c>
      <c r="B363" s="33">
        <v>137.22222222222223</v>
      </c>
      <c r="C363" s="33">
        <v>41</v>
      </c>
      <c r="G363"/>
      <c r="H363"/>
    </row>
    <row r="364" spans="1:8" x14ac:dyDescent="0.3">
      <c r="A364" s="30">
        <v>363</v>
      </c>
      <c r="B364" s="33">
        <v>15.333333333333332</v>
      </c>
      <c r="C364" s="33">
        <v>36.166666666666671</v>
      </c>
      <c r="G364"/>
      <c r="H364"/>
    </row>
    <row r="365" spans="1:8" x14ac:dyDescent="0.3">
      <c r="A365" s="30">
        <v>364</v>
      </c>
      <c r="B365" s="33">
        <v>10.222222222222221</v>
      </c>
      <c r="C365" s="33">
        <v>235.66666666666669</v>
      </c>
      <c r="G365"/>
      <c r="H365"/>
    </row>
    <row r="366" spans="1:8" x14ac:dyDescent="0.3">
      <c r="A366" s="30">
        <v>365</v>
      </c>
      <c r="B366" s="33">
        <v>29.277777777777779</v>
      </c>
      <c r="C366" s="33">
        <v>8</v>
      </c>
      <c r="G366"/>
      <c r="H366"/>
    </row>
    <row r="367" spans="1:8" x14ac:dyDescent="0.3">
      <c r="A367" s="30">
        <v>366</v>
      </c>
      <c r="B367" s="33">
        <v>26.833333333333336</v>
      </c>
      <c r="C367" s="33">
        <v>11</v>
      </c>
      <c r="G367"/>
      <c r="H367"/>
    </row>
    <row r="368" spans="1:8" x14ac:dyDescent="0.3">
      <c r="A368" s="30">
        <v>367</v>
      </c>
      <c r="B368" s="33">
        <v>23.333333333333332</v>
      </c>
      <c r="C368" s="33">
        <v>6.1111111111111116</v>
      </c>
      <c r="G368"/>
      <c r="H368"/>
    </row>
    <row r="369" spans="1:8" x14ac:dyDescent="0.3">
      <c r="A369" s="30">
        <v>368</v>
      </c>
      <c r="B369" s="33">
        <v>54.222222222222221</v>
      </c>
      <c r="C369" s="33">
        <v>53.833333333333336</v>
      </c>
      <c r="G369"/>
      <c r="H369"/>
    </row>
    <row r="370" spans="1:8" x14ac:dyDescent="0.3">
      <c r="A370" s="30">
        <v>369</v>
      </c>
      <c r="B370" s="33">
        <v>1.2222222222222223</v>
      </c>
      <c r="C370" s="33">
        <v>7.6666666666666661</v>
      </c>
      <c r="G370"/>
      <c r="H370"/>
    </row>
    <row r="371" spans="1:8" x14ac:dyDescent="0.3">
      <c r="A371" s="30">
        <v>370</v>
      </c>
      <c r="B371" s="33">
        <v>17.777777777777779</v>
      </c>
      <c r="C371" s="33">
        <v>117.11111111111111</v>
      </c>
      <c r="G371"/>
      <c r="H371"/>
    </row>
    <row r="372" spans="1:8" x14ac:dyDescent="0.3">
      <c r="A372" s="30">
        <v>371</v>
      </c>
      <c r="B372" s="33">
        <v>12.277777777777777</v>
      </c>
      <c r="C372" s="33">
        <v>45.5</v>
      </c>
      <c r="G372"/>
      <c r="H372"/>
    </row>
    <row r="373" spans="1:8" x14ac:dyDescent="0.3">
      <c r="A373" s="30">
        <v>372</v>
      </c>
      <c r="B373" s="33">
        <v>263.22222222222223</v>
      </c>
      <c r="C373" s="33">
        <v>91.833333333333329</v>
      </c>
      <c r="G373"/>
      <c r="H373"/>
    </row>
    <row r="374" spans="1:8" x14ac:dyDescent="0.3">
      <c r="A374" s="30">
        <v>373</v>
      </c>
      <c r="B374" s="33">
        <v>8</v>
      </c>
      <c r="C374" s="33">
        <v>5.333333333333333</v>
      </c>
      <c r="G374"/>
      <c r="H374"/>
    </row>
    <row r="375" spans="1:8" x14ac:dyDescent="0.3">
      <c r="A375" s="30">
        <v>374</v>
      </c>
      <c r="B375" s="33">
        <v>204</v>
      </c>
      <c r="C375" s="33">
        <v>70</v>
      </c>
      <c r="G375"/>
      <c r="H375"/>
    </row>
    <row r="376" spans="1:8" x14ac:dyDescent="0.3">
      <c r="A376" s="30">
        <v>375</v>
      </c>
      <c r="B376" s="33">
        <v>4.333333333333333</v>
      </c>
      <c r="C376" s="33">
        <v>25.666666666666668</v>
      </c>
      <c r="G376"/>
      <c r="H376"/>
    </row>
    <row r="377" spans="1:8" x14ac:dyDescent="0.3">
      <c r="A377" s="30">
        <v>376</v>
      </c>
      <c r="B377" s="33">
        <v>72.722222222222214</v>
      </c>
      <c r="C377" s="33">
        <v>12.444444444444445</v>
      </c>
      <c r="G377"/>
      <c r="H377"/>
    </row>
    <row r="378" spans="1:8" x14ac:dyDescent="0.3">
      <c r="A378" s="30">
        <v>377</v>
      </c>
      <c r="B378" s="33">
        <v>8.8888888888888893</v>
      </c>
      <c r="C378" s="33">
        <v>31.333333333333332</v>
      </c>
      <c r="G378"/>
      <c r="H378"/>
    </row>
    <row r="379" spans="1:8" x14ac:dyDescent="0.3">
      <c r="A379" s="30">
        <v>378</v>
      </c>
      <c r="B379" s="33">
        <v>62.611111111111107</v>
      </c>
      <c r="C379" s="33">
        <v>64.777777777777786</v>
      </c>
      <c r="G379"/>
      <c r="H379"/>
    </row>
    <row r="380" spans="1:8" x14ac:dyDescent="0.3">
      <c r="A380" s="30">
        <v>379</v>
      </c>
      <c r="B380" s="33">
        <v>58.5</v>
      </c>
      <c r="C380" s="33">
        <v>5.5</v>
      </c>
      <c r="G380"/>
      <c r="H380"/>
    </row>
    <row r="381" spans="1:8" x14ac:dyDescent="0.3">
      <c r="A381" s="30">
        <v>380</v>
      </c>
      <c r="B381" s="33">
        <v>5</v>
      </c>
      <c r="C381" s="33">
        <v>73.333333333333329</v>
      </c>
      <c r="G381"/>
      <c r="H381"/>
    </row>
    <row r="382" spans="1:8" x14ac:dyDescent="0.3">
      <c r="A382" s="30">
        <v>381</v>
      </c>
      <c r="B382" s="33">
        <v>134.55555555555557</v>
      </c>
      <c r="C382" s="33">
        <v>9.3888888888888893</v>
      </c>
      <c r="G382"/>
      <c r="H382"/>
    </row>
    <row r="383" spans="1:8" x14ac:dyDescent="0.3">
      <c r="A383" s="30">
        <v>382</v>
      </c>
      <c r="B383" s="33">
        <v>12.222222222222223</v>
      </c>
      <c r="C383" s="33">
        <v>18.944444444444446</v>
      </c>
      <c r="G383"/>
      <c r="H383"/>
    </row>
    <row r="384" spans="1:8" x14ac:dyDescent="0.3">
      <c r="A384" s="30">
        <v>383</v>
      </c>
      <c r="B384" s="33">
        <v>82.833333333333343</v>
      </c>
      <c r="C384" s="33">
        <v>49.333333333333329</v>
      </c>
      <c r="G384"/>
      <c r="H384"/>
    </row>
    <row r="385" spans="1:8" x14ac:dyDescent="0.3">
      <c r="A385" s="30">
        <v>384</v>
      </c>
      <c r="B385" s="33">
        <v>66</v>
      </c>
      <c r="C385" s="33">
        <v>14.777777777777779</v>
      </c>
      <c r="G385"/>
      <c r="H385"/>
    </row>
    <row r="386" spans="1:8" x14ac:dyDescent="0.3">
      <c r="A386" s="30">
        <v>385</v>
      </c>
      <c r="B386" s="33">
        <v>203</v>
      </c>
      <c r="C386" s="33">
        <v>12.222222222222223</v>
      </c>
      <c r="G386"/>
      <c r="H386"/>
    </row>
    <row r="387" spans="1:8" x14ac:dyDescent="0.3">
      <c r="A387" s="30">
        <v>386</v>
      </c>
      <c r="B387" s="33">
        <v>20.222222222222221</v>
      </c>
      <c r="C387" s="33">
        <v>117.55555555555554</v>
      </c>
      <c r="G387"/>
      <c r="H387"/>
    </row>
    <row r="388" spans="1:8" x14ac:dyDescent="0.3">
      <c r="A388" s="30">
        <v>387</v>
      </c>
      <c r="B388" s="33">
        <v>80</v>
      </c>
      <c r="C388" s="33">
        <v>34.166666666666671</v>
      </c>
      <c r="G388"/>
      <c r="H388"/>
    </row>
    <row r="389" spans="1:8" x14ac:dyDescent="0.3">
      <c r="A389" s="30">
        <v>388</v>
      </c>
      <c r="B389" s="33">
        <v>13.333333333333332</v>
      </c>
      <c r="C389" s="33">
        <v>44</v>
      </c>
      <c r="G389"/>
      <c r="H389"/>
    </row>
    <row r="390" spans="1:8" x14ac:dyDescent="0.3">
      <c r="A390" s="30">
        <v>389</v>
      </c>
      <c r="B390" s="33">
        <v>17.888888888888889</v>
      </c>
      <c r="C390" s="33">
        <v>44.777777777777779</v>
      </c>
      <c r="G390"/>
      <c r="H390"/>
    </row>
    <row r="391" spans="1:8" x14ac:dyDescent="0.3">
      <c r="A391" s="30">
        <v>390</v>
      </c>
      <c r="B391" s="33">
        <v>36</v>
      </c>
      <c r="C391" s="33">
        <v>52.5</v>
      </c>
      <c r="G391"/>
      <c r="H391"/>
    </row>
    <row r="392" spans="1:8" x14ac:dyDescent="0.3">
      <c r="A392" s="30">
        <v>391</v>
      </c>
      <c r="B392" s="33">
        <v>8</v>
      </c>
      <c r="C392" s="33">
        <v>23.333333333333332</v>
      </c>
      <c r="G392"/>
      <c r="H392"/>
    </row>
    <row r="393" spans="1:8" x14ac:dyDescent="0.3">
      <c r="A393" s="30">
        <v>392</v>
      </c>
      <c r="B393" s="33">
        <v>20</v>
      </c>
      <c r="C393" s="33">
        <v>10.388888888888889</v>
      </c>
      <c r="G393"/>
      <c r="H393"/>
    </row>
    <row r="394" spans="1:8" x14ac:dyDescent="0.3">
      <c r="A394" s="30">
        <v>393</v>
      </c>
      <c r="B394" s="33">
        <v>67.5</v>
      </c>
      <c r="C394" s="33">
        <v>64.555555555555557</v>
      </c>
      <c r="G394"/>
      <c r="H394"/>
    </row>
    <row r="395" spans="1:8" x14ac:dyDescent="0.3">
      <c r="A395" s="30">
        <v>394</v>
      </c>
      <c r="B395" s="33">
        <v>87.3888888888889</v>
      </c>
      <c r="C395" s="33">
        <v>41.666666666666671</v>
      </c>
      <c r="G395"/>
      <c r="H395"/>
    </row>
    <row r="396" spans="1:8" x14ac:dyDescent="0.3">
      <c r="A396" s="30">
        <v>395</v>
      </c>
      <c r="B396" s="33">
        <v>11</v>
      </c>
      <c r="C396" s="33">
        <v>167.5</v>
      </c>
      <c r="G396"/>
      <c r="H396"/>
    </row>
    <row r="397" spans="1:8" x14ac:dyDescent="0.3">
      <c r="A397" s="30">
        <v>396</v>
      </c>
      <c r="B397" s="33">
        <v>42.777777777777779</v>
      </c>
      <c r="C397" s="33">
        <v>112</v>
      </c>
      <c r="G397"/>
      <c r="H397"/>
    </row>
    <row r="398" spans="1:8" x14ac:dyDescent="0.3">
      <c r="A398" s="30">
        <v>397</v>
      </c>
      <c r="B398" s="33">
        <v>12.277777777777777</v>
      </c>
      <c r="C398" s="33">
        <v>115.55555555555556</v>
      </c>
      <c r="G398"/>
      <c r="H398"/>
    </row>
    <row r="399" spans="1:8" x14ac:dyDescent="0.3">
      <c r="A399" s="30">
        <v>398</v>
      </c>
      <c r="B399" s="33">
        <v>225.55555555555557</v>
      </c>
      <c r="C399" s="33">
        <v>16.666666666666668</v>
      </c>
      <c r="G399"/>
      <c r="H399"/>
    </row>
    <row r="400" spans="1:8" x14ac:dyDescent="0.3">
      <c r="A400" s="30">
        <v>399</v>
      </c>
      <c r="B400" s="33">
        <v>17</v>
      </c>
      <c r="C400" s="33">
        <v>18.888888888888889</v>
      </c>
      <c r="G400"/>
      <c r="H400"/>
    </row>
    <row r="401" spans="1:8" x14ac:dyDescent="0.3">
      <c r="A401" s="30">
        <v>400</v>
      </c>
      <c r="B401" s="33">
        <v>54.888888888888886</v>
      </c>
      <c r="C401" s="33">
        <v>15.111111111111111</v>
      </c>
      <c r="G401"/>
      <c r="H401"/>
    </row>
    <row r="402" spans="1:8" x14ac:dyDescent="0.3">
      <c r="A402" s="30">
        <v>401</v>
      </c>
      <c r="B402" s="33">
        <v>70.277777777777771</v>
      </c>
      <c r="C402" s="33">
        <v>149.33333333333334</v>
      </c>
      <c r="G402"/>
      <c r="H402"/>
    </row>
    <row r="403" spans="1:8" x14ac:dyDescent="0.3">
      <c r="A403" s="30">
        <v>402</v>
      </c>
      <c r="B403" s="33">
        <v>93.333333333333343</v>
      </c>
      <c r="C403" s="33">
        <v>7.5555555555555554</v>
      </c>
      <c r="G403"/>
      <c r="H403"/>
    </row>
    <row r="404" spans="1:8" x14ac:dyDescent="0.3">
      <c r="A404" s="30">
        <v>403</v>
      </c>
      <c r="B404" s="33">
        <v>20</v>
      </c>
      <c r="C404" s="33">
        <v>190.66666666666666</v>
      </c>
      <c r="G404"/>
      <c r="H404"/>
    </row>
    <row r="405" spans="1:8" x14ac:dyDescent="0.3">
      <c r="A405" s="30">
        <v>404</v>
      </c>
      <c r="B405" s="33">
        <v>13.722222222222221</v>
      </c>
      <c r="C405" s="33">
        <v>99.333333333333329</v>
      </c>
      <c r="G405"/>
      <c r="H405"/>
    </row>
    <row r="406" spans="1:8" x14ac:dyDescent="0.3">
      <c r="A406" s="30">
        <v>405</v>
      </c>
      <c r="B406" s="33">
        <v>26.666666666666668</v>
      </c>
      <c r="C406" s="33">
        <v>29</v>
      </c>
      <c r="G406"/>
      <c r="H406"/>
    </row>
    <row r="407" spans="1:8" x14ac:dyDescent="0.3">
      <c r="A407" s="30">
        <v>406</v>
      </c>
      <c r="B407" s="33">
        <v>228.66666666666669</v>
      </c>
      <c r="C407" s="33">
        <v>295.11111111111109</v>
      </c>
      <c r="G407"/>
      <c r="H407"/>
    </row>
    <row r="408" spans="1:8" x14ac:dyDescent="0.3">
      <c r="A408" s="30">
        <v>407</v>
      </c>
      <c r="B408" s="33">
        <v>13.777777777777777</v>
      </c>
      <c r="C408" s="33">
        <v>33.222222222222221</v>
      </c>
      <c r="G408"/>
      <c r="H408"/>
    </row>
    <row r="409" spans="1:8" x14ac:dyDescent="0.3">
      <c r="A409" s="30">
        <v>408</v>
      </c>
      <c r="B409" s="33">
        <v>14.666666666666666</v>
      </c>
      <c r="C409" s="33">
        <v>7.2222222222222223</v>
      </c>
      <c r="G409"/>
      <c r="H409"/>
    </row>
    <row r="410" spans="1:8" x14ac:dyDescent="0.3">
      <c r="A410" s="30">
        <v>409</v>
      </c>
      <c r="B410" s="33">
        <v>47.222222222222221</v>
      </c>
      <c r="C410" s="33">
        <v>43</v>
      </c>
      <c r="G410"/>
      <c r="H410"/>
    </row>
    <row r="411" spans="1:8" x14ac:dyDescent="0.3">
      <c r="A411" s="30">
        <v>410</v>
      </c>
      <c r="B411" s="33">
        <v>15.555555555555557</v>
      </c>
      <c r="C411" s="33">
        <v>92.222222222222229</v>
      </c>
      <c r="G411"/>
      <c r="H411"/>
    </row>
    <row r="412" spans="1:8" x14ac:dyDescent="0.3">
      <c r="A412" s="30">
        <v>411</v>
      </c>
      <c r="B412" s="33">
        <v>136.88888888888891</v>
      </c>
      <c r="C412" s="33">
        <v>12.666666666666666</v>
      </c>
      <c r="G412"/>
      <c r="H412"/>
    </row>
    <row r="413" spans="1:8" x14ac:dyDescent="0.3">
      <c r="A413" s="30">
        <v>412</v>
      </c>
      <c r="B413" s="33">
        <v>56</v>
      </c>
      <c r="C413" s="33">
        <v>16.333333333333332</v>
      </c>
      <c r="G413"/>
      <c r="H413"/>
    </row>
    <row r="414" spans="1:8" x14ac:dyDescent="0.3">
      <c r="A414" s="30">
        <v>413</v>
      </c>
      <c r="B414" s="33">
        <v>29.444444444444446</v>
      </c>
      <c r="C414" s="33">
        <v>15.166666666666666</v>
      </c>
      <c r="G414"/>
      <c r="H414"/>
    </row>
    <row r="415" spans="1:8" x14ac:dyDescent="0.3">
      <c r="A415" s="30">
        <v>414</v>
      </c>
      <c r="B415" s="33">
        <v>16</v>
      </c>
      <c r="C415" s="33">
        <v>1.0555555555555556</v>
      </c>
      <c r="G415"/>
      <c r="H415"/>
    </row>
    <row r="416" spans="1:8" x14ac:dyDescent="0.3">
      <c r="A416" s="30">
        <v>415</v>
      </c>
      <c r="B416" s="33">
        <v>26.722222222222221</v>
      </c>
      <c r="C416" s="33">
        <v>77.777777777777786</v>
      </c>
      <c r="G416"/>
      <c r="H416"/>
    </row>
    <row r="417" spans="1:8" x14ac:dyDescent="0.3">
      <c r="A417" s="30">
        <v>416</v>
      </c>
      <c r="B417" s="33">
        <v>16.666666666666668</v>
      </c>
      <c r="C417" s="33">
        <v>5.333333333333333</v>
      </c>
      <c r="G417"/>
      <c r="H417"/>
    </row>
    <row r="418" spans="1:8" x14ac:dyDescent="0.3">
      <c r="A418" s="30">
        <v>417</v>
      </c>
      <c r="B418" s="33">
        <v>170.66666666666666</v>
      </c>
      <c r="C418" s="33">
        <v>41</v>
      </c>
      <c r="G418"/>
      <c r="H418"/>
    </row>
    <row r="419" spans="1:8" x14ac:dyDescent="0.3">
      <c r="A419" s="30">
        <v>418</v>
      </c>
      <c r="B419" s="33">
        <v>236.44444444444446</v>
      </c>
      <c r="C419" s="33">
        <v>17.888888888888886</v>
      </c>
      <c r="G419"/>
      <c r="H419"/>
    </row>
    <row r="420" spans="1:8" x14ac:dyDescent="0.3">
      <c r="A420" s="30">
        <v>419</v>
      </c>
      <c r="B420" s="33">
        <v>33.777777777777779</v>
      </c>
      <c r="C420" s="33">
        <v>5.4444444444444446</v>
      </c>
      <c r="G420"/>
      <c r="H420"/>
    </row>
    <row r="421" spans="1:8" x14ac:dyDescent="0.3">
      <c r="A421" s="30">
        <v>420</v>
      </c>
      <c r="B421" s="33">
        <v>30</v>
      </c>
      <c r="C421" s="33">
        <v>0</v>
      </c>
      <c r="G421"/>
      <c r="H421"/>
    </row>
    <row r="422" spans="1:8" x14ac:dyDescent="0.3">
      <c r="A422" s="30">
        <v>421</v>
      </c>
      <c r="B422" s="33">
        <v>3.1111111111111112</v>
      </c>
      <c r="C422" s="33">
        <v>36.166666666666664</v>
      </c>
      <c r="G422"/>
      <c r="H422"/>
    </row>
    <row r="423" spans="1:8" x14ac:dyDescent="0.3">
      <c r="A423" s="30">
        <v>422</v>
      </c>
      <c r="B423" s="33">
        <v>3.1111111111111107</v>
      </c>
      <c r="C423" s="33">
        <v>63.000000000000007</v>
      </c>
      <c r="G423"/>
      <c r="H423"/>
    </row>
    <row r="424" spans="1:8" x14ac:dyDescent="0.3">
      <c r="A424" s="30">
        <v>423</v>
      </c>
      <c r="B424" s="33">
        <v>33.222222222222221</v>
      </c>
      <c r="C424" s="33">
        <v>8.3333333333333339</v>
      </c>
      <c r="G424"/>
      <c r="H424"/>
    </row>
    <row r="425" spans="1:8" x14ac:dyDescent="0.3">
      <c r="A425" s="30">
        <v>424</v>
      </c>
      <c r="B425" s="33">
        <v>42.777777777777779</v>
      </c>
      <c r="C425" s="33">
        <v>16.666666666666668</v>
      </c>
      <c r="G425"/>
      <c r="H425"/>
    </row>
    <row r="426" spans="1:8" x14ac:dyDescent="0.3">
      <c r="A426" s="30">
        <v>425</v>
      </c>
      <c r="B426" s="33">
        <v>34.5</v>
      </c>
      <c r="C426" s="33">
        <v>63.333333333333336</v>
      </c>
      <c r="G426"/>
      <c r="H426"/>
    </row>
    <row r="427" spans="1:8" x14ac:dyDescent="0.3">
      <c r="A427" s="30">
        <v>426</v>
      </c>
      <c r="B427" s="33">
        <v>116</v>
      </c>
      <c r="C427" s="33">
        <v>62.333333333333329</v>
      </c>
      <c r="G427"/>
      <c r="H427"/>
    </row>
    <row r="428" spans="1:8" x14ac:dyDescent="0.3">
      <c r="A428" s="30">
        <v>427</v>
      </c>
      <c r="B428" s="33">
        <v>11.611111111111112</v>
      </c>
      <c r="C428" s="33">
        <v>4.5</v>
      </c>
      <c r="G428"/>
      <c r="H428"/>
    </row>
    <row r="429" spans="1:8" x14ac:dyDescent="0.3">
      <c r="A429" s="30">
        <v>428</v>
      </c>
      <c r="B429" s="33">
        <v>50.166666666666664</v>
      </c>
      <c r="C429" s="33">
        <v>53.444444444444443</v>
      </c>
      <c r="G429"/>
      <c r="H429"/>
    </row>
    <row r="430" spans="1:8" x14ac:dyDescent="0.3">
      <c r="A430" s="30">
        <v>429</v>
      </c>
      <c r="B430" s="33">
        <v>167.83333333333334</v>
      </c>
      <c r="C430" s="33">
        <v>7.7777777777777786</v>
      </c>
      <c r="G430"/>
      <c r="H430"/>
    </row>
    <row r="431" spans="1:8" x14ac:dyDescent="0.3">
      <c r="A431" s="30">
        <v>430</v>
      </c>
      <c r="B431" s="33">
        <v>30</v>
      </c>
      <c r="C431" s="33">
        <v>186.66666666666669</v>
      </c>
      <c r="G431"/>
      <c r="H431"/>
    </row>
    <row r="432" spans="1:8" x14ac:dyDescent="0.3">
      <c r="A432" s="30">
        <v>431</v>
      </c>
      <c r="B432" s="33">
        <v>15.111111111111111</v>
      </c>
      <c r="C432" s="33">
        <v>31.888888888888889</v>
      </c>
      <c r="G432"/>
      <c r="H432"/>
    </row>
    <row r="433" spans="1:8" x14ac:dyDescent="0.3">
      <c r="A433" s="30">
        <v>432</v>
      </c>
      <c r="B433" s="33">
        <v>18.333333333333336</v>
      </c>
      <c r="C433" s="33">
        <v>20</v>
      </c>
      <c r="G433"/>
      <c r="H433"/>
    </row>
    <row r="434" spans="1:8" x14ac:dyDescent="0.3">
      <c r="A434" s="30">
        <v>433</v>
      </c>
      <c r="B434" s="33">
        <v>7.5</v>
      </c>
      <c r="C434" s="33">
        <v>48.55555555555555</v>
      </c>
      <c r="G434"/>
      <c r="H434"/>
    </row>
    <row r="435" spans="1:8" x14ac:dyDescent="0.3">
      <c r="A435" s="30">
        <v>434</v>
      </c>
      <c r="B435" s="33">
        <v>7.7777777777777786</v>
      </c>
      <c r="C435" s="33">
        <v>16.333333333333332</v>
      </c>
      <c r="G435"/>
      <c r="H435"/>
    </row>
    <row r="436" spans="1:8" x14ac:dyDescent="0.3">
      <c r="A436" s="30">
        <v>435</v>
      </c>
      <c r="B436" s="33">
        <v>4.333333333333333</v>
      </c>
      <c r="C436" s="33">
        <v>38.666666666666664</v>
      </c>
      <c r="G436"/>
      <c r="H436"/>
    </row>
    <row r="437" spans="1:8" x14ac:dyDescent="0.3">
      <c r="A437" s="30">
        <v>436</v>
      </c>
      <c r="B437" s="33">
        <v>173.55555555555557</v>
      </c>
      <c r="C437" s="33">
        <v>15</v>
      </c>
      <c r="G437"/>
      <c r="H437"/>
    </row>
    <row r="438" spans="1:8" x14ac:dyDescent="0.3">
      <c r="A438" s="30">
        <v>437</v>
      </c>
      <c r="B438" s="33">
        <v>18.333333333333336</v>
      </c>
      <c r="C438" s="33">
        <v>10.388888888888889</v>
      </c>
      <c r="G438"/>
      <c r="H438"/>
    </row>
    <row r="439" spans="1:8" x14ac:dyDescent="0.3">
      <c r="A439" s="30">
        <v>438</v>
      </c>
      <c r="B439" s="33">
        <v>6.2222222222222223</v>
      </c>
      <c r="C439" s="33">
        <v>12.277777777777777</v>
      </c>
      <c r="G439"/>
      <c r="H439"/>
    </row>
    <row r="440" spans="1:8" x14ac:dyDescent="0.3">
      <c r="A440" s="30">
        <v>439</v>
      </c>
      <c r="B440" s="33">
        <v>30.666666666666664</v>
      </c>
      <c r="C440" s="33">
        <v>13.722222222222223</v>
      </c>
      <c r="G440"/>
      <c r="H440"/>
    </row>
    <row r="441" spans="1:8" x14ac:dyDescent="0.3">
      <c r="A441" s="30">
        <v>440</v>
      </c>
      <c r="B441" s="33">
        <v>15.833333333333334</v>
      </c>
      <c r="C441" s="33">
        <v>4.8888888888888884</v>
      </c>
      <c r="G441"/>
      <c r="H441"/>
    </row>
    <row r="442" spans="1:8" x14ac:dyDescent="0.3">
      <c r="A442" s="30">
        <v>441</v>
      </c>
      <c r="B442" s="33">
        <v>27.388888888888889</v>
      </c>
      <c r="C442" s="33">
        <v>16.666666666666664</v>
      </c>
      <c r="G442"/>
      <c r="H442"/>
    </row>
    <row r="443" spans="1:8" x14ac:dyDescent="0.3">
      <c r="A443" s="30">
        <v>442</v>
      </c>
      <c r="B443" s="33">
        <v>24.444444444444446</v>
      </c>
      <c r="C443" s="33">
        <v>23</v>
      </c>
      <c r="G443"/>
      <c r="H443"/>
    </row>
    <row r="444" spans="1:8" x14ac:dyDescent="0.3">
      <c r="A444" s="30">
        <v>443</v>
      </c>
      <c r="B444" s="33">
        <v>14</v>
      </c>
      <c r="C444" s="33">
        <v>48.666666666666664</v>
      </c>
      <c r="G444"/>
      <c r="H444"/>
    </row>
    <row r="445" spans="1:8" x14ac:dyDescent="0.3">
      <c r="A445" s="30">
        <v>444</v>
      </c>
      <c r="B445" s="33">
        <v>67.222222222222229</v>
      </c>
      <c r="C445" s="33">
        <v>51.333333333333336</v>
      </c>
      <c r="G445"/>
      <c r="H445"/>
    </row>
    <row r="446" spans="1:8" x14ac:dyDescent="0.3">
      <c r="A446" s="30">
        <v>445</v>
      </c>
      <c r="B446" s="33">
        <v>30.722222222222221</v>
      </c>
      <c r="C446" s="33">
        <v>19.166666666666668</v>
      </c>
      <c r="G446"/>
      <c r="H446"/>
    </row>
    <row r="447" spans="1:8" x14ac:dyDescent="0.3">
      <c r="A447" s="30">
        <v>446</v>
      </c>
      <c r="B447" s="33">
        <v>30</v>
      </c>
      <c r="C447" s="33">
        <v>134.16666666666666</v>
      </c>
      <c r="G447"/>
      <c r="H447"/>
    </row>
    <row r="448" spans="1:8" x14ac:dyDescent="0.3">
      <c r="A448" s="30">
        <v>447</v>
      </c>
      <c r="B448" s="33">
        <v>34.222222222222221</v>
      </c>
      <c r="C448" s="33">
        <v>28</v>
      </c>
      <c r="G448"/>
      <c r="H448"/>
    </row>
    <row r="449" spans="1:8" x14ac:dyDescent="0.3">
      <c r="A449" s="30">
        <v>448</v>
      </c>
      <c r="B449" s="33">
        <v>176</v>
      </c>
      <c r="C449" s="33">
        <v>30</v>
      </c>
      <c r="G449"/>
      <c r="H449"/>
    </row>
    <row r="450" spans="1:8" x14ac:dyDescent="0.3">
      <c r="A450" s="30">
        <v>449</v>
      </c>
      <c r="B450" s="33">
        <v>17.777777777777779</v>
      </c>
      <c r="C450" s="33">
        <v>92.5</v>
      </c>
      <c r="G450"/>
      <c r="H450"/>
    </row>
    <row r="451" spans="1:8" x14ac:dyDescent="0.3">
      <c r="A451" s="30">
        <v>450</v>
      </c>
      <c r="B451" s="33">
        <v>9.7222222222222232</v>
      </c>
      <c r="C451" s="33">
        <v>91.833333333333329</v>
      </c>
      <c r="G451"/>
      <c r="H451"/>
    </row>
    <row r="452" spans="1:8" x14ac:dyDescent="0.3">
      <c r="A452" s="30">
        <v>451</v>
      </c>
      <c r="B452" s="33">
        <v>39.611111111111107</v>
      </c>
      <c r="C452" s="33">
        <v>40.333333333333336</v>
      </c>
      <c r="G452"/>
      <c r="H452"/>
    </row>
    <row r="453" spans="1:8" x14ac:dyDescent="0.3">
      <c r="A453" s="30">
        <v>452</v>
      </c>
      <c r="B453" s="33">
        <v>84.444444444444443</v>
      </c>
      <c r="C453" s="33">
        <v>104</v>
      </c>
      <c r="G453"/>
      <c r="H453"/>
    </row>
    <row r="454" spans="1:8" x14ac:dyDescent="0.3">
      <c r="A454" s="30">
        <v>453</v>
      </c>
      <c r="B454" s="33">
        <v>5.5</v>
      </c>
      <c r="C454" s="33">
        <v>179.05555555555557</v>
      </c>
      <c r="G454"/>
      <c r="H454"/>
    </row>
    <row r="455" spans="1:8" x14ac:dyDescent="0.3">
      <c r="A455" s="30">
        <v>454</v>
      </c>
      <c r="B455" s="33">
        <v>68.944444444444443</v>
      </c>
      <c r="C455" s="33">
        <v>31.5</v>
      </c>
      <c r="G455"/>
      <c r="H455"/>
    </row>
    <row r="456" spans="1:8" x14ac:dyDescent="0.3">
      <c r="A456" s="30">
        <v>455</v>
      </c>
      <c r="B456" s="33">
        <v>10</v>
      </c>
      <c r="C456" s="33">
        <v>64.222222222222214</v>
      </c>
      <c r="G456"/>
      <c r="H456"/>
    </row>
    <row r="457" spans="1:8" x14ac:dyDescent="0.3">
      <c r="A457" s="30">
        <v>456</v>
      </c>
      <c r="B457" s="33">
        <v>48.888888888888893</v>
      </c>
      <c r="C457" s="33">
        <v>5.7777777777777777</v>
      </c>
      <c r="G457"/>
      <c r="H457"/>
    </row>
    <row r="458" spans="1:8" x14ac:dyDescent="0.3">
      <c r="A458" s="30">
        <v>457</v>
      </c>
      <c r="B458" s="33">
        <v>49.5</v>
      </c>
      <c r="C458" s="33">
        <v>8.3333333333333321</v>
      </c>
      <c r="G458"/>
      <c r="H458"/>
    </row>
    <row r="459" spans="1:8" x14ac:dyDescent="0.3">
      <c r="A459" s="30">
        <v>458</v>
      </c>
      <c r="B459" s="33">
        <v>45.333333333333329</v>
      </c>
      <c r="C459" s="33">
        <v>20</v>
      </c>
      <c r="G459"/>
      <c r="H459"/>
    </row>
    <row r="460" spans="1:8" x14ac:dyDescent="0.3">
      <c r="A460" s="30">
        <v>459</v>
      </c>
      <c r="B460" s="33">
        <v>102</v>
      </c>
      <c r="C460" s="33">
        <v>6</v>
      </c>
      <c r="G460"/>
      <c r="H460"/>
    </row>
    <row r="461" spans="1:8" x14ac:dyDescent="0.3">
      <c r="A461" s="30">
        <v>460</v>
      </c>
      <c r="B461" s="33">
        <v>45.5</v>
      </c>
      <c r="C461" s="33">
        <v>59.888888888888893</v>
      </c>
      <c r="G461"/>
      <c r="H461"/>
    </row>
    <row r="462" spans="1:8" x14ac:dyDescent="0.3">
      <c r="A462" s="30">
        <v>461</v>
      </c>
      <c r="B462" s="33">
        <v>11.5</v>
      </c>
      <c r="C462" s="33">
        <v>5.7777777777777777</v>
      </c>
      <c r="G462"/>
      <c r="H462"/>
    </row>
    <row r="463" spans="1:8" x14ac:dyDescent="0.3">
      <c r="A463" s="30">
        <v>462</v>
      </c>
      <c r="B463" s="33">
        <v>25.555555555555554</v>
      </c>
      <c r="C463" s="33">
        <v>52</v>
      </c>
      <c r="G463"/>
      <c r="H463"/>
    </row>
    <row r="464" spans="1:8" x14ac:dyDescent="0.3">
      <c r="A464" s="30">
        <v>463</v>
      </c>
      <c r="B464" s="33">
        <v>32.722222222222221</v>
      </c>
      <c r="C464" s="33">
        <v>21.333333333333332</v>
      </c>
      <c r="G464"/>
      <c r="H464"/>
    </row>
    <row r="465" spans="1:8" x14ac:dyDescent="0.3">
      <c r="A465" s="30">
        <v>464</v>
      </c>
      <c r="B465" s="33">
        <v>10.222222222222221</v>
      </c>
      <c r="C465" s="33">
        <v>42.777777777777779</v>
      </c>
      <c r="G465"/>
      <c r="H465"/>
    </row>
    <row r="466" spans="1:8" x14ac:dyDescent="0.3">
      <c r="A466" s="30">
        <v>465</v>
      </c>
      <c r="B466" s="33">
        <v>35</v>
      </c>
      <c r="C466" s="33">
        <v>4</v>
      </c>
      <c r="G466"/>
      <c r="H466"/>
    </row>
    <row r="467" spans="1:8" x14ac:dyDescent="0.3">
      <c r="A467" s="30">
        <v>466</v>
      </c>
      <c r="B467" s="33">
        <v>12.444444444444443</v>
      </c>
      <c r="C467" s="33">
        <v>46.666666666666671</v>
      </c>
      <c r="G467"/>
      <c r="H467"/>
    </row>
    <row r="468" spans="1:8" x14ac:dyDescent="0.3">
      <c r="A468" s="30">
        <v>467</v>
      </c>
      <c r="B468" s="33">
        <v>15.111111111111111</v>
      </c>
      <c r="C468" s="33">
        <v>7.333333333333333</v>
      </c>
      <c r="G468"/>
      <c r="H468"/>
    </row>
    <row r="469" spans="1:8" x14ac:dyDescent="0.3">
      <c r="A469" s="30">
        <v>468</v>
      </c>
      <c r="B469" s="33">
        <v>160.11111111111111</v>
      </c>
      <c r="C469" s="33">
        <v>19.555555555555554</v>
      </c>
      <c r="G469"/>
      <c r="H469"/>
    </row>
    <row r="470" spans="1:8" x14ac:dyDescent="0.3">
      <c r="A470" s="30">
        <v>469</v>
      </c>
      <c r="B470" s="33">
        <v>10</v>
      </c>
      <c r="C470" s="33">
        <v>18.5</v>
      </c>
      <c r="G470"/>
      <c r="H470"/>
    </row>
    <row r="471" spans="1:8" x14ac:dyDescent="0.3">
      <c r="A471" s="30">
        <v>470</v>
      </c>
      <c r="B471" s="33">
        <v>97.777777777777786</v>
      </c>
      <c r="C471" s="33">
        <v>5.5</v>
      </c>
      <c r="G471"/>
      <c r="H471"/>
    </row>
    <row r="472" spans="1:8" x14ac:dyDescent="0.3">
      <c r="A472" s="30">
        <v>471</v>
      </c>
      <c r="B472" s="33">
        <v>7.7777777777777786</v>
      </c>
      <c r="C472" s="33">
        <v>9.3333333333333321</v>
      </c>
      <c r="G472"/>
      <c r="H472"/>
    </row>
    <row r="473" spans="1:8" x14ac:dyDescent="0.3">
      <c r="A473" s="30">
        <v>472</v>
      </c>
      <c r="B473" s="33">
        <v>17.944444444444443</v>
      </c>
      <c r="C473" s="33">
        <v>194.22222222222223</v>
      </c>
      <c r="G473"/>
      <c r="H473"/>
    </row>
    <row r="474" spans="1:8" x14ac:dyDescent="0.3">
      <c r="A474" s="30">
        <v>473</v>
      </c>
      <c r="B474" s="33">
        <v>22.555555555555557</v>
      </c>
      <c r="C474" s="33">
        <v>12.222222222222223</v>
      </c>
      <c r="G474"/>
      <c r="H474"/>
    </row>
    <row r="475" spans="1:8" x14ac:dyDescent="0.3">
      <c r="A475" s="30">
        <v>474</v>
      </c>
      <c r="B475" s="33">
        <v>82.333333333333329</v>
      </c>
      <c r="C475" s="33">
        <v>28.111111111111114</v>
      </c>
      <c r="G475"/>
      <c r="H475"/>
    </row>
    <row r="476" spans="1:8" x14ac:dyDescent="0.3">
      <c r="A476" s="30">
        <v>475</v>
      </c>
      <c r="B476" s="33">
        <v>25.5</v>
      </c>
      <c r="C476" s="33">
        <v>27</v>
      </c>
      <c r="G476"/>
      <c r="H476"/>
    </row>
    <row r="477" spans="1:8" x14ac:dyDescent="0.3">
      <c r="A477" s="30">
        <v>476</v>
      </c>
      <c r="B477" s="33">
        <v>13.222222222222223</v>
      </c>
      <c r="C477" s="33">
        <v>46</v>
      </c>
      <c r="G477"/>
      <c r="H477"/>
    </row>
    <row r="478" spans="1:8" x14ac:dyDescent="0.3">
      <c r="A478" s="30">
        <v>477</v>
      </c>
      <c r="B478" s="33">
        <v>152.7777777777778</v>
      </c>
      <c r="C478" s="33">
        <v>3.333333333333333</v>
      </c>
      <c r="G478"/>
      <c r="H478"/>
    </row>
    <row r="479" spans="1:8" x14ac:dyDescent="0.3">
      <c r="A479" s="30">
        <v>478</v>
      </c>
      <c r="B479" s="33">
        <v>134.05555555555557</v>
      </c>
      <c r="C479" s="33">
        <v>20</v>
      </c>
      <c r="G479"/>
      <c r="H479"/>
    </row>
    <row r="480" spans="1:8" x14ac:dyDescent="0.3">
      <c r="A480" s="30">
        <v>479</v>
      </c>
      <c r="B480" s="33">
        <v>15.111111111111111</v>
      </c>
      <c r="C480" s="33">
        <v>146.66666666666669</v>
      </c>
      <c r="G480"/>
      <c r="H480"/>
    </row>
    <row r="481" spans="1:8" x14ac:dyDescent="0.3">
      <c r="A481" s="30">
        <v>480</v>
      </c>
      <c r="B481" s="33">
        <v>39.611111111111107</v>
      </c>
      <c r="C481" s="33">
        <v>5</v>
      </c>
      <c r="G481"/>
      <c r="H481"/>
    </row>
    <row r="482" spans="1:8" x14ac:dyDescent="0.3">
      <c r="A482" s="30">
        <v>481</v>
      </c>
      <c r="B482" s="33">
        <v>32.5</v>
      </c>
      <c r="C482" s="33">
        <v>16.5</v>
      </c>
      <c r="G482"/>
      <c r="H482"/>
    </row>
    <row r="483" spans="1:8" x14ac:dyDescent="0.3">
      <c r="A483" s="30">
        <v>482</v>
      </c>
      <c r="B483" s="33">
        <v>123.44444444444446</v>
      </c>
      <c r="C483" s="33">
        <v>20</v>
      </c>
      <c r="G483"/>
      <c r="H483"/>
    </row>
    <row r="484" spans="1:8" x14ac:dyDescent="0.3">
      <c r="A484" s="30">
        <v>483</v>
      </c>
      <c r="B484" s="33">
        <v>23.833333333333336</v>
      </c>
      <c r="C484" s="33">
        <v>11.666666666666666</v>
      </c>
      <c r="G484"/>
      <c r="H484"/>
    </row>
    <row r="485" spans="1:8" x14ac:dyDescent="0.3">
      <c r="A485" s="30">
        <v>484</v>
      </c>
      <c r="B485" s="33">
        <v>9.4444444444444446</v>
      </c>
      <c r="C485" s="33">
        <v>22.944444444444446</v>
      </c>
      <c r="G485"/>
      <c r="H485"/>
    </row>
    <row r="486" spans="1:8" x14ac:dyDescent="0.3">
      <c r="A486" s="30">
        <v>485</v>
      </c>
      <c r="B486" s="33">
        <v>15.5</v>
      </c>
      <c r="C486" s="33">
        <v>25</v>
      </c>
      <c r="G486"/>
      <c r="H486"/>
    </row>
    <row r="487" spans="1:8" x14ac:dyDescent="0.3">
      <c r="A487" s="30">
        <v>486</v>
      </c>
      <c r="B487" s="33">
        <v>17.777777777777779</v>
      </c>
      <c r="C487" s="33">
        <v>23.111111111111111</v>
      </c>
      <c r="G487"/>
      <c r="H487"/>
    </row>
    <row r="488" spans="1:8" x14ac:dyDescent="0.3">
      <c r="A488" s="30">
        <v>487</v>
      </c>
      <c r="B488" s="33">
        <v>48</v>
      </c>
      <c r="C488" s="33">
        <v>52.888888888888893</v>
      </c>
      <c r="G488"/>
      <c r="H488"/>
    </row>
    <row r="489" spans="1:8" ht="15" thickBot="1" x14ac:dyDescent="0.35">
      <c r="A489" s="31">
        <v>488</v>
      </c>
      <c r="B489" s="34">
        <v>8.5</v>
      </c>
      <c r="C489" s="34">
        <v>14.666666666666666</v>
      </c>
      <c r="G489"/>
      <c r="H489"/>
    </row>
    <row r="490" spans="1:8" x14ac:dyDescent="0.3">
      <c r="G490"/>
      <c r="H49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79177-BE4F-4471-ACB2-2F2BD952B2C5}">
  <dimension ref="A1:T489"/>
  <sheetViews>
    <sheetView workbookViewId="0">
      <selection activeCell="F5" sqref="F5"/>
    </sheetView>
  </sheetViews>
  <sheetFormatPr defaultRowHeight="14.4" x14ac:dyDescent="0.3"/>
  <cols>
    <col min="3" max="3" width="17.44140625" customWidth="1"/>
    <col min="4" max="4" width="14.6640625" customWidth="1"/>
    <col min="5" max="5" width="19.5546875" customWidth="1"/>
    <col min="15" max="15" width="10.44140625" customWidth="1"/>
    <col min="18" max="18" width="14" customWidth="1"/>
    <col min="19" max="19" width="15.77734375" customWidth="1"/>
    <col min="20" max="20" width="16" customWidth="1"/>
  </cols>
  <sheetData>
    <row r="1" spans="1:20" ht="16.2" thickBot="1" x14ac:dyDescent="0.35">
      <c r="A1" s="36" t="s">
        <v>0</v>
      </c>
      <c r="B1" s="36" t="s">
        <v>1</v>
      </c>
      <c r="C1" s="36" t="s">
        <v>13</v>
      </c>
      <c r="D1" s="36" t="s">
        <v>44</v>
      </c>
      <c r="E1" s="36" t="s">
        <v>45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36" t="s">
        <v>0</v>
      </c>
      <c r="Q1" s="36" t="s">
        <v>2</v>
      </c>
      <c r="R1" s="36" t="s">
        <v>14</v>
      </c>
      <c r="S1" s="36" t="s">
        <v>44</v>
      </c>
      <c r="T1" s="36" t="s">
        <v>45</v>
      </c>
    </row>
    <row r="2" spans="1:20" x14ac:dyDescent="0.3">
      <c r="A2" s="29">
        <v>1</v>
      </c>
      <c r="B2" s="48">
        <v>158.16666666666666</v>
      </c>
      <c r="C2" s="48">
        <v>1.2222222222222223</v>
      </c>
      <c r="D2" s="47">
        <f>(A2)/489</f>
        <v>2.0449897750511249E-3</v>
      </c>
      <c r="E2" s="47">
        <f t="shared" ref="E2:E65" si="0">-LN(1-D2)/$K$3</f>
        <v>9.1570869808823327E-2</v>
      </c>
      <c r="J2" s="38" t="s">
        <v>32</v>
      </c>
      <c r="K2" s="49">
        <f>AVERAGE(B2:B489)</f>
        <v>44.732354280510037</v>
      </c>
      <c r="P2" s="29">
        <v>1</v>
      </c>
      <c r="Q2" s="48">
        <v>118.22222222222223</v>
      </c>
      <c r="R2" s="48">
        <v>0</v>
      </c>
      <c r="S2" s="47">
        <f>P2/489</f>
        <v>2.0449897750511249E-3</v>
      </c>
      <c r="T2" s="47">
        <f t="shared" ref="T2:T65" si="1">-LN(1-S2)/$K$6</f>
        <v>0.11007362529002095</v>
      </c>
    </row>
    <row r="3" spans="1:20" x14ac:dyDescent="0.3">
      <c r="A3" s="30">
        <v>2</v>
      </c>
      <c r="B3" s="33">
        <v>38</v>
      </c>
      <c r="C3" s="33">
        <v>1.2222222222222223</v>
      </c>
      <c r="D3" s="5">
        <f t="shared" ref="D3:D66" si="2">(A3)/489</f>
        <v>4.0899795501022499E-3</v>
      </c>
      <c r="E3" s="5">
        <f t="shared" si="0"/>
        <v>0.18332957743090531</v>
      </c>
      <c r="J3" s="40" t="s">
        <v>34</v>
      </c>
      <c r="K3" s="41">
        <f>1/K2</f>
        <v>2.23551837609339E-2</v>
      </c>
      <c r="P3" s="30">
        <v>2</v>
      </c>
      <c r="Q3" s="33">
        <v>56.111111111111114</v>
      </c>
      <c r="R3" s="33">
        <v>0</v>
      </c>
      <c r="S3" s="5">
        <f t="shared" ref="S3:S66" si="3">P3/489</f>
        <v>4.0899795501022499E-3</v>
      </c>
      <c r="T3" s="5">
        <f t="shared" si="1"/>
        <v>0.2203730427901093</v>
      </c>
    </row>
    <row r="4" spans="1:20" x14ac:dyDescent="0.3">
      <c r="A4" s="30">
        <v>3</v>
      </c>
      <c r="B4" s="33">
        <v>10.222222222222221</v>
      </c>
      <c r="C4" s="33">
        <v>1.6666666666666667</v>
      </c>
      <c r="D4" s="5">
        <f t="shared" si="2"/>
        <v>6.1349693251533744E-3</v>
      </c>
      <c r="E4" s="5">
        <f t="shared" si="0"/>
        <v>0.27527689506772107</v>
      </c>
      <c r="J4" s="40"/>
      <c r="K4" s="41"/>
      <c r="P4" s="30">
        <v>3</v>
      </c>
      <c r="Q4" s="33">
        <v>75.555555555555557</v>
      </c>
      <c r="R4" s="33">
        <v>1.0555555555555556</v>
      </c>
      <c r="S4" s="5">
        <f t="shared" si="3"/>
        <v>6.1349693251533744E-3</v>
      </c>
      <c r="T4" s="5">
        <f t="shared" si="1"/>
        <v>0.33089918073231095</v>
      </c>
    </row>
    <row r="5" spans="1:20" x14ac:dyDescent="0.3">
      <c r="A5" s="30">
        <v>4</v>
      </c>
      <c r="B5" s="33">
        <v>103.49999999999999</v>
      </c>
      <c r="C5" s="33">
        <v>1.7777777777777777</v>
      </c>
      <c r="D5" s="5">
        <f t="shared" si="2"/>
        <v>8.1799591002044997E-3</v>
      </c>
      <c r="E5" s="5">
        <f t="shared" si="0"/>
        <v>0.36741359969235737</v>
      </c>
      <c r="J5" s="40" t="s">
        <v>36</v>
      </c>
      <c r="K5" s="50">
        <f>AVERAGE(Q2:Q489)</f>
        <v>53.770947176684871</v>
      </c>
      <c r="P5" s="30">
        <v>4</v>
      </c>
      <c r="Q5" s="33">
        <v>11.611111111111112</v>
      </c>
      <c r="R5" s="33">
        <v>2.4444444444444446</v>
      </c>
      <c r="S5" s="5">
        <f t="shared" si="3"/>
        <v>8.1799591002044997E-3</v>
      </c>
      <c r="T5" s="5">
        <f t="shared" si="1"/>
        <v>0.4416529730844323</v>
      </c>
    </row>
    <row r="6" spans="1:20" ht="15" thickBot="1" x14ac:dyDescent="0.35">
      <c r="A6" s="30">
        <v>5</v>
      </c>
      <c r="B6" s="33">
        <v>11.5</v>
      </c>
      <c r="C6" s="33">
        <v>2.5</v>
      </c>
      <c r="D6" s="5">
        <f t="shared" si="2"/>
        <v>1.0224948875255624E-2</v>
      </c>
      <c r="E6" s="5">
        <f t="shared" si="0"/>
        <v>0.45974047308886645</v>
      </c>
      <c r="J6" s="42" t="s">
        <v>39</v>
      </c>
      <c r="K6" s="43">
        <f>1/K5</f>
        <v>1.859740347727408E-2</v>
      </c>
      <c r="P6" s="30">
        <v>5</v>
      </c>
      <c r="Q6" s="33">
        <v>7.5</v>
      </c>
      <c r="R6" s="33">
        <v>3</v>
      </c>
      <c r="S6" s="5">
        <f t="shared" si="3"/>
        <v>1.0224948875255624E-2</v>
      </c>
      <c r="T6" s="5">
        <f t="shared" si="1"/>
        <v>0.55263535959734611</v>
      </c>
    </row>
    <row r="7" spans="1:20" x14ac:dyDescent="0.3">
      <c r="A7" s="30">
        <v>6</v>
      </c>
      <c r="B7" s="33">
        <v>5.7777777777777777</v>
      </c>
      <c r="C7" s="33">
        <v>2.6666666666666665</v>
      </c>
      <c r="D7" s="5">
        <f t="shared" si="2"/>
        <v>1.2269938650306749E-2</v>
      </c>
      <c r="E7" s="5">
        <f t="shared" si="0"/>
        <v>0.55225830189210778</v>
      </c>
      <c r="P7" s="30">
        <v>6</v>
      </c>
      <c r="Q7" s="33">
        <v>97.777777777777771</v>
      </c>
      <c r="R7" s="33">
        <v>3.1111111111111112</v>
      </c>
      <c r="S7" s="5">
        <f t="shared" si="3"/>
        <v>1.2269938650306749E-2</v>
      </c>
      <c r="T7" s="5">
        <f t="shared" si="1"/>
        <v>0.66384728585288366</v>
      </c>
    </row>
    <row r="8" spans="1:20" x14ac:dyDescent="0.3">
      <c r="A8" s="30">
        <v>7</v>
      </c>
      <c r="B8" s="33">
        <v>20.222222222222221</v>
      </c>
      <c r="C8" s="33">
        <v>3.1111111111111107</v>
      </c>
      <c r="D8" s="5">
        <f t="shared" si="2"/>
        <v>1.4314928425357873E-2</v>
      </c>
      <c r="E8" s="5">
        <f t="shared" si="0"/>
        <v>0.6449678776279214</v>
      </c>
      <c r="P8" s="30">
        <v>7</v>
      </c>
      <c r="Q8" s="33">
        <v>37.05555555555555</v>
      </c>
      <c r="R8" s="33">
        <v>3.333333333333333</v>
      </c>
      <c r="S8" s="5">
        <f t="shared" si="3"/>
        <v>1.4314928425357873E-2</v>
      </c>
      <c r="T8" s="5">
        <f t="shared" si="1"/>
        <v>0.77528970331212543</v>
      </c>
    </row>
    <row r="9" spans="1:20" x14ac:dyDescent="0.3">
      <c r="A9" s="30">
        <v>8</v>
      </c>
      <c r="B9" s="33">
        <v>17.5</v>
      </c>
      <c r="C9" s="33">
        <v>3.1111111111111112</v>
      </c>
      <c r="D9" s="5">
        <f t="shared" si="2"/>
        <v>1.6359918200408999E-2</v>
      </c>
      <c r="E9" s="5">
        <f t="shared" si="0"/>
        <v>0.73786999675380005</v>
      </c>
      <c r="P9" s="30">
        <v>8</v>
      </c>
      <c r="Q9" s="33">
        <v>14.777777777777779</v>
      </c>
      <c r="R9" s="33">
        <v>4</v>
      </c>
      <c r="S9" s="5">
        <f t="shared" si="3"/>
        <v>1.6359918200408999E-2</v>
      </c>
      <c r="T9" s="5">
        <f t="shared" si="1"/>
        <v>0.88696356936429133</v>
      </c>
    </row>
    <row r="10" spans="1:20" x14ac:dyDescent="0.3">
      <c r="A10" s="30">
        <v>9</v>
      </c>
      <c r="B10" s="33">
        <v>42.5</v>
      </c>
      <c r="C10" s="33">
        <v>3.8888888888888888</v>
      </c>
      <c r="D10" s="5">
        <f t="shared" si="2"/>
        <v>1.8404907975460124E-2</v>
      </c>
      <c r="E10" s="5">
        <f t="shared" si="0"/>
        <v>0.83096546069990251</v>
      </c>
      <c r="P10" s="30">
        <v>9</v>
      </c>
      <c r="Q10" s="33">
        <v>52.555555555555557</v>
      </c>
      <c r="R10" s="33">
        <v>4.166666666666667</v>
      </c>
      <c r="S10" s="5">
        <f t="shared" si="3"/>
        <v>1.8404907975460124E-2</v>
      </c>
      <c r="T10" s="5">
        <f t="shared" si="1"/>
        <v>0.99886984737604123</v>
      </c>
    </row>
    <row r="11" spans="1:20" x14ac:dyDescent="0.3">
      <c r="A11" s="30">
        <v>10</v>
      </c>
      <c r="B11" s="33">
        <v>22.388888888888889</v>
      </c>
      <c r="C11" s="33">
        <v>3.8888888888888888</v>
      </c>
      <c r="D11" s="5">
        <f t="shared" si="2"/>
        <v>2.0449897750511249E-2</v>
      </c>
      <c r="E11" s="5">
        <f t="shared" si="0"/>
        <v>0.92425507591057177</v>
      </c>
      <c r="P11" s="30">
        <v>10</v>
      </c>
      <c r="Q11" s="33">
        <v>6.6111111111111116</v>
      </c>
      <c r="R11" s="33">
        <v>4.5</v>
      </c>
      <c r="S11" s="5">
        <f t="shared" si="3"/>
        <v>2.0449897750511249E-2</v>
      </c>
      <c r="T11" s="5">
        <f t="shared" si="1"/>
        <v>1.1110095067413823</v>
      </c>
    </row>
    <row r="12" spans="1:20" x14ac:dyDescent="0.3">
      <c r="A12" s="30">
        <v>11</v>
      </c>
      <c r="B12" s="33">
        <v>12.777777777777777</v>
      </c>
      <c r="C12" s="33">
        <v>3.8888888888888893</v>
      </c>
      <c r="D12" s="5">
        <f t="shared" si="2"/>
        <v>2.2494887525562373E-2</v>
      </c>
      <c r="E12" s="5">
        <f t="shared" si="0"/>
        <v>1.017739653886236</v>
      </c>
      <c r="P12" s="30">
        <v>11</v>
      </c>
      <c r="Q12" s="33">
        <v>26.888888888888893</v>
      </c>
      <c r="R12" s="33">
        <v>4.6666666666666661</v>
      </c>
      <c r="S12" s="5">
        <f t="shared" si="3"/>
        <v>2.2494887525562373E-2</v>
      </c>
      <c r="T12" s="5">
        <f t="shared" si="1"/>
        <v>1.2233835229320364</v>
      </c>
    </row>
    <row r="13" spans="1:20" x14ac:dyDescent="0.3">
      <c r="A13" s="30">
        <v>12</v>
      </c>
      <c r="B13" s="33">
        <v>15.111111111111111</v>
      </c>
      <c r="C13" s="33">
        <v>4.2222222222222223</v>
      </c>
      <c r="D13" s="5">
        <f t="shared" si="2"/>
        <v>2.4539877300613498E-2</v>
      </c>
      <c r="E13" s="5">
        <f t="shared" si="0"/>
        <v>1.1114200112257464</v>
      </c>
      <c r="P13" s="30">
        <v>12</v>
      </c>
      <c r="Q13" s="33">
        <v>55</v>
      </c>
      <c r="R13" s="33">
        <v>4.8888888888888884</v>
      </c>
      <c r="S13" s="5">
        <f t="shared" si="3"/>
        <v>2.4539877300613498E-2</v>
      </c>
      <c r="T13" s="5">
        <f t="shared" si="1"/>
        <v>1.3359928775483332</v>
      </c>
    </row>
    <row r="14" spans="1:20" x14ac:dyDescent="0.3">
      <c r="A14" s="30">
        <v>13</v>
      </c>
      <c r="B14" s="33">
        <v>22.666666666666664</v>
      </c>
      <c r="C14" s="33">
        <v>4.333333333333333</v>
      </c>
      <c r="D14" s="5">
        <f t="shared" si="2"/>
        <v>2.6584867075664622E-2</v>
      </c>
      <c r="E14" s="5">
        <f t="shared" si="0"/>
        <v>1.2052969696692142</v>
      </c>
      <c r="P14" s="30">
        <v>13</v>
      </c>
      <c r="Q14" s="33">
        <v>44.388888888888886</v>
      </c>
      <c r="R14" s="33">
        <v>5</v>
      </c>
      <c r="S14" s="5">
        <f t="shared" si="3"/>
        <v>2.6584867075664622E-2</v>
      </c>
      <c r="T14" s="5">
        <f t="shared" si="1"/>
        <v>1.4488385583707017</v>
      </c>
    </row>
    <row r="15" spans="1:20" x14ac:dyDescent="0.3">
      <c r="A15" s="30">
        <v>14</v>
      </c>
      <c r="B15" s="33">
        <v>282.38888888888886</v>
      </c>
      <c r="C15" s="33">
        <v>4.333333333333333</v>
      </c>
      <c r="D15" s="5">
        <f t="shared" si="2"/>
        <v>2.8629856850715747E-2</v>
      </c>
      <c r="E15" s="5">
        <f t="shared" si="0"/>
        <v>1.2993713561412172</v>
      </c>
      <c r="P15" s="30">
        <v>14</v>
      </c>
      <c r="Q15" s="33">
        <v>34.222222222222229</v>
      </c>
      <c r="R15" s="33">
        <v>5.333333333333333</v>
      </c>
      <c r="S15" s="5">
        <f t="shared" si="3"/>
        <v>2.8629856850715747E-2</v>
      </c>
      <c r="T15" s="5">
        <f t="shared" si="1"/>
        <v>1.5619215594116085</v>
      </c>
    </row>
    <row r="16" spans="1:20" x14ac:dyDescent="0.3">
      <c r="A16" s="30">
        <v>15</v>
      </c>
      <c r="B16" s="33">
        <v>81.666666666666671</v>
      </c>
      <c r="C16" s="33">
        <v>4.5</v>
      </c>
      <c r="D16" s="5">
        <f t="shared" si="2"/>
        <v>3.0674846625766871E-2</v>
      </c>
      <c r="E16" s="5">
        <f t="shared" si="0"/>
        <v>1.3936440027945469</v>
      </c>
      <c r="P16" s="30">
        <v>15</v>
      </c>
      <c r="Q16" s="33">
        <v>106.05555555555554</v>
      </c>
      <c r="R16" s="33">
        <v>5.333333333333333</v>
      </c>
      <c r="S16" s="5">
        <f t="shared" si="3"/>
        <v>3.0674846625766871E-2</v>
      </c>
      <c r="T16" s="5">
        <f t="shared" si="1"/>
        <v>1.6752428809681423</v>
      </c>
    </row>
    <row r="17" spans="1:20" x14ac:dyDescent="0.3">
      <c r="A17" s="30">
        <v>16</v>
      </c>
      <c r="B17" s="33">
        <v>74</v>
      </c>
      <c r="C17" s="33">
        <v>4.666666666666667</v>
      </c>
      <c r="D17" s="5">
        <f t="shared" si="2"/>
        <v>3.2719836400817999E-2</v>
      </c>
      <c r="E17" s="5">
        <f t="shared" si="0"/>
        <v>1.4881157470543336</v>
      </c>
      <c r="P17" s="30">
        <v>16</v>
      </c>
      <c r="Q17" s="33">
        <v>13.333333333333332</v>
      </c>
      <c r="R17" s="33">
        <v>5.4444444444444446</v>
      </c>
      <c r="S17" s="5">
        <f t="shared" si="3"/>
        <v>3.2719836400817999E-2</v>
      </c>
      <c r="T17" s="5">
        <f t="shared" si="1"/>
        <v>1.7888035296750573</v>
      </c>
    </row>
    <row r="18" spans="1:20" x14ac:dyDescent="0.3">
      <c r="A18" s="30">
        <v>17</v>
      </c>
      <c r="B18" s="33">
        <v>74.555555555555557</v>
      </c>
      <c r="C18" s="33">
        <v>5</v>
      </c>
      <c r="D18" s="5">
        <f t="shared" si="2"/>
        <v>3.4764826175869123E-2</v>
      </c>
      <c r="E18" s="5">
        <f t="shared" si="0"/>
        <v>1.5827874316627144</v>
      </c>
      <c r="P18" s="30">
        <v>17</v>
      </c>
      <c r="Q18" s="33">
        <v>113</v>
      </c>
      <c r="R18" s="33">
        <v>5.4444444444444446</v>
      </c>
      <c r="S18" s="5">
        <f t="shared" si="3"/>
        <v>3.4764826175869123E-2</v>
      </c>
      <c r="T18" s="5">
        <f t="shared" si="1"/>
        <v>1.9026045185584659</v>
      </c>
    </row>
    <row r="19" spans="1:20" x14ac:dyDescent="0.3">
      <c r="A19" s="30">
        <v>18</v>
      </c>
      <c r="B19" s="33">
        <v>14.055555555555554</v>
      </c>
      <c r="C19" s="33">
        <v>5.0555555555555554</v>
      </c>
      <c r="D19" s="5">
        <f t="shared" si="2"/>
        <v>3.6809815950920248E-2</v>
      </c>
      <c r="E19" s="5">
        <f t="shared" si="0"/>
        <v>1.6776599047239287</v>
      </c>
      <c r="P19" s="30">
        <v>18</v>
      </c>
      <c r="Q19" s="33">
        <v>23</v>
      </c>
      <c r="R19" s="33">
        <v>5.5</v>
      </c>
      <c r="S19" s="5">
        <f t="shared" si="3"/>
        <v>3.6809815950920248E-2</v>
      </c>
      <c r="T19" s="5">
        <f t="shared" si="1"/>
        <v>2.0166468670900453</v>
      </c>
    </row>
    <row r="20" spans="1:20" x14ac:dyDescent="0.3">
      <c r="A20" s="30">
        <v>19</v>
      </c>
      <c r="B20" s="33">
        <v>14.666666666666666</v>
      </c>
      <c r="C20" s="33">
        <v>5.333333333333333</v>
      </c>
      <c r="D20" s="5">
        <f t="shared" si="2"/>
        <v>3.8854805725971372E-2</v>
      </c>
      <c r="E20" s="5">
        <f t="shared" si="0"/>
        <v>1.7727340197498855</v>
      </c>
      <c r="P20" s="30">
        <v>19</v>
      </c>
      <c r="Q20" s="33">
        <v>29.333333333333336</v>
      </c>
      <c r="R20" s="33">
        <v>5.5</v>
      </c>
      <c r="S20" s="5">
        <f t="shared" si="3"/>
        <v>3.8854805725971372E-2</v>
      </c>
      <c r="T20" s="5">
        <f t="shared" si="1"/>
        <v>2.1309316012418131</v>
      </c>
    </row>
    <row r="21" spans="1:20" x14ac:dyDescent="0.3">
      <c r="A21" s="30">
        <v>20</v>
      </c>
      <c r="B21" s="33">
        <v>7.2222222222222223</v>
      </c>
      <c r="C21" s="33">
        <v>5.5</v>
      </c>
      <c r="D21" s="5">
        <f t="shared" si="2"/>
        <v>4.0899795501022497E-2</v>
      </c>
      <c r="E21" s="5">
        <f t="shared" si="0"/>
        <v>1.8680106357062729</v>
      </c>
      <c r="P21" s="30">
        <v>20</v>
      </c>
      <c r="Q21" s="33">
        <v>22.166666666666668</v>
      </c>
      <c r="R21" s="33">
        <v>5.5</v>
      </c>
      <c r="S21" s="5">
        <f t="shared" si="3"/>
        <v>4.0899795501022497E-2</v>
      </c>
      <c r="T21" s="5">
        <f t="shared" si="1"/>
        <v>2.2454597535415535</v>
      </c>
    </row>
    <row r="22" spans="1:20" x14ac:dyDescent="0.3">
      <c r="A22" s="30">
        <v>21</v>
      </c>
      <c r="B22" s="33">
        <v>4.2222222222222223</v>
      </c>
      <c r="C22" s="33">
        <v>5.5555555555555554</v>
      </c>
      <c r="D22" s="5">
        <f t="shared" si="2"/>
        <v>4.2944785276073622E-2</v>
      </c>
      <c r="E22" s="5">
        <f t="shared" si="0"/>
        <v>1.9634906170590816</v>
      </c>
      <c r="P22" s="30">
        <v>21</v>
      </c>
      <c r="Q22" s="33">
        <v>97.277777777777771</v>
      </c>
      <c r="R22" s="33">
        <v>5.5</v>
      </c>
      <c r="S22" s="5">
        <f t="shared" si="3"/>
        <v>4.2944785276073622E-2</v>
      </c>
      <c r="T22" s="5">
        <f t="shared" si="1"/>
        <v>2.3602323631287407</v>
      </c>
    </row>
    <row r="23" spans="1:20" x14ac:dyDescent="0.3">
      <c r="A23" s="30">
        <v>22</v>
      </c>
      <c r="B23" s="33">
        <v>20.444444444444443</v>
      </c>
      <c r="C23" s="33">
        <v>5.7777777777777777</v>
      </c>
      <c r="D23" s="5">
        <f t="shared" si="2"/>
        <v>4.4989775051124746E-2</v>
      </c>
      <c r="E23" s="5">
        <f t="shared" si="0"/>
        <v>2.0591748338217055</v>
      </c>
      <c r="P23" s="30">
        <v>22</v>
      </c>
      <c r="Q23" s="33">
        <v>15</v>
      </c>
      <c r="R23" s="33">
        <v>5.7777777777777777</v>
      </c>
      <c r="S23" s="5">
        <f t="shared" si="3"/>
        <v>4.4989775051124746E-2</v>
      </c>
      <c r="T23" s="5">
        <f t="shared" si="1"/>
        <v>2.475250475811158</v>
      </c>
    </row>
    <row r="24" spans="1:20" x14ac:dyDescent="0.3">
      <c r="A24" s="30">
        <v>23</v>
      </c>
      <c r="B24" s="33">
        <v>14.666666666666666</v>
      </c>
      <c r="C24" s="33">
        <v>6</v>
      </c>
      <c r="D24" s="5">
        <f t="shared" si="2"/>
        <v>4.7034764826175871E-2</v>
      </c>
      <c r="E24" s="5">
        <f t="shared" si="0"/>
        <v>2.1550641616024686</v>
      </c>
      <c r="P24" s="30">
        <v>23</v>
      </c>
      <c r="Q24" s="33">
        <v>88</v>
      </c>
      <c r="R24" s="33">
        <v>5.7777777777777777</v>
      </c>
      <c r="S24" s="5">
        <f t="shared" si="3"/>
        <v>4.7034764826175871E-2</v>
      </c>
      <c r="T24" s="5">
        <f t="shared" si="1"/>
        <v>2.5905151441220267</v>
      </c>
    </row>
    <row r="25" spans="1:20" x14ac:dyDescent="0.3">
      <c r="A25" s="30">
        <v>24</v>
      </c>
      <c r="B25" s="33">
        <v>13.722222222222223</v>
      </c>
      <c r="C25" s="33">
        <v>6</v>
      </c>
      <c r="D25" s="5">
        <f t="shared" si="2"/>
        <v>4.9079754601226995E-2</v>
      </c>
      <c r="E25" s="5">
        <f t="shared" si="0"/>
        <v>2.2511594816527425</v>
      </c>
      <c r="P25" s="30">
        <v>24</v>
      </c>
      <c r="Q25" s="33">
        <v>24.444444444444446</v>
      </c>
      <c r="R25" s="33">
        <v>6</v>
      </c>
      <c r="S25" s="5">
        <f t="shared" si="3"/>
        <v>4.9079754601226995E-2</v>
      </c>
      <c r="T25" s="5">
        <f t="shared" si="1"/>
        <v>2.7060274273778453</v>
      </c>
    </row>
    <row r="26" spans="1:20" x14ac:dyDescent="0.3">
      <c r="A26" s="30">
        <v>25</v>
      </c>
      <c r="B26" s="33">
        <v>25.666666666666668</v>
      </c>
      <c r="C26" s="33">
        <v>6.1111111111111116</v>
      </c>
      <c r="D26" s="5">
        <f t="shared" si="2"/>
        <v>5.112474437627812E-2</v>
      </c>
      <c r="E26" s="5">
        <f t="shared" si="0"/>
        <v>2.3474616809154991</v>
      </c>
      <c r="P26" s="30">
        <v>25</v>
      </c>
      <c r="Q26" s="33">
        <v>36.666666666666671</v>
      </c>
      <c r="R26" s="33">
        <v>6.1111111111111116</v>
      </c>
      <c r="S26" s="5">
        <f t="shared" si="3"/>
        <v>5.112474437627812E-2</v>
      </c>
      <c r="T26" s="5">
        <f t="shared" si="1"/>
        <v>2.8217883917367552</v>
      </c>
    </row>
    <row r="27" spans="1:20" x14ac:dyDescent="0.3">
      <c r="A27" s="30">
        <v>26</v>
      </c>
      <c r="B27" s="33">
        <v>26.388888888888889</v>
      </c>
      <c r="C27" s="33">
        <v>6.1111111111111116</v>
      </c>
      <c r="D27" s="5">
        <f t="shared" si="2"/>
        <v>5.3169734151329244E-2</v>
      </c>
      <c r="E27" s="5">
        <f t="shared" si="0"/>
        <v>2.4439716520744663</v>
      </c>
      <c r="P27" s="30">
        <v>26</v>
      </c>
      <c r="Q27" s="33">
        <v>58.666666666666664</v>
      </c>
      <c r="R27" s="33">
        <v>6.2222222222222214</v>
      </c>
      <c r="S27" s="5">
        <f t="shared" si="3"/>
        <v>5.3169734151329244E-2</v>
      </c>
      <c r="T27" s="5">
        <f t="shared" si="1"/>
        <v>2.9377991102576275</v>
      </c>
    </row>
    <row r="28" spans="1:20" x14ac:dyDescent="0.3">
      <c r="A28" s="30">
        <v>27</v>
      </c>
      <c r="B28" s="33">
        <v>102.66666666666667</v>
      </c>
      <c r="C28" s="33">
        <v>6.2222222222222214</v>
      </c>
      <c r="D28" s="5">
        <f t="shared" si="2"/>
        <v>5.5214723926380369E-2</v>
      </c>
      <c r="E28" s="5">
        <f t="shared" si="0"/>
        <v>2.5406902936037614</v>
      </c>
      <c r="P28" s="30">
        <v>27</v>
      </c>
      <c r="Q28" s="33">
        <v>9.3333333333333321</v>
      </c>
      <c r="R28" s="33">
        <v>6.6111111111111116</v>
      </c>
      <c r="S28" s="5">
        <f t="shared" si="3"/>
        <v>5.5214723926380369E-2</v>
      </c>
      <c r="T28" s="5">
        <f t="shared" si="1"/>
        <v>3.054060662959726</v>
      </c>
    </row>
    <row r="29" spans="1:20" x14ac:dyDescent="0.3">
      <c r="A29" s="30">
        <v>28</v>
      </c>
      <c r="B29" s="33">
        <v>194.66666666666666</v>
      </c>
      <c r="C29" s="33">
        <v>6.2222222222222214</v>
      </c>
      <c r="D29" s="5">
        <f t="shared" si="2"/>
        <v>5.7259713701431493E-2</v>
      </c>
      <c r="E29" s="5">
        <f t="shared" si="0"/>
        <v>2.6376185098180644</v>
      </c>
      <c r="P29" s="30">
        <v>28</v>
      </c>
      <c r="Q29" s="33">
        <v>39.55555555555555</v>
      </c>
      <c r="R29" s="33">
        <v>6.6666666666666661</v>
      </c>
      <c r="S29" s="5">
        <f t="shared" si="3"/>
        <v>5.7259713701431493E-2</v>
      </c>
      <c r="T29" s="5">
        <f t="shared" si="1"/>
        <v>3.1705741368830163</v>
      </c>
    </row>
    <row r="30" spans="1:20" x14ac:dyDescent="0.3">
      <c r="A30" s="30">
        <v>29</v>
      </c>
      <c r="B30" s="33">
        <v>49</v>
      </c>
      <c r="C30" s="33">
        <v>6.2222222222222223</v>
      </c>
      <c r="D30" s="5">
        <f t="shared" si="2"/>
        <v>5.9304703476482618E-2</v>
      </c>
      <c r="E30" s="5">
        <f t="shared" si="0"/>
        <v>2.7347572109233864</v>
      </c>
      <c r="P30" s="30">
        <v>29</v>
      </c>
      <c r="Q30" s="33">
        <v>86.777777777777786</v>
      </c>
      <c r="R30" s="33">
        <v>7</v>
      </c>
      <c r="S30" s="5">
        <f t="shared" si="3"/>
        <v>5.9304703476482618E-2</v>
      </c>
      <c r="T30" s="5">
        <f t="shared" si="1"/>
        <v>3.2873406261491942</v>
      </c>
    </row>
    <row r="31" spans="1:20" x14ac:dyDescent="0.3">
      <c r="A31" s="30">
        <v>30</v>
      </c>
      <c r="B31" s="33">
        <v>18.888888888888889</v>
      </c>
      <c r="C31" s="33">
        <v>6.2222222222222223</v>
      </c>
      <c r="D31" s="5">
        <f t="shared" si="2"/>
        <v>6.1349693251533742E-2</v>
      </c>
      <c r="E31" s="5">
        <f t="shared" si="0"/>
        <v>2.832107313068311</v>
      </c>
      <c r="P31" s="30">
        <v>30</v>
      </c>
      <c r="Q31" s="33">
        <v>3</v>
      </c>
      <c r="R31" s="33">
        <v>7</v>
      </c>
      <c r="S31" s="5">
        <f t="shared" si="3"/>
        <v>6.1349693251533742E-2</v>
      </c>
      <c r="T31" s="5">
        <f t="shared" si="1"/>
        <v>3.4043612320232817</v>
      </c>
    </row>
    <row r="32" spans="1:20" x14ac:dyDescent="0.3">
      <c r="A32" s="30">
        <v>31</v>
      </c>
      <c r="B32" s="33">
        <v>12.277777777777777</v>
      </c>
      <c r="C32" s="33">
        <v>6.333333333333333</v>
      </c>
      <c r="D32" s="5">
        <f t="shared" si="2"/>
        <v>6.3394683026584867E-2</v>
      </c>
      <c r="E32" s="5">
        <f t="shared" si="0"/>
        <v>2.9296697383958827</v>
      </c>
      <c r="P32" s="30">
        <v>31</v>
      </c>
      <c r="Q32" s="33">
        <v>52.5</v>
      </c>
      <c r="R32" s="33">
        <v>7</v>
      </c>
      <c r="S32" s="5">
        <f t="shared" si="3"/>
        <v>6.3394683026584867E-2</v>
      </c>
      <c r="T32" s="5">
        <f t="shared" si="1"/>
        <v>3.5216370629759983</v>
      </c>
    </row>
    <row r="33" spans="1:20" x14ac:dyDescent="0.3">
      <c r="A33" s="30">
        <v>32</v>
      </c>
      <c r="B33" s="33">
        <v>14.333333333333332</v>
      </c>
      <c r="C33" s="33">
        <v>6.6666666666666661</v>
      </c>
      <c r="D33" s="5">
        <f t="shared" si="2"/>
        <v>6.5439672801635998E-2</v>
      </c>
      <c r="E33" s="5">
        <f t="shared" si="0"/>
        <v>3.0274454150959742</v>
      </c>
      <c r="P33" s="30">
        <v>32</v>
      </c>
      <c r="Q33" s="33">
        <v>25.333333333333336</v>
      </c>
      <c r="R33" s="33">
        <v>7.2222222222222223</v>
      </c>
      <c r="S33" s="5">
        <f t="shared" si="3"/>
        <v>6.5439672801635998E-2</v>
      </c>
      <c r="T33" s="5">
        <f t="shared" si="1"/>
        <v>3.6391692347467099</v>
      </c>
    </row>
    <row r="34" spans="1:20" x14ac:dyDescent="0.3">
      <c r="A34" s="30">
        <v>33</v>
      </c>
      <c r="B34" s="33">
        <v>22</v>
      </c>
      <c r="C34" s="33">
        <v>6.666666666666667</v>
      </c>
      <c r="D34" s="5">
        <f t="shared" si="2"/>
        <v>6.7484662576687116E-2</v>
      </c>
      <c r="E34" s="5">
        <f t="shared" si="0"/>
        <v>3.1254352774583123</v>
      </c>
      <c r="P34" s="30">
        <v>33</v>
      </c>
      <c r="Q34" s="33">
        <v>11.555555555555555</v>
      </c>
      <c r="R34" s="33">
        <v>7.2222222222222223</v>
      </c>
      <c r="S34" s="5">
        <f t="shared" si="3"/>
        <v>6.7484662576687116E-2</v>
      </c>
      <c r="T34" s="5">
        <f t="shared" si="1"/>
        <v>3.7569588704071699</v>
      </c>
    </row>
    <row r="35" spans="1:20" x14ac:dyDescent="0.3">
      <c r="A35" s="30">
        <v>34</v>
      </c>
      <c r="B35" s="33">
        <v>107.33333333333333</v>
      </c>
      <c r="C35" s="33">
        <v>7</v>
      </c>
      <c r="D35" s="5">
        <f t="shared" si="2"/>
        <v>6.9529652351738247E-2</v>
      </c>
      <c r="E35" s="5">
        <f t="shared" si="0"/>
        <v>3.2236402659260026</v>
      </c>
      <c r="P35" s="30">
        <v>34</v>
      </c>
      <c r="Q35" s="33">
        <v>62.222222222222229</v>
      </c>
      <c r="R35" s="33">
        <v>7.2222222222222223</v>
      </c>
      <c r="S35" s="5">
        <f t="shared" si="3"/>
        <v>6.9529652351738247E-2</v>
      </c>
      <c r="T35" s="5">
        <f t="shared" si="1"/>
        <v>3.8750071004258584</v>
      </c>
    </row>
    <row r="36" spans="1:20" x14ac:dyDescent="0.3">
      <c r="A36" s="30">
        <v>35</v>
      </c>
      <c r="B36" s="33">
        <v>21.333333333333332</v>
      </c>
      <c r="C36" s="33">
        <v>7</v>
      </c>
      <c r="D36" s="5">
        <f t="shared" si="2"/>
        <v>7.1574642126789365E-2</v>
      </c>
      <c r="E36" s="5">
        <f t="shared" si="0"/>
        <v>3.3220613271497221</v>
      </c>
      <c r="P36" s="30">
        <v>35</v>
      </c>
      <c r="Q36" s="33">
        <v>73.333333333333343</v>
      </c>
      <c r="R36" s="33">
        <v>7.333333333333333</v>
      </c>
      <c r="S36" s="5">
        <f t="shared" si="3"/>
        <v>7.1574642126789365E-2</v>
      </c>
      <c r="T36" s="5">
        <f t="shared" si="1"/>
        <v>3.9933150627331258</v>
      </c>
    </row>
    <row r="37" spans="1:20" x14ac:dyDescent="0.3">
      <c r="A37" s="30">
        <v>36</v>
      </c>
      <c r="B37" s="33">
        <v>23.111111111111111</v>
      </c>
      <c r="C37" s="33">
        <v>7</v>
      </c>
      <c r="D37" s="5">
        <f t="shared" si="2"/>
        <v>7.3619631901840496E-2</v>
      </c>
      <c r="E37" s="5">
        <f t="shared" si="0"/>
        <v>3.4206994140424563</v>
      </c>
      <c r="P37" s="30">
        <v>36</v>
      </c>
      <c r="Q37" s="33">
        <v>19</v>
      </c>
      <c r="R37" s="33">
        <v>7.3888888888888893</v>
      </c>
      <c r="S37" s="5">
        <f t="shared" si="3"/>
        <v>7.3619631901840496E-2</v>
      </c>
      <c r="T37" s="5">
        <f t="shared" si="1"/>
        <v>4.1118839027869871</v>
      </c>
    </row>
    <row r="38" spans="1:20" x14ac:dyDescent="0.3">
      <c r="A38" s="30">
        <v>37</v>
      </c>
      <c r="B38" s="33">
        <v>10.222222222222221</v>
      </c>
      <c r="C38" s="33">
        <v>7.1111111111111107</v>
      </c>
      <c r="D38" s="5">
        <f t="shared" si="2"/>
        <v>7.5664621676891614E-2</v>
      </c>
      <c r="E38" s="5">
        <f t="shared" si="0"/>
        <v>3.5195554858348386</v>
      </c>
      <c r="P38" s="30">
        <v>37</v>
      </c>
      <c r="Q38" s="33">
        <v>67.111111111111114</v>
      </c>
      <c r="R38" s="33">
        <v>7.5</v>
      </c>
      <c r="S38" s="5">
        <f t="shared" si="3"/>
        <v>7.5664621676891614E-2</v>
      </c>
      <c r="T38" s="5">
        <f t="shared" si="1"/>
        <v>4.2307147736396473</v>
      </c>
    </row>
    <row r="39" spans="1:20" x14ac:dyDescent="0.3">
      <c r="A39" s="30">
        <v>38</v>
      </c>
      <c r="B39" s="33">
        <v>154.66666666666666</v>
      </c>
      <c r="C39" s="33">
        <v>7.1111111111111107</v>
      </c>
      <c r="D39" s="5">
        <f t="shared" si="2"/>
        <v>7.7709611451942745E-2</v>
      </c>
      <c r="E39" s="5">
        <f t="shared" si="0"/>
        <v>3.6186305081311607</v>
      </c>
      <c r="P39" s="30">
        <v>38</v>
      </c>
      <c r="Q39" s="33">
        <v>102.05555555555556</v>
      </c>
      <c r="R39" s="33">
        <v>7.5</v>
      </c>
      <c r="S39" s="5">
        <f t="shared" si="3"/>
        <v>7.7709611451942745E-2</v>
      </c>
      <c r="T39" s="5">
        <f t="shared" si="1"/>
        <v>4.3498088360048284</v>
      </c>
    </row>
    <row r="40" spans="1:20" x14ac:dyDescent="0.3">
      <c r="A40" s="30">
        <v>39</v>
      </c>
      <c r="B40" s="33">
        <v>42.611111111111107</v>
      </c>
      <c r="C40" s="33">
        <v>7.2222222222222223</v>
      </c>
      <c r="D40" s="5">
        <f t="shared" si="2"/>
        <v>7.9754601226993863E-2</v>
      </c>
      <c r="E40" s="5">
        <f t="shared" si="0"/>
        <v>3.7179254529659209</v>
      </c>
      <c r="P40" s="30">
        <v>39</v>
      </c>
      <c r="Q40" s="33">
        <v>47.444444444444443</v>
      </c>
      <c r="R40" s="33">
        <v>7.5</v>
      </c>
      <c r="S40" s="5">
        <f t="shared" si="3"/>
        <v>7.9754601226993863E-2</v>
      </c>
      <c r="T40" s="5">
        <f t="shared" si="1"/>
        <v>4.4691672583257391</v>
      </c>
    </row>
    <row r="41" spans="1:20" x14ac:dyDescent="0.3">
      <c r="A41" s="30">
        <v>40</v>
      </c>
      <c r="B41" s="33">
        <v>5.333333333333333</v>
      </c>
      <c r="C41" s="33">
        <v>7.2222222222222223</v>
      </c>
      <c r="D41" s="5">
        <f t="shared" si="2"/>
        <v>8.1799591002044994E-2</v>
      </c>
      <c r="E41" s="5">
        <f t="shared" si="0"/>
        <v>3.8174412988610871</v>
      </c>
      <c r="P41" s="30">
        <v>40</v>
      </c>
      <c r="Q41" s="33">
        <v>39.666666666666664</v>
      </c>
      <c r="R41" s="33">
        <v>7.5555555555555554</v>
      </c>
      <c r="S41" s="5">
        <f t="shared" si="3"/>
        <v>8.1799591002044994E-2</v>
      </c>
      <c r="T41" s="5">
        <f t="shared" si="1"/>
        <v>4.5887912168439149</v>
      </c>
    </row>
    <row r="42" spans="1:20" x14ac:dyDescent="0.3">
      <c r="A42" s="30">
        <v>41</v>
      </c>
      <c r="B42" s="33">
        <v>17.5</v>
      </c>
      <c r="C42" s="33">
        <v>7.2222222222222223</v>
      </c>
      <c r="D42" s="5">
        <f t="shared" si="2"/>
        <v>8.3844580777096112E-2</v>
      </c>
      <c r="E42" s="5">
        <f t="shared" si="0"/>
        <v>3.9171790308839136</v>
      </c>
      <c r="P42" s="30">
        <v>41</v>
      </c>
      <c r="Q42" s="33">
        <v>156.11111111111111</v>
      </c>
      <c r="R42" s="33">
        <v>7.6666666666666661</v>
      </c>
      <c r="S42" s="5">
        <f t="shared" si="3"/>
        <v>8.3844580777096112E-2</v>
      </c>
      <c r="T42" s="5">
        <f t="shared" si="1"/>
        <v>4.7086818956687146</v>
      </c>
    </row>
    <row r="43" spans="1:20" x14ac:dyDescent="0.3">
      <c r="A43" s="30">
        <v>42</v>
      </c>
      <c r="B43" s="33">
        <v>7.2222222222222223</v>
      </c>
      <c r="C43" s="33">
        <v>7.3333333333333339</v>
      </c>
      <c r="D43" s="5">
        <f t="shared" si="2"/>
        <v>8.5889570552147243E-2</v>
      </c>
      <c r="E43" s="5">
        <f t="shared" si="0"/>
        <v>4.0171396407054862</v>
      </c>
      <c r="P43" s="30">
        <v>42</v>
      </c>
      <c r="Q43" s="33">
        <v>10.666666666666666</v>
      </c>
      <c r="R43" s="33">
        <v>7.7777777777777777</v>
      </c>
      <c r="S43" s="5">
        <f t="shared" si="3"/>
        <v>8.5889570552147243E-2</v>
      </c>
      <c r="T43" s="5">
        <f t="shared" si="1"/>
        <v>4.8288404868476924</v>
      </c>
    </row>
    <row r="44" spans="1:20" x14ac:dyDescent="0.3">
      <c r="A44" s="30">
        <v>43</v>
      </c>
      <c r="B44" s="33">
        <v>6.666666666666667</v>
      </c>
      <c r="C44" s="33">
        <v>7.5</v>
      </c>
      <c r="D44" s="5">
        <f t="shared" si="2"/>
        <v>8.7934560327198361E-2</v>
      </c>
      <c r="E44" s="5">
        <f t="shared" si="0"/>
        <v>4.1173241266598648</v>
      </c>
      <c r="P44" s="30">
        <v>43</v>
      </c>
      <c r="Q44" s="33">
        <v>137.88888888888889</v>
      </c>
      <c r="R44" s="33">
        <v>7.7777777777777777</v>
      </c>
      <c r="S44" s="5">
        <f t="shared" si="3"/>
        <v>8.7934560327198361E-2</v>
      </c>
      <c r="T44" s="5">
        <f t="shared" si="1"/>
        <v>4.9492681904376941</v>
      </c>
    </row>
    <row r="45" spans="1:20" x14ac:dyDescent="0.3">
      <c r="A45" s="30">
        <v>44</v>
      </c>
      <c r="B45" s="33">
        <v>10.666666666666666</v>
      </c>
      <c r="C45" s="33">
        <v>7.5</v>
      </c>
      <c r="D45" s="5">
        <f t="shared" si="2"/>
        <v>8.9979550102249492E-2</v>
      </c>
      <c r="E45" s="5">
        <f t="shared" si="0"/>
        <v>4.217733493803892</v>
      </c>
      <c r="P45" s="30">
        <v>44</v>
      </c>
      <c r="Q45" s="33">
        <v>8.6666666666666661</v>
      </c>
      <c r="R45" s="33">
        <v>7.7777777777777786</v>
      </c>
      <c r="S45" s="5">
        <f t="shared" si="3"/>
        <v>8.9979550102249492E-2</v>
      </c>
      <c r="T45" s="5">
        <f t="shared" si="1"/>
        <v>5.069966214576751</v>
      </c>
    </row>
    <row r="46" spans="1:20" x14ac:dyDescent="0.3">
      <c r="A46" s="30">
        <v>45</v>
      </c>
      <c r="B46" s="33">
        <v>3.8888888888888888</v>
      </c>
      <c r="C46" s="33">
        <v>7.5</v>
      </c>
      <c r="D46" s="5">
        <f t="shared" si="2"/>
        <v>9.202453987730061E-2</v>
      </c>
      <c r="E46" s="5">
        <f t="shared" si="0"/>
        <v>4.3183687539777296</v>
      </c>
      <c r="P46" s="30">
        <v>45</v>
      </c>
      <c r="Q46" s="33">
        <v>29.388888888888886</v>
      </c>
      <c r="R46" s="33">
        <v>7.7777777777777786</v>
      </c>
      <c r="S46" s="5">
        <f t="shared" si="3"/>
        <v>9.202453987730061E-2</v>
      </c>
      <c r="T46" s="5">
        <f t="shared" si="1"/>
        <v>5.190935775556845</v>
      </c>
    </row>
    <row r="47" spans="1:20" x14ac:dyDescent="0.3">
      <c r="A47" s="30">
        <v>46</v>
      </c>
      <c r="B47" s="33">
        <v>36.666666666666671</v>
      </c>
      <c r="C47" s="33">
        <v>7.5555555555555554</v>
      </c>
      <c r="D47" s="5">
        <f t="shared" si="2"/>
        <v>9.4069529652351741E-2</v>
      </c>
      <c r="E47" s="5">
        <f t="shared" si="0"/>
        <v>4.4192309258659943</v>
      </c>
      <c r="P47" s="30">
        <v>46</v>
      </c>
      <c r="Q47" s="33">
        <v>43.55555555555555</v>
      </c>
      <c r="R47" s="33">
        <v>7.9444444444444446</v>
      </c>
      <c r="S47" s="5">
        <f t="shared" si="3"/>
        <v>9.4069529652351741E-2</v>
      </c>
      <c r="T47" s="5">
        <f t="shared" si="1"/>
        <v>5.3121780978974025</v>
      </c>
    </row>
    <row r="48" spans="1:20" x14ac:dyDescent="0.3">
      <c r="A48" s="30">
        <v>47</v>
      </c>
      <c r="B48" s="33">
        <v>8.8888888888888893</v>
      </c>
      <c r="C48" s="33">
        <v>7.7777777777777777</v>
      </c>
      <c r="D48" s="5">
        <f t="shared" si="2"/>
        <v>9.6114519427402859E-2</v>
      </c>
      <c r="E48" s="5">
        <f t="shared" si="0"/>
        <v>4.5203210350596734</v>
      </c>
      <c r="P48" s="30">
        <v>47</v>
      </c>
      <c r="Q48" s="33">
        <v>166</v>
      </c>
      <c r="R48" s="33">
        <v>8</v>
      </c>
      <c r="S48" s="5">
        <f t="shared" si="3"/>
        <v>9.6114519427402859E-2</v>
      </c>
      <c r="T48" s="5">
        <f t="shared" si="1"/>
        <v>5.4336944144197137</v>
      </c>
    </row>
    <row r="49" spans="1:20" x14ac:dyDescent="0.3">
      <c r="A49" s="30">
        <v>48</v>
      </c>
      <c r="B49" s="33">
        <v>20</v>
      </c>
      <c r="C49" s="33">
        <v>7.7777777777777777</v>
      </c>
      <c r="D49" s="5">
        <f t="shared" si="2"/>
        <v>9.815950920245399E-2</v>
      </c>
      <c r="E49" s="5">
        <f t="shared" si="0"/>
        <v>4.6216401141186534</v>
      </c>
      <c r="P49" s="30">
        <v>48</v>
      </c>
      <c r="Q49" s="33">
        <v>25</v>
      </c>
      <c r="R49" s="33">
        <v>8</v>
      </c>
      <c r="S49" s="5">
        <f t="shared" si="3"/>
        <v>9.815950920245399E-2</v>
      </c>
      <c r="T49" s="5">
        <f t="shared" si="1"/>
        <v>5.5554859663221023</v>
      </c>
    </row>
    <row r="50" spans="1:20" x14ac:dyDescent="0.3">
      <c r="A50" s="30">
        <v>49</v>
      </c>
      <c r="B50" s="33">
        <v>23.222222222222225</v>
      </c>
      <c r="C50" s="33">
        <v>7.7777777777777786</v>
      </c>
      <c r="D50" s="5">
        <f t="shared" si="2"/>
        <v>0.10020449897750511</v>
      </c>
      <c r="E50" s="5">
        <f t="shared" si="0"/>
        <v>4.7231892026350364</v>
      </c>
      <c r="P50" s="30">
        <v>49</v>
      </c>
      <c r="Q50" s="33">
        <v>79.444444444444443</v>
      </c>
      <c r="R50" s="33">
        <v>8</v>
      </c>
      <c r="S50" s="5">
        <f t="shared" si="3"/>
        <v>0.10020449897750511</v>
      </c>
      <c r="T50" s="5">
        <f t="shared" si="1"/>
        <v>5.6775540032560325</v>
      </c>
    </row>
    <row r="51" spans="1:20" x14ac:dyDescent="0.3">
      <c r="A51" s="30">
        <v>50</v>
      </c>
      <c r="B51" s="33">
        <v>35</v>
      </c>
      <c r="C51" s="33">
        <v>7.7777777777777786</v>
      </c>
      <c r="D51" s="5">
        <f t="shared" si="2"/>
        <v>0.10224948875255624</v>
      </c>
      <c r="E51" s="5">
        <f t="shared" si="0"/>
        <v>4.8249693472971318</v>
      </c>
      <c r="P51" s="30">
        <v>50</v>
      </c>
      <c r="Q51" s="33">
        <v>22.555555555555557</v>
      </c>
      <c r="R51" s="33">
        <v>8</v>
      </c>
      <c r="S51" s="5">
        <f t="shared" si="3"/>
        <v>0.10224948875255624</v>
      </c>
      <c r="T51" s="5">
        <f t="shared" si="1"/>
        <v>5.7998997834030295</v>
      </c>
    </row>
    <row r="52" spans="1:20" x14ac:dyDescent="0.3">
      <c r="A52" s="30">
        <v>51</v>
      </c>
      <c r="B52" s="33">
        <v>7.9444444444444446</v>
      </c>
      <c r="C52" s="33">
        <v>7.7777777777777786</v>
      </c>
      <c r="D52" s="5">
        <f t="shared" si="2"/>
        <v>0.10429447852760736</v>
      </c>
      <c r="E52" s="5">
        <f t="shared" si="0"/>
        <v>4.9269816019541652</v>
      </c>
      <c r="P52" s="30">
        <v>51</v>
      </c>
      <c r="Q52" s="33">
        <v>12.222222222222223</v>
      </c>
      <c r="R52" s="33">
        <v>8.1666666666666661</v>
      </c>
      <c r="S52" s="5">
        <f t="shared" si="3"/>
        <v>0.10429447852760736</v>
      </c>
      <c r="T52" s="5">
        <f t="shared" si="1"/>
        <v>5.922524573552467</v>
      </c>
    </row>
    <row r="53" spans="1:20" x14ac:dyDescent="0.3">
      <c r="A53" s="30">
        <v>52</v>
      </c>
      <c r="B53" s="33">
        <v>10.222222222222221</v>
      </c>
      <c r="C53" s="33">
        <v>7.9444444444444446</v>
      </c>
      <c r="D53" s="5">
        <f t="shared" si="2"/>
        <v>0.10633946830265849</v>
      </c>
      <c r="E53" s="5">
        <f t="shared" si="0"/>
        <v>5.0292270276817934</v>
      </c>
      <c r="P53" s="30">
        <v>52</v>
      </c>
      <c r="Q53" s="33">
        <v>44.444444444444443</v>
      </c>
      <c r="R53" s="33">
        <v>8.3333333333333321</v>
      </c>
      <c r="S53" s="5">
        <f t="shared" si="3"/>
        <v>0.10633946830265849</v>
      </c>
      <c r="T53" s="5">
        <f t="shared" si="1"/>
        <v>6.0454296491803197</v>
      </c>
    </row>
    <row r="54" spans="1:20" x14ac:dyDescent="0.3">
      <c r="A54" s="30">
        <v>53</v>
      </c>
      <c r="B54" s="33">
        <v>33.888888888888893</v>
      </c>
      <c r="C54" s="33">
        <v>7.9444444444444446</v>
      </c>
      <c r="D54" s="5">
        <f t="shared" si="2"/>
        <v>0.10838445807770961</v>
      </c>
      <c r="E54" s="5">
        <f t="shared" si="0"/>
        <v>5.1317066928482795</v>
      </c>
      <c r="P54" s="30">
        <v>53</v>
      </c>
      <c r="Q54" s="33">
        <v>12.444444444444445</v>
      </c>
      <c r="R54" s="33">
        <v>8.3333333333333339</v>
      </c>
      <c r="S54" s="5">
        <f t="shared" si="3"/>
        <v>0.10838445807770961</v>
      </c>
      <c r="T54" s="5">
        <f t="shared" si="1"/>
        <v>6.1686162945287037</v>
      </c>
    </row>
    <row r="55" spans="1:20" x14ac:dyDescent="0.3">
      <c r="A55" s="30">
        <v>54</v>
      </c>
      <c r="B55" s="33">
        <v>7.3333333333333339</v>
      </c>
      <c r="C55" s="33">
        <v>8</v>
      </c>
      <c r="D55" s="5">
        <f t="shared" si="2"/>
        <v>0.11042944785276074</v>
      </c>
      <c r="E55" s="5">
        <f t="shared" si="0"/>
        <v>5.2344216731815196</v>
      </c>
      <c r="P55" s="30">
        <v>54</v>
      </c>
      <c r="Q55" s="33">
        <v>15.5</v>
      </c>
      <c r="R55" s="33">
        <v>8.4444444444444446</v>
      </c>
      <c r="S55" s="5">
        <f t="shared" si="3"/>
        <v>0.11042944785276074</v>
      </c>
      <c r="T55" s="5">
        <f t="shared" si="1"/>
        <v>6.2920858026864552</v>
      </c>
    </row>
    <row r="56" spans="1:20" x14ac:dyDescent="0.3">
      <c r="A56" s="30">
        <v>55</v>
      </c>
      <c r="B56" s="33">
        <v>63.888888888888886</v>
      </c>
      <c r="C56" s="33">
        <v>8</v>
      </c>
      <c r="D56" s="5">
        <f t="shared" si="2"/>
        <v>0.11247443762781185</v>
      </c>
      <c r="E56" s="5">
        <f t="shared" si="0"/>
        <v>5.3373730518367504</v>
      </c>
      <c r="P56" s="30">
        <v>55</v>
      </c>
      <c r="Q56" s="33">
        <v>7.5</v>
      </c>
      <c r="R56" s="33">
        <v>8.5555555555555554</v>
      </c>
      <c r="S56" s="5">
        <f t="shared" si="3"/>
        <v>0.11247443762781185</v>
      </c>
      <c r="T56" s="5">
        <f t="shared" si="1"/>
        <v>6.4158394756705146</v>
      </c>
    </row>
    <row r="57" spans="1:20" x14ac:dyDescent="0.3">
      <c r="A57" s="30">
        <v>56</v>
      </c>
      <c r="B57" s="33">
        <v>16.055555555555554</v>
      </c>
      <c r="C57" s="33">
        <v>8</v>
      </c>
      <c r="D57" s="5">
        <f t="shared" si="2"/>
        <v>0.11451942740286299</v>
      </c>
      <c r="E57" s="5">
        <f t="shared" si="0"/>
        <v>5.4405619194651296</v>
      </c>
      <c r="P57" s="30">
        <v>56</v>
      </c>
      <c r="Q57" s="33">
        <v>183.66666666666666</v>
      </c>
      <c r="R57" s="33">
        <v>8.6666666666666661</v>
      </c>
      <c r="S57" s="5">
        <f t="shared" si="3"/>
        <v>0.11451942740286299</v>
      </c>
      <c r="T57" s="5">
        <f t="shared" si="1"/>
        <v>6.5398786245083613</v>
      </c>
    </row>
    <row r="58" spans="1:20" x14ac:dyDescent="0.3">
      <c r="A58" s="30">
        <v>57</v>
      </c>
      <c r="B58" s="33">
        <v>32.888888888888886</v>
      </c>
      <c r="C58" s="33">
        <v>8</v>
      </c>
      <c r="D58" s="5">
        <f t="shared" si="2"/>
        <v>0.1165644171779141</v>
      </c>
      <c r="E58" s="5">
        <f t="shared" si="0"/>
        <v>5.5439893742830133</v>
      </c>
      <c r="P58" s="30">
        <v>57</v>
      </c>
      <c r="Q58" s="33">
        <v>46.666666666666671</v>
      </c>
      <c r="R58" s="33">
        <v>8.8888888888888893</v>
      </c>
      <c r="S58" s="5">
        <f t="shared" si="3"/>
        <v>0.1165644171779141</v>
      </c>
      <c r="T58" s="5">
        <f t="shared" si="1"/>
        <v>6.6642045693212975</v>
      </c>
    </row>
    <row r="59" spans="1:20" x14ac:dyDescent="0.3">
      <c r="A59" s="30">
        <v>58</v>
      </c>
      <c r="B59" s="33">
        <v>25.666666666666668</v>
      </c>
      <c r="C59" s="33">
        <v>8</v>
      </c>
      <c r="D59" s="5">
        <f t="shared" si="2"/>
        <v>0.11860940695296524</v>
      </c>
      <c r="E59" s="5">
        <f t="shared" si="0"/>
        <v>5.6476565221421353</v>
      </c>
      <c r="P59" s="30">
        <v>58</v>
      </c>
      <c r="Q59" s="33">
        <v>105.33333333333333</v>
      </c>
      <c r="R59" s="33">
        <v>8.9444444444444429</v>
      </c>
      <c r="S59" s="5">
        <f t="shared" si="3"/>
        <v>0.11860940695296524</v>
      </c>
      <c r="T59" s="5">
        <f t="shared" si="1"/>
        <v>6.7888186394087988</v>
      </c>
    </row>
    <row r="60" spans="1:20" x14ac:dyDescent="0.3">
      <c r="A60" s="30">
        <v>59</v>
      </c>
      <c r="B60" s="33">
        <v>7.5</v>
      </c>
      <c r="C60" s="33">
        <v>8</v>
      </c>
      <c r="D60" s="5">
        <f t="shared" si="2"/>
        <v>0.12065439672801637</v>
      </c>
      <c r="E60" s="5">
        <f t="shared" si="0"/>
        <v>5.7515644766005067</v>
      </c>
      <c r="P60" s="30">
        <v>59</v>
      </c>
      <c r="Q60" s="33">
        <v>61</v>
      </c>
      <c r="R60" s="33">
        <v>9</v>
      </c>
      <c r="S60" s="5">
        <f t="shared" si="3"/>
        <v>0.12065439672801637</v>
      </c>
      <c r="T60" s="5">
        <f t="shared" si="1"/>
        <v>6.9137221733337473</v>
      </c>
    </row>
    <row r="61" spans="1:20" x14ac:dyDescent="0.3">
      <c r="A61" s="30">
        <v>60</v>
      </c>
      <c r="B61" s="33">
        <v>9</v>
      </c>
      <c r="C61" s="33">
        <v>8.1666666666666661</v>
      </c>
      <c r="D61" s="5">
        <f t="shared" si="2"/>
        <v>0.12269938650306748</v>
      </c>
      <c r="E61" s="5">
        <f t="shared" si="0"/>
        <v>5.8557143589942182</v>
      </c>
      <c r="P61" s="30">
        <v>60</v>
      </c>
      <c r="Q61" s="33">
        <v>5.5</v>
      </c>
      <c r="R61" s="33">
        <v>9.3333333333333321</v>
      </c>
      <c r="S61" s="5">
        <f t="shared" si="3"/>
        <v>0.12269938650306748</v>
      </c>
      <c r="T61" s="5">
        <f t="shared" si="1"/>
        <v>7.0389165190087351</v>
      </c>
    </row>
    <row r="62" spans="1:20" x14ac:dyDescent="0.3">
      <c r="A62" s="30">
        <v>61</v>
      </c>
      <c r="B62" s="33">
        <v>17.333333333333332</v>
      </c>
      <c r="C62" s="33">
        <v>8.3333333333333339</v>
      </c>
      <c r="D62" s="5">
        <f t="shared" si="2"/>
        <v>0.12474437627811862</v>
      </c>
      <c r="E62" s="5">
        <f t="shared" si="0"/>
        <v>5.9601072985100396</v>
      </c>
      <c r="P62" s="30">
        <v>61</v>
      </c>
      <c r="Q62" s="33">
        <v>36.166666666666671</v>
      </c>
      <c r="R62" s="33">
        <v>9.3333333333333321</v>
      </c>
      <c r="S62" s="5">
        <f t="shared" si="3"/>
        <v>0.12474437627811862</v>
      </c>
      <c r="T62" s="5">
        <f t="shared" si="1"/>
        <v>7.1644030337833406</v>
      </c>
    </row>
    <row r="63" spans="1:20" x14ac:dyDescent="0.3">
      <c r="A63" s="30">
        <v>62</v>
      </c>
      <c r="B63" s="33">
        <v>117.33333333333334</v>
      </c>
      <c r="C63" s="33">
        <v>8.4444444444444446</v>
      </c>
      <c r="D63" s="5">
        <f t="shared" si="2"/>
        <v>0.12678936605316973</v>
      </c>
      <c r="E63" s="5">
        <f t="shared" si="0"/>
        <v>6.0647444322588555</v>
      </c>
      <c r="P63" s="30">
        <v>62</v>
      </c>
      <c r="Q63" s="33">
        <v>39.5</v>
      </c>
      <c r="R63" s="33">
        <v>9.3333333333333321</v>
      </c>
      <c r="S63" s="5">
        <f t="shared" si="3"/>
        <v>0.12678936605316973</v>
      </c>
      <c r="T63" s="5">
        <f t="shared" si="1"/>
        <v>7.2901830845323952</v>
      </c>
    </row>
    <row r="64" spans="1:20" x14ac:dyDescent="0.3">
      <c r="A64" s="30">
        <v>63</v>
      </c>
      <c r="B64" s="33">
        <v>47.5</v>
      </c>
      <c r="C64" s="33">
        <v>8.5</v>
      </c>
      <c r="D64" s="5">
        <f t="shared" si="2"/>
        <v>0.12883435582822086</v>
      </c>
      <c r="E64" s="5">
        <f t="shared" si="0"/>
        <v>6.1696269053500199</v>
      </c>
      <c r="P64" s="30">
        <v>63</v>
      </c>
      <c r="Q64" s="33">
        <v>13.5</v>
      </c>
      <c r="R64" s="33">
        <v>9.3333333333333339</v>
      </c>
      <c r="S64" s="5">
        <f t="shared" si="3"/>
        <v>0.12883435582822086</v>
      </c>
      <c r="T64" s="5">
        <f t="shared" si="1"/>
        <v>7.4162580477453712</v>
      </c>
    </row>
    <row r="65" spans="1:20" x14ac:dyDescent="0.3">
      <c r="A65" s="30">
        <v>64</v>
      </c>
      <c r="B65" s="33">
        <v>63.388888888888893</v>
      </c>
      <c r="C65" s="33">
        <v>8.6666666666666661</v>
      </c>
      <c r="D65" s="5">
        <f t="shared" si="2"/>
        <v>0.130879345603272</v>
      </c>
      <c r="E65" s="5">
        <f t="shared" si="0"/>
        <v>6.2747558709665103</v>
      </c>
      <c r="P65" s="30">
        <v>64</v>
      </c>
      <c r="Q65" s="33">
        <v>33.222222222222221</v>
      </c>
      <c r="R65" s="33">
        <v>9.3888888888888893</v>
      </c>
      <c r="S65" s="5">
        <f t="shared" si="3"/>
        <v>0.130879345603272</v>
      </c>
      <c r="T65" s="5">
        <f t="shared" si="1"/>
        <v>7.5426293096167099</v>
      </c>
    </row>
    <row r="66" spans="1:20" x14ac:dyDescent="0.3">
      <c r="A66" s="30">
        <v>65</v>
      </c>
      <c r="B66" s="33">
        <v>55.722222222222221</v>
      </c>
      <c r="C66" s="33">
        <v>8.6666666666666661</v>
      </c>
      <c r="D66" s="5">
        <f t="shared" si="2"/>
        <v>0.1329243353783231</v>
      </c>
      <c r="E66" s="5">
        <f t="shared" ref="E66:E129" si="4">-LN(1-D66)/$K$3</f>
        <v>6.3801324904410404</v>
      </c>
      <c r="P66" s="30">
        <v>65</v>
      </c>
      <c r="Q66" s="33">
        <v>17.777777777777779</v>
      </c>
      <c r="R66" s="33">
        <v>9.7777777777777786</v>
      </c>
      <c r="S66" s="5">
        <f t="shared" si="3"/>
        <v>0.1329243353783231</v>
      </c>
      <c r="T66" s="5">
        <f t="shared" ref="T66:T129" si="5">-LN(1-S66)/$K$6</f>
        <v>7.6692982661373224</v>
      </c>
    </row>
    <row r="67" spans="1:20" x14ac:dyDescent="0.3">
      <c r="A67" s="30">
        <v>66</v>
      </c>
      <c r="B67" s="33">
        <v>92.444444444444443</v>
      </c>
      <c r="C67" s="33">
        <v>8.8888888888888893</v>
      </c>
      <c r="D67" s="5">
        <f t="shared" ref="D67:D130" si="6">(A67)/489</f>
        <v>0.13496932515337423</v>
      </c>
      <c r="E67" s="5">
        <f t="shared" si="4"/>
        <v>6.4857579333329989</v>
      </c>
      <c r="P67" s="30">
        <v>66</v>
      </c>
      <c r="Q67" s="33">
        <v>20</v>
      </c>
      <c r="R67" s="33">
        <v>10.111111111111111</v>
      </c>
      <c r="S67" s="5">
        <f t="shared" ref="S67:S130" si="7">P67/489</f>
        <v>0.13496932515337423</v>
      </c>
      <c r="T67" s="5">
        <f t="shared" si="5"/>
        <v>7.7962663231870719</v>
      </c>
    </row>
    <row r="68" spans="1:20" x14ac:dyDescent="0.3">
      <c r="A68" s="30">
        <v>67</v>
      </c>
      <c r="B68" s="33">
        <v>138.44444444444446</v>
      </c>
      <c r="C68" s="33">
        <v>8.8888888888888893</v>
      </c>
      <c r="D68" s="5">
        <f t="shared" si="6"/>
        <v>0.13701431492842536</v>
      </c>
      <c r="E68" s="5">
        <f t="shared" si="4"/>
        <v>6.5916333775063647</v>
      </c>
      <c r="P68" s="30">
        <v>67</v>
      </c>
      <c r="Q68" s="33">
        <v>20.444444444444443</v>
      </c>
      <c r="R68" s="33">
        <v>10.111111111111111</v>
      </c>
      <c r="S68" s="5">
        <f t="shared" si="7"/>
        <v>0.13701431492842536</v>
      </c>
      <c r="T68" s="5">
        <f t="shared" si="5"/>
        <v>7.9235348966284338</v>
      </c>
    </row>
    <row r="69" spans="1:20" x14ac:dyDescent="0.3">
      <c r="A69" s="30">
        <v>68</v>
      </c>
      <c r="B69" s="33">
        <v>20.777777777777779</v>
      </c>
      <c r="C69" s="33">
        <v>8.8888888888888893</v>
      </c>
      <c r="D69" s="5">
        <f t="shared" si="6"/>
        <v>0.13905930470347649</v>
      </c>
      <c r="E69" s="5">
        <f t="shared" si="4"/>
        <v>6.6977600092085119</v>
      </c>
      <c r="P69" s="30">
        <v>68</v>
      </c>
      <c r="Q69" s="33">
        <v>13.333333333333332</v>
      </c>
      <c r="R69" s="33">
        <v>10.388888888888889</v>
      </c>
      <c r="S69" s="5">
        <f t="shared" si="7"/>
        <v>0.13905930470347649</v>
      </c>
      <c r="T69" s="5">
        <f t="shared" si="5"/>
        <v>8.0511054124012205</v>
      </c>
    </row>
    <row r="70" spans="1:20" x14ac:dyDescent="0.3">
      <c r="A70" s="30">
        <v>69</v>
      </c>
      <c r="B70" s="33">
        <v>15.166666666666666</v>
      </c>
      <c r="C70" s="33">
        <v>8.8888888888888893</v>
      </c>
      <c r="D70" s="5">
        <f t="shared" si="6"/>
        <v>0.1411042944785276</v>
      </c>
      <c r="E70" s="5">
        <f t="shared" si="4"/>
        <v>6.804139023149931</v>
      </c>
      <c r="P70" s="30">
        <v>69</v>
      </c>
      <c r="Q70" s="33">
        <v>73</v>
      </c>
      <c r="R70" s="33">
        <v>10.388888888888889</v>
      </c>
      <c r="S70" s="5">
        <f t="shared" si="7"/>
        <v>0.1411042944785276</v>
      </c>
      <c r="T70" s="5">
        <f t="shared" si="5"/>
        <v>8.1789793066184124</v>
      </c>
    </row>
    <row r="71" spans="1:20" x14ac:dyDescent="0.3">
      <c r="A71" s="30">
        <v>70</v>
      </c>
      <c r="B71" s="33">
        <v>65.333333333333329</v>
      </c>
      <c r="C71" s="33">
        <v>9</v>
      </c>
      <c r="D71" s="5">
        <f t="shared" si="6"/>
        <v>0.14314928425357873</v>
      </c>
      <c r="E71" s="5">
        <f t="shared" si="4"/>
        <v>6.9107716225849698</v>
      </c>
      <c r="P71" s="30">
        <v>70</v>
      </c>
      <c r="Q71" s="33">
        <v>28</v>
      </c>
      <c r="R71" s="33">
        <v>10.388888888888889</v>
      </c>
      <c r="S71" s="5">
        <f t="shared" si="7"/>
        <v>0.14314928425357873</v>
      </c>
      <c r="T71" s="5">
        <f t="shared" si="5"/>
        <v>8.3071580256632132</v>
      </c>
    </row>
    <row r="72" spans="1:20" x14ac:dyDescent="0.3">
      <c r="A72" s="30">
        <v>71</v>
      </c>
      <c r="B72" s="33">
        <v>18.333333333333336</v>
      </c>
      <c r="C72" s="33">
        <v>9</v>
      </c>
      <c r="D72" s="5">
        <f t="shared" si="6"/>
        <v>0.14519427402862986</v>
      </c>
      <c r="E72" s="5">
        <f t="shared" si="4"/>
        <v>7.0176590193934461</v>
      </c>
      <c r="P72" s="30">
        <v>71</v>
      </c>
      <c r="Q72" s="33">
        <v>45</v>
      </c>
      <c r="R72" s="33">
        <v>10.666666666666666</v>
      </c>
      <c r="S72" s="5">
        <f t="shared" si="7"/>
        <v>0.14519427402862986</v>
      </c>
      <c r="T72" s="5">
        <f t="shared" si="5"/>
        <v>8.4356430262871598</v>
      </c>
    </row>
    <row r="73" spans="1:20" x14ac:dyDescent="0.3">
      <c r="A73" s="30">
        <v>72</v>
      </c>
      <c r="B73" s="33">
        <v>21.777777777777775</v>
      </c>
      <c r="C73" s="33">
        <v>9.3333333333333321</v>
      </c>
      <c r="D73" s="5">
        <f t="shared" si="6"/>
        <v>0.14723926380368099</v>
      </c>
      <c r="E73" s="5">
        <f t="shared" si="4"/>
        <v>7.1248024341633398</v>
      </c>
      <c r="P73" s="30">
        <v>72</v>
      </c>
      <c r="Q73" s="33">
        <v>65.833333333333343</v>
      </c>
      <c r="R73" s="33">
        <v>10.888888888888889</v>
      </c>
      <c r="S73" s="5">
        <f t="shared" si="7"/>
        <v>0.14723926380368099</v>
      </c>
      <c r="T73" s="5">
        <f t="shared" si="5"/>
        <v>8.5644357757095122</v>
      </c>
    </row>
    <row r="74" spans="1:20" x14ac:dyDescent="0.3">
      <c r="A74" s="30">
        <v>73</v>
      </c>
      <c r="B74" s="33">
        <v>16.666666666666664</v>
      </c>
      <c r="C74" s="33">
        <v>9.4444444444444446</v>
      </c>
      <c r="D74" s="5">
        <f t="shared" si="6"/>
        <v>0.1492842535787321</v>
      </c>
      <c r="E74" s="5">
        <f t="shared" si="4"/>
        <v>7.2322030962743726</v>
      </c>
      <c r="P74" s="30">
        <v>73</v>
      </c>
      <c r="Q74" s="33">
        <v>194.44444444444446</v>
      </c>
      <c r="R74" s="33">
        <v>11</v>
      </c>
      <c r="S74" s="5">
        <f t="shared" si="7"/>
        <v>0.1492842535787321</v>
      </c>
      <c r="T74" s="5">
        <f t="shared" si="5"/>
        <v>8.6935377517177255</v>
      </c>
    </row>
    <row r="75" spans="1:20" x14ac:dyDescent="0.3">
      <c r="A75" s="30">
        <v>74</v>
      </c>
      <c r="B75" s="33">
        <v>10.333333333333332</v>
      </c>
      <c r="C75" s="33">
        <v>9.4444444444444446</v>
      </c>
      <c r="D75" s="5">
        <f t="shared" si="6"/>
        <v>0.15132924335378323</v>
      </c>
      <c r="E75" s="5">
        <f t="shared" si="4"/>
        <v>7.3398622439826884</v>
      </c>
      <c r="P75" s="30">
        <v>74</v>
      </c>
      <c r="Q75" s="33">
        <v>13.333333333333332</v>
      </c>
      <c r="R75" s="33">
        <v>11</v>
      </c>
      <c r="S75" s="5">
        <f t="shared" si="7"/>
        <v>0.15132924335378323</v>
      </c>
      <c r="T75" s="5">
        <f t="shared" si="5"/>
        <v>8.8229504427692458</v>
      </c>
    </row>
    <row r="76" spans="1:20" x14ac:dyDescent="0.3">
      <c r="A76" s="30">
        <v>75</v>
      </c>
      <c r="B76" s="33">
        <v>78.666666666666657</v>
      </c>
      <c r="C76" s="33">
        <v>9.4444444444444446</v>
      </c>
      <c r="D76" s="5">
        <f t="shared" si="6"/>
        <v>0.15337423312883436</v>
      </c>
      <c r="E76" s="5">
        <f t="shared" si="4"/>
        <v>7.4477811245064958</v>
      </c>
      <c r="P76" s="30">
        <v>75</v>
      </c>
      <c r="Q76" s="33">
        <v>107.5</v>
      </c>
      <c r="R76" s="33">
        <v>11</v>
      </c>
      <c r="S76" s="5">
        <f t="shared" si="7"/>
        <v>0.15337423312883436</v>
      </c>
      <c r="T76" s="5">
        <f t="shared" si="5"/>
        <v>8.9526753480944485</v>
      </c>
    </row>
    <row r="77" spans="1:20" x14ac:dyDescent="0.3">
      <c r="A77" s="30">
        <v>76</v>
      </c>
      <c r="B77" s="33">
        <v>21</v>
      </c>
      <c r="C77" s="33">
        <v>9.6666666666666661</v>
      </c>
      <c r="D77" s="5">
        <f t="shared" si="6"/>
        <v>0.15541922290388549</v>
      </c>
      <c r="E77" s="5">
        <f t="shared" si="4"/>
        <v>7.555960994112751</v>
      </c>
      <c r="P77" s="30">
        <v>76</v>
      </c>
      <c r="Q77" s="33">
        <v>8.9444444444444429</v>
      </c>
      <c r="R77" s="33">
        <v>11.5</v>
      </c>
      <c r="S77" s="5">
        <f t="shared" si="7"/>
        <v>0.15541922290388549</v>
      </c>
      <c r="T77" s="5">
        <f t="shared" si="5"/>
        <v>9.0827139778008465</v>
      </c>
    </row>
    <row r="78" spans="1:20" x14ac:dyDescent="0.3">
      <c r="A78" s="30">
        <v>77</v>
      </c>
      <c r="B78" s="33">
        <v>64</v>
      </c>
      <c r="C78" s="33">
        <v>9.7222222222222232</v>
      </c>
      <c r="D78" s="5">
        <f t="shared" si="6"/>
        <v>0.15746421267893659</v>
      </c>
      <c r="E78" s="5">
        <f t="shared" si="4"/>
        <v>7.6644031182049144</v>
      </c>
      <c r="P78" s="30">
        <v>77</v>
      </c>
      <c r="Q78" s="33">
        <v>28</v>
      </c>
      <c r="R78" s="33">
        <v>11.555555555555555</v>
      </c>
      <c r="S78" s="5">
        <f t="shared" si="7"/>
        <v>0.15746421267893659</v>
      </c>
      <c r="T78" s="5">
        <f t="shared" si="5"/>
        <v>9.2130678529785683</v>
      </c>
    </row>
    <row r="79" spans="1:20" x14ac:dyDescent="0.3">
      <c r="A79" s="30">
        <v>78</v>
      </c>
      <c r="B79" s="33">
        <v>5.5555555555555554</v>
      </c>
      <c r="C79" s="33">
        <v>9.7777777777777768</v>
      </c>
      <c r="D79" s="5">
        <f t="shared" si="6"/>
        <v>0.15950920245398773</v>
      </c>
      <c r="E79" s="5">
        <f t="shared" si="4"/>
        <v>7.773108771411775</v>
      </c>
      <c r="P79" s="30">
        <v>78</v>
      </c>
      <c r="Q79" s="33">
        <v>49.166666666666671</v>
      </c>
      <c r="R79" s="33">
        <v>11.555555555555555</v>
      </c>
      <c r="S79" s="5">
        <f t="shared" si="7"/>
        <v>0.15950920245398773</v>
      </c>
      <c r="T79" s="5">
        <f t="shared" si="5"/>
        <v>9.3437385058071367</v>
      </c>
    </row>
    <row r="80" spans="1:20" x14ac:dyDescent="0.3">
      <c r="A80" s="30">
        <v>79</v>
      </c>
      <c r="B80" s="33">
        <v>45.222222222222229</v>
      </c>
      <c r="C80" s="33">
        <v>9.7777777777777768</v>
      </c>
      <c r="D80" s="5">
        <f t="shared" si="6"/>
        <v>0.16155419222903886</v>
      </c>
      <c r="E80" s="5">
        <f t="shared" si="4"/>
        <v>7.882079237677333</v>
      </c>
      <c r="P80" s="30">
        <v>79</v>
      </c>
      <c r="Q80" s="33">
        <v>15.166666666666668</v>
      </c>
      <c r="R80" s="33">
        <v>11.611111111111112</v>
      </c>
      <c r="S80" s="5">
        <f t="shared" si="7"/>
        <v>0.16155419222903886</v>
      </c>
      <c r="T80" s="5">
        <f t="shared" si="5"/>
        <v>9.4747274796635175</v>
      </c>
    </row>
    <row r="81" spans="1:20" x14ac:dyDescent="0.3">
      <c r="A81" s="30">
        <v>80</v>
      </c>
      <c r="B81" s="33">
        <v>10.222222222222221</v>
      </c>
      <c r="C81" s="33">
        <v>10</v>
      </c>
      <c r="D81" s="5">
        <f t="shared" si="6"/>
        <v>0.16359918200408999</v>
      </c>
      <c r="E81" s="5">
        <f t="shared" si="4"/>
        <v>7.9913158103517716</v>
      </c>
      <c r="P81" s="30">
        <v>80</v>
      </c>
      <c r="Q81" s="33">
        <v>80.5</v>
      </c>
      <c r="R81" s="33">
        <v>11.611111111111112</v>
      </c>
      <c r="S81" s="5">
        <f t="shared" si="7"/>
        <v>0.16359918200408999</v>
      </c>
      <c r="T81" s="5">
        <f t="shared" si="5"/>
        <v>9.6060363292314577</v>
      </c>
    </row>
    <row r="82" spans="1:20" x14ac:dyDescent="0.3">
      <c r="A82" s="30">
        <v>81</v>
      </c>
      <c r="B82" s="33">
        <v>78</v>
      </c>
      <c r="C82" s="33">
        <v>10</v>
      </c>
      <c r="D82" s="5">
        <f t="shared" si="6"/>
        <v>0.16564417177914109</v>
      </c>
      <c r="E82" s="5">
        <f t="shared" si="4"/>
        <v>8.1008197922836001</v>
      </c>
      <c r="P82" s="30">
        <v>81</v>
      </c>
      <c r="Q82" s="33">
        <v>6.2222222222222214</v>
      </c>
      <c r="R82" s="33">
        <v>11.666666666666666</v>
      </c>
      <c r="S82" s="5">
        <f t="shared" si="7"/>
        <v>0.16564417177914109</v>
      </c>
      <c r="T82" s="5">
        <f t="shared" si="5"/>
        <v>9.7376666206122628</v>
      </c>
    </row>
    <row r="83" spans="1:20" x14ac:dyDescent="0.3">
      <c r="A83" s="30">
        <v>82</v>
      </c>
      <c r="B83" s="33">
        <v>82.222222222222229</v>
      </c>
      <c r="C83" s="33">
        <v>10</v>
      </c>
      <c r="D83" s="5">
        <f t="shared" si="6"/>
        <v>0.16768916155419222</v>
      </c>
      <c r="E83" s="5">
        <f t="shared" si="4"/>
        <v>8.2105924959128664</v>
      </c>
      <c r="P83" s="30">
        <v>82</v>
      </c>
      <c r="Q83" s="33">
        <v>96</v>
      </c>
      <c r="R83" s="33">
        <v>11.666666666666666</v>
      </c>
      <c r="S83" s="5">
        <f t="shared" si="7"/>
        <v>0.16768916155419222</v>
      </c>
      <c r="T83" s="5">
        <f t="shared" si="5"/>
        <v>9.8696199314368389</v>
      </c>
    </row>
    <row r="84" spans="1:20" x14ac:dyDescent="0.3">
      <c r="A84" s="30">
        <v>83</v>
      </c>
      <c r="B84" s="33">
        <v>18.666666666666668</v>
      </c>
      <c r="C84" s="33">
        <v>10</v>
      </c>
      <c r="D84" s="5">
        <f t="shared" si="6"/>
        <v>0.16973415132924335</v>
      </c>
      <c r="E84" s="5">
        <f t="shared" si="4"/>
        <v>8.3206352433655333</v>
      </c>
      <c r="P84" s="30">
        <v>83</v>
      </c>
      <c r="Q84" s="33">
        <v>175.55555555555557</v>
      </c>
      <c r="R84" s="33">
        <v>11.666666666666668</v>
      </c>
      <c r="S84" s="5">
        <f t="shared" si="7"/>
        <v>0.16973415132924335</v>
      </c>
      <c r="T84" s="5">
        <f t="shared" si="5"/>
        <v>10.001897850979132</v>
      </c>
    </row>
    <row r="85" spans="1:20" x14ac:dyDescent="0.3">
      <c r="A85" s="30">
        <v>84</v>
      </c>
      <c r="B85" s="33">
        <v>50</v>
      </c>
      <c r="C85" s="33">
        <v>10</v>
      </c>
      <c r="D85" s="5">
        <f t="shared" si="6"/>
        <v>0.17177914110429449</v>
      </c>
      <c r="E85" s="5">
        <f t="shared" si="4"/>
        <v>8.4309493665490329</v>
      </c>
      <c r="P85" s="30">
        <v>84</v>
      </c>
      <c r="Q85" s="33">
        <v>72.222222222222229</v>
      </c>
      <c r="R85" s="33">
        <v>11.666666666666668</v>
      </c>
      <c r="S85" s="5">
        <f t="shared" si="7"/>
        <v>0.17177914110429449</v>
      </c>
      <c r="T85" s="5">
        <f t="shared" si="5"/>
        <v>10.134501980270997</v>
      </c>
    </row>
    <row r="86" spans="1:20" x14ac:dyDescent="0.3">
      <c r="A86" s="30">
        <v>85</v>
      </c>
      <c r="B86" s="33">
        <v>32</v>
      </c>
      <c r="C86" s="33">
        <v>10</v>
      </c>
      <c r="D86" s="5">
        <f t="shared" si="6"/>
        <v>0.17382413087934559</v>
      </c>
      <c r="E86" s="5">
        <f t="shared" si="4"/>
        <v>8.5415362072490062</v>
      </c>
      <c r="P86" s="30">
        <v>85</v>
      </c>
      <c r="Q86" s="33">
        <v>60.444444444444443</v>
      </c>
      <c r="R86" s="33">
        <v>12.222222222222223</v>
      </c>
      <c r="S86" s="5">
        <f t="shared" si="7"/>
        <v>0.17382413087934559</v>
      </c>
      <c r="T86" s="5">
        <f t="shared" si="5"/>
        <v>10.267433932218484</v>
      </c>
    </row>
    <row r="87" spans="1:20" x14ac:dyDescent="0.3">
      <c r="A87" s="30">
        <v>86</v>
      </c>
      <c r="B87" s="33">
        <v>21.111111111111111</v>
      </c>
      <c r="C87" s="33">
        <v>10.111111111111111</v>
      </c>
      <c r="D87" s="5">
        <f t="shared" si="6"/>
        <v>0.17586912065439672</v>
      </c>
      <c r="E87" s="5">
        <f t="shared" si="4"/>
        <v>8.6523971172272134</v>
      </c>
      <c r="P87" s="30">
        <v>86</v>
      </c>
      <c r="Q87" s="33">
        <v>11.666666666666668</v>
      </c>
      <c r="R87" s="33">
        <v>12.222222222222223</v>
      </c>
      <c r="S87" s="5">
        <f t="shared" si="7"/>
        <v>0.17586912065439672</v>
      </c>
      <c r="T87" s="5">
        <f t="shared" si="5"/>
        <v>10.400695331719529</v>
      </c>
    </row>
    <row r="88" spans="1:20" x14ac:dyDescent="0.3">
      <c r="A88" s="30">
        <v>87</v>
      </c>
      <c r="B88" s="33">
        <v>434.44444444444446</v>
      </c>
      <c r="C88" s="33">
        <v>10.222222222222221</v>
      </c>
      <c r="D88" s="5">
        <f t="shared" si="6"/>
        <v>0.17791411042944785</v>
      </c>
      <c r="E88" s="5">
        <f t="shared" si="4"/>
        <v>8.7635334583206603</v>
      </c>
      <c r="P88" s="30">
        <v>87</v>
      </c>
      <c r="Q88" s="33">
        <v>10.111111111111111</v>
      </c>
      <c r="R88" s="33">
        <v>12.222222222222223</v>
      </c>
      <c r="S88" s="5">
        <f t="shared" si="7"/>
        <v>0.17791411042944785</v>
      </c>
      <c r="T88" s="5">
        <f t="shared" si="5"/>
        <v>10.534287815783118</v>
      </c>
    </row>
    <row r="89" spans="1:20" x14ac:dyDescent="0.3">
      <c r="A89" s="30">
        <v>88</v>
      </c>
      <c r="B89" s="33">
        <v>10</v>
      </c>
      <c r="C89" s="33">
        <v>10.222222222222221</v>
      </c>
      <c r="D89" s="5">
        <f t="shared" si="6"/>
        <v>0.17995910020449898</v>
      </c>
      <c r="E89" s="5">
        <f t="shared" si="4"/>
        <v>8.8749466025420212</v>
      </c>
      <c r="P89" s="30">
        <v>88</v>
      </c>
      <c r="Q89" s="33">
        <v>71.166666666666671</v>
      </c>
      <c r="R89" s="33">
        <v>12.277777777777777</v>
      </c>
      <c r="S89" s="5">
        <f t="shared" si="7"/>
        <v>0.17995910020449898</v>
      </c>
      <c r="T89" s="5">
        <f t="shared" si="5"/>
        <v>10.668213033649986</v>
      </c>
    </row>
    <row r="90" spans="1:20" x14ac:dyDescent="0.3">
      <c r="A90" s="30">
        <v>89</v>
      </c>
      <c r="B90" s="33">
        <v>18</v>
      </c>
      <c r="C90" s="33">
        <v>10.222222222222221</v>
      </c>
      <c r="D90" s="5">
        <f t="shared" si="6"/>
        <v>0.18200408997955012</v>
      </c>
      <c r="E90" s="5">
        <f t="shared" si="4"/>
        <v>8.9866379321812104</v>
      </c>
      <c r="P90" s="30">
        <v>89</v>
      </c>
      <c r="Q90" s="33">
        <v>14</v>
      </c>
      <c r="R90" s="33">
        <v>12.277777777777777</v>
      </c>
      <c r="S90" s="5">
        <f t="shared" si="7"/>
        <v>0.18200408997955012</v>
      </c>
      <c r="T90" s="5">
        <f t="shared" si="5"/>
        <v>10.802472646914724</v>
      </c>
    </row>
    <row r="91" spans="1:20" x14ac:dyDescent="0.3">
      <c r="A91" s="30">
        <v>90</v>
      </c>
      <c r="B91" s="33">
        <v>9.4444444444444446</v>
      </c>
      <c r="C91" s="33">
        <v>10.222222222222221</v>
      </c>
      <c r="D91" s="5">
        <f t="shared" si="6"/>
        <v>0.18404907975460122</v>
      </c>
      <c r="E91" s="5">
        <f t="shared" si="4"/>
        <v>9.0986088399083442</v>
      </c>
      <c r="P91" s="30">
        <v>90</v>
      </c>
      <c r="Q91" s="33">
        <v>74.666666666666671</v>
      </c>
      <c r="R91" s="33">
        <v>12.444444444444445</v>
      </c>
      <c r="S91" s="5">
        <f t="shared" si="7"/>
        <v>0.18404907975460122</v>
      </c>
      <c r="T91" s="5">
        <f t="shared" si="5"/>
        <v>10.937068329649543</v>
      </c>
    </row>
    <row r="92" spans="1:20" x14ac:dyDescent="0.3">
      <c r="A92" s="30">
        <v>91</v>
      </c>
      <c r="B92" s="33">
        <v>7.1111111111111107</v>
      </c>
      <c r="C92" s="33">
        <v>10.222222222222221</v>
      </c>
      <c r="D92" s="5">
        <f t="shared" si="6"/>
        <v>0.18609406952965235</v>
      </c>
      <c r="E92" s="5">
        <f t="shared" si="4"/>
        <v>9.2108607288778686</v>
      </c>
      <c r="P92" s="30">
        <v>91</v>
      </c>
      <c r="Q92" s="33">
        <v>135</v>
      </c>
      <c r="R92" s="33">
        <v>12.444444444444445</v>
      </c>
      <c r="S92" s="5">
        <f t="shared" si="7"/>
        <v>0.18609406952965235</v>
      </c>
      <c r="T92" s="5">
        <f t="shared" si="5"/>
        <v>11.072001768529448</v>
      </c>
    </row>
    <row r="93" spans="1:20" x14ac:dyDescent="0.3">
      <c r="A93" s="30">
        <v>92</v>
      </c>
      <c r="B93" s="33">
        <v>7</v>
      </c>
      <c r="C93" s="33">
        <v>10.222222222222221</v>
      </c>
      <c r="D93" s="5">
        <f t="shared" si="6"/>
        <v>0.18813905930470348</v>
      </c>
      <c r="E93" s="5">
        <f t="shared" si="4"/>
        <v>9.3233950128341263</v>
      </c>
      <c r="P93" s="30">
        <v>92</v>
      </c>
      <c r="Q93" s="33">
        <v>49.166666666666671</v>
      </c>
      <c r="R93" s="33">
        <v>12.666666666666666</v>
      </c>
      <c r="S93" s="5">
        <f t="shared" si="7"/>
        <v>0.18813905930470348</v>
      </c>
      <c r="T93" s="5">
        <f t="shared" si="5"/>
        <v>11.207274662959117</v>
      </c>
    </row>
    <row r="94" spans="1:20" x14ac:dyDescent="0.3">
      <c r="A94" s="30">
        <v>93</v>
      </c>
      <c r="B94" s="33">
        <v>11.666666666666668</v>
      </c>
      <c r="C94" s="33">
        <v>10.333333333333332</v>
      </c>
      <c r="D94" s="5">
        <f t="shared" si="6"/>
        <v>0.19018404907975461</v>
      </c>
      <c r="E94" s="5">
        <f t="shared" si="4"/>
        <v>9.436213116218152</v>
      </c>
      <c r="P94" s="30">
        <v>93</v>
      </c>
      <c r="Q94" s="33">
        <v>33.333333333333336</v>
      </c>
      <c r="R94" s="33">
        <v>12.833333333333334</v>
      </c>
      <c r="S94" s="5">
        <f t="shared" si="7"/>
        <v>0.19018404907975461</v>
      </c>
      <c r="T94" s="5">
        <f t="shared" si="5"/>
        <v>11.342888725201295</v>
      </c>
    </row>
    <row r="95" spans="1:20" x14ac:dyDescent="0.3">
      <c r="A95" s="30">
        <v>94</v>
      </c>
      <c r="B95" s="33">
        <v>7.1111111111111107</v>
      </c>
      <c r="C95" s="33">
        <v>10.333333333333332</v>
      </c>
      <c r="D95" s="5">
        <f t="shared" si="6"/>
        <v>0.19222903885480572</v>
      </c>
      <c r="E95" s="5">
        <f t="shared" si="4"/>
        <v>9.5493164742758534</v>
      </c>
      <c r="P95" s="30">
        <v>94</v>
      </c>
      <c r="Q95" s="33">
        <v>18.666666666666664</v>
      </c>
      <c r="R95" s="33">
        <v>12.833333333333334</v>
      </c>
      <c r="S95" s="5">
        <f t="shared" si="7"/>
        <v>0.19222903885480572</v>
      </c>
      <c r="T95" s="5">
        <f t="shared" si="5"/>
        <v>11.47884568050682</v>
      </c>
    </row>
    <row r="96" spans="1:20" x14ac:dyDescent="0.3">
      <c r="A96" s="30">
        <v>95</v>
      </c>
      <c r="B96" s="33">
        <v>36.666666666666664</v>
      </c>
      <c r="C96" s="33">
        <v>10.5</v>
      </c>
      <c r="D96" s="5">
        <f t="shared" si="6"/>
        <v>0.19427402862985685</v>
      </c>
      <c r="E96" s="5">
        <f t="shared" si="4"/>
        <v>9.6627065331676008</v>
      </c>
      <c r="P96" s="30">
        <v>95</v>
      </c>
      <c r="Q96" s="33">
        <v>36</v>
      </c>
      <c r="R96" s="33">
        <v>12.888888888888888</v>
      </c>
      <c r="S96" s="5">
        <f t="shared" si="7"/>
        <v>0.19427402862985685</v>
      </c>
      <c r="T96" s="5">
        <f t="shared" si="5"/>
        <v>11.615147267246375</v>
      </c>
    </row>
    <row r="97" spans="1:20" x14ac:dyDescent="0.3">
      <c r="A97" s="30">
        <v>96</v>
      </c>
      <c r="B97" s="33">
        <v>7.7777777777777786</v>
      </c>
      <c r="C97" s="33">
        <v>10.666666666666666</v>
      </c>
      <c r="D97" s="5">
        <f t="shared" si="6"/>
        <v>0.19631901840490798</v>
      </c>
      <c r="E97" s="5">
        <f t="shared" si="4"/>
        <v>9.7763847500791279</v>
      </c>
      <c r="P97" s="30">
        <v>96</v>
      </c>
      <c r="Q97" s="33">
        <v>91.666666666666671</v>
      </c>
      <c r="R97" s="33">
        <v>13</v>
      </c>
      <c r="S97" s="5">
        <f t="shared" si="7"/>
        <v>0.19631901840490798</v>
      </c>
      <c r="T97" s="5">
        <f t="shared" si="5"/>
        <v>11.751795237043769</v>
      </c>
    </row>
    <row r="98" spans="1:20" x14ac:dyDescent="0.3">
      <c r="A98" s="30">
        <v>97</v>
      </c>
      <c r="B98" s="33">
        <v>28</v>
      </c>
      <c r="C98" s="33">
        <v>10.666666666666666</v>
      </c>
      <c r="D98" s="5">
        <f t="shared" si="6"/>
        <v>0.19836400817995911</v>
      </c>
      <c r="E98" s="5">
        <f t="shared" si="4"/>
        <v>9.8903525933339473</v>
      </c>
      <c r="P98" s="30">
        <v>97</v>
      </c>
      <c r="Q98" s="33">
        <v>10.888888888888889</v>
      </c>
      <c r="R98" s="33">
        <v>13.222222222222221</v>
      </c>
      <c r="S98" s="5">
        <f t="shared" si="7"/>
        <v>0.19836400817995911</v>
      </c>
      <c r="T98" s="5">
        <f t="shared" si="5"/>
        <v>11.88879135491109</v>
      </c>
    </row>
    <row r="99" spans="1:20" x14ac:dyDescent="0.3">
      <c r="A99" s="30">
        <v>98</v>
      </c>
      <c r="B99" s="33">
        <v>12</v>
      </c>
      <c r="C99" s="33">
        <v>10.833333333333334</v>
      </c>
      <c r="D99" s="5">
        <f t="shared" si="6"/>
        <v>0.20040899795501022</v>
      </c>
      <c r="E99" s="5">
        <f t="shared" si="4"/>
        <v>10.004611542507085</v>
      </c>
      <c r="P99" s="30">
        <v>98</v>
      </c>
      <c r="Q99" s="33">
        <v>32</v>
      </c>
      <c r="R99" s="33">
        <v>13.333333333333332</v>
      </c>
      <c r="S99" s="5">
        <f t="shared" si="7"/>
        <v>0.20040899795501022</v>
      </c>
      <c r="T99" s="5">
        <f t="shared" si="5"/>
        <v>12.026137399385419</v>
      </c>
    </row>
    <row r="100" spans="1:20" x14ac:dyDescent="0.3">
      <c r="A100" s="30">
        <v>99</v>
      </c>
      <c r="B100" s="33">
        <v>8.4444444444444446</v>
      </c>
      <c r="C100" s="33">
        <v>11</v>
      </c>
      <c r="D100" s="5">
        <f t="shared" si="6"/>
        <v>0.20245398773006135</v>
      </c>
      <c r="E100" s="5">
        <f t="shared" si="4"/>
        <v>10.11916308854039</v>
      </c>
      <c r="P100" s="30">
        <v>99</v>
      </c>
      <c r="Q100" s="33">
        <v>182.66666666666666</v>
      </c>
      <c r="R100" s="33">
        <v>13.333333333333332</v>
      </c>
      <c r="S100" s="5">
        <f t="shared" si="7"/>
        <v>0.20245398773006135</v>
      </c>
      <c r="T100" s="5">
        <f t="shared" si="5"/>
        <v>12.163835162667421</v>
      </c>
    </row>
    <row r="101" spans="1:20" x14ac:dyDescent="0.3">
      <c r="A101" s="30">
        <v>100</v>
      </c>
      <c r="B101" s="33">
        <v>50.666666666666671</v>
      </c>
      <c r="C101" s="33">
        <v>11</v>
      </c>
      <c r="D101" s="5">
        <f t="shared" si="6"/>
        <v>0.20449897750511248</v>
      </c>
      <c r="E101" s="5">
        <f t="shared" si="4"/>
        <v>10.234008733859238</v>
      </c>
      <c r="P101" s="30">
        <v>100</v>
      </c>
      <c r="Q101" s="33">
        <v>79.333333333333329</v>
      </c>
      <c r="R101" s="33">
        <v>13.333333333333332</v>
      </c>
      <c r="S101" s="5">
        <f t="shared" si="7"/>
        <v>0.20449897750511248</v>
      </c>
      <c r="T101" s="5">
        <f t="shared" si="5"/>
        <v>12.301886450761657</v>
      </c>
    </row>
    <row r="102" spans="1:20" x14ac:dyDescent="0.3">
      <c r="A102" s="30">
        <v>101</v>
      </c>
      <c r="B102" s="33">
        <v>8.1666666666666661</v>
      </c>
      <c r="C102" s="33">
        <v>11</v>
      </c>
      <c r="D102" s="5">
        <f t="shared" si="6"/>
        <v>0.20654396728016361</v>
      </c>
      <c r="E102" s="5">
        <f t="shared" si="4"/>
        <v>10.349149992490762</v>
      </c>
      <c r="P102" s="30">
        <v>101</v>
      </c>
      <c r="Q102" s="33">
        <v>17.777777777777779</v>
      </c>
      <c r="R102" s="33">
        <v>13.333333333333334</v>
      </c>
      <c r="S102" s="5">
        <f t="shared" si="7"/>
        <v>0.20654396728016361</v>
      </c>
      <c r="T102" s="5">
        <f t="shared" si="5"/>
        <v>12.440293083618677</v>
      </c>
    </row>
    <row r="103" spans="1:20" x14ac:dyDescent="0.3">
      <c r="A103" s="30">
        <v>102</v>
      </c>
      <c r="B103" s="33">
        <v>15</v>
      </c>
      <c r="C103" s="33">
        <v>11.111111111111111</v>
      </c>
      <c r="D103" s="5">
        <f t="shared" si="6"/>
        <v>0.20858895705521471</v>
      </c>
      <c r="E103" s="5">
        <f t="shared" si="4"/>
        <v>10.464588390183618</v>
      </c>
      <c r="P103" s="30">
        <v>102</v>
      </c>
      <c r="Q103" s="33">
        <v>30.333333333333336</v>
      </c>
      <c r="R103" s="33">
        <v>13.5</v>
      </c>
      <c r="S103" s="5">
        <f t="shared" si="7"/>
        <v>0.20858895705521471</v>
      </c>
      <c r="T103" s="5">
        <f t="shared" si="5"/>
        <v>12.579056895279004</v>
      </c>
    </row>
    <row r="104" spans="1:20" x14ac:dyDescent="0.3">
      <c r="A104" s="30">
        <v>103</v>
      </c>
      <c r="B104" s="33">
        <v>105.83333333333334</v>
      </c>
      <c r="C104" s="33">
        <v>11.111111111111111</v>
      </c>
      <c r="D104" s="5">
        <f t="shared" si="6"/>
        <v>0.21063394683026584</v>
      </c>
      <c r="E104" s="5">
        <f t="shared" si="4"/>
        <v>10.580325464529313</v>
      </c>
      <c r="P104" s="30">
        <v>103</v>
      </c>
      <c r="Q104" s="33">
        <v>37.222222222222221</v>
      </c>
      <c r="R104" s="33">
        <v>13.722222222222223</v>
      </c>
      <c r="S104" s="5">
        <f t="shared" si="7"/>
        <v>0.21063394683026584</v>
      </c>
      <c r="T104" s="5">
        <f t="shared" si="5"/>
        <v>12.718179734018969</v>
      </c>
    </row>
    <row r="105" spans="1:20" x14ac:dyDescent="0.3">
      <c r="A105" s="30">
        <v>104</v>
      </c>
      <c r="B105" s="33">
        <v>46.222222222222221</v>
      </c>
      <c r="C105" s="33">
        <v>11.333333333333332</v>
      </c>
      <c r="D105" s="5">
        <f t="shared" si="6"/>
        <v>0.21267893660531698</v>
      </c>
      <c r="E105" s="5">
        <f t="shared" si="4"/>
        <v>10.696362765085073</v>
      </c>
      <c r="P105" s="30">
        <v>104</v>
      </c>
      <c r="Q105" s="33">
        <v>135.33333333333331</v>
      </c>
      <c r="R105" s="33">
        <v>13.722222222222223</v>
      </c>
      <c r="S105" s="5">
        <f t="shared" si="7"/>
        <v>0.21267893660531698</v>
      </c>
      <c r="T105" s="5">
        <f t="shared" si="5"/>
        <v>12.857663462498412</v>
      </c>
    </row>
    <row r="106" spans="1:20" x14ac:dyDescent="0.3">
      <c r="A106" s="30">
        <v>105</v>
      </c>
      <c r="B106" s="33">
        <v>66.444444444444443</v>
      </c>
      <c r="C106" s="33">
        <v>11.333333333333332</v>
      </c>
      <c r="D106" s="5">
        <f t="shared" si="6"/>
        <v>0.21472392638036811</v>
      </c>
      <c r="E106" s="5">
        <f t="shared" si="4"/>
        <v>10.812701853498302</v>
      </c>
      <c r="P106" s="30">
        <v>105</v>
      </c>
      <c r="Q106" s="33">
        <v>55.611111111111114</v>
      </c>
      <c r="R106" s="33">
        <v>13.888888888888889</v>
      </c>
      <c r="S106" s="5">
        <f t="shared" si="7"/>
        <v>0.21472392638036811</v>
      </c>
      <c r="T106" s="5">
        <f t="shared" si="5"/>
        <v>12.99750995791028</v>
      </c>
    </row>
    <row r="107" spans="1:20" x14ac:dyDescent="0.3">
      <c r="A107" s="30">
        <v>106</v>
      </c>
      <c r="B107" s="33">
        <v>21.666666666666668</v>
      </c>
      <c r="C107" s="33">
        <v>11.5</v>
      </c>
      <c r="D107" s="5">
        <f t="shared" si="6"/>
        <v>0.21676891615541921</v>
      </c>
      <c r="E107" s="5">
        <f t="shared" si="4"/>
        <v>10.929344303632735</v>
      </c>
      <c r="P107" s="30">
        <v>106</v>
      </c>
      <c r="Q107" s="33">
        <v>15</v>
      </c>
      <c r="R107" s="33">
        <v>14</v>
      </c>
      <c r="S107" s="5">
        <f t="shared" si="7"/>
        <v>0.21676891615541921</v>
      </c>
      <c r="T107" s="5">
        <f t="shared" si="5"/>
        <v>13.137721112132279</v>
      </c>
    </row>
    <row r="108" spans="1:20" x14ac:dyDescent="0.3">
      <c r="A108" s="30">
        <v>107</v>
      </c>
      <c r="B108" s="33">
        <v>13.333333333333332</v>
      </c>
      <c r="C108" s="33">
        <v>11.5</v>
      </c>
      <c r="D108" s="5">
        <f t="shared" si="6"/>
        <v>0.21881390593047034</v>
      </c>
      <c r="E108" s="5">
        <f t="shared" si="4"/>
        <v>11.046291701696157</v>
      </c>
      <c r="P108" s="30">
        <v>107</v>
      </c>
      <c r="Q108" s="33">
        <v>22.166666666666668</v>
      </c>
      <c r="R108" s="33">
        <v>14</v>
      </c>
      <c r="S108" s="5">
        <f t="shared" si="7"/>
        <v>0.21881390593047034</v>
      </c>
      <c r="T108" s="5">
        <f t="shared" si="5"/>
        <v>13.278298831880395</v>
      </c>
    </row>
    <row r="109" spans="1:20" x14ac:dyDescent="0.3">
      <c r="A109" s="30">
        <v>108</v>
      </c>
      <c r="B109" s="33">
        <v>1.2222222222222223</v>
      </c>
      <c r="C109" s="33">
        <v>11.611111111111112</v>
      </c>
      <c r="D109" s="5">
        <f t="shared" si="6"/>
        <v>0.22085889570552147</v>
      </c>
      <c r="E109" s="5">
        <f t="shared" si="4"/>
        <v>11.163545646369828</v>
      </c>
      <c r="P109" s="30">
        <v>108</v>
      </c>
      <c r="Q109" s="33">
        <v>33.222222222222221</v>
      </c>
      <c r="R109" s="33">
        <v>14.166666666666668</v>
      </c>
      <c r="S109" s="5">
        <f t="shared" si="7"/>
        <v>0.22085889570552147</v>
      </c>
      <c r="T109" s="5">
        <f t="shared" si="5"/>
        <v>13.419245038864474</v>
      </c>
    </row>
    <row r="110" spans="1:20" x14ac:dyDescent="0.3">
      <c r="A110" s="30">
        <v>109</v>
      </c>
      <c r="B110" s="33">
        <v>2.5</v>
      </c>
      <c r="C110" s="33">
        <v>11.666666666666668</v>
      </c>
      <c r="D110" s="5">
        <f t="shared" si="6"/>
        <v>0.22290388548057261</v>
      </c>
      <c r="E110" s="5">
        <f t="shared" si="4"/>
        <v>11.281107748939622</v>
      </c>
      <c r="P110" s="30">
        <v>109</v>
      </c>
      <c r="Q110" s="33">
        <v>14.666666666666666</v>
      </c>
      <c r="R110" s="33">
        <v>14.333333333333332</v>
      </c>
      <c r="S110" s="5">
        <f t="shared" si="7"/>
        <v>0.22290388548057261</v>
      </c>
      <c r="T110" s="5">
        <f t="shared" si="5"/>
        <v>13.560561669945853</v>
      </c>
    </row>
    <row r="111" spans="1:20" x14ac:dyDescent="0.3">
      <c r="A111" s="30">
        <v>110</v>
      </c>
      <c r="B111" s="33">
        <v>11.111111111111111</v>
      </c>
      <c r="C111" s="33">
        <v>12</v>
      </c>
      <c r="D111" s="5">
        <f t="shared" si="6"/>
        <v>0.22494887525562371</v>
      </c>
      <c r="E111" s="5">
        <f t="shared" si="4"/>
        <v>11.398979633428883</v>
      </c>
      <c r="P111" s="30">
        <v>110</v>
      </c>
      <c r="Q111" s="33">
        <v>3.1111111111111112</v>
      </c>
      <c r="R111" s="33">
        <v>14.388888888888889</v>
      </c>
      <c r="S111" s="5">
        <f t="shared" si="7"/>
        <v>0.22494887525562371</v>
      </c>
      <c r="T111" s="5">
        <f t="shared" si="5"/>
        <v>13.702250677297069</v>
      </c>
    </row>
    <row r="112" spans="1:20" x14ac:dyDescent="0.3">
      <c r="A112" s="30">
        <v>111</v>
      </c>
      <c r="B112" s="33">
        <v>16</v>
      </c>
      <c r="C112" s="33">
        <v>12</v>
      </c>
      <c r="D112" s="5">
        <f t="shared" si="6"/>
        <v>0.22699386503067484</v>
      </c>
      <c r="E112" s="5">
        <f t="shared" si="4"/>
        <v>11.517162936733046</v>
      </c>
      <c r="P112" s="30">
        <v>111</v>
      </c>
      <c r="Q112" s="33">
        <v>9.3333333333333339</v>
      </c>
      <c r="R112" s="33">
        <v>14.666666666666666</v>
      </c>
      <c r="S112" s="5">
        <f t="shared" si="7"/>
        <v>0.22699386503067484</v>
      </c>
      <c r="T112" s="5">
        <f t="shared" si="5"/>
        <v>13.844314028563671</v>
      </c>
    </row>
    <row r="113" spans="1:20" x14ac:dyDescent="0.3">
      <c r="A113" s="30">
        <v>112</v>
      </c>
      <c r="B113" s="33">
        <v>44.722222222222221</v>
      </c>
      <c r="C113" s="33">
        <v>12.055555555555555</v>
      </c>
      <c r="D113" s="5">
        <f t="shared" si="6"/>
        <v>0.22903885480572597</v>
      </c>
      <c r="E113" s="5">
        <f t="shared" si="4"/>
        <v>11.635659308755988</v>
      </c>
      <c r="P113" s="30">
        <v>112</v>
      </c>
      <c r="Q113" s="33">
        <v>133.33333333333334</v>
      </c>
      <c r="R113" s="33">
        <v>14.666666666666666</v>
      </c>
      <c r="S113" s="5">
        <f t="shared" si="7"/>
        <v>0.22903885480572597</v>
      </c>
      <c r="T113" s="5">
        <f t="shared" si="5"/>
        <v>13.986753707028139</v>
      </c>
    </row>
    <row r="114" spans="1:20" x14ac:dyDescent="0.3">
      <c r="A114" s="30">
        <v>113</v>
      </c>
      <c r="B114" s="33">
        <v>38.666666666666664</v>
      </c>
      <c r="C114" s="33">
        <v>12.222222222222223</v>
      </c>
      <c r="D114" s="5">
        <f t="shared" si="6"/>
        <v>0.2310838445807771</v>
      </c>
      <c r="E114" s="5">
        <f t="shared" si="4"/>
        <v>11.75447041254829</v>
      </c>
      <c r="P114" s="30">
        <v>113</v>
      </c>
      <c r="Q114" s="33">
        <v>52</v>
      </c>
      <c r="R114" s="33">
        <v>14.777777777777779</v>
      </c>
      <c r="S114" s="5">
        <f t="shared" si="7"/>
        <v>0.2310838445807771</v>
      </c>
      <c r="T114" s="5">
        <f t="shared" si="5"/>
        <v>14.129571711776059</v>
      </c>
    </row>
    <row r="115" spans="1:20" x14ac:dyDescent="0.3">
      <c r="A115" s="30">
        <v>114</v>
      </c>
      <c r="B115" s="33">
        <v>6.2222222222222214</v>
      </c>
      <c r="C115" s="33">
        <v>12.277777777777777</v>
      </c>
      <c r="D115" s="5">
        <f t="shared" si="6"/>
        <v>0.23312883435582821</v>
      </c>
      <c r="E115" s="5">
        <f t="shared" si="4"/>
        <v>11.873597924447232</v>
      </c>
      <c r="P115" s="30">
        <v>114</v>
      </c>
      <c r="Q115" s="33">
        <v>144</v>
      </c>
      <c r="R115" s="33">
        <v>14.777777777777779</v>
      </c>
      <c r="S115" s="5">
        <f t="shared" si="7"/>
        <v>0.23312883435582821</v>
      </c>
      <c r="T115" s="5">
        <f t="shared" si="5"/>
        <v>14.272770057864424</v>
      </c>
    </row>
    <row r="116" spans="1:20" x14ac:dyDescent="0.3">
      <c r="A116" s="30">
        <v>115</v>
      </c>
      <c r="B116" s="33">
        <v>10</v>
      </c>
      <c r="C116" s="33">
        <v>12.277777777777777</v>
      </c>
      <c r="D116" s="5">
        <f t="shared" si="6"/>
        <v>0.23517382413087934</v>
      </c>
      <c r="E116" s="5">
        <f t="shared" si="4"/>
        <v>11.993043534218744</v>
      </c>
      <c r="P116" s="30">
        <v>115</v>
      </c>
      <c r="Q116" s="33">
        <v>51.277777777777779</v>
      </c>
      <c r="R116" s="33">
        <v>15</v>
      </c>
      <c r="S116" s="5">
        <f t="shared" si="7"/>
        <v>0.23517382413087934</v>
      </c>
      <c r="T116" s="5">
        <f t="shared" si="5"/>
        <v>14.416350776492266</v>
      </c>
    </row>
    <row r="117" spans="1:20" x14ac:dyDescent="0.3">
      <c r="A117" s="30">
        <v>116</v>
      </c>
      <c r="B117" s="33">
        <v>18.888888888888889</v>
      </c>
      <c r="C117" s="33">
        <v>12.277777777777777</v>
      </c>
      <c r="D117" s="5">
        <f t="shared" si="6"/>
        <v>0.23721881390593047</v>
      </c>
      <c r="E117" s="5">
        <f t="shared" si="4"/>
        <v>12.112808945201188</v>
      </c>
      <c r="P117" s="30">
        <v>116</v>
      </c>
      <c r="Q117" s="33">
        <v>7</v>
      </c>
      <c r="R117" s="33">
        <v>15</v>
      </c>
      <c r="S117" s="5">
        <f t="shared" si="7"/>
        <v>0.23721881390593047</v>
      </c>
      <c r="T117" s="5">
        <f t="shared" si="5"/>
        <v>14.560315915173483</v>
      </c>
    </row>
    <row r="118" spans="1:20" x14ac:dyDescent="0.3">
      <c r="A118" s="30">
        <v>117</v>
      </c>
      <c r="B118" s="33">
        <v>48.888888888888893</v>
      </c>
      <c r="C118" s="33">
        <v>12.277777777777777</v>
      </c>
      <c r="D118" s="5">
        <f t="shared" si="6"/>
        <v>0.2392638036809816</v>
      </c>
      <c r="E118" s="5">
        <f t="shared" si="4"/>
        <v>12.23289587445114</v>
      </c>
      <c r="P118" s="30">
        <v>117</v>
      </c>
      <c r="Q118" s="33">
        <v>52</v>
      </c>
      <c r="R118" s="33">
        <v>15</v>
      </c>
      <c r="S118" s="5">
        <f t="shared" si="7"/>
        <v>0.2392638036809816</v>
      </c>
      <c r="T118" s="5">
        <f t="shared" si="5"/>
        <v>14.704667537912082</v>
      </c>
    </row>
    <row r="119" spans="1:20" x14ac:dyDescent="0.3">
      <c r="A119" s="30">
        <v>118</v>
      </c>
      <c r="B119" s="33">
        <v>44.722222222222221</v>
      </c>
      <c r="C119" s="33">
        <v>12.444444444444443</v>
      </c>
      <c r="D119" s="5">
        <f t="shared" si="6"/>
        <v>0.24130879345603273</v>
      </c>
      <c r="E119" s="5">
        <f t="shared" si="4"/>
        <v>12.353306052891071</v>
      </c>
      <c r="P119" s="30">
        <v>118</v>
      </c>
      <c r="Q119" s="33">
        <v>22.666666666666664</v>
      </c>
      <c r="R119" s="33">
        <v>15</v>
      </c>
      <c r="S119" s="5">
        <f t="shared" si="7"/>
        <v>0.24130879345603273</v>
      </c>
      <c r="T119" s="5">
        <f t="shared" si="5"/>
        <v>14.849407725379695</v>
      </c>
    </row>
    <row r="120" spans="1:20" x14ac:dyDescent="0.3">
      <c r="A120" s="30">
        <v>119</v>
      </c>
      <c r="B120" s="33">
        <v>44</v>
      </c>
      <c r="C120" s="33">
        <v>12.444444444444445</v>
      </c>
      <c r="D120" s="5">
        <f t="shared" si="6"/>
        <v>0.24335378323108384</v>
      </c>
      <c r="E120" s="5">
        <f t="shared" si="4"/>
        <v>12.474041225459036</v>
      </c>
      <c r="P120" s="30">
        <v>119</v>
      </c>
      <c r="Q120" s="33">
        <v>156.33333333333334</v>
      </c>
      <c r="R120" s="33">
        <v>15.111111111111111</v>
      </c>
      <c r="S120" s="5">
        <f t="shared" si="7"/>
        <v>0.24335378323108384</v>
      </c>
      <c r="T120" s="5">
        <f t="shared" si="5"/>
        <v>14.994538575095525</v>
      </c>
    </row>
    <row r="121" spans="1:20" x14ac:dyDescent="0.3">
      <c r="A121" s="30">
        <v>120</v>
      </c>
      <c r="B121" s="33">
        <v>28.888888888888889</v>
      </c>
      <c r="C121" s="33">
        <v>12.666666666666668</v>
      </c>
      <c r="D121" s="5">
        <f t="shared" si="6"/>
        <v>0.24539877300613497</v>
      </c>
      <c r="E121" s="5">
        <f t="shared" si="4"/>
        <v>12.595103151260444</v>
      </c>
      <c r="P121" s="30">
        <v>120</v>
      </c>
      <c r="Q121" s="33">
        <v>30.555555555555557</v>
      </c>
      <c r="R121" s="33">
        <v>15.111111111111111</v>
      </c>
      <c r="S121" s="5">
        <f t="shared" si="7"/>
        <v>0.24539877300613497</v>
      </c>
      <c r="T121" s="5">
        <f t="shared" si="5"/>
        <v>15.140062201608774</v>
      </c>
    </row>
    <row r="122" spans="1:20" x14ac:dyDescent="0.3">
      <c r="A122" s="30">
        <v>121</v>
      </c>
      <c r="B122" s="33">
        <v>51</v>
      </c>
      <c r="C122" s="33">
        <v>12.777777777777777</v>
      </c>
      <c r="D122" s="5">
        <f t="shared" si="6"/>
        <v>0.2474437627811861</v>
      </c>
      <c r="E122" s="5">
        <f t="shared" si="4"/>
        <v>12.716493603721785</v>
      </c>
      <c r="P122" s="30">
        <v>121</v>
      </c>
      <c r="Q122" s="33">
        <v>8.4444444444444446</v>
      </c>
      <c r="R122" s="33">
        <v>15.166666666666666</v>
      </c>
      <c r="S122" s="5">
        <f t="shared" si="7"/>
        <v>0.2474437627811861</v>
      </c>
      <c r="T122" s="5">
        <f t="shared" si="5"/>
        <v>15.285980736683433</v>
      </c>
    </row>
    <row r="123" spans="1:20" x14ac:dyDescent="0.3">
      <c r="A123" s="30">
        <v>122</v>
      </c>
      <c r="B123" s="33">
        <v>17.888888888888886</v>
      </c>
      <c r="C123" s="33">
        <v>13</v>
      </c>
      <c r="D123" s="5">
        <f t="shared" si="6"/>
        <v>0.24948875255623723</v>
      </c>
      <c r="E123" s="5">
        <f t="shared" si="4"/>
        <v>12.838214370746563</v>
      </c>
      <c r="P123" s="30">
        <v>122</v>
      </c>
      <c r="Q123" s="33">
        <v>5.5</v>
      </c>
      <c r="R123" s="33">
        <v>15.166666666666666</v>
      </c>
      <c r="S123" s="5">
        <f t="shared" si="7"/>
        <v>0.24948875255623723</v>
      </c>
      <c r="T123" s="5">
        <f t="shared" si="5"/>
        <v>15.432296329485723</v>
      </c>
    </row>
    <row r="124" spans="1:20" x14ac:dyDescent="0.3">
      <c r="A124" s="30">
        <v>123</v>
      </c>
      <c r="B124" s="33">
        <v>7.5</v>
      </c>
      <c r="C124" s="33">
        <v>13</v>
      </c>
      <c r="D124" s="5">
        <f t="shared" si="6"/>
        <v>0.25153374233128833</v>
      </c>
      <c r="E124" s="5">
        <f t="shared" si="4"/>
        <v>12.960267254873246</v>
      </c>
      <c r="P124" s="30">
        <v>123</v>
      </c>
      <c r="Q124" s="33">
        <v>38.666666666666664</v>
      </c>
      <c r="R124" s="33">
        <v>15.166666666666668</v>
      </c>
      <c r="S124" s="5">
        <f t="shared" si="7"/>
        <v>0.25153374233128833</v>
      </c>
      <c r="T124" s="5">
        <f t="shared" si="5"/>
        <v>15.579011146773963</v>
      </c>
    </row>
    <row r="125" spans="1:20" x14ac:dyDescent="0.3">
      <c r="A125" s="30">
        <v>124</v>
      </c>
      <c r="B125" s="33">
        <v>4.5</v>
      </c>
      <c r="C125" s="33">
        <v>13.222222222222223</v>
      </c>
      <c r="D125" s="5">
        <f t="shared" si="6"/>
        <v>0.25357873210633947</v>
      </c>
      <c r="E125" s="5">
        <f t="shared" si="4"/>
        <v>13.082654073435474</v>
      </c>
      <c r="P125" s="30">
        <v>124</v>
      </c>
      <c r="Q125" s="33">
        <v>21</v>
      </c>
      <c r="R125" s="33">
        <v>15.166666666666668</v>
      </c>
      <c r="S125" s="5">
        <f t="shared" si="7"/>
        <v>0.25357873210633947</v>
      </c>
      <c r="T125" s="5">
        <f t="shared" si="5"/>
        <v>15.726127373091149</v>
      </c>
    </row>
    <row r="126" spans="1:20" x14ac:dyDescent="0.3">
      <c r="A126" s="30">
        <v>125</v>
      </c>
      <c r="B126" s="33">
        <v>43.333333333333336</v>
      </c>
      <c r="C126" s="33">
        <v>13.333333333333332</v>
      </c>
      <c r="D126" s="5">
        <f t="shared" si="6"/>
        <v>0.2556237218813906</v>
      </c>
      <c r="E126" s="5">
        <f t="shared" si="4"/>
        <v>13.205376658724404</v>
      </c>
      <c r="P126" s="30">
        <v>125</v>
      </c>
      <c r="Q126" s="33">
        <v>208.33333333333334</v>
      </c>
      <c r="R126" s="33">
        <v>15.5</v>
      </c>
      <c r="S126" s="5">
        <f t="shared" si="7"/>
        <v>0.2556237218813906</v>
      </c>
      <c r="T126" s="5">
        <f t="shared" si="5"/>
        <v>15.873647210960099</v>
      </c>
    </row>
    <row r="127" spans="1:20" x14ac:dyDescent="0.3">
      <c r="A127" s="30">
        <v>126</v>
      </c>
      <c r="B127" s="33">
        <v>43</v>
      </c>
      <c r="C127" s="33">
        <v>13.333333333333332</v>
      </c>
      <c r="D127" s="5">
        <f t="shared" si="6"/>
        <v>0.25766871165644173</v>
      </c>
      <c r="E127" s="5">
        <f t="shared" si="4"/>
        <v>13.328436858153292</v>
      </c>
      <c r="P127" s="30">
        <v>126</v>
      </c>
      <c r="Q127" s="33">
        <v>36.666666666666671</v>
      </c>
      <c r="R127" s="33">
        <v>15.555555555555555</v>
      </c>
      <c r="S127" s="5">
        <f t="shared" si="7"/>
        <v>0.25766871165644173</v>
      </c>
      <c r="T127" s="5">
        <f t="shared" si="5"/>
        <v>16.021572881081294</v>
      </c>
    </row>
    <row r="128" spans="1:20" x14ac:dyDescent="0.3">
      <c r="A128" s="30">
        <v>127</v>
      </c>
      <c r="B128" s="33">
        <v>41.555555555555557</v>
      </c>
      <c r="C128" s="33">
        <v>13.333333333333334</v>
      </c>
      <c r="D128" s="5">
        <f t="shared" si="6"/>
        <v>0.25971370143149286</v>
      </c>
      <c r="E128" s="5">
        <f t="shared" si="4"/>
        <v>13.451836534424368</v>
      </c>
      <c r="P128" s="30">
        <v>127</v>
      </c>
      <c r="Q128" s="33">
        <v>45.888888888888893</v>
      </c>
      <c r="R128" s="33">
        <v>16.333333333333332</v>
      </c>
      <c r="S128" s="5">
        <f t="shared" si="7"/>
        <v>0.25971370143149286</v>
      </c>
      <c r="T128" s="5">
        <f t="shared" si="5"/>
        <v>16.16990662253346</v>
      </c>
    </row>
    <row r="129" spans="1:20" x14ac:dyDescent="0.3">
      <c r="A129" s="30">
        <v>128</v>
      </c>
      <c r="B129" s="33">
        <v>119.1111111111111</v>
      </c>
      <c r="C129" s="33">
        <v>13.333333333333334</v>
      </c>
      <c r="D129" s="5">
        <f t="shared" si="6"/>
        <v>0.26175869120654399</v>
      </c>
      <c r="E129" s="5">
        <f t="shared" si="4"/>
        <v>13.575577565698026</v>
      </c>
      <c r="P129" s="30">
        <v>128</v>
      </c>
      <c r="Q129" s="33">
        <v>94</v>
      </c>
      <c r="R129" s="33">
        <v>16.333333333333332</v>
      </c>
      <c r="S129" s="5">
        <f t="shared" si="7"/>
        <v>0.26175869120654399</v>
      </c>
      <c r="T129" s="5">
        <f t="shared" si="5"/>
        <v>16.318650692976977</v>
      </c>
    </row>
    <row r="130" spans="1:20" x14ac:dyDescent="0.3">
      <c r="A130" s="30">
        <v>129</v>
      </c>
      <c r="B130" s="33">
        <v>9</v>
      </c>
      <c r="C130" s="33">
        <v>13.444444444444446</v>
      </c>
      <c r="D130" s="5">
        <f t="shared" si="6"/>
        <v>0.26380368098159507</v>
      </c>
      <c r="E130" s="5">
        <f t="shared" ref="E130:E193" si="8">-LN(1-D130)/$K$3</f>
        <v>13.699661845764327</v>
      </c>
      <c r="P130" s="30">
        <v>129</v>
      </c>
      <c r="Q130" s="33">
        <v>28.5</v>
      </c>
      <c r="R130" s="33">
        <v>16.333333333333336</v>
      </c>
      <c r="S130" s="5">
        <f t="shared" si="7"/>
        <v>0.26380368098159507</v>
      </c>
      <c r="T130" s="5">
        <f t="shared" ref="T130:T193" si="9">-LN(1-S130)/$K$6</f>
        <v>16.467807368859987</v>
      </c>
    </row>
    <row r="131" spans="1:20" x14ac:dyDescent="0.3">
      <c r="A131" s="30">
        <v>130</v>
      </c>
      <c r="B131" s="33">
        <v>33.833333333333336</v>
      </c>
      <c r="C131" s="33">
        <v>13.722222222222221</v>
      </c>
      <c r="D131" s="5">
        <f t="shared" ref="D131:D194" si="10">(A131)/489</f>
        <v>0.2658486707566462</v>
      </c>
      <c r="E131" s="5">
        <f t="shared" si="8"/>
        <v>13.824091284216882</v>
      </c>
      <c r="P131" s="30">
        <v>130</v>
      </c>
      <c r="Q131" s="33">
        <v>133.88888888888889</v>
      </c>
      <c r="R131" s="33">
        <v>16.5</v>
      </c>
      <c r="S131" s="5">
        <f t="shared" ref="S131:S194" si="11">P131/489</f>
        <v>0.2658486707566462</v>
      </c>
      <c r="T131" s="5">
        <f t="shared" si="9"/>
        <v>16.617378945627454</v>
      </c>
    </row>
    <row r="132" spans="1:20" x14ac:dyDescent="0.3">
      <c r="A132" s="30">
        <v>131</v>
      </c>
      <c r="B132" s="33">
        <v>5.0555555555555554</v>
      </c>
      <c r="C132" s="33">
        <v>13.722222222222223</v>
      </c>
      <c r="D132" s="5">
        <f t="shared" si="10"/>
        <v>0.26789366053169733</v>
      </c>
      <c r="E132" s="5">
        <f t="shared" si="8"/>
        <v>13.948867806629238</v>
      </c>
      <c r="P132" s="30">
        <v>131</v>
      </c>
      <c r="Q132" s="33">
        <v>60</v>
      </c>
      <c r="R132" s="33">
        <v>16.666666666666664</v>
      </c>
      <c r="S132" s="5">
        <f t="shared" si="11"/>
        <v>0.26789366053169733</v>
      </c>
      <c r="T132" s="5">
        <f t="shared" si="9"/>
        <v>16.767367737933174</v>
      </c>
    </row>
    <row r="133" spans="1:20" x14ac:dyDescent="0.3">
      <c r="A133" s="30">
        <v>132</v>
      </c>
      <c r="B133" s="33">
        <v>7.2222222222222223</v>
      </c>
      <c r="C133" s="33">
        <v>13.777777777777777</v>
      </c>
      <c r="D133" s="5">
        <f t="shared" si="10"/>
        <v>0.26993865030674846</v>
      </c>
      <c r="E133" s="5">
        <f t="shared" si="8"/>
        <v>14.073993354733632</v>
      </c>
      <c r="P133" s="30">
        <v>132</v>
      </c>
      <c r="Q133" s="33">
        <v>5.4444444444444446</v>
      </c>
      <c r="R133" s="33">
        <v>16.666666666666668</v>
      </c>
      <c r="S133" s="5">
        <f t="shared" si="11"/>
        <v>0.26993865030674846</v>
      </c>
      <c r="T133" s="5">
        <f t="shared" si="9"/>
        <v>16.91777607985464</v>
      </c>
    </row>
    <row r="134" spans="1:20" x14ac:dyDescent="0.3">
      <c r="A134" s="30">
        <v>133</v>
      </c>
      <c r="B134" s="33">
        <v>18.5</v>
      </c>
      <c r="C134" s="33">
        <v>13.888888888888889</v>
      </c>
      <c r="D134" s="5">
        <f t="shared" si="10"/>
        <v>0.27198364008179959</v>
      </c>
      <c r="E134" s="5">
        <f t="shared" si="8"/>
        <v>14.199469886602301</v>
      </c>
      <c r="P134" s="30">
        <v>133</v>
      </c>
      <c r="Q134" s="33">
        <v>75</v>
      </c>
      <c r="R134" s="33">
        <v>16.666666666666668</v>
      </c>
      <c r="S134" s="5">
        <f t="shared" si="11"/>
        <v>0.27198364008179959</v>
      </c>
      <c r="T134" s="5">
        <f t="shared" si="9"/>
        <v>17.068606325111002</v>
      </c>
    </row>
    <row r="135" spans="1:20" x14ac:dyDescent="0.3">
      <c r="A135" s="30">
        <v>134</v>
      </c>
      <c r="B135" s="33">
        <v>73.5</v>
      </c>
      <c r="C135" s="33">
        <v>14</v>
      </c>
      <c r="D135" s="5">
        <f t="shared" si="10"/>
        <v>0.27402862985685073</v>
      </c>
      <c r="E135" s="5">
        <f t="shared" si="8"/>
        <v>14.32529937683133</v>
      </c>
      <c r="P135" s="30">
        <v>134</v>
      </c>
      <c r="Q135" s="33">
        <v>34.833333333333336</v>
      </c>
      <c r="R135" s="33">
        <v>17.5</v>
      </c>
      <c r="S135" s="5">
        <f t="shared" si="11"/>
        <v>0.27402862985685073</v>
      </c>
      <c r="T135" s="5">
        <f t="shared" si="9"/>
        <v>17.219860847284053</v>
      </c>
    </row>
    <row r="136" spans="1:20" x14ac:dyDescent="0.3">
      <c r="A136" s="30">
        <v>135</v>
      </c>
      <c r="B136" s="33">
        <v>132</v>
      </c>
      <c r="C136" s="33">
        <v>14.055555555555554</v>
      </c>
      <c r="D136" s="5">
        <f t="shared" si="10"/>
        <v>0.27607361963190186</v>
      </c>
      <c r="E136" s="5">
        <f t="shared" si="8"/>
        <v>14.451483816727135</v>
      </c>
      <c r="P136" s="30">
        <v>135</v>
      </c>
      <c r="Q136" s="33">
        <v>67.722222222222214</v>
      </c>
      <c r="R136" s="33">
        <v>17.777777777777779</v>
      </c>
      <c r="S136" s="5">
        <f t="shared" si="11"/>
        <v>0.27607361963190186</v>
      </c>
      <c r="T136" s="5">
        <f t="shared" si="9"/>
        <v>17.371542040042407</v>
      </c>
    </row>
    <row r="137" spans="1:20" x14ac:dyDescent="0.3">
      <c r="A137" s="30">
        <v>136</v>
      </c>
      <c r="B137" s="33">
        <v>8</v>
      </c>
      <c r="C137" s="33">
        <v>14.055555555555554</v>
      </c>
      <c r="D137" s="5">
        <f t="shared" si="10"/>
        <v>0.27811860940695299</v>
      </c>
      <c r="E137" s="5">
        <f t="shared" si="8"/>
        <v>14.578025214495526</v>
      </c>
      <c r="P137" s="30">
        <v>136</v>
      </c>
      <c r="Q137" s="33">
        <v>27.444444444444446</v>
      </c>
      <c r="R137" s="33">
        <v>17.777777777777779</v>
      </c>
      <c r="S137" s="5">
        <f t="shared" si="11"/>
        <v>0.27811860940695299</v>
      </c>
      <c r="T137" s="5">
        <f t="shared" si="9"/>
        <v>17.523652317368736</v>
      </c>
    </row>
    <row r="138" spans="1:20" x14ac:dyDescent="0.3">
      <c r="A138" s="30">
        <v>137</v>
      </c>
      <c r="B138" s="33">
        <v>6.1111111111111116</v>
      </c>
      <c r="C138" s="33">
        <v>14.055555555555557</v>
      </c>
      <c r="D138" s="5">
        <f t="shared" si="10"/>
        <v>0.28016359918200406</v>
      </c>
      <c r="E138" s="5">
        <f t="shared" si="8"/>
        <v>14.704925595433441</v>
      </c>
      <c r="P138" s="30">
        <v>137</v>
      </c>
      <c r="Q138" s="33">
        <v>64.166666666666671</v>
      </c>
      <c r="R138" s="33">
        <v>17.888888888888886</v>
      </c>
      <c r="S138" s="5">
        <f t="shared" si="11"/>
        <v>0.28016359918200406</v>
      </c>
      <c r="T138" s="5">
        <f t="shared" si="9"/>
        <v>17.676194113790277</v>
      </c>
    </row>
    <row r="139" spans="1:20" x14ac:dyDescent="0.3">
      <c r="A139" s="30">
        <v>138</v>
      </c>
      <c r="B139" s="33">
        <v>15.888888888888889</v>
      </c>
      <c r="C139" s="33">
        <v>14.333333333333332</v>
      </c>
      <c r="D139" s="5">
        <f t="shared" si="10"/>
        <v>0.2822085889570552</v>
      </c>
      <c r="E139" s="5">
        <f t="shared" si="8"/>
        <v>14.832187002123501</v>
      </c>
      <c r="P139" s="30">
        <v>138</v>
      </c>
      <c r="Q139" s="33">
        <v>12.888888888888888</v>
      </c>
      <c r="R139" s="33">
        <v>17.944444444444443</v>
      </c>
      <c r="S139" s="5">
        <f t="shared" si="11"/>
        <v>0.2822085889570552</v>
      </c>
      <c r="T139" s="5">
        <f t="shared" si="9"/>
        <v>17.829169884612678</v>
      </c>
    </row>
    <row r="140" spans="1:20" x14ac:dyDescent="0.3">
      <c r="A140" s="30">
        <v>139</v>
      </c>
      <c r="B140" s="33">
        <v>82.833333333333343</v>
      </c>
      <c r="C140" s="33">
        <v>14.666666666666666</v>
      </c>
      <c r="D140" s="5">
        <f t="shared" si="10"/>
        <v>0.28425357873210633</v>
      </c>
      <c r="E140" s="5">
        <f t="shared" si="8"/>
        <v>14.959811494631243</v>
      </c>
      <c r="P140" s="30">
        <v>139</v>
      </c>
      <c r="Q140" s="33">
        <v>2.4444444444444446</v>
      </c>
      <c r="R140" s="33">
        <v>18.333333333333336</v>
      </c>
      <c r="S140" s="5">
        <f t="shared" si="11"/>
        <v>0.28425357873210633</v>
      </c>
      <c r="T140" s="5">
        <f t="shared" si="9"/>
        <v>17.982582106157096</v>
      </c>
    </row>
    <row r="141" spans="1:20" x14ac:dyDescent="0.3">
      <c r="A141" s="30">
        <v>140</v>
      </c>
      <c r="B141" s="33">
        <v>96.888888888888886</v>
      </c>
      <c r="C141" s="33">
        <v>14.666666666666666</v>
      </c>
      <c r="D141" s="5">
        <f t="shared" si="10"/>
        <v>0.28629856850715746</v>
      </c>
      <c r="E141" s="5">
        <f t="shared" si="8"/>
        <v>15.087801150705211</v>
      </c>
      <c r="P141" s="30">
        <v>140</v>
      </c>
      <c r="Q141" s="33">
        <v>132.5</v>
      </c>
      <c r="R141" s="33">
        <v>18.333333333333336</v>
      </c>
      <c r="S141" s="5">
        <f t="shared" si="11"/>
        <v>0.28629856850715746</v>
      </c>
      <c r="T141" s="5">
        <f t="shared" si="9"/>
        <v>18.136433276000709</v>
      </c>
    </row>
    <row r="142" spans="1:20" x14ac:dyDescent="0.3">
      <c r="A142" s="30">
        <v>141</v>
      </c>
      <c r="B142" s="33">
        <v>13.888888888888889</v>
      </c>
      <c r="C142" s="33">
        <v>14.666666666666666</v>
      </c>
      <c r="D142" s="5">
        <f t="shared" si="10"/>
        <v>0.28834355828220859</v>
      </c>
      <c r="E142" s="5">
        <f t="shared" si="8"/>
        <v>15.216158065979918</v>
      </c>
      <c r="P142" s="30">
        <v>141</v>
      </c>
      <c r="Q142" s="33">
        <v>22.5</v>
      </c>
      <c r="R142" s="33">
        <v>18.5</v>
      </c>
      <c r="S142" s="5">
        <f t="shared" si="11"/>
        <v>0.28834355828220859</v>
      </c>
      <c r="T142" s="5">
        <f t="shared" si="9"/>
        <v>18.290725913220694</v>
      </c>
    </row>
    <row r="143" spans="1:20" x14ac:dyDescent="0.3">
      <c r="A143" s="30">
        <v>142</v>
      </c>
      <c r="B143" s="33">
        <v>34</v>
      </c>
      <c r="C143" s="33">
        <v>14.777777777777779</v>
      </c>
      <c r="D143" s="5">
        <f t="shared" si="10"/>
        <v>0.29038854805725972</v>
      </c>
      <c r="E143" s="5">
        <f t="shared" si="8"/>
        <v>15.34488435418176</v>
      </c>
      <c r="P143" s="30">
        <v>142</v>
      </c>
      <c r="Q143" s="33">
        <v>33.333333333333329</v>
      </c>
      <c r="R143" s="33">
        <v>18.666666666666664</v>
      </c>
      <c r="S143" s="5">
        <f t="shared" si="11"/>
        <v>0.29038854805725972</v>
      </c>
      <c r="T143" s="5">
        <f t="shared" si="9"/>
        <v>18.44546255864174</v>
      </c>
    </row>
    <row r="144" spans="1:20" x14ac:dyDescent="0.3">
      <c r="A144" s="30">
        <v>143</v>
      </c>
      <c r="B144" s="33">
        <v>16</v>
      </c>
      <c r="C144" s="33">
        <v>15</v>
      </c>
      <c r="D144" s="5">
        <f t="shared" si="10"/>
        <v>0.29243353783231085</v>
      </c>
      <c r="E144" s="5">
        <f t="shared" si="8"/>
        <v>15.473982147337834</v>
      </c>
      <c r="P144" s="30">
        <v>143</v>
      </c>
      <c r="Q144" s="33">
        <v>101.33333333333334</v>
      </c>
      <c r="R144" s="33">
        <v>18.888888888888889</v>
      </c>
      <c r="S144" s="5">
        <f t="shared" si="11"/>
        <v>0.29243353783231085</v>
      </c>
      <c r="T144" s="5">
        <f t="shared" si="9"/>
        <v>18.600645775087077</v>
      </c>
    </row>
    <row r="145" spans="1:20" x14ac:dyDescent="0.3">
      <c r="A145" s="30">
        <v>144</v>
      </c>
      <c r="B145" s="33">
        <v>16</v>
      </c>
      <c r="C145" s="33">
        <v>15.111111111111111</v>
      </c>
      <c r="D145" s="5">
        <f t="shared" si="10"/>
        <v>0.29447852760736198</v>
      </c>
      <c r="E145" s="5">
        <f t="shared" si="8"/>
        <v>15.60345359598781</v>
      </c>
      <c r="P145" s="30">
        <v>144</v>
      </c>
      <c r="Q145" s="33">
        <v>16.333333333333336</v>
      </c>
      <c r="R145" s="33">
        <v>18.888888888888889</v>
      </c>
      <c r="S145" s="5">
        <f t="shared" si="11"/>
        <v>0.29447852760736198</v>
      </c>
      <c r="T145" s="5">
        <f t="shared" si="9"/>
        <v>18.756278147633139</v>
      </c>
    </row>
    <row r="146" spans="1:20" x14ac:dyDescent="0.3">
      <c r="A146" s="30">
        <v>145</v>
      </c>
      <c r="B146" s="33">
        <v>12.055555555555555</v>
      </c>
      <c r="C146" s="33">
        <v>15.111111111111111</v>
      </c>
      <c r="D146" s="5">
        <f t="shared" si="10"/>
        <v>0.29652351738241312</v>
      </c>
      <c r="E146" s="5">
        <f t="shared" si="8"/>
        <v>15.733300869398908</v>
      </c>
      <c r="P146" s="30">
        <v>145</v>
      </c>
      <c r="Q146" s="33">
        <v>91.777777777777786</v>
      </c>
      <c r="R146" s="33">
        <v>18.944444444444446</v>
      </c>
      <c r="S146" s="5">
        <f t="shared" si="11"/>
        <v>0.29652351738241312</v>
      </c>
      <c r="T146" s="5">
        <f t="shared" si="9"/>
        <v>18.912362283867989</v>
      </c>
    </row>
    <row r="147" spans="1:20" x14ac:dyDescent="0.3">
      <c r="A147" s="30">
        <v>146</v>
      </c>
      <c r="B147" s="33">
        <v>26.722222222222221</v>
      </c>
      <c r="C147" s="33">
        <v>15.111111111111111</v>
      </c>
      <c r="D147" s="5">
        <f t="shared" si="10"/>
        <v>0.29856850715746419</v>
      </c>
      <c r="E147" s="5">
        <f t="shared" si="8"/>
        <v>15.863526155783974</v>
      </c>
      <c r="P147" s="30">
        <v>146</v>
      </c>
      <c r="Q147" s="33">
        <v>11.666666666666666</v>
      </c>
      <c r="R147" s="33">
        <v>19</v>
      </c>
      <c r="S147" s="5">
        <f t="shared" si="11"/>
        <v>0.29856850715746419</v>
      </c>
      <c r="T147" s="5">
        <f t="shared" si="9"/>
        <v>19.068900814153459</v>
      </c>
    </row>
    <row r="148" spans="1:20" x14ac:dyDescent="0.3">
      <c r="A148" s="30">
        <v>147</v>
      </c>
      <c r="B148" s="33">
        <v>7.9444444444444446</v>
      </c>
      <c r="C148" s="33">
        <v>15.111111111111111</v>
      </c>
      <c r="D148" s="5">
        <f t="shared" si="10"/>
        <v>0.30061349693251532</v>
      </c>
      <c r="E148" s="5">
        <f t="shared" si="8"/>
        <v>15.994131662522735</v>
      </c>
      <c r="P148" s="30">
        <v>147</v>
      </c>
      <c r="Q148" s="33">
        <v>43.166666666666671</v>
      </c>
      <c r="R148" s="33">
        <v>19</v>
      </c>
      <c r="S148" s="5">
        <f t="shared" si="11"/>
        <v>0.30061349693251532</v>
      </c>
      <c r="T148" s="5">
        <f t="shared" si="9"/>
        <v>19.225896391891112</v>
      </c>
    </row>
    <row r="149" spans="1:20" x14ac:dyDescent="0.3">
      <c r="A149" s="30">
        <v>148</v>
      </c>
      <c r="B149" s="33">
        <v>37.777777777777779</v>
      </c>
      <c r="C149" s="33">
        <v>15.166666666666666</v>
      </c>
      <c r="D149" s="5">
        <f t="shared" si="10"/>
        <v>0.30265848670756645</v>
      </c>
      <c r="E149" s="5">
        <f t="shared" si="8"/>
        <v>16.125119616386279</v>
      </c>
      <c r="P149" s="30">
        <v>148</v>
      </c>
      <c r="Q149" s="33">
        <v>61.333333333333329</v>
      </c>
      <c r="R149" s="33">
        <v>19.166666666666668</v>
      </c>
      <c r="S149" s="5">
        <f t="shared" si="11"/>
        <v>0.30265848670756645</v>
      </c>
      <c r="T149" s="5">
        <f t="shared" si="9"/>
        <v>19.383351693792079</v>
      </c>
    </row>
    <row r="150" spans="1:20" x14ac:dyDescent="0.3">
      <c r="A150" s="30">
        <v>149</v>
      </c>
      <c r="B150" s="33">
        <v>11</v>
      </c>
      <c r="C150" s="33">
        <v>15.166666666666666</v>
      </c>
      <c r="D150" s="5">
        <f t="shared" si="10"/>
        <v>0.30470347648261759</v>
      </c>
      <c r="E150" s="5">
        <f t="shared" si="8"/>
        <v>16.256492263764908</v>
      </c>
      <c r="P150" s="30">
        <v>149</v>
      </c>
      <c r="Q150" s="33">
        <v>15</v>
      </c>
      <c r="R150" s="33">
        <v>19.444444444444446</v>
      </c>
      <c r="S150" s="5">
        <f t="shared" si="11"/>
        <v>0.30470347648261759</v>
      </c>
      <c r="T150" s="5">
        <f t="shared" si="9"/>
        <v>19.541269420150947</v>
      </c>
    </row>
    <row r="151" spans="1:20" x14ac:dyDescent="0.3">
      <c r="A151" s="30">
        <v>150</v>
      </c>
      <c r="B151" s="33">
        <v>296</v>
      </c>
      <c r="C151" s="33">
        <v>15.333333333333332</v>
      </c>
      <c r="D151" s="5">
        <f t="shared" si="10"/>
        <v>0.30674846625766872</v>
      </c>
      <c r="E151" s="5">
        <f t="shared" si="8"/>
        <v>16.388251870899261</v>
      </c>
      <c r="P151" s="30">
        <v>150</v>
      </c>
      <c r="Q151" s="33">
        <v>54</v>
      </c>
      <c r="R151" s="33">
        <v>19.555555555555554</v>
      </c>
      <c r="S151" s="5">
        <f t="shared" si="11"/>
        <v>0.30674846625766872</v>
      </c>
      <c r="T151" s="5">
        <f t="shared" si="9"/>
        <v>19.699652295123592</v>
      </c>
    </row>
    <row r="152" spans="1:20" x14ac:dyDescent="0.3">
      <c r="A152" s="30">
        <v>151</v>
      </c>
      <c r="B152" s="33">
        <v>9.7777777777777768</v>
      </c>
      <c r="C152" s="33">
        <v>15.5</v>
      </c>
      <c r="D152" s="5">
        <f t="shared" si="10"/>
        <v>0.30879345603271985</v>
      </c>
      <c r="E152" s="5">
        <f t="shared" si="8"/>
        <v>16.520400724114868</v>
      </c>
      <c r="P152" s="30">
        <v>151</v>
      </c>
      <c r="Q152" s="33">
        <v>41.166666666666664</v>
      </c>
      <c r="R152" s="33">
        <v>19.555555555555557</v>
      </c>
      <c r="S152" s="5">
        <f t="shared" si="11"/>
        <v>0.30879345603271985</v>
      </c>
      <c r="T152" s="5">
        <f t="shared" si="9"/>
        <v>19.858503067009117</v>
      </c>
    </row>
    <row r="153" spans="1:20" x14ac:dyDescent="0.3">
      <c r="A153" s="30">
        <v>152</v>
      </c>
      <c r="B153" s="33">
        <v>79.444444444444443</v>
      </c>
      <c r="C153" s="33">
        <v>15.555555555555557</v>
      </c>
      <c r="D153" s="5">
        <f t="shared" si="10"/>
        <v>0.31083844580777098</v>
      </c>
      <c r="E153" s="5">
        <f t="shared" si="8"/>
        <v>16.652941130060213</v>
      </c>
      <c r="P153" s="30">
        <v>152</v>
      </c>
      <c r="Q153" s="33">
        <v>42.777777777777779</v>
      </c>
      <c r="R153" s="33">
        <v>20</v>
      </c>
      <c r="S153" s="5">
        <f t="shared" si="11"/>
        <v>0.31083844580777098</v>
      </c>
      <c r="T153" s="5">
        <f t="shared" si="9"/>
        <v>20.017824508536034</v>
      </c>
    </row>
    <row r="154" spans="1:20" x14ac:dyDescent="0.3">
      <c r="A154" s="30">
        <v>153</v>
      </c>
      <c r="B154" s="33">
        <v>135</v>
      </c>
      <c r="C154" s="33">
        <v>15.833333333333334</v>
      </c>
      <c r="D154" s="5">
        <f t="shared" si="10"/>
        <v>0.31288343558282211</v>
      </c>
      <c r="E154" s="5">
        <f t="shared" si="8"/>
        <v>16.785875415948333</v>
      </c>
      <c r="P154" s="30">
        <v>153</v>
      </c>
      <c r="Q154" s="33">
        <v>30.333333333333332</v>
      </c>
      <c r="R154" s="33">
        <v>20</v>
      </c>
      <c r="S154" s="5">
        <f t="shared" si="11"/>
        <v>0.31288343558282211</v>
      </c>
      <c r="T154" s="5">
        <f t="shared" si="9"/>
        <v>20.177619417152652</v>
      </c>
    </row>
    <row r="155" spans="1:20" x14ac:dyDescent="0.3">
      <c r="A155" s="30">
        <v>154</v>
      </c>
      <c r="B155" s="33">
        <v>22.222222222222221</v>
      </c>
      <c r="C155" s="33">
        <v>15.833333333333334</v>
      </c>
      <c r="D155" s="5">
        <f t="shared" si="10"/>
        <v>0.31492842535787319</v>
      </c>
      <c r="E155" s="5">
        <f t="shared" si="8"/>
        <v>16.919205929801976</v>
      </c>
      <c r="P155" s="30">
        <v>154</v>
      </c>
      <c r="Q155" s="33">
        <v>108.33333333333334</v>
      </c>
      <c r="R155" s="33">
        <v>20</v>
      </c>
      <c r="S155" s="5">
        <f t="shared" si="11"/>
        <v>0.31492842535787319</v>
      </c>
      <c r="T155" s="5">
        <f t="shared" si="9"/>
        <v>20.337890615321808</v>
      </c>
    </row>
    <row r="156" spans="1:20" x14ac:dyDescent="0.3">
      <c r="A156" s="30">
        <v>155</v>
      </c>
      <c r="B156" s="33">
        <v>63.888888888888886</v>
      </c>
      <c r="C156" s="33">
        <v>15.888888888888889</v>
      </c>
      <c r="D156" s="5">
        <f t="shared" si="10"/>
        <v>0.31697341513292432</v>
      </c>
      <c r="E156" s="5">
        <f t="shared" si="8"/>
        <v>17.05293504070243</v>
      </c>
      <c r="P156" s="30">
        <v>155</v>
      </c>
      <c r="Q156" s="33">
        <v>12.277777777777777</v>
      </c>
      <c r="R156" s="33">
        <v>20</v>
      </c>
      <c r="S156" s="5">
        <f t="shared" si="11"/>
        <v>0.31697341513292432</v>
      </c>
      <c r="T156" s="5">
        <f t="shared" si="9"/>
        <v>20.49864095081994</v>
      </c>
    </row>
    <row r="157" spans="1:20" x14ac:dyDescent="0.3">
      <c r="A157" s="30">
        <v>156</v>
      </c>
      <c r="B157" s="33">
        <v>69.222222222222229</v>
      </c>
      <c r="C157" s="33">
        <v>16</v>
      </c>
      <c r="D157" s="5">
        <f t="shared" si="10"/>
        <v>0.31901840490797545</v>
      </c>
      <c r="E157" s="5">
        <f t="shared" si="8"/>
        <v>17.187065139042144</v>
      </c>
      <c r="P157" s="30">
        <v>156</v>
      </c>
      <c r="Q157" s="33">
        <v>9.3333333333333321</v>
      </c>
      <c r="R157" s="33">
        <v>20</v>
      </c>
      <c r="S157" s="5">
        <f t="shared" si="11"/>
        <v>0.31901840490797545</v>
      </c>
      <c r="T157" s="5">
        <f t="shared" si="9"/>
        <v>20.659873297040779</v>
      </c>
    </row>
    <row r="158" spans="1:20" x14ac:dyDescent="0.3">
      <c r="A158" s="30">
        <v>157</v>
      </c>
      <c r="B158" s="33">
        <v>32.666666666666664</v>
      </c>
      <c r="C158" s="33">
        <v>16</v>
      </c>
      <c r="D158" s="5">
        <f t="shared" si="10"/>
        <v>0.32106339468302658</v>
      </c>
      <c r="E158" s="5">
        <f t="shared" si="8"/>
        <v>17.321598636781093</v>
      </c>
      <c r="P158" s="30">
        <v>157</v>
      </c>
      <c r="Q158" s="33">
        <v>45.333333333333329</v>
      </c>
      <c r="R158" s="33">
        <v>20</v>
      </c>
      <c r="S158" s="5">
        <f t="shared" si="11"/>
        <v>0.32106339468302658</v>
      </c>
      <c r="T158" s="5">
        <f t="shared" si="9"/>
        <v>20.821590553303491</v>
      </c>
    </row>
    <row r="159" spans="1:20" x14ac:dyDescent="0.3">
      <c r="A159" s="30">
        <v>158</v>
      </c>
      <c r="B159" s="33">
        <v>6.1111111111111116</v>
      </c>
      <c r="C159" s="33">
        <v>16</v>
      </c>
      <c r="D159" s="5">
        <f t="shared" si="10"/>
        <v>0.32310838445807771</v>
      </c>
      <c r="E159" s="5">
        <f t="shared" si="8"/>
        <v>17.456537967706986</v>
      </c>
      <c r="P159" s="30">
        <v>158</v>
      </c>
      <c r="Q159" s="33">
        <v>29.277777777777779</v>
      </c>
      <c r="R159" s="33">
        <v>20.444444444444443</v>
      </c>
      <c r="S159" s="5">
        <f t="shared" si="11"/>
        <v>0.32310838445807771</v>
      </c>
      <c r="T159" s="5">
        <f t="shared" si="9"/>
        <v>20.983795645165483</v>
      </c>
    </row>
    <row r="160" spans="1:20" x14ac:dyDescent="0.3">
      <c r="A160" s="30">
        <v>159</v>
      </c>
      <c r="B160" s="33">
        <v>8.6666666666666661</v>
      </c>
      <c r="C160" s="33">
        <v>16</v>
      </c>
      <c r="D160" s="5">
        <f t="shared" si="10"/>
        <v>0.32515337423312884</v>
      </c>
      <c r="E160" s="5">
        <f t="shared" si="8"/>
        <v>17.591885587699462</v>
      </c>
      <c r="P160" s="30">
        <v>159</v>
      </c>
      <c r="Q160" s="33">
        <v>34.5</v>
      </c>
      <c r="R160" s="33">
        <v>20.833333333333336</v>
      </c>
      <c r="S160" s="5">
        <f t="shared" si="11"/>
        <v>0.32515337423312884</v>
      </c>
      <c r="T160" s="5">
        <f t="shared" si="9"/>
        <v>21.146491524739979</v>
      </c>
    </row>
    <row r="161" spans="1:20" x14ac:dyDescent="0.3">
      <c r="A161" s="30">
        <v>160</v>
      </c>
      <c r="B161" s="33">
        <v>97.1111111111111</v>
      </c>
      <c r="C161" s="33">
        <v>16.055555555555554</v>
      </c>
      <c r="D161" s="5">
        <f t="shared" si="10"/>
        <v>0.32719836400817998</v>
      </c>
      <c r="E161" s="5">
        <f t="shared" si="8"/>
        <v>17.727643974998315</v>
      </c>
      <c r="P161" s="30">
        <v>160</v>
      </c>
      <c r="Q161" s="33">
        <v>36.888888888888886</v>
      </c>
      <c r="R161" s="33">
        <v>20.833333333333336</v>
      </c>
      <c r="S161" s="5">
        <f t="shared" si="11"/>
        <v>0.32719836400817998</v>
      </c>
      <c r="T161" s="5">
        <f t="shared" si="9"/>
        <v>21.309681171018426</v>
      </c>
    </row>
    <row r="162" spans="1:20" x14ac:dyDescent="0.3">
      <c r="A162" s="30">
        <v>161</v>
      </c>
      <c r="B162" s="33">
        <v>28.333333333333332</v>
      </c>
      <c r="C162" s="33">
        <v>16.5</v>
      </c>
      <c r="D162" s="5">
        <f t="shared" si="10"/>
        <v>0.32924335378323111</v>
      </c>
      <c r="E162" s="5">
        <f t="shared" si="8"/>
        <v>17.863815630475735</v>
      </c>
      <c r="P162" s="30">
        <v>161</v>
      </c>
      <c r="Q162" s="33">
        <v>129.05555555555554</v>
      </c>
      <c r="R162" s="33">
        <v>21</v>
      </c>
      <c r="S162" s="5">
        <f t="shared" si="11"/>
        <v>0.32924335378323111</v>
      </c>
      <c r="T162" s="5">
        <f t="shared" si="9"/>
        <v>21.473367590197757</v>
      </c>
    </row>
    <row r="163" spans="1:20" x14ac:dyDescent="0.3">
      <c r="A163" s="30">
        <v>162</v>
      </c>
      <c r="B163" s="33">
        <v>172.5</v>
      </c>
      <c r="C163" s="33">
        <v>16.5</v>
      </c>
      <c r="D163" s="5">
        <f t="shared" si="10"/>
        <v>0.33128834355828218</v>
      </c>
      <c r="E163" s="5">
        <f t="shared" si="8"/>
        <v>18.000403077912701</v>
      </c>
      <c r="P163" s="30">
        <v>162</v>
      </c>
      <c r="Q163" s="33">
        <v>44.388888888888886</v>
      </c>
      <c r="R163" s="33">
        <v>21.333333333333332</v>
      </c>
      <c r="S163" s="5">
        <f t="shared" si="11"/>
        <v>0.33128834355828218</v>
      </c>
      <c r="T163" s="5">
        <f t="shared" si="9"/>
        <v>21.637553816012645</v>
      </c>
    </row>
    <row r="164" spans="1:20" x14ac:dyDescent="0.3">
      <c r="A164" s="30">
        <v>163</v>
      </c>
      <c r="B164" s="33">
        <v>53.666666666666664</v>
      </c>
      <c r="C164" s="33">
        <v>16.666666666666664</v>
      </c>
      <c r="D164" s="5">
        <f t="shared" si="10"/>
        <v>0.33333333333333331</v>
      </c>
      <c r="E164" s="5">
        <f t="shared" si="8"/>
        <v>18.137408864279706</v>
      </c>
      <c r="P164" s="30">
        <v>163</v>
      </c>
      <c r="Q164" s="33">
        <v>188.88888888888889</v>
      </c>
      <c r="R164" s="33">
        <v>22</v>
      </c>
      <c r="S164" s="5">
        <f t="shared" si="11"/>
        <v>0.33333333333333331</v>
      </c>
      <c r="T164" s="5">
        <f t="shared" si="9"/>
        <v>21.80224291007292</v>
      </c>
    </row>
    <row r="165" spans="1:20" x14ac:dyDescent="0.3">
      <c r="A165" s="30">
        <v>164</v>
      </c>
      <c r="B165" s="33">
        <v>16.888888888888889</v>
      </c>
      <c r="C165" s="33">
        <v>16.666666666666668</v>
      </c>
      <c r="D165" s="5">
        <f t="shared" si="10"/>
        <v>0.33537832310838445</v>
      </c>
      <c r="E165" s="5">
        <f t="shared" si="8"/>
        <v>18.274835560021703</v>
      </c>
      <c r="P165" s="30">
        <v>164</v>
      </c>
      <c r="Q165" s="33">
        <v>8.1666666666666661</v>
      </c>
      <c r="R165" s="33">
        <v>22.166666666666668</v>
      </c>
      <c r="S165" s="5">
        <f t="shared" si="11"/>
        <v>0.33537832310838445</v>
      </c>
      <c r="T165" s="5">
        <f t="shared" si="9"/>
        <v>21.967437962206109</v>
      </c>
    </row>
    <row r="166" spans="1:20" x14ac:dyDescent="0.3">
      <c r="A166" s="30">
        <v>165</v>
      </c>
      <c r="B166" s="33">
        <v>14.777777777777779</v>
      </c>
      <c r="C166" s="33">
        <v>16.666666666666668</v>
      </c>
      <c r="D166" s="5">
        <f t="shared" si="10"/>
        <v>0.33742331288343558</v>
      </c>
      <c r="E166" s="5">
        <f t="shared" si="8"/>
        <v>18.41268575934744</v>
      </c>
      <c r="P166" s="30">
        <v>165</v>
      </c>
      <c r="Q166" s="33">
        <v>71.555555555555543</v>
      </c>
      <c r="R166" s="33">
        <v>22.166666666666668</v>
      </c>
      <c r="S166" s="5">
        <f t="shared" si="11"/>
        <v>0.33742331288343558</v>
      </c>
      <c r="T166" s="5">
        <f t="shared" si="9"/>
        <v>22.133142090805244</v>
      </c>
    </row>
    <row r="167" spans="1:20" x14ac:dyDescent="0.3">
      <c r="A167" s="30">
        <v>166</v>
      </c>
      <c r="B167" s="33">
        <v>7.5555555555555554</v>
      </c>
      <c r="C167" s="33">
        <v>16.722222222222221</v>
      </c>
      <c r="D167" s="5">
        <f t="shared" si="10"/>
        <v>0.33946830265848671</v>
      </c>
      <c r="E167" s="5">
        <f t="shared" si="8"/>
        <v>18.55096208052332</v>
      </c>
      <c r="P167" s="30">
        <v>166</v>
      </c>
      <c r="Q167" s="33">
        <v>216</v>
      </c>
      <c r="R167" s="33">
        <v>22.166666666666668</v>
      </c>
      <c r="S167" s="5">
        <f t="shared" si="11"/>
        <v>0.33946830265848671</v>
      </c>
      <c r="T167" s="5">
        <f t="shared" si="9"/>
        <v>22.299358443182076</v>
      </c>
    </row>
    <row r="168" spans="1:20" x14ac:dyDescent="0.3">
      <c r="A168" s="30">
        <v>167</v>
      </c>
      <c r="B168" s="33">
        <v>25.666666666666668</v>
      </c>
      <c r="C168" s="33">
        <v>16.888888888888889</v>
      </c>
      <c r="D168" s="5">
        <f t="shared" si="10"/>
        <v>0.34151329243353784</v>
      </c>
      <c r="E168" s="5">
        <f t="shared" si="8"/>
        <v>18.689667166171816</v>
      </c>
      <c r="P168" s="30">
        <v>167</v>
      </c>
      <c r="Q168" s="33">
        <v>32</v>
      </c>
      <c r="R168" s="33">
        <v>22.166666666666668</v>
      </c>
      <c r="S168" s="5">
        <f t="shared" si="11"/>
        <v>0.34151329243353784</v>
      </c>
      <c r="T168" s="5">
        <f t="shared" si="9"/>
        <v>22.466090195925801</v>
      </c>
    </row>
    <row r="169" spans="1:20" x14ac:dyDescent="0.3">
      <c r="A169" s="30">
        <v>168</v>
      </c>
      <c r="B169" s="33">
        <v>213.44444444444443</v>
      </c>
      <c r="C169" s="33">
        <v>16.888888888888889</v>
      </c>
      <c r="D169" s="5">
        <f t="shared" si="10"/>
        <v>0.34355828220858897</v>
      </c>
      <c r="E169" s="5">
        <f t="shared" si="8"/>
        <v>18.82880368357446</v>
      </c>
      <c r="P169" s="30">
        <v>168</v>
      </c>
      <c r="Q169" s="33">
        <v>46.944444444444443</v>
      </c>
      <c r="R169" s="33">
        <v>22.5</v>
      </c>
      <c r="S169" s="5">
        <f t="shared" si="11"/>
        <v>0.34355828220858897</v>
      </c>
      <c r="T169" s="5">
        <f t="shared" si="9"/>
        <v>22.633340555267282</v>
      </c>
    </row>
    <row r="170" spans="1:20" x14ac:dyDescent="0.3">
      <c r="A170" s="30">
        <v>169</v>
      </c>
      <c r="B170" s="33">
        <v>20</v>
      </c>
      <c r="C170" s="33">
        <v>17</v>
      </c>
      <c r="D170" s="5">
        <f t="shared" si="10"/>
        <v>0.3456032719836401</v>
      </c>
      <c r="E170" s="5">
        <f t="shared" si="8"/>
        <v>18.968374324979617</v>
      </c>
      <c r="P170" s="30">
        <v>169</v>
      </c>
      <c r="Q170" s="33">
        <v>30.555555555555557</v>
      </c>
      <c r="R170" s="33">
        <v>22.5</v>
      </c>
      <c r="S170" s="5">
        <f t="shared" si="11"/>
        <v>0.3456032719836401</v>
      </c>
      <c r="T170" s="5">
        <f t="shared" si="9"/>
        <v>22.801112757448973</v>
      </c>
    </row>
    <row r="171" spans="1:20" x14ac:dyDescent="0.3">
      <c r="A171" s="30">
        <v>170</v>
      </c>
      <c r="B171" s="33">
        <v>9.7777777777777768</v>
      </c>
      <c r="C171" s="33">
        <v>17</v>
      </c>
      <c r="D171" s="5">
        <f t="shared" si="10"/>
        <v>0.34764826175869118</v>
      </c>
      <c r="E171" s="5">
        <f t="shared" si="8"/>
        <v>19.108381807915052</v>
      </c>
      <c r="P171" s="30">
        <v>170</v>
      </c>
      <c r="Q171" s="33">
        <v>22.5</v>
      </c>
      <c r="R171" s="33">
        <v>22.555555555555557</v>
      </c>
      <c r="S171" s="5">
        <f t="shared" si="11"/>
        <v>0.34764826175869118</v>
      </c>
      <c r="T171" s="5">
        <f t="shared" si="9"/>
        <v>22.969410069100686</v>
      </c>
    </row>
    <row r="172" spans="1:20" x14ac:dyDescent="0.3">
      <c r="A172" s="30">
        <v>171</v>
      </c>
      <c r="B172" s="33">
        <v>46.944444444444443</v>
      </c>
      <c r="C172" s="33">
        <v>17.333333333333332</v>
      </c>
      <c r="D172" s="5">
        <f t="shared" si="10"/>
        <v>0.34969325153374231</v>
      </c>
      <c r="E172" s="5">
        <f t="shared" si="8"/>
        <v>19.248828875505456</v>
      </c>
      <c r="P172" s="30">
        <v>171</v>
      </c>
      <c r="Q172" s="33">
        <v>49</v>
      </c>
      <c r="R172" s="33">
        <v>22.666666666666664</v>
      </c>
      <c r="S172" s="5">
        <f t="shared" si="11"/>
        <v>0.34969325153374231</v>
      </c>
      <c r="T172" s="5">
        <f t="shared" si="9"/>
        <v>23.138235787621259</v>
      </c>
    </row>
    <row r="173" spans="1:20" x14ac:dyDescent="0.3">
      <c r="A173" s="30">
        <v>172</v>
      </c>
      <c r="B173" s="33">
        <v>23</v>
      </c>
      <c r="C173" s="33">
        <v>17.333333333333332</v>
      </c>
      <c r="D173" s="5">
        <f t="shared" si="10"/>
        <v>0.35173824130879344</v>
      </c>
      <c r="E173" s="5">
        <f t="shared" si="8"/>
        <v>19.389718296794864</v>
      </c>
      <c r="P173" s="30">
        <v>172</v>
      </c>
      <c r="Q173" s="33">
        <v>94.111111111111114</v>
      </c>
      <c r="R173" s="33">
        <v>22.944444444444446</v>
      </c>
      <c r="S173" s="5">
        <f t="shared" si="11"/>
        <v>0.35173824130879344</v>
      </c>
      <c r="T173" s="5">
        <f t="shared" si="9"/>
        <v>23.307593241566114</v>
      </c>
    </row>
    <row r="174" spans="1:20" x14ac:dyDescent="0.3">
      <c r="A174" s="30">
        <v>173</v>
      </c>
      <c r="B174" s="33">
        <v>6.2222222222222223</v>
      </c>
      <c r="C174" s="33">
        <v>17.333333333333332</v>
      </c>
      <c r="D174" s="5">
        <f t="shared" si="10"/>
        <v>0.35378323108384457</v>
      </c>
      <c r="E174" s="5">
        <f t="shared" si="8"/>
        <v>19.531052867074255</v>
      </c>
      <c r="P174" s="30">
        <v>173</v>
      </c>
      <c r="Q174" s="33">
        <v>27.333333333333332</v>
      </c>
      <c r="R174" s="33">
        <v>23</v>
      </c>
      <c r="S174" s="5">
        <f t="shared" si="11"/>
        <v>0.35378323108384457</v>
      </c>
      <c r="T174" s="5">
        <f t="shared" si="9"/>
        <v>23.477485791041062</v>
      </c>
    </row>
    <row r="175" spans="1:20" x14ac:dyDescent="0.3">
      <c r="A175" s="30">
        <v>174</v>
      </c>
      <c r="B175" s="33">
        <v>45.333333333333329</v>
      </c>
      <c r="C175" s="33">
        <v>17.5</v>
      </c>
      <c r="D175" s="5">
        <f t="shared" si="10"/>
        <v>0.35582822085889571</v>
      </c>
      <c r="E175" s="5">
        <f t="shared" si="8"/>
        <v>19.67283540821435</v>
      </c>
      <c r="P175" s="30">
        <v>174</v>
      </c>
      <c r="Q175" s="33">
        <v>34</v>
      </c>
      <c r="R175" s="33">
        <v>23</v>
      </c>
      <c r="S175" s="5">
        <f t="shared" si="11"/>
        <v>0.35582822085889571</v>
      </c>
      <c r="T175" s="5">
        <f t="shared" si="9"/>
        <v>23.64791682810235</v>
      </c>
    </row>
    <row r="176" spans="1:20" x14ac:dyDescent="0.3">
      <c r="A176" s="30">
        <v>175</v>
      </c>
      <c r="B176" s="33">
        <v>43.333333333333336</v>
      </c>
      <c r="C176" s="33">
        <v>17.5</v>
      </c>
      <c r="D176" s="5">
        <f t="shared" si="10"/>
        <v>0.35787321063394684</v>
      </c>
      <c r="E176" s="5">
        <f t="shared" si="8"/>
        <v>19.815068769003641</v>
      </c>
      <c r="P176" s="30">
        <v>175</v>
      </c>
      <c r="Q176" s="33">
        <v>7</v>
      </c>
      <c r="R176" s="33">
        <v>23</v>
      </c>
      <c r="S176" s="5">
        <f t="shared" si="11"/>
        <v>0.35787321063394684</v>
      </c>
      <c r="T176" s="5">
        <f t="shared" si="9"/>
        <v>23.818889777162973</v>
      </c>
    </row>
    <row r="177" spans="1:20" x14ac:dyDescent="0.3">
      <c r="A177" s="30">
        <v>176</v>
      </c>
      <c r="B177" s="33">
        <v>30.666666666666664</v>
      </c>
      <c r="C177" s="33">
        <v>17.777777777777779</v>
      </c>
      <c r="D177" s="5">
        <f t="shared" si="10"/>
        <v>0.35991820040899797</v>
      </c>
      <c r="E177" s="5">
        <f t="shared" si="8"/>
        <v>19.95775582549183</v>
      </c>
      <c r="P177" s="30">
        <v>176</v>
      </c>
      <c r="Q177" s="33">
        <v>71.555555555555557</v>
      </c>
      <c r="R177" s="33">
        <v>23.111111111111111</v>
      </c>
      <c r="S177" s="5">
        <f t="shared" si="11"/>
        <v>0.35991820040899797</v>
      </c>
      <c r="T177" s="5">
        <f t="shared" si="9"/>
        <v>23.990408095405524</v>
      </c>
    </row>
    <row r="178" spans="1:20" x14ac:dyDescent="0.3">
      <c r="A178" s="30">
        <v>177</v>
      </c>
      <c r="B178" s="33">
        <v>9.4444444444444446</v>
      </c>
      <c r="C178" s="33">
        <v>17.777777777777779</v>
      </c>
      <c r="D178" s="5">
        <f t="shared" si="10"/>
        <v>0.3619631901840491</v>
      </c>
      <c r="E178" s="5">
        <f t="shared" si="8"/>
        <v>20.100899481338796</v>
      </c>
      <c r="P178" s="30">
        <v>177</v>
      </c>
      <c r="Q178" s="33">
        <v>35</v>
      </c>
      <c r="R178" s="33">
        <v>23.222222222222225</v>
      </c>
      <c r="S178" s="5">
        <f t="shared" si="11"/>
        <v>0.3619631901840491</v>
      </c>
      <c r="T178" s="5">
        <f t="shared" si="9"/>
        <v>24.162475273201668</v>
      </c>
    </row>
    <row r="179" spans="1:20" x14ac:dyDescent="0.3">
      <c r="A179" s="30">
        <v>178</v>
      </c>
      <c r="B179" s="33">
        <v>22</v>
      </c>
      <c r="C179" s="33">
        <v>17.777777777777779</v>
      </c>
      <c r="D179" s="5">
        <f t="shared" si="10"/>
        <v>0.36400817995910023</v>
      </c>
      <c r="E179" s="5">
        <f t="shared" si="8"/>
        <v>20.244502668169144</v>
      </c>
      <c r="P179" s="30">
        <v>178</v>
      </c>
      <c r="Q179" s="33">
        <v>116.27777777777777</v>
      </c>
      <c r="R179" s="33">
        <v>23.333333333333332</v>
      </c>
      <c r="S179" s="5">
        <f t="shared" si="11"/>
        <v>0.36400817995910023</v>
      </c>
      <c r="T179" s="5">
        <f t="shared" si="9"/>
        <v>24.335094834538342</v>
      </c>
    </row>
    <row r="180" spans="1:20" x14ac:dyDescent="0.3">
      <c r="A180" s="30">
        <v>179</v>
      </c>
      <c r="B180" s="33">
        <v>14.055555555555554</v>
      </c>
      <c r="C180" s="33">
        <v>17.888888888888886</v>
      </c>
      <c r="D180" s="5">
        <f t="shared" si="10"/>
        <v>0.36605316973415131</v>
      </c>
      <c r="E180" s="5">
        <f t="shared" si="8"/>
        <v>20.388568345932455</v>
      </c>
      <c r="P180" s="30">
        <v>179</v>
      </c>
      <c r="Q180" s="33">
        <v>30.333333333333332</v>
      </c>
      <c r="R180" s="33">
        <v>23.333333333333336</v>
      </c>
      <c r="S180" s="5">
        <f t="shared" si="11"/>
        <v>0.36605316973415131</v>
      </c>
      <c r="T180" s="5">
        <f t="shared" si="9"/>
        <v>24.508270337450771</v>
      </c>
    </row>
    <row r="181" spans="1:20" x14ac:dyDescent="0.3">
      <c r="A181" s="30">
        <v>180</v>
      </c>
      <c r="B181" s="33">
        <v>34.666666666666664</v>
      </c>
      <c r="C181" s="33">
        <v>17.888888888888886</v>
      </c>
      <c r="D181" s="5">
        <f t="shared" si="10"/>
        <v>0.36809815950920244</v>
      </c>
      <c r="E181" s="5">
        <f t="shared" si="8"/>
        <v>20.533099503269334</v>
      </c>
      <c r="P181" s="30">
        <v>180</v>
      </c>
      <c r="Q181" s="33">
        <v>22</v>
      </c>
      <c r="R181" s="33">
        <v>23.333333333333336</v>
      </c>
      <c r="S181" s="5">
        <f t="shared" si="11"/>
        <v>0.36809815950920244</v>
      </c>
      <c r="T181" s="5">
        <f t="shared" si="9"/>
        <v>24.682005374462506</v>
      </c>
    </row>
    <row r="182" spans="1:20" x14ac:dyDescent="0.3">
      <c r="A182" s="30">
        <v>181</v>
      </c>
      <c r="B182" s="33">
        <v>322</v>
      </c>
      <c r="C182" s="33">
        <v>17.888888888888889</v>
      </c>
      <c r="D182" s="5">
        <f t="shared" si="10"/>
        <v>0.37014314928425357</v>
      </c>
      <c r="E182" s="5">
        <f t="shared" si="8"/>
        <v>20.678099157883469</v>
      </c>
      <c r="P182" s="30">
        <v>181</v>
      </c>
      <c r="Q182" s="33">
        <v>24.555555555555554</v>
      </c>
      <c r="R182" s="33">
        <v>23.611111111111111</v>
      </c>
      <c r="S182" s="5">
        <f t="shared" si="11"/>
        <v>0.37014314928425357</v>
      </c>
      <c r="T182" s="5">
        <f t="shared" si="9"/>
        <v>24.856303573032648</v>
      </c>
    </row>
    <row r="183" spans="1:20" x14ac:dyDescent="0.3">
      <c r="A183" s="30">
        <v>182</v>
      </c>
      <c r="B183" s="33">
        <v>94</v>
      </c>
      <c r="C183" s="33">
        <v>17.944444444444443</v>
      </c>
      <c r="D183" s="5">
        <f t="shared" si="10"/>
        <v>0.3721881390593047</v>
      </c>
      <c r="E183" s="5">
        <f t="shared" si="8"/>
        <v>20.82357035691966</v>
      </c>
      <c r="P183" s="30">
        <v>182</v>
      </c>
      <c r="Q183" s="33">
        <v>26.444444444444443</v>
      </c>
      <c r="R183" s="33">
        <v>24.444444444444446</v>
      </c>
      <c r="S183" s="5">
        <f t="shared" si="11"/>
        <v>0.3721881390593047</v>
      </c>
      <c r="T183" s="5">
        <f t="shared" si="9"/>
        <v>25.031168596010257</v>
      </c>
    </row>
    <row r="184" spans="1:20" x14ac:dyDescent="0.3">
      <c r="A184" s="30">
        <v>183</v>
      </c>
      <c r="B184" s="33">
        <v>37.333333333333329</v>
      </c>
      <c r="C184" s="33">
        <v>18</v>
      </c>
      <c r="D184" s="5">
        <f t="shared" si="10"/>
        <v>0.37423312883435583</v>
      </c>
      <c r="E184" s="5">
        <f t="shared" si="8"/>
        <v>20.96951617734803</v>
      </c>
      <c r="P184" s="30">
        <v>183</v>
      </c>
      <c r="Q184" s="33">
        <v>14</v>
      </c>
      <c r="R184" s="33">
        <v>24.5</v>
      </c>
      <c r="S184" s="5">
        <f t="shared" si="11"/>
        <v>0.37423312883435583</v>
      </c>
      <c r="T184" s="5">
        <f t="shared" si="9"/>
        <v>25.206604142096214</v>
      </c>
    </row>
    <row r="185" spans="1:20" x14ac:dyDescent="0.3">
      <c r="A185" s="30">
        <v>184</v>
      </c>
      <c r="B185" s="33">
        <v>34.666666666666664</v>
      </c>
      <c r="C185" s="33">
        <v>18.055555555555554</v>
      </c>
      <c r="D185" s="5">
        <f t="shared" si="10"/>
        <v>0.37627811860940696</v>
      </c>
      <c r="E185" s="5">
        <f t="shared" si="8"/>
        <v>21.115939726354558</v>
      </c>
      <c r="P185" s="30">
        <v>184</v>
      </c>
      <c r="Q185" s="33">
        <v>7.7777777777777786</v>
      </c>
      <c r="R185" s="33">
        <v>24.555555555555554</v>
      </c>
      <c r="S185" s="5">
        <f t="shared" si="11"/>
        <v>0.37627811860940696</v>
      </c>
      <c r="T185" s="5">
        <f t="shared" si="9"/>
        <v>25.382613946312649</v>
      </c>
    </row>
    <row r="186" spans="1:20" x14ac:dyDescent="0.3">
      <c r="A186" s="30">
        <v>185</v>
      </c>
      <c r="B186" s="33">
        <v>39</v>
      </c>
      <c r="C186" s="33">
        <v>18.055555555555554</v>
      </c>
      <c r="D186" s="5">
        <f t="shared" si="10"/>
        <v>0.3783231083844581</v>
      </c>
      <c r="E186" s="5">
        <f t="shared" si="8"/>
        <v>21.262844141738018</v>
      </c>
      <c r="P186" s="30">
        <v>185</v>
      </c>
      <c r="Q186" s="33">
        <v>10.388888888888889</v>
      </c>
      <c r="R186" s="33">
        <v>25</v>
      </c>
      <c r="S186" s="5">
        <f t="shared" si="11"/>
        <v>0.3783231083844581</v>
      </c>
      <c r="T186" s="5">
        <f t="shared" si="9"/>
        <v>25.559201780480088</v>
      </c>
    </row>
    <row r="187" spans="1:20" x14ac:dyDescent="0.3">
      <c r="A187" s="30">
        <v>186</v>
      </c>
      <c r="B187" s="33">
        <v>8.3333333333333339</v>
      </c>
      <c r="C187" s="33">
        <v>18.333333333333336</v>
      </c>
      <c r="D187" s="5">
        <f t="shared" si="10"/>
        <v>0.38036809815950923</v>
      </c>
      <c r="E187" s="5">
        <f t="shared" si="8"/>
        <v>21.410232592313431</v>
      </c>
      <c r="P187" s="30">
        <v>186</v>
      </c>
      <c r="Q187" s="33">
        <v>9.7777777777777786</v>
      </c>
      <c r="R187" s="33">
        <v>25</v>
      </c>
      <c r="S187" s="5">
        <f t="shared" si="11"/>
        <v>0.38036809815950923</v>
      </c>
      <c r="T187" s="5">
        <f t="shared" si="9"/>
        <v>25.736371453702429</v>
      </c>
    </row>
    <row r="188" spans="1:20" x14ac:dyDescent="0.3">
      <c r="A188" s="30">
        <v>187</v>
      </c>
      <c r="B188" s="33">
        <v>140.38888888888889</v>
      </c>
      <c r="C188" s="33">
        <v>18.333333333333336</v>
      </c>
      <c r="D188" s="5">
        <f t="shared" si="10"/>
        <v>0.3824130879345603</v>
      </c>
      <c r="E188" s="5">
        <f t="shared" si="8"/>
        <v>21.558108278322166</v>
      </c>
      <c r="P188" s="30">
        <v>187</v>
      </c>
      <c r="Q188" s="33">
        <v>180.88888888888891</v>
      </c>
      <c r="R188" s="33">
        <v>25.055555555555557</v>
      </c>
      <c r="S188" s="5">
        <f t="shared" si="11"/>
        <v>0.3824130879345603</v>
      </c>
      <c r="T188" s="5">
        <f t="shared" si="9"/>
        <v>25.914126812859912</v>
      </c>
    </row>
    <row r="189" spans="1:20" x14ac:dyDescent="0.3">
      <c r="A189" s="30">
        <v>188</v>
      </c>
      <c r="B189" s="33">
        <v>18.666666666666664</v>
      </c>
      <c r="C189" s="33">
        <v>18.333333333333336</v>
      </c>
      <c r="D189" s="5">
        <f t="shared" si="10"/>
        <v>0.38445807770961143</v>
      </c>
      <c r="E189" s="5">
        <f t="shared" si="8"/>
        <v>21.706474431848932</v>
      </c>
      <c r="P189" s="30">
        <v>188</v>
      </c>
      <c r="Q189" s="33">
        <v>62.222222222222229</v>
      </c>
      <c r="R189" s="33">
        <v>25.333333333333336</v>
      </c>
      <c r="S189" s="5">
        <f t="shared" si="11"/>
        <v>0.38445807770961143</v>
      </c>
      <c r="T189" s="5">
        <f t="shared" si="9"/>
        <v>26.092471743110355</v>
      </c>
    </row>
    <row r="190" spans="1:20" x14ac:dyDescent="0.3">
      <c r="A190" s="30">
        <v>189</v>
      </c>
      <c r="B190" s="33">
        <v>25.333333333333332</v>
      </c>
      <c r="C190" s="33">
        <v>18.333333333333336</v>
      </c>
      <c r="D190" s="5">
        <f t="shared" si="10"/>
        <v>0.38650306748466257</v>
      </c>
      <c r="E190" s="5">
        <f t="shared" si="8"/>
        <v>21.855334317245635</v>
      </c>
      <c r="P190" s="30">
        <v>189</v>
      </c>
      <c r="Q190" s="33">
        <v>37.333333333333329</v>
      </c>
      <c r="R190" s="33">
        <v>25.666666666666668</v>
      </c>
      <c r="S190" s="5">
        <f t="shared" si="11"/>
        <v>0.38650306748466257</v>
      </c>
      <c r="T190" s="5">
        <f t="shared" si="9"/>
        <v>26.271410168398667</v>
      </c>
    </row>
    <row r="191" spans="1:20" x14ac:dyDescent="0.3">
      <c r="A191" s="30">
        <v>190</v>
      </c>
      <c r="B191" s="33">
        <v>59.5</v>
      </c>
      <c r="C191" s="33">
        <v>18.5</v>
      </c>
      <c r="D191" s="5">
        <f t="shared" si="10"/>
        <v>0.3885480572597137</v>
      </c>
      <c r="E191" s="5">
        <f t="shared" si="8"/>
        <v>22.004691231562283</v>
      </c>
      <c r="P191" s="30">
        <v>190</v>
      </c>
      <c r="Q191" s="33">
        <v>4.166666666666667</v>
      </c>
      <c r="R191" s="33">
        <v>26.444444444444443</v>
      </c>
      <c r="S191" s="5">
        <f t="shared" si="11"/>
        <v>0.3885480572597137</v>
      </c>
      <c r="T191" s="5">
        <f t="shared" si="9"/>
        <v>26.450946051974825</v>
      </c>
    </row>
    <row r="192" spans="1:20" x14ac:dyDescent="0.3">
      <c r="A192" s="30">
        <v>191</v>
      </c>
      <c r="B192" s="33">
        <v>7.7777777777777777</v>
      </c>
      <c r="C192" s="33">
        <v>18.666666666666664</v>
      </c>
      <c r="D192" s="5">
        <f t="shared" si="10"/>
        <v>0.39059304703476483</v>
      </c>
      <c r="E192" s="5">
        <f t="shared" si="8"/>
        <v>22.1545485049852</v>
      </c>
      <c r="P192" s="30">
        <v>191</v>
      </c>
      <c r="Q192" s="33">
        <v>6.6666666666666661</v>
      </c>
      <c r="R192" s="33">
        <v>26.666666666666664</v>
      </c>
      <c r="S192" s="5">
        <f t="shared" si="11"/>
        <v>0.39059304703476483</v>
      </c>
      <c r="T192" s="5">
        <f t="shared" si="9"/>
        <v>26.631083396920623</v>
      </c>
    </row>
    <row r="193" spans="1:20" x14ac:dyDescent="0.3">
      <c r="A193" s="30">
        <v>192</v>
      </c>
      <c r="B193" s="33">
        <v>12</v>
      </c>
      <c r="C193" s="33">
        <v>18.666666666666668</v>
      </c>
      <c r="D193" s="5">
        <f t="shared" si="10"/>
        <v>0.39263803680981596</v>
      </c>
      <c r="E193" s="5">
        <f t="shared" si="8"/>
        <v>22.30490950128257</v>
      </c>
      <c r="P193" s="30">
        <v>192</v>
      </c>
      <c r="Q193" s="33">
        <v>87.222222222222229</v>
      </c>
      <c r="R193" s="33">
        <v>26.666666666666664</v>
      </c>
      <c r="S193" s="5">
        <f t="shared" si="11"/>
        <v>0.39263803680981596</v>
      </c>
      <c r="T193" s="5">
        <f t="shared" si="9"/>
        <v>26.811826246685229</v>
      </c>
    </row>
    <row r="194" spans="1:20" x14ac:dyDescent="0.3">
      <c r="A194" s="30">
        <v>193</v>
      </c>
      <c r="B194" s="33">
        <v>14.055555555555557</v>
      </c>
      <c r="C194" s="33">
        <v>18.888888888888889</v>
      </c>
      <c r="D194" s="5">
        <f t="shared" si="10"/>
        <v>0.39468302658486709</v>
      </c>
      <c r="E194" s="5">
        <f t="shared" ref="E194:E257" si="12">-LN(1-D194)/$K$3</f>
        <v>22.455777618257443</v>
      </c>
      <c r="P194" s="30">
        <v>193</v>
      </c>
      <c r="Q194" s="33">
        <v>31.888888888888889</v>
      </c>
      <c r="R194" s="33">
        <v>26.888888888888893</v>
      </c>
      <c r="S194" s="5">
        <f t="shared" si="11"/>
        <v>0.39468302658486709</v>
      </c>
      <c r="T194" s="5">
        <f t="shared" ref="T194:T257" si="13">-LN(1-S194)/$K$6</f>
        <v>26.993178685629772</v>
      </c>
    </row>
    <row r="195" spans="1:20" x14ac:dyDescent="0.3">
      <c r="A195" s="30">
        <v>194</v>
      </c>
      <c r="B195" s="33">
        <v>65.333333333333329</v>
      </c>
      <c r="C195" s="33">
        <v>18.888888888888889</v>
      </c>
      <c r="D195" s="5">
        <f t="shared" ref="D195:D258" si="14">(A195)/489</f>
        <v>0.39672801635991822</v>
      </c>
      <c r="E195" s="5">
        <f t="shared" si="12"/>
        <v>22.607156288208454</v>
      </c>
      <c r="P195" s="30">
        <v>194</v>
      </c>
      <c r="Q195" s="33">
        <v>281.11111111111114</v>
      </c>
      <c r="R195" s="33">
        <v>26.888888888888893</v>
      </c>
      <c r="S195" s="5">
        <f t="shared" ref="S195:S258" si="15">P195/489</f>
        <v>0.39672801635991822</v>
      </c>
      <c r="T195" s="5">
        <f t="shared" si="13"/>
        <v>27.175144839581101</v>
      </c>
    </row>
    <row r="196" spans="1:20" x14ac:dyDescent="0.3">
      <c r="A196" s="30">
        <v>195</v>
      </c>
      <c r="B196" s="33">
        <v>6</v>
      </c>
      <c r="C196" s="33">
        <v>19</v>
      </c>
      <c r="D196" s="5">
        <f t="shared" si="14"/>
        <v>0.3987730061349693</v>
      </c>
      <c r="E196" s="5">
        <f t="shared" si="12"/>
        <v>22.759048978398358</v>
      </c>
      <c r="P196" s="30">
        <v>195</v>
      </c>
      <c r="Q196" s="33">
        <v>38.333333333333336</v>
      </c>
      <c r="R196" s="33">
        <v>26.888888888888893</v>
      </c>
      <c r="S196" s="5">
        <f t="shared" si="15"/>
        <v>0.3987730061349693</v>
      </c>
      <c r="T196" s="5">
        <f t="shared" si="13"/>
        <v>27.357728876395019</v>
      </c>
    </row>
    <row r="197" spans="1:20" x14ac:dyDescent="0.3">
      <c r="A197" s="30">
        <v>196</v>
      </c>
      <c r="B197" s="33">
        <v>35.833333333333336</v>
      </c>
      <c r="C197" s="33">
        <v>19.444444444444446</v>
      </c>
      <c r="D197" s="5">
        <f t="shared" si="14"/>
        <v>0.40081799591002043</v>
      </c>
      <c r="E197" s="5">
        <f t="shared" si="12"/>
        <v>22.911459191530604</v>
      </c>
      <c r="P197" s="30">
        <v>196</v>
      </c>
      <c r="Q197" s="33">
        <v>4.6666666666666661</v>
      </c>
      <c r="R197" s="33">
        <v>27</v>
      </c>
      <c r="S197" s="5">
        <f t="shared" si="15"/>
        <v>0.40081799591002043</v>
      </c>
      <c r="T197" s="5">
        <f t="shared" si="13"/>
        <v>27.54093500652915</v>
      </c>
    </row>
    <row r="198" spans="1:20" x14ac:dyDescent="0.3">
      <c r="A198" s="30">
        <v>197</v>
      </c>
      <c r="B198" s="33">
        <v>69</v>
      </c>
      <c r="C198" s="33">
        <v>20</v>
      </c>
      <c r="D198" s="5">
        <f t="shared" si="14"/>
        <v>0.40286298568507156</v>
      </c>
      <c r="E198" s="5">
        <f t="shared" si="12"/>
        <v>23.064390466233885</v>
      </c>
      <c r="P198" s="30">
        <v>197</v>
      </c>
      <c r="Q198" s="33">
        <v>59.5</v>
      </c>
      <c r="R198" s="33">
        <v>27.333333333333332</v>
      </c>
      <c r="S198" s="5">
        <f t="shared" si="15"/>
        <v>0.40286298568507156</v>
      </c>
      <c r="T198" s="5">
        <f t="shared" si="13"/>
        <v>27.724767483625399</v>
      </c>
    </row>
    <row r="199" spans="1:20" x14ac:dyDescent="0.3">
      <c r="A199" s="30">
        <v>198</v>
      </c>
      <c r="B199" s="33">
        <v>4.666666666666667</v>
      </c>
      <c r="C199" s="33">
        <v>20</v>
      </c>
      <c r="D199" s="5">
        <f t="shared" si="14"/>
        <v>0.40490797546012269</v>
      </c>
      <c r="E199" s="5">
        <f t="shared" si="12"/>
        <v>23.21784637755518</v>
      </c>
      <c r="P199" s="30">
        <v>198</v>
      </c>
      <c r="Q199" s="33">
        <v>13.888888888888889</v>
      </c>
      <c r="R199" s="33">
        <v>27.333333333333332</v>
      </c>
      <c r="S199" s="5">
        <f t="shared" si="15"/>
        <v>0.40490797546012269</v>
      </c>
      <c r="T199" s="5">
        <f t="shared" si="13"/>
        <v>27.909230605102614</v>
      </c>
    </row>
    <row r="200" spans="1:20" x14ac:dyDescent="0.3">
      <c r="A200" s="30">
        <v>199</v>
      </c>
      <c r="B200" s="33">
        <v>24</v>
      </c>
      <c r="C200" s="33">
        <v>20</v>
      </c>
      <c r="D200" s="5">
        <f t="shared" si="14"/>
        <v>0.40695296523517382</v>
      </c>
      <c r="E200" s="5">
        <f t="shared" si="12"/>
        <v>23.371830537461225</v>
      </c>
      <c r="P200" s="30">
        <v>199</v>
      </c>
      <c r="Q200" s="33">
        <v>137.77777777777777</v>
      </c>
      <c r="R200" s="33">
        <v>27.444444444444446</v>
      </c>
      <c r="S200" s="5">
        <f t="shared" si="15"/>
        <v>0.40695296523517382</v>
      </c>
      <c r="T200" s="5">
        <f t="shared" si="13"/>
        <v>28.094328712759374</v>
      </c>
    </row>
    <row r="201" spans="1:20" x14ac:dyDescent="0.3">
      <c r="A201" s="30">
        <v>200</v>
      </c>
      <c r="B201" s="33">
        <v>57.777777777777779</v>
      </c>
      <c r="C201" s="33">
        <v>20</v>
      </c>
      <c r="D201" s="5">
        <f t="shared" si="14"/>
        <v>0.40899795501022496</v>
      </c>
      <c r="E201" s="5">
        <f t="shared" si="12"/>
        <v>23.526346595348613</v>
      </c>
      <c r="P201" s="30">
        <v>200</v>
      </c>
      <c r="Q201" s="33">
        <v>20</v>
      </c>
      <c r="R201" s="33">
        <v>27.5</v>
      </c>
      <c r="S201" s="5">
        <f t="shared" si="15"/>
        <v>0.40899795501022496</v>
      </c>
      <c r="T201" s="5">
        <f t="shared" si="13"/>
        <v>28.280066193387182</v>
      </c>
    </row>
    <row r="202" spans="1:20" x14ac:dyDescent="0.3">
      <c r="A202" s="30">
        <v>201</v>
      </c>
      <c r="B202" s="33">
        <v>92.222222222222229</v>
      </c>
      <c r="C202" s="33">
        <v>20</v>
      </c>
      <c r="D202" s="5">
        <f t="shared" si="14"/>
        <v>0.41104294478527609</v>
      </c>
      <c r="E202" s="5">
        <f t="shared" si="12"/>
        <v>23.681398238562732</v>
      </c>
      <c r="P202" s="30">
        <v>201</v>
      </c>
      <c r="Q202" s="33">
        <v>50.666666666666664</v>
      </c>
      <c r="R202" s="33">
        <v>27.500000000000004</v>
      </c>
      <c r="S202" s="5">
        <f t="shared" si="15"/>
        <v>0.41104294478527609</v>
      </c>
      <c r="T202" s="5">
        <f t="shared" si="13"/>
        <v>28.46644747939423</v>
      </c>
    </row>
    <row r="203" spans="1:20" x14ac:dyDescent="0.3">
      <c r="A203" s="30">
        <v>202</v>
      </c>
      <c r="B203" s="33">
        <v>23.111111111111111</v>
      </c>
      <c r="C203" s="33">
        <v>20</v>
      </c>
      <c r="D203" s="5">
        <f t="shared" si="14"/>
        <v>0.41308793456032722</v>
      </c>
      <c r="E203" s="5">
        <f t="shared" si="12"/>
        <v>23.836989192925763</v>
      </c>
      <c r="P203" s="30">
        <v>202</v>
      </c>
      <c r="Q203" s="33">
        <v>27.333333333333332</v>
      </c>
      <c r="R203" s="33">
        <v>28</v>
      </c>
      <c r="S203" s="5">
        <f t="shared" si="15"/>
        <v>0.41308793456032722</v>
      </c>
      <c r="T203" s="5">
        <f t="shared" si="13"/>
        <v>28.653477049440131</v>
      </c>
    </row>
    <row r="204" spans="1:20" x14ac:dyDescent="0.3">
      <c r="A204" s="30">
        <v>203</v>
      </c>
      <c r="B204" s="33">
        <v>16.722222222222221</v>
      </c>
      <c r="C204" s="33">
        <v>20.222222222222221</v>
      </c>
      <c r="D204" s="5">
        <f t="shared" si="14"/>
        <v>0.41513292433537835</v>
      </c>
      <c r="E204" s="5">
        <f t="shared" si="12"/>
        <v>23.99312322327393</v>
      </c>
      <c r="P204" s="30">
        <v>203</v>
      </c>
      <c r="Q204" s="33">
        <v>19.555555555555557</v>
      </c>
      <c r="R204" s="33">
        <v>28</v>
      </c>
      <c r="S204" s="5">
        <f t="shared" si="15"/>
        <v>0.41513292433537835</v>
      </c>
      <c r="T204" s="5">
        <f t="shared" si="13"/>
        <v>28.841159429081664</v>
      </c>
    </row>
    <row r="205" spans="1:20" x14ac:dyDescent="0.3">
      <c r="A205" s="30">
        <v>204</v>
      </c>
      <c r="B205" s="33">
        <v>28.444444444444443</v>
      </c>
      <c r="C205" s="33">
        <v>20.222222222222221</v>
      </c>
      <c r="D205" s="5">
        <f t="shared" si="14"/>
        <v>0.41717791411042943</v>
      </c>
      <c r="E205" s="5">
        <f t="shared" si="12"/>
        <v>24.149804134004043</v>
      </c>
      <c r="P205" s="30">
        <v>204</v>
      </c>
      <c r="Q205" s="33">
        <v>165.83333333333334</v>
      </c>
      <c r="R205" s="33">
        <v>28</v>
      </c>
      <c r="S205" s="5">
        <f t="shared" si="15"/>
        <v>0.41717791411042943</v>
      </c>
      <c r="T205" s="5">
        <f t="shared" si="13"/>
        <v>29.029499191429796</v>
      </c>
    </row>
    <row r="206" spans="1:20" x14ac:dyDescent="0.3">
      <c r="A206" s="30">
        <v>205</v>
      </c>
      <c r="B206" s="33">
        <v>8.8888888888888893</v>
      </c>
      <c r="C206" s="33">
        <v>20.222222222222221</v>
      </c>
      <c r="D206" s="5">
        <f t="shared" si="14"/>
        <v>0.41922290388548056</v>
      </c>
      <c r="E206" s="5">
        <f t="shared" si="12"/>
        <v>24.307035769629728</v>
      </c>
      <c r="P206" s="30">
        <v>205</v>
      </c>
      <c r="Q206" s="33">
        <v>65</v>
      </c>
      <c r="R206" s="33">
        <v>28.111111111111114</v>
      </c>
      <c r="S206" s="5">
        <f t="shared" si="15"/>
        <v>0.41922290388548056</v>
      </c>
      <c r="T206" s="5">
        <f t="shared" si="13"/>
        <v>29.218500957818293</v>
      </c>
    </row>
    <row r="207" spans="1:20" x14ac:dyDescent="0.3">
      <c r="A207" s="30">
        <v>206</v>
      </c>
      <c r="B207" s="33">
        <v>39.333333333333329</v>
      </c>
      <c r="C207" s="33">
        <v>20.222222222222221</v>
      </c>
      <c r="D207" s="5">
        <f t="shared" si="14"/>
        <v>0.42126789366053169</v>
      </c>
      <c r="E207" s="5">
        <f t="shared" si="12"/>
        <v>24.464822015347487</v>
      </c>
      <c r="P207" s="30">
        <v>206</v>
      </c>
      <c r="Q207" s="33">
        <v>23</v>
      </c>
      <c r="R207" s="33">
        <v>28.111111111111114</v>
      </c>
      <c r="S207" s="5">
        <f t="shared" si="15"/>
        <v>0.42126789366053169</v>
      </c>
      <c r="T207" s="5">
        <f t="shared" si="13"/>
        <v>29.408169398484148</v>
      </c>
    </row>
    <row r="208" spans="1:20" x14ac:dyDescent="0.3">
      <c r="A208" s="30">
        <v>207</v>
      </c>
      <c r="B208" s="33">
        <v>96.833333333333343</v>
      </c>
      <c r="C208" s="33">
        <v>20.333333333333332</v>
      </c>
      <c r="D208" s="5">
        <f t="shared" si="14"/>
        <v>0.42331288343558282</v>
      </c>
      <c r="E208" s="5">
        <f t="shared" si="12"/>
        <v>24.623166797612708</v>
      </c>
      <c r="P208" s="30">
        <v>207</v>
      </c>
      <c r="Q208" s="33">
        <v>7.2222222222222223</v>
      </c>
      <c r="R208" s="33">
        <v>28.388888888888889</v>
      </c>
      <c r="S208" s="5">
        <f t="shared" si="15"/>
        <v>0.42331288343558282</v>
      </c>
      <c r="T208" s="5">
        <f t="shared" si="13"/>
        <v>29.598509233259996</v>
      </c>
    </row>
    <row r="209" spans="1:20" x14ac:dyDescent="0.3">
      <c r="A209" s="30">
        <v>208</v>
      </c>
      <c r="B209" s="33">
        <v>28.333333333333336</v>
      </c>
      <c r="C209" s="33">
        <v>20.444444444444443</v>
      </c>
      <c r="D209" s="5">
        <f t="shared" si="14"/>
        <v>0.42535787321063395</v>
      </c>
      <c r="E209" s="5">
        <f t="shared" si="12"/>
        <v>24.782074084725949</v>
      </c>
      <c r="P209" s="30">
        <v>208</v>
      </c>
      <c r="Q209" s="33">
        <v>33.833333333333336</v>
      </c>
      <c r="R209" s="33">
        <v>28.5</v>
      </c>
      <c r="S209" s="5">
        <f t="shared" si="15"/>
        <v>0.42535787321063395</v>
      </c>
      <c r="T209" s="5">
        <f t="shared" si="13"/>
        <v>29.789525232278837</v>
      </c>
    </row>
    <row r="210" spans="1:20" x14ac:dyDescent="0.3">
      <c r="A210" s="30">
        <v>209</v>
      </c>
      <c r="B210" s="33">
        <v>182</v>
      </c>
      <c r="C210" s="33">
        <v>20.777777777777779</v>
      </c>
      <c r="D210" s="5">
        <f t="shared" si="14"/>
        <v>0.42740286298568508</v>
      </c>
      <c r="E210" s="5">
        <f t="shared" si="12"/>
        <v>24.941547887429646</v>
      </c>
      <c r="P210" s="30">
        <v>209</v>
      </c>
      <c r="Q210" s="33">
        <v>10.111111111111111</v>
      </c>
      <c r="R210" s="33">
        <v>28.666666666666664</v>
      </c>
      <c r="S210" s="5">
        <f t="shared" si="15"/>
        <v>0.42740286298568508</v>
      </c>
      <c r="T210" s="5">
        <f t="shared" si="13"/>
        <v>29.981222216691339</v>
      </c>
    </row>
    <row r="211" spans="1:20" x14ac:dyDescent="0.3">
      <c r="A211" s="30">
        <v>210</v>
      </c>
      <c r="B211" s="33">
        <v>64.166666666666671</v>
      </c>
      <c r="C211" s="33">
        <v>21</v>
      </c>
      <c r="D211" s="5">
        <f t="shared" si="14"/>
        <v>0.42944785276073622</v>
      </c>
      <c r="E211" s="5">
        <f t="shared" si="12"/>
        <v>25.101592259515563</v>
      </c>
      <c r="P211" s="30">
        <v>210</v>
      </c>
      <c r="Q211" s="33">
        <v>53.777777777777786</v>
      </c>
      <c r="R211" s="33">
        <v>29</v>
      </c>
      <c r="S211" s="5">
        <f t="shared" si="15"/>
        <v>0.42944785276073622</v>
      </c>
      <c r="T211" s="5">
        <f t="shared" si="13"/>
        <v>30.173605059396024</v>
      </c>
    </row>
    <row r="212" spans="1:20" x14ac:dyDescent="0.3">
      <c r="A212" s="30">
        <v>211</v>
      </c>
      <c r="B212" s="33">
        <v>13.333333333333334</v>
      </c>
      <c r="C212" s="33">
        <v>21.111111111111111</v>
      </c>
      <c r="D212" s="5">
        <f t="shared" si="14"/>
        <v>0.43149284253578735</v>
      </c>
      <c r="E212" s="5">
        <f t="shared" si="12"/>
        <v>25.262211298443052</v>
      </c>
      <c r="P212" s="30">
        <v>211</v>
      </c>
      <c r="Q212" s="33">
        <v>9</v>
      </c>
      <c r="R212" s="33">
        <v>29.277777777777779</v>
      </c>
      <c r="S212" s="5">
        <f t="shared" si="15"/>
        <v>0.43149284253578735</v>
      </c>
      <c r="T212" s="5">
        <f t="shared" si="13"/>
        <v>30.366678685782439</v>
      </c>
    </row>
    <row r="213" spans="1:20" x14ac:dyDescent="0.3">
      <c r="A213" s="30">
        <v>212</v>
      </c>
      <c r="B213" s="33">
        <v>9.3333333333333321</v>
      </c>
      <c r="C213" s="33">
        <v>21.333333333333332</v>
      </c>
      <c r="D213" s="5">
        <f t="shared" si="14"/>
        <v>0.43353783231083842</v>
      </c>
      <c r="E213" s="5">
        <f t="shared" si="12"/>
        <v>25.423409145968503</v>
      </c>
      <c r="P213" s="30">
        <v>212</v>
      </c>
      <c r="Q213" s="33">
        <v>15.111111111111111</v>
      </c>
      <c r="R213" s="33">
        <v>29.333333333333336</v>
      </c>
      <c r="S213" s="5">
        <f t="shared" si="15"/>
        <v>0.43353783231083842</v>
      </c>
      <c r="T213" s="5">
        <f t="shared" si="13"/>
        <v>30.560448074487805</v>
      </c>
    </row>
    <row r="214" spans="1:20" x14ac:dyDescent="0.3">
      <c r="A214" s="30">
        <v>213</v>
      </c>
      <c r="B214" s="33">
        <v>22</v>
      </c>
      <c r="C214" s="33">
        <v>21.333333333333332</v>
      </c>
      <c r="D214" s="5">
        <f t="shared" si="14"/>
        <v>0.43558282208588955</v>
      </c>
      <c r="E214" s="5">
        <f t="shared" si="12"/>
        <v>25.585189988786201</v>
      </c>
      <c r="P214" s="30">
        <v>213</v>
      </c>
      <c r="Q214" s="33">
        <v>116</v>
      </c>
      <c r="R214" s="33">
        <v>29.388888888888886</v>
      </c>
      <c r="S214" s="5">
        <f t="shared" si="15"/>
        <v>0.43558282208588955</v>
      </c>
      <c r="T214" s="5">
        <f t="shared" si="13"/>
        <v>30.754918258167365</v>
      </c>
    </row>
    <row r="215" spans="1:20" x14ac:dyDescent="0.3">
      <c r="A215" s="30">
        <v>214</v>
      </c>
      <c r="B215" s="33">
        <v>22.222222222222221</v>
      </c>
      <c r="C215" s="33">
        <v>21.666666666666664</v>
      </c>
      <c r="D215" s="5">
        <f t="shared" si="14"/>
        <v>0.43762781186094069</v>
      </c>
      <c r="E215" s="5">
        <f t="shared" si="12"/>
        <v>25.747558059180772</v>
      </c>
      <c r="P215" s="30">
        <v>214</v>
      </c>
      <c r="Q215" s="33">
        <v>65.833333333333343</v>
      </c>
      <c r="R215" s="33">
        <v>29.5</v>
      </c>
      <c r="S215" s="5">
        <f t="shared" si="15"/>
        <v>0.43762781186094069</v>
      </c>
      <c r="T215" s="5">
        <f t="shared" si="13"/>
        <v>30.950094324278663</v>
      </c>
    </row>
    <row r="216" spans="1:20" x14ac:dyDescent="0.3">
      <c r="A216" s="30">
        <v>215</v>
      </c>
      <c r="B216" s="33">
        <v>25.055555555555557</v>
      </c>
      <c r="C216" s="33">
        <v>21.666666666666668</v>
      </c>
      <c r="D216" s="5">
        <f t="shared" si="14"/>
        <v>0.43967280163599182</v>
      </c>
      <c r="E216" s="5">
        <f t="shared" si="12"/>
        <v>25.910517635691491</v>
      </c>
      <c r="P216" s="30">
        <v>215</v>
      </c>
      <c r="Q216" s="33">
        <v>25.055555555555557</v>
      </c>
      <c r="R216" s="33">
        <v>30</v>
      </c>
      <c r="S216" s="5">
        <f t="shared" si="15"/>
        <v>0.43967280163599182</v>
      </c>
      <c r="T216" s="5">
        <f t="shared" si="13"/>
        <v>31.145981415880069</v>
      </c>
    </row>
    <row r="217" spans="1:20" x14ac:dyDescent="0.3">
      <c r="A217" s="30">
        <v>216</v>
      </c>
      <c r="B217" s="33">
        <v>122.44444444444444</v>
      </c>
      <c r="C217" s="33">
        <v>21.777777777777775</v>
      </c>
      <c r="D217" s="5">
        <f t="shared" si="14"/>
        <v>0.44171779141104295</v>
      </c>
      <c r="E217" s="5">
        <f t="shared" si="12"/>
        <v>26.074073043788822</v>
      </c>
      <c r="P217" s="30">
        <v>216</v>
      </c>
      <c r="Q217" s="33">
        <v>34.666666666666664</v>
      </c>
      <c r="R217" s="33">
        <v>30.333333333333332</v>
      </c>
      <c r="S217" s="5">
        <f t="shared" si="15"/>
        <v>0.44171779141104295</v>
      </c>
      <c r="T217" s="5">
        <f t="shared" si="13"/>
        <v>31.342584732444038</v>
      </c>
    </row>
    <row r="218" spans="1:20" x14ac:dyDescent="0.3">
      <c r="A218" s="30">
        <v>217</v>
      </c>
      <c r="B218" s="33">
        <v>2.6666666666666665</v>
      </c>
      <c r="C218" s="33">
        <v>22</v>
      </c>
      <c r="D218" s="5">
        <f t="shared" si="14"/>
        <v>0.44376278118609408</v>
      </c>
      <c r="E218" s="5">
        <f t="shared" si="12"/>
        <v>26.238228656563308</v>
      </c>
      <c r="P218" s="30">
        <v>217</v>
      </c>
      <c r="Q218" s="33">
        <v>175.05555555555554</v>
      </c>
      <c r="R218" s="33">
        <v>30.333333333333332</v>
      </c>
      <c r="S218" s="5">
        <f t="shared" si="15"/>
        <v>0.44376278118609408</v>
      </c>
      <c r="T218" s="5">
        <f t="shared" si="13"/>
        <v>31.539909530685186</v>
      </c>
    </row>
    <row r="219" spans="1:20" x14ac:dyDescent="0.3">
      <c r="A219" s="30">
        <v>218</v>
      </c>
      <c r="B219" s="33">
        <v>81.777777777777771</v>
      </c>
      <c r="C219" s="33">
        <v>22</v>
      </c>
      <c r="D219" s="5">
        <f t="shared" si="14"/>
        <v>0.44580777096114521</v>
      </c>
      <c r="E219" s="5">
        <f t="shared" si="12"/>
        <v>26.402988895427153</v>
      </c>
      <c r="P219" s="30">
        <v>218</v>
      </c>
      <c r="Q219" s="33">
        <v>125.8888888888889</v>
      </c>
      <c r="R219" s="33">
        <v>30.333333333333336</v>
      </c>
      <c r="S219" s="5">
        <f t="shared" si="15"/>
        <v>0.44580777096114521</v>
      </c>
      <c r="T219" s="5">
        <f t="shared" si="13"/>
        <v>31.73796112540364</v>
      </c>
    </row>
    <row r="220" spans="1:20" x14ac:dyDescent="0.3">
      <c r="A220" s="30">
        <v>219</v>
      </c>
      <c r="B220" s="33">
        <v>17.888888888888886</v>
      </c>
      <c r="C220" s="33">
        <v>22</v>
      </c>
      <c r="D220" s="5">
        <f t="shared" si="14"/>
        <v>0.44785276073619634</v>
      </c>
      <c r="E220" s="5">
        <f t="shared" si="12"/>
        <v>26.56835823082875</v>
      </c>
      <c r="P220" s="30">
        <v>219</v>
      </c>
      <c r="Q220" s="33">
        <v>14.166666666666668</v>
      </c>
      <c r="R220" s="33">
        <v>30.555555555555557</v>
      </c>
      <c r="S220" s="5">
        <f t="shared" si="15"/>
        <v>0.44785276073619634</v>
      </c>
      <c r="T220" s="5">
        <f t="shared" si="13"/>
        <v>31.936744890343931</v>
      </c>
    </row>
    <row r="221" spans="1:20" x14ac:dyDescent="0.3">
      <c r="A221" s="30">
        <v>220</v>
      </c>
      <c r="B221" s="33">
        <v>18.055555555555554</v>
      </c>
      <c r="C221" s="33">
        <v>22.222222222222221</v>
      </c>
      <c r="D221" s="5">
        <f t="shared" si="14"/>
        <v>0.44989775051124742</v>
      </c>
      <c r="E221" s="5">
        <f t="shared" si="12"/>
        <v>26.734341182980533</v>
      </c>
      <c r="P221" s="30">
        <v>220</v>
      </c>
      <c r="Q221" s="33">
        <v>69.333333333333329</v>
      </c>
      <c r="R221" s="33">
        <v>30.555555555555557</v>
      </c>
      <c r="S221" s="5">
        <f t="shared" si="15"/>
        <v>0.44989775051124742</v>
      </c>
      <c r="T221" s="5">
        <f t="shared" si="13"/>
        <v>32.136266259069934</v>
      </c>
    </row>
    <row r="222" spans="1:20" x14ac:dyDescent="0.3">
      <c r="A222" s="30">
        <v>221</v>
      </c>
      <c r="B222" s="33">
        <v>32</v>
      </c>
      <c r="C222" s="33">
        <v>22.222222222222221</v>
      </c>
      <c r="D222" s="5">
        <f t="shared" si="14"/>
        <v>0.45194274028629855</v>
      </c>
      <c r="E222" s="5">
        <f t="shared" si="12"/>
        <v>26.900942322600368</v>
      </c>
      <c r="P222" s="30">
        <v>221</v>
      </c>
      <c r="Q222" s="33">
        <v>55.555555555555557</v>
      </c>
      <c r="R222" s="33">
        <v>31.111111111111111</v>
      </c>
      <c r="S222" s="5">
        <f t="shared" si="15"/>
        <v>0.45194274028629855</v>
      </c>
      <c r="T222" s="5">
        <f t="shared" si="13"/>
        <v>32.336530725856043</v>
      </c>
    </row>
    <row r="223" spans="1:20" x14ac:dyDescent="0.3">
      <c r="A223" s="30">
        <v>222</v>
      </c>
      <c r="B223" s="33">
        <v>86.222222222222214</v>
      </c>
      <c r="C223" s="33">
        <v>22.388888888888889</v>
      </c>
      <c r="D223" s="5">
        <f t="shared" si="14"/>
        <v>0.45398773006134968</v>
      </c>
      <c r="E223" s="5">
        <f t="shared" si="12"/>
        <v>27.068166271666719</v>
      </c>
      <c r="P223" s="30">
        <v>222</v>
      </c>
      <c r="Q223" s="33">
        <v>63.277777777777779</v>
      </c>
      <c r="R223" s="33">
        <v>31.333333333333332</v>
      </c>
      <c r="S223" s="5">
        <f t="shared" si="15"/>
        <v>0.45398773006134968</v>
      </c>
      <c r="T223" s="5">
        <f t="shared" si="13"/>
        <v>32.537543846594943</v>
      </c>
    </row>
    <row r="224" spans="1:20" x14ac:dyDescent="0.3">
      <c r="A224" s="30">
        <v>223</v>
      </c>
      <c r="B224" s="33">
        <v>26.666666666666664</v>
      </c>
      <c r="C224" s="33">
        <v>22.555555555555557</v>
      </c>
      <c r="D224" s="5">
        <f t="shared" si="14"/>
        <v>0.45603271983640081</v>
      </c>
      <c r="E224" s="5">
        <f t="shared" si="12"/>
        <v>27.23601770418805</v>
      </c>
      <c r="P224" s="30">
        <v>223</v>
      </c>
      <c r="Q224" s="33">
        <v>31.333333333333332</v>
      </c>
      <c r="R224" s="33">
        <v>31.333333333333332</v>
      </c>
      <c r="S224" s="5">
        <f t="shared" si="15"/>
        <v>0.45603271983640081</v>
      </c>
      <c r="T224" s="5">
        <f t="shared" si="13"/>
        <v>32.739311239722461</v>
      </c>
    </row>
    <row r="225" spans="1:20" x14ac:dyDescent="0.3">
      <c r="A225" s="30">
        <v>224</v>
      </c>
      <c r="B225" s="33">
        <v>34</v>
      </c>
      <c r="C225" s="33">
        <v>22.666666666666664</v>
      </c>
      <c r="D225" s="5">
        <f t="shared" si="14"/>
        <v>0.45807770961145194</v>
      </c>
      <c r="E225" s="5">
        <f t="shared" si="12"/>
        <v>27.404501346986766</v>
      </c>
      <c r="P225" s="30">
        <v>224</v>
      </c>
      <c r="Q225" s="33">
        <v>90.444444444444457</v>
      </c>
      <c r="R225" s="33">
        <v>31.5</v>
      </c>
      <c r="S225" s="5">
        <f t="shared" si="15"/>
        <v>0.45807770961145194</v>
      </c>
      <c r="T225" s="5">
        <f t="shared" si="13"/>
        <v>32.941838587159943</v>
      </c>
    </row>
    <row r="226" spans="1:20" x14ac:dyDescent="0.3">
      <c r="A226" s="30">
        <v>225</v>
      </c>
      <c r="B226" s="33">
        <v>13.333333333333334</v>
      </c>
      <c r="C226" s="33">
        <v>23</v>
      </c>
      <c r="D226" s="5">
        <f t="shared" si="14"/>
        <v>0.46012269938650308</v>
      </c>
      <c r="E226" s="5">
        <f t="shared" si="12"/>
        <v>27.573621980497865</v>
      </c>
      <c r="P226" s="30">
        <v>225</v>
      </c>
      <c r="Q226" s="33">
        <v>71.555555555555557</v>
      </c>
      <c r="R226" s="33">
        <v>31.888888888888889</v>
      </c>
      <c r="S226" s="5">
        <f t="shared" si="15"/>
        <v>0.46012269938650308</v>
      </c>
      <c r="T226" s="5">
        <f t="shared" si="13"/>
        <v>33.145131635274218</v>
      </c>
    </row>
    <row r="227" spans="1:20" x14ac:dyDescent="0.3">
      <c r="A227" s="30">
        <v>226</v>
      </c>
      <c r="B227" s="33">
        <v>39.111111111111107</v>
      </c>
      <c r="C227" s="33">
        <v>23</v>
      </c>
      <c r="D227" s="5">
        <f t="shared" si="14"/>
        <v>0.46216768916155421</v>
      </c>
      <c r="E227" s="5">
        <f t="shared" si="12"/>
        <v>27.743384439582798</v>
      </c>
      <c r="P227" s="30">
        <v>226</v>
      </c>
      <c r="Q227" s="33">
        <v>45.333333333333329</v>
      </c>
      <c r="R227" s="33">
        <v>31.888888888888889</v>
      </c>
      <c r="S227" s="5">
        <f t="shared" si="15"/>
        <v>0.46216768916155421</v>
      </c>
      <c r="T227" s="5">
        <f t="shared" si="13"/>
        <v>33.349196195855981</v>
      </c>
    </row>
    <row r="228" spans="1:20" x14ac:dyDescent="0.3">
      <c r="A228" s="30">
        <v>227</v>
      </c>
      <c r="B228" s="33">
        <v>6.2222222222222214</v>
      </c>
      <c r="C228" s="33">
        <v>23.111111111111111</v>
      </c>
      <c r="D228" s="5">
        <f t="shared" si="14"/>
        <v>0.46421267893660534</v>
      </c>
      <c r="E228" s="5">
        <f t="shared" si="12"/>
        <v>27.913793614358845</v>
      </c>
      <c r="P228" s="30">
        <v>227</v>
      </c>
      <c r="Q228" s="33">
        <v>32.444444444444443</v>
      </c>
      <c r="R228" s="33">
        <v>32</v>
      </c>
      <c r="S228" s="5">
        <f t="shared" si="15"/>
        <v>0.46421267893660534</v>
      </c>
      <c r="T228" s="5">
        <f t="shared" si="13"/>
        <v>33.5540381471167</v>
      </c>
    </row>
    <row r="229" spans="1:20" x14ac:dyDescent="0.3">
      <c r="A229" s="30">
        <v>228</v>
      </c>
      <c r="B229" s="33">
        <v>11.333333333333332</v>
      </c>
      <c r="C229" s="33">
        <v>23.111111111111111</v>
      </c>
      <c r="D229" s="5">
        <f t="shared" si="14"/>
        <v>0.46625766871165641</v>
      </c>
      <c r="E229" s="5">
        <f t="shared" si="12"/>
        <v>28.084854451044336</v>
      </c>
      <c r="P229" s="30">
        <v>228</v>
      </c>
      <c r="Q229" s="33">
        <v>44.333333333333336</v>
      </c>
      <c r="R229" s="33">
        <v>32</v>
      </c>
      <c r="S229" s="5">
        <f t="shared" si="15"/>
        <v>0.46625766871165641</v>
      </c>
      <c r="T229" s="5">
        <f t="shared" si="13"/>
        <v>33.759663434704635</v>
      </c>
    </row>
    <row r="230" spans="1:20" x14ac:dyDescent="0.3">
      <c r="A230" s="30">
        <v>229</v>
      </c>
      <c r="B230" s="33">
        <v>8</v>
      </c>
      <c r="C230" s="33">
        <v>23.222222222222225</v>
      </c>
      <c r="D230" s="5">
        <f t="shared" si="14"/>
        <v>0.46830265848670755</v>
      </c>
      <c r="E230" s="5">
        <f t="shared" si="12"/>
        <v>28.25657195282011</v>
      </c>
      <c r="P230" s="30">
        <v>229</v>
      </c>
      <c r="Q230" s="33">
        <v>88.166666666666657</v>
      </c>
      <c r="R230" s="33">
        <v>32</v>
      </c>
      <c r="S230" s="5">
        <f t="shared" si="15"/>
        <v>0.46830265848670755</v>
      </c>
      <c r="T230" s="5">
        <f t="shared" si="13"/>
        <v>33.966078072740359</v>
      </c>
    </row>
    <row r="231" spans="1:20" x14ac:dyDescent="0.3">
      <c r="A231" s="30">
        <v>230</v>
      </c>
      <c r="B231" s="33">
        <v>41.111111111111114</v>
      </c>
      <c r="C231" s="33">
        <v>23.333333333333332</v>
      </c>
      <c r="D231" s="5">
        <f t="shared" si="14"/>
        <v>0.47034764826175868</v>
      </c>
      <c r="E231" s="5">
        <f t="shared" si="12"/>
        <v>28.428951180707468</v>
      </c>
      <c r="P231" s="30">
        <v>230</v>
      </c>
      <c r="Q231" s="33">
        <v>15.166666666666666</v>
      </c>
      <c r="R231" s="33">
        <v>32.444444444444443</v>
      </c>
      <c r="S231" s="5">
        <f t="shared" si="15"/>
        <v>0.47034764826175868</v>
      </c>
      <c r="T231" s="5">
        <f t="shared" si="13"/>
        <v>34.173288144872139</v>
      </c>
    </row>
    <row r="232" spans="1:20" x14ac:dyDescent="0.3">
      <c r="A232" s="30">
        <v>231</v>
      </c>
      <c r="B232" s="33">
        <v>53.5</v>
      </c>
      <c r="C232" s="33">
        <v>23.333333333333336</v>
      </c>
      <c r="D232" s="5">
        <f t="shared" si="14"/>
        <v>0.47239263803680981</v>
      </c>
      <c r="E232" s="5">
        <f t="shared" si="12"/>
        <v>28.601997254463321</v>
      </c>
      <c r="P232" s="30">
        <v>231</v>
      </c>
      <c r="Q232" s="33">
        <v>58.888888888888893</v>
      </c>
      <c r="R232" s="33">
        <v>33.222222222222221</v>
      </c>
      <c r="S232" s="5">
        <f t="shared" si="15"/>
        <v>0.47239263803680981</v>
      </c>
      <c r="T232" s="5">
        <f t="shared" si="13"/>
        <v>34.381299805351922</v>
      </c>
    </row>
    <row r="233" spans="1:20" x14ac:dyDescent="0.3">
      <c r="A233" s="30">
        <v>232</v>
      </c>
      <c r="B233" s="33">
        <v>53.333333333333329</v>
      </c>
      <c r="C233" s="33">
        <v>23.833333333333336</v>
      </c>
      <c r="D233" s="5">
        <f t="shared" si="14"/>
        <v>0.47443762781186094</v>
      </c>
      <c r="E233" s="5">
        <f t="shared" si="12"/>
        <v>28.775715353492519</v>
      </c>
      <c r="P233" s="30">
        <v>232</v>
      </c>
      <c r="Q233" s="33">
        <v>117.77777777777779</v>
      </c>
      <c r="R233" s="33">
        <v>33.222222222222221</v>
      </c>
      <c r="S233" s="5">
        <f t="shared" si="15"/>
        <v>0.47443762781186094</v>
      </c>
      <c r="T233" s="5">
        <f t="shared" si="13"/>
        <v>34.590119280132008</v>
      </c>
    </row>
    <row r="234" spans="1:20" x14ac:dyDescent="0.3">
      <c r="A234" s="30">
        <v>233</v>
      </c>
      <c r="B234" s="33">
        <v>3.8888888888888888</v>
      </c>
      <c r="C234" s="33">
        <v>24</v>
      </c>
      <c r="D234" s="5">
        <f t="shared" si="14"/>
        <v>0.47648261758691207</v>
      </c>
      <c r="E234" s="5">
        <f t="shared" si="12"/>
        <v>28.950110717778024</v>
      </c>
      <c r="P234" s="30">
        <v>233</v>
      </c>
      <c r="Q234" s="33">
        <v>52.555555555555557</v>
      </c>
      <c r="R234" s="33">
        <v>33.222222222222221</v>
      </c>
      <c r="S234" s="5">
        <f t="shared" si="15"/>
        <v>0.47648261758691207</v>
      </c>
      <c r="T234" s="5">
        <f t="shared" si="13"/>
        <v>34.799752867983216</v>
      </c>
    </row>
    <row r="235" spans="1:20" x14ac:dyDescent="0.3">
      <c r="A235" s="30">
        <v>234</v>
      </c>
      <c r="B235" s="33">
        <v>16.5</v>
      </c>
      <c r="C235" s="33">
        <v>24.111111111111111</v>
      </c>
      <c r="D235" s="5">
        <f t="shared" si="14"/>
        <v>0.4785276073619632</v>
      </c>
      <c r="E235" s="5">
        <f t="shared" si="12"/>
        <v>29.125188648829333</v>
      </c>
      <c r="P235" s="30">
        <v>234</v>
      </c>
      <c r="Q235" s="33">
        <v>8.8888888888888893</v>
      </c>
      <c r="R235" s="33">
        <v>33.333333333333329</v>
      </c>
      <c r="S235" s="5">
        <f t="shared" si="15"/>
        <v>0.4785276073619632</v>
      </c>
      <c r="T235" s="5">
        <f t="shared" si="13"/>
        <v>35.010206941634891</v>
      </c>
    </row>
    <row r="236" spans="1:20" x14ac:dyDescent="0.3">
      <c r="A236" s="30">
        <v>235</v>
      </c>
      <c r="B236" s="33">
        <v>10</v>
      </c>
      <c r="C236" s="33">
        <v>24.166666666666668</v>
      </c>
      <c r="D236" s="5">
        <f t="shared" si="14"/>
        <v>0.48057259713701433</v>
      </c>
      <c r="E236" s="5">
        <f t="shared" si="12"/>
        <v>29.300954510649536</v>
      </c>
      <c r="P236" s="30">
        <v>235</v>
      </c>
      <c r="Q236" s="33">
        <v>145.83333333333334</v>
      </c>
      <c r="R236" s="33">
        <v>33.333333333333336</v>
      </c>
      <c r="S236" s="5">
        <f t="shared" si="15"/>
        <v>0.48057259713701433</v>
      </c>
      <c r="T236" s="5">
        <f t="shared" si="13"/>
        <v>35.221487948937394</v>
      </c>
    </row>
    <row r="237" spans="1:20" x14ac:dyDescent="0.3">
      <c r="A237" s="30">
        <v>236</v>
      </c>
      <c r="B237" s="33">
        <v>57.777777777777779</v>
      </c>
      <c r="C237" s="33">
        <v>24.444444444444446</v>
      </c>
      <c r="D237" s="5">
        <f t="shared" si="14"/>
        <v>0.48261758691206547</v>
      </c>
      <c r="E237" s="5">
        <f t="shared" si="12"/>
        <v>29.477413730721349</v>
      </c>
      <c r="P237" s="30">
        <v>236</v>
      </c>
      <c r="Q237" s="33">
        <v>257.33333333333331</v>
      </c>
      <c r="R237" s="33">
        <v>33.333333333333336</v>
      </c>
      <c r="S237" s="5">
        <f t="shared" si="15"/>
        <v>0.48261758691206547</v>
      </c>
      <c r="T237" s="5">
        <f t="shared" si="13"/>
        <v>35.433602414047378</v>
      </c>
    </row>
    <row r="238" spans="1:20" x14ac:dyDescent="0.3">
      <c r="A238" s="30">
        <v>237</v>
      </c>
      <c r="B238" s="33">
        <v>40</v>
      </c>
      <c r="C238" s="33">
        <v>24.444444444444446</v>
      </c>
      <c r="D238" s="5">
        <f t="shared" si="14"/>
        <v>0.48466257668711654</v>
      </c>
      <c r="E238" s="5">
        <f t="shared" si="12"/>
        <v>29.654571801012754</v>
      </c>
      <c r="P238" s="30">
        <v>237</v>
      </c>
      <c r="Q238" s="33">
        <v>276</v>
      </c>
      <c r="R238" s="33">
        <v>33.833333333333336</v>
      </c>
      <c r="S238" s="5">
        <f t="shared" si="15"/>
        <v>0.48466257668711654</v>
      </c>
      <c r="T238" s="5">
        <f t="shared" si="13"/>
        <v>35.646556938636593</v>
      </c>
    </row>
    <row r="239" spans="1:20" x14ac:dyDescent="0.3">
      <c r="A239" s="30">
        <v>238</v>
      </c>
      <c r="B239" s="33">
        <v>27</v>
      </c>
      <c r="C239" s="33">
        <v>25.055555555555557</v>
      </c>
      <c r="D239" s="5">
        <f t="shared" si="14"/>
        <v>0.48670756646216767</v>
      </c>
      <c r="E239" s="5">
        <f t="shared" si="12"/>
        <v>29.832434279002655</v>
      </c>
      <c r="P239" s="30">
        <v>238</v>
      </c>
      <c r="Q239" s="33">
        <v>48.888888888888893</v>
      </c>
      <c r="R239" s="33">
        <v>34</v>
      </c>
      <c r="S239" s="5">
        <f t="shared" si="15"/>
        <v>0.48670756646216767</v>
      </c>
      <c r="T239" s="5">
        <f t="shared" si="13"/>
        <v>35.860358203124839</v>
      </c>
    </row>
    <row r="240" spans="1:20" x14ac:dyDescent="0.3">
      <c r="A240" s="30">
        <v>239</v>
      </c>
      <c r="B240" s="33">
        <v>11</v>
      </c>
      <c r="C240" s="33">
        <v>25.277777777777779</v>
      </c>
      <c r="D240" s="5">
        <f t="shared" si="14"/>
        <v>0.4887525562372188</v>
      </c>
      <c r="E240" s="5">
        <f t="shared" si="12"/>
        <v>30.011006788726942</v>
      </c>
      <c r="P240" s="30">
        <v>239</v>
      </c>
      <c r="Q240" s="33">
        <v>7.7777777777777777</v>
      </c>
      <c r="R240" s="33">
        <v>34.166666666666671</v>
      </c>
      <c r="S240" s="5">
        <f t="shared" si="15"/>
        <v>0.4887525562372188</v>
      </c>
      <c r="T240" s="5">
        <f t="shared" si="13"/>
        <v>36.075012967937347</v>
      </c>
    </row>
    <row r="241" spans="1:20" x14ac:dyDescent="0.3">
      <c r="A241" s="30">
        <v>240</v>
      </c>
      <c r="B241" s="33">
        <v>29.5</v>
      </c>
      <c r="C241" s="33">
        <v>25.333333333333332</v>
      </c>
      <c r="D241" s="5">
        <f t="shared" si="14"/>
        <v>0.49079754601226994</v>
      </c>
      <c r="E241" s="5">
        <f t="shared" si="12"/>
        <v>30.190295021845518</v>
      </c>
      <c r="P241" s="30">
        <v>240</v>
      </c>
      <c r="Q241" s="33">
        <v>8</v>
      </c>
      <c r="R241" s="33">
        <v>34.222222222222221</v>
      </c>
      <c r="S241" s="5">
        <f t="shared" si="15"/>
        <v>0.49079754601226994</v>
      </c>
      <c r="T241" s="5">
        <f t="shared" si="13"/>
        <v>36.290528074787439</v>
      </c>
    </row>
    <row r="242" spans="1:20" x14ac:dyDescent="0.3">
      <c r="A242" s="30">
        <v>241</v>
      </c>
      <c r="B242" s="33">
        <v>119.77777777777779</v>
      </c>
      <c r="C242" s="33">
        <v>25.5</v>
      </c>
      <c r="D242" s="5">
        <f t="shared" si="14"/>
        <v>0.49284253578732107</v>
      </c>
      <c r="E242" s="5">
        <f t="shared" si="12"/>
        <v>30.370304738730855</v>
      </c>
      <c r="P242" s="30">
        <v>241</v>
      </c>
      <c r="Q242" s="33">
        <v>14.333333333333332</v>
      </c>
      <c r="R242" s="33">
        <v>34.222222222222229</v>
      </c>
      <c r="S242" s="5">
        <f t="shared" si="15"/>
        <v>0.49284253578732107</v>
      </c>
      <c r="T242" s="5">
        <f t="shared" si="13"/>
        <v>36.506910447985014</v>
      </c>
    </row>
    <row r="243" spans="1:20" x14ac:dyDescent="0.3">
      <c r="A243" s="30">
        <v>242</v>
      </c>
      <c r="B243" s="33">
        <v>29.388888888888886</v>
      </c>
      <c r="C243" s="33">
        <v>25.555555555555554</v>
      </c>
      <c r="D243" s="5">
        <f t="shared" si="14"/>
        <v>0.4948875255623722</v>
      </c>
      <c r="E243" s="5">
        <f t="shared" si="12"/>
        <v>30.551041769578511</v>
      </c>
      <c r="P243" s="30">
        <v>242</v>
      </c>
      <c r="Q243" s="33">
        <v>126.66666666666666</v>
      </c>
      <c r="R243" s="33">
        <v>34.5</v>
      </c>
      <c r="S243" s="5">
        <f t="shared" si="15"/>
        <v>0.4948875255623722</v>
      </c>
      <c r="T243" s="5">
        <f t="shared" si="13"/>
        <v>36.724167095771477</v>
      </c>
    </row>
    <row r="244" spans="1:20" x14ac:dyDescent="0.3">
      <c r="A244" s="30">
        <v>243</v>
      </c>
      <c r="B244" s="33">
        <v>12.444444444444445</v>
      </c>
      <c r="C244" s="33">
        <v>25.666666666666668</v>
      </c>
      <c r="D244" s="5">
        <f t="shared" si="14"/>
        <v>0.49693251533742333</v>
      </c>
      <c r="E244" s="5">
        <f t="shared" si="12"/>
        <v>30.732512015540152</v>
      </c>
      <c r="P244" s="30">
        <v>243</v>
      </c>
      <c r="Q244" s="33">
        <v>7.7777777777777777</v>
      </c>
      <c r="R244" s="33">
        <v>34.666666666666664</v>
      </c>
      <c r="S244" s="5">
        <f t="shared" si="15"/>
        <v>0.49693251533742333</v>
      </c>
      <c r="T244" s="5">
        <f t="shared" si="13"/>
        <v>36.942305111681698</v>
      </c>
    </row>
    <row r="245" spans="1:20" x14ac:dyDescent="0.3">
      <c r="A245" s="30">
        <v>244</v>
      </c>
      <c r="B245" s="33">
        <v>118</v>
      </c>
      <c r="C245" s="33">
        <v>25.666666666666668</v>
      </c>
      <c r="D245" s="5">
        <f t="shared" si="14"/>
        <v>0.49897750511247446</v>
      </c>
      <c r="E245" s="5">
        <f t="shared" si="12"/>
        <v>30.914721449879686</v>
      </c>
      <c r="P245" s="30">
        <v>244</v>
      </c>
      <c r="Q245" s="33">
        <v>11.5</v>
      </c>
      <c r="R245" s="33">
        <v>34.666666666666664</v>
      </c>
      <c r="S245" s="5">
        <f t="shared" si="15"/>
        <v>0.49897750511247446</v>
      </c>
      <c r="T245" s="5">
        <f t="shared" si="13"/>
        <v>37.161331675933724</v>
      </c>
    </row>
    <row r="246" spans="1:20" x14ac:dyDescent="0.3">
      <c r="A246" s="30">
        <v>245</v>
      </c>
      <c r="B246" s="33">
        <v>39.666666666666664</v>
      </c>
      <c r="C246" s="33">
        <v>25.666666666666668</v>
      </c>
      <c r="D246" s="5">
        <f t="shared" si="14"/>
        <v>0.50102249488752559</v>
      </c>
      <c r="E246" s="5">
        <f t="shared" si="12"/>
        <v>31.097676119152961</v>
      </c>
      <c r="P246" s="30">
        <v>245</v>
      </c>
      <c r="Q246" s="33">
        <v>17.5</v>
      </c>
      <c r="R246" s="33">
        <v>34.666666666666664</v>
      </c>
      <c r="S246" s="5">
        <f t="shared" si="15"/>
        <v>0.50102249488752559</v>
      </c>
      <c r="T246" s="5">
        <f t="shared" si="13"/>
        <v>37.381254056846892</v>
      </c>
    </row>
    <row r="247" spans="1:20" x14ac:dyDescent="0.3">
      <c r="A247" s="30">
        <v>246</v>
      </c>
      <c r="B247" s="33">
        <v>36.555555555555557</v>
      </c>
      <c r="C247" s="33">
        <v>26.388888888888889</v>
      </c>
      <c r="D247" s="5">
        <f t="shared" si="14"/>
        <v>0.50306748466257667</v>
      </c>
      <c r="E247" s="5">
        <f t="shared" si="12"/>
        <v>31.281382144411854</v>
      </c>
      <c r="P247" s="30">
        <v>246</v>
      </c>
      <c r="Q247" s="33">
        <v>33.333333333333336</v>
      </c>
      <c r="R247" s="33">
        <v>34.666666666666664</v>
      </c>
      <c r="S247" s="5">
        <f t="shared" si="15"/>
        <v>0.50306748466257667</v>
      </c>
      <c r="T247" s="5">
        <f t="shared" si="13"/>
        <v>37.602079612289181</v>
      </c>
    </row>
    <row r="248" spans="1:20" x14ac:dyDescent="0.3">
      <c r="A248" s="30">
        <v>247</v>
      </c>
      <c r="B248" s="33">
        <v>8</v>
      </c>
      <c r="C248" s="33">
        <v>26.666666666666664</v>
      </c>
      <c r="D248" s="5">
        <f t="shared" si="14"/>
        <v>0.50511247443762786</v>
      </c>
      <c r="E248" s="5">
        <f t="shared" si="12"/>
        <v>31.465845722433006</v>
      </c>
      <c r="P248" s="30">
        <v>247</v>
      </c>
      <c r="Q248" s="33">
        <v>49.833333333333336</v>
      </c>
      <c r="R248" s="33">
        <v>34.833333333333336</v>
      </c>
      <c r="S248" s="5">
        <f t="shared" si="15"/>
        <v>0.50511247443762786</v>
      </c>
      <c r="T248" s="5">
        <f t="shared" si="13"/>
        <v>37.823815791154217</v>
      </c>
    </row>
    <row r="249" spans="1:20" x14ac:dyDescent="0.3">
      <c r="A249" s="30">
        <v>248</v>
      </c>
      <c r="B249" s="33">
        <v>20.333333333333332</v>
      </c>
      <c r="C249" s="33">
        <v>26.666666666666668</v>
      </c>
      <c r="D249" s="5">
        <f t="shared" si="14"/>
        <v>0.50715746421267893</v>
      </c>
      <c r="E249" s="5">
        <f t="shared" si="12"/>
        <v>31.651073126972054</v>
      </c>
      <c r="P249" s="30">
        <v>248</v>
      </c>
      <c r="Q249" s="33">
        <v>72.333333333333329</v>
      </c>
      <c r="R249" s="33">
        <v>35</v>
      </c>
      <c r="S249" s="5">
        <f t="shared" si="15"/>
        <v>0.50715746421267893</v>
      </c>
      <c r="T249" s="5">
        <f t="shared" si="13"/>
        <v>38.04647013486899</v>
      </c>
    </row>
    <row r="250" spans="1:20" x14ac:dyDescent="0.3">
      <c r="A250" s="30">
        <v>249</v>
      </c>
      <c r="B250" s="33">
        <v>77.444444444444443</v>
      </c>
      <c r="C250" s="33">
        <v>26.722222222222221</v>
      </c>
      <c r="D250" s="5">
        <f t="shared" si="14"/>
        <v>0.50920245398773001</v>
      </c>
      <c r="E250" s="5">
        <f t="shared" si="12"/>
        <v>31.837070710044028</v>
      </c>
      <c r="P250" s="30">
        <v>249</v>
      </c>
      <c r="Q250" s="33">
        <v>85.5</v>
      </c>
      <c r="R250" s="33">
        <v>35.833333333333336</v>
      </c>
      <c r="S250" s="5">
        <f t="shared" si="15"/>
        <v>0.50920245398773001</v>
      </c>
      <c r="T250" s="5">
        <f t="shared" si="13"/>
        <v>38.270050278932899</v>
      </c>
    </row>
    <row r="251" spans="1:20" x14ac:dyDescent="0.3">
      <c r="A251" s="30">
        <v>250</v>
      </c>
      <c r="B251" s="33">
        <v>26.833333333333332</v>
      </c>
      <c r="C251" s="33">
        <v>26.722222222222221</v>
      </c>
      <c r="D251" s="5">
        <f t="shared" si="14"/>
        <v>0.5112474437627812</v>
      </c>
      <c r="E251" s="5">
        <f t="shared" si="12"/>
        <v>32.023844903230369</v>
      </c>
      <c r="P251" s="30">
        <v>250</v>
      </c>
      <c r="Q251" s="33">
        <v>51.666666666666671</v>
      </c>
      <c r="R251" s="33">
        <v>36</v>
      </c>
      <c r="S251" s="5">
        <f t="shared" si="15"/>
        <v>0.5112474437627812</v>
      </c>
      <c r="T251" s="5">
        <f t="shared" si="13"/>
        <v>38.494563954488903</v>
      </c>
    </row>
    <row r="252" spans="1:20" x14ac:dyDescent="0.3">
      <c r="A252" s="30">
        <v>251</v>
      </c>
      <c r="B252" s="33">
        <v>17.333333333333332</v>
      </c>
      <c r="C252" s="33">
        <v>26.722222222222221</v>
      </c>
      <c r="D252" s="5">
        <f t="shared" si="14"/>
        <v>0.51329243353783227</v>
      </c>
      <c r="E252" s="5">
        <f t="shared" si="12"/>
        <v>32.211402219013337</v>
      </c>
      <c r="P252" s="30">
        <v>251</v>
      </c>
      <c r="Q252" s="33">
        <v>19.444444444444446</v>
      </c>
      <c r="R252" s="33">
        <v>36.166666666666664</v>
      </c>
      <c r="S252" s="5">
        <f t="shared" si="15"/>
        <v>0.51329243353783227</v>
      </c>
      <c r="T252" s="5">
        <f t="shared" si="13"/>
        <v>38.72001898992756</v>
      </c>
    </row>
    <row r="253" spans="1:20" x14ac:dyDescent="0.3">
      <c r="A253" s="30">
        <v>252</v>
      </c>
      <c r="B253" s="33">
        <v>16.666666666666668</v>
      </c>
      <c r="C253" s="33">
        <v>26.833333333333332</v>
      </c>
      <c r="D253" s="5">
        <f t="shared" si="14"/>
        <v>0.51533742331288346</v>
      </c>
      <c r="E253" s="5">
        <f t="shared" si="12"/>
        <v>32.399749252138676</v>
      </c>
      <c r="P253" s="30">
        <v>252</v>
      </c>
      <c r="Q253" s="33">
        <v>26.888888888888893</v>
      </c>
      <c r="R253" s="33">
        <v>36.166666666666671</v>
      </c>
      <c r="S253" s="5">
        <f t="shared" si="15"/>
        <v>0.51533742331288346</v>
      </c>
      <c r="T253" s="5">
        <f t="shared" si="13"/>
        <v>38.946423312525006</v>
      </c>
    </row>
    <row r="254" spans="1:20" x14ac:dyDescent="0.3">
      <c r="A254" s="30">
        <v>253</v>
      </c>
      <c r="B254" s="33">
        <v>21.333333333333332</v>
      </c>
      <c r="C254" s="33">
        <v>26.833333333333336</v>
      </c>
      <c r="D254" s="5">
        <f t="shared" si="14"/>
        <v>0.51738241308793453</v>
      </c>
      <c r="E254" s="5">
        <f t="shared" si="12"/>
        <v>32.588892681006847</v>
      </c>
      <c r="P254" s="30">
        <v>253</v>
      </c>
      <c r="Q254" s="33">
        <v>27.5</v>
      </c>
      <c r="R254" s="33">
        <v>36.166666666666671</v>
      </c>
      <c r="S254" s="5">
        <f t="shared" si="15"/>
        <v>0.51738241308793453</v>
      </c>
      <c r="T254" s="5">
        <f t="shared" si="13"/>
        <v>39.173784950115333</v>
      </c>
    </row>
    <row r="255" spans="1:20" x14ac:dyDescent="0.3">
      <c r="A255" s="30">
        <v>254</v>
      </c>
      <c r="B255" s="33">
        <v>28.333333333333332</v>
      </c>
      <c r="C255" s="33">
        <v>26.833333333333336</v>
      </c>
      <c r="D255" s="5">
        <f t="shared" si="14"/>
        <v>0.51942740286298572</v>
      </c>
      <c r="E255" s="5">
        <f t="shared" si="12"/>
        <v>32.778839269094028</v>
      </c>
      <c r="P255" s="30">
        <v>254</v>
      </c>
      <c r="Q255" s="33">
        <v>13.333333333333334</v>
      </c>
      <c r="R255" s="33">
        <v>36.5</v>
      </c>
      <c r="S255" s="5">
        <f t="shared" si="15"/>
        <v>0.51942740286298572</v>
      </c>
      <c r="T255" s="5">
        <f t="shared" si="13"/>
        <v>39.402112032798691</v>
      </c>
    </row>
    <row r="256" spans="1:20" x14ac:dyDescent="0.3">
      <c r="A256" s="30">
        <v>255</v>
      </c>
      <c r="B256" s="33">
        <v>12.666666666666668</v>
      </c>
      <c r="C256" s="33">
        <v>27</v>
      </c>
      <c r="D256" s="5">
        <f t="shared" si="14"/>
        <v>0.5214723926380368</v>
      </c>
      <c r="E256" s="5">
        <f t="shared" si="12"/>
        <v>32.96959586640321</v>
      </c>
      <c r="P256" s="30">
        <v>255</v>
      </c>
      <c r="Q256" s="33">
        <v>36.5</v>
      </c>
      <c r="R256" s="33">
        <v>36.666666666666671</v>
      </c>
      <c r="S256" s="5">
        <f t="shared" si="15"/>
        <v>0.5214723926380368</v>
      </c>
      <c r="T256" s="5">
        <f t="shared" si="13"/>
        <v>39.631412794685602</v>
      </c>
    </row>
    <row r="257" spans="1:20" x14ac:dyDescent="0.3">
      <c r="A257" s="30">
        <v>256</v>
      </c>
      <c r="B257" s="33">
        <v>62.777777777777779</v>
      </c>
      <c r="C257" s="33">
        <v>27.388888888888889</v>
      </c>
      <c r="D257" s="5">
        <f t="shared" si="14"/>
        <v>0.52351738241308798</v>
      </c>
      <c r="E257" s="5">
        <f t="shared" si="12"/>
        <v>33.161169410946606</v>
      </c>
      <c r="P257" s="30">
        <v>256</v>
      </c>
      <c r="Q257" s="33">
        <v>101.44444444444446</v>
      </c>
      <c r="R257" s="33">
        <v>36.666666666666671</v>
      </c>
      <c r="S257" s="5">
        <f t="shared" si="15"/>
        <v>0.52351738241308798</v>
      </c>
      <c r="T257" s="5">
        <f t="shared" si="13"/>
        <v>39.861695575678894</v>
      </c>
    </row>
    <row r="258" spans="1:20" x14ac:dyDescent="0.3">
      <c r="A258" s="30">
        <v>257</v>
      </c>
      <c r="B258" s="33">
        <v>150</v>
      </c>
      <c r="C258" s="33">
        <v>28</v>
      </c>
      <c r="D258" s="5">
        <f t="shared" si="14"/>
        <v>0.52556237218813906</v>
      </c>
      <c r="E258" s="5">
        <f t="shared" ref="E258:E321" si="16">-LN(1-D258)/$K$3</f>
        <v>33.353566930259632</v>
      </c>
      <c r="P258" s="30">
        <v>257</v>
      </c>
      <c r="Q258" s="33">
        <v>166.77777777777777</v>
      </c>
      <c r="R258" s="33">
        <v>36.888888888888886</v>
      </c>
      <c r="S258" s="5">
        <f t="shared" si="15"/>
        <v>0.52556237218813906</v>
      </c>
      <c r="T258" s="5">
        <f t="shared" ref="T258:T321" si="17">-LN(1-S258)/$K$6</f>
        <v>40.092968823293624</v>
      </c>
    </row>
    <row r="259" spans="1:20" x14ac:dyDescent="0.3">
      <c r="A259" s="30">
        <v>258</v>
      </c>
      <c r="B259" s="33">
        <v>10.833333333333334</v>
      </c>
      <c r="C259" s="33">
        <v>28.111111111111114</v>
      </c>
      <c r="D259" s="5">
        <f t="shared" ref="D259:D322" si="18">(A259)/489</f>
        <v>0.52760736196319014</v>
      </c>
      <c r="E259" s="5">
        <f t="shared" si="16"/>
        <v>33.546795542947891</v>
      </c>
      <c r="P259" s="30">
        <v>258</v>
      </c>
      <c r="Q259" s="33">
        <v>23.333333333333336</v>
      </c>
      <c r="R259" s="33">
        <v>37.05555555555555</v>
      </c>
      <c r="S259" s="5">
        <f t="shared" ref="S259:S322" si="19">P259/489</f>
        <v>0.52760736196319014</v>
      </c>
      <c r="T259" s="5">
        <f t="shared" si="17"/>
        <v>40.325241094516592</v>
      </c>
    </row>
    <row r="260" spans="1:20" x14ac:dyDescent="0.3">
      <c r="A260" s="30">
        <v>259</v>
      </c>
      <c r="B260" s="33">
        <v>7</v>
      </c>
      <c r="C260" s="33">
        <v>28.166666666666668</v>
      </c>
      <c r="D260" s="5">
        <f t="shared" si="18"/>
        <v>0.52965235173824132</v>
      </c>
      <c r="E260" s="5">
        <f t="shared" si="16"/>
        <v>33.740862460267515</v>
      </c>
      <c r="P260" s="30">
        <v>259</v>
      </c>
      <c r="Q260" s="33">
        <v>34.666666666666664</v>
      </c>
      <c r="R260" s="33">
        <v>37.05555555555555</v>
      </c>
      <c r="S260" s="5">
        <f t="shared" si="19"/>
        <v>0.52965235173824132</v>
      </c>
      <c r="T260" s="5">
        <f t="shared" si="17"/>
        <v>40.558521057706059</v>
      </c>
    </row>
    <row r="261" spans="1:20" x14ac:dyDescent="0.3">
      <c r="A261" s="30">
        <v>260</v>
      </c>
      <c r="B261" s="33">
        <v>8</v>
      </c>
      <c r="C261" s="33">
        <v>28.333333333333332</v>
      </c>
      <c r="D261" s="5">
        <f t="shared" si="18"/>
        <v>0.5316973415132924</v>
      </c>
      <c r="E261" s="5">
        <f t="shared" si="16"/>
        <v>33.935774987740011</v>
      </c>
      <c r="P261" s="30">
        <v>260</v>
      </c>
      <c r="Q261" s="33">
        <v>22.166666666666668</v>
      </c>
      <c r="R261" s="33">
        <v>37.222222222222221</v>
      </c>
      <c r="S261" s="5">
        <f t="shared" si="19"/>
        <v>0.5316973415132924</v>
      </c>
      <c r="T261" s="5">
        <f t="shared" si="17"/>
        <v>40.792817494532855</v>
      </c>
    </row>
    <row r="262" spans="1:20" x14ac:dyDescent="0.3">
      <c r="A262" s="30">
        <v>261</v>
      </c>
      <c r="B262" s="33">
        <v>31.777777777777779</v>
      </c>
      <c r="C262" s="33">
        <v>28.333333333333332</v>
      </c>
      <c r="D262" s="5">
        <f t="shared" si="18"/>
        <v>0.53374233128834359</v>
      </c>
      <c r="E262" s="5">
        <f t="shared" si="16"/>
        <v>34.131540526802446</v>
      </c>
      <c r="P262" s="30">
        <v>261</v>
      </c>
      <c r="Q262" s="33">
        <v>53.666666666666664</v>
      </c>
      <c r="R262" s="33">
        <v>37.333333333333329</v>
      </c>
      <c r="S262" s="5">
        <f t="shared" si="19"/>
        <v>0.53374233128834359</v>
      </c>
      <c r="T262" s="5">
        <f t="shared" si="17"/>
        <v>41.028139301964032</v>
      </c>
    </row>
    <row r="263" spans="1:20" x14ac:dyDescent="0.3">
      <c r="A263" s="30">
        <v>262</v>
      </c>
      <c r="B263" s="33">
        <v>44</v>
      </c>
      <c r="C263" s="33">
        <v>28.333333333333332</v>
      </c>
      <c r="D263" s="5">
        <f t="shared" si="18"/>
        <v>0.53578732106339466</v>
      </c>
      <c r="E263" s="5">
        <f t="shared" si="16"/>
        <v>34.328166576493857</v>
      </c>
      <c r="P263" s="30">
        <v>262</v>
      </c>
      <c r="Q263" s="33">
        <v>14.388888888888889</v>
      </c>
      <c r="R263" s="33">
        <v>38.333333333333336</v>
      </c>
      <c r="S263" s="5">
        <f t="shared" si="19"/>
        <v>0.53578732106339466</v>
      </c>
      <c r="T263" s="5">
        <f t="shared" si="17"/>
        <v>41.264495494289989</v>
      </c>
    </row>
    <row r="264" spans="1:20" x14ac:dyDescent="0.3">
      <c r="A264" s="30">
        <v>263</v>
      </c>
      <c r="B264" s="33">
        <v>30.333333333333332</v>
      </c>
      <c r="C264" s="33">
        <v>28.333333333333336</v>
      </c>
      <c r="D264" s="5">
        <f t="shared" si="18"/>
        <v>0.53783231083844585</v>
      </c>
      <c r="E264" s="5">
        <f t="shared" si="16"/>
        <v>34.525660735178974</v>
      </c>
      <c r="P264" s="30">
        <v>263</v>
      </c>
      <c r="Q264" s="33">
        <v>63.000000000000007</v>
      </c>
      <c r="R264" s="33">
        <v>38.666666666666664</v>
      </c>
      <c r="S264" s="5">
        <f t="shared" si="19"/>
        <v>0.53783231083844585</v>
      </c>
      <c r="T264" s="5">
        <f t="shared" si="17"/>
        <v>41.501895205196519</v>
      </c>
    </row>
    <row r="265" spans="1:20" x14ac:dyDescent="0.3">
      <c r="A265" s="30">
        <v>264</v>
      </c>
      <c r="B265" s="33">
        <v>18.333333333333336</v>
      </c>
      <c r="C265" s="33">
        <v>28.444444444444443</v>
      </c>
      <c r="D265" s="5">
        <f t="shared" si="18"/>
        <v>0.53987730061349692</v>
      </c>
      <c r="E265" s="5">
        <f t="shared" si="16"/>
        <v>34.724030702310053</v>
      </c>
      <c r="P265" s="30">
        <v>264</v>
      </c>
      <c r="Q265" s="33">
        <v>7</v>
      </c>
      <c r="R265" s="33">
        <v>38.666666666666664</v>
      </c>
      <c r="S265" s="5">
        <f t="shared" si="19"/>
        <v>0.53987730061349692</v>
      </c>
      <c r="T265" s="5">
        <f t="shared" si="17"/>
        <v>41.740347689882604</v>
      </c>
    </row>
    <row r="266" spans="1:20" x14ac:dyDescent="0.3">
      <c r="A266" s="30">
        <v>265</v>
      </c>
      <c r="B266" s="33">
        <v>3.8888888888888893</v>
      </c>
      <c r="C266" s="33">
        <v>28.666666666666664</v>
      </c>
      <c r="D266" s="5">
        <f t="shared" si="18"/>
        <v>0.54192229038854811</v>
      </c>
      <c r="E266" s="5">
        <f t="shared" si="16"/>
        <v>34.923284280228053</v>
      </c>
      <c r="P266" s="30">
        <v>265</v>
      </c>
      <c r="Q266" s="33">
        <v>65</v>
      </c>
      <c r="R266" s="33">
        <v>39.5</v>
      </c>
      <c r="S266" s="5">
        <f t="shared" si="19"/>
        <v>0.54192229038854811</v>
      </c>
      <c r="T266" s="5">
        <f t="shared" si="17"/>
        <v>41.97986232722559</v>
      </c>
    </row>
    <row r="267" spans="1:20" x14ac:dyDescent="0.3">
      <c r="A267" s="30">
        <v>266</v>
      </c>
      <c r="B267" s="33">
        <v>6.6666666666666661</v>
      </c>
      <c r="C267" s="33">
        <v>28.888888888888889</v>
      </c>
      <c r="D267" s="5">
        <f t="shared" si="18"/>
        <v>0.54396728016359919</v>
      </c>
      <c r="E267" s="5">
        <f t="shared" si="16"/>
        <v>35.123429376003998</v>
      </c>
      <c r="P267" s="30">
        <v>266</v>
      </c>
      <c r="Q267" s="33">
        <v>20.833333333333336</v>
      </c>
      <c r="R267" s="33">
        <v>39.55555555555555</v>
      </c>
      <c r="S267" s="5">
        <f t="shared" si="19"/>
        <v>0.54396728016359919</v>
      </c>
      <c r="T267" s="5">
        <f t="shared" si="17"/>
        <v>42.220448621994564</v>
      </c>
    </row>
    <row r="268" spans="1:20" x14ac:dyDescent="0.3">
      <c r="A268" s="30">
        <v>267</v>
      </c>
      <c r="B268" s="33">
        <v>28.666666666666664</v>
      </c>
      <c r="C268" s="33">
        <v>29.277777777777779</v>
      </c>
      <c r="D268" s="5">
        <f t="shared" si="18"/>
        <v>0.54601226993865026</v>
      </c>
      <c r="E268" s="5">
        <f t="shared" si="16"/>
        <v>35.324474003321853</v>
      </c>
      <c r="P268" s="30">
        <v>267</v>
      </c>
      <c r="Q268" s="33">
        <v>320.72222222222217</v>
      </c>
      <c r="R268" s="33">
        <v>39.666666666666664</v>
      </c>
      <c r="S268" s="5">
        <f t="shared" si="19"/>
        <v>0.54601226993865026</v>
      </c>
      <c r="T268" s="5">
        <f t="shared" si="17"/>
        <v>42.462116207113702</v>
      </c>
    </row>
    <row r="269" spans="1:20" x14ac:dyDescent="0.3">
      <c r="A269" s="30">
        <v>268</v>
      </c>
      <c r="B269" s="33">
        <v>20.222222222222221</v>
      </c>
      <c r="C269" s="33">
        <v>29.333333333333332</v>
      </c>
      <c r="D269" s="5">
        <f t="shared" si="18"/>
        <v>0.54805725971370145</v>
      </c>
      <c r="E269" s="5">
        <f t="shared" si="16"/>
        <v>35.526426284403804</v>
      </c>
      <c r="P269" s="30">
        <v>268</v>
      </c>
      <c r="Q269" s="33">
        <v>37.05555555555555</v>
      </c>
      <c r="R269" s="33">
        <v>40.333333333333336</v>
      </c>
      <c r="S269" s="5">
        <f t="shared" si="19"/>
        <v>0.54805725971370145</v>
      </c>
      <c r="T269" s="5">
        <f t="shared" si="17"/>
        <v>42.704874845976576</v>
      </c>
    </row>
    <row r="270" spans="1:20" x14ac:dyDescent="0.3">
      <c r="A270" s="30">
        <v>269</v>
      </c>
      <c r="B270" s="33">
        <v>108.77777777777779</v>
      </c>
      <c r="C270" s="33">
        <v>29.333333333333336</v>
      </c>
      <c r="D270" s="5">
        <f t="shared" si="18"/>
        <v>0.55010224948875253</v>
      </c>
      <c r="E270" s="5">
        <f t="shared" si="16"/>
        <v>35.729294451979165</v>
      </c>
      <c r="P270" s="30">
        <v>269</v>
      </c>
      <c r="Q270" s="33">
        <v>28.666666666666664</v>
      </c>
      <c r="R270" s="33">
        <v>40.555555555555557</v>
      </c>
      <c r="S270" s="5">
        <f t="shared" si="19"/>
        <v>0.55010224948875253</v>
      </c>
      <c r="T270" s="5">
        <f t="shared" si="17"/>
        <v>42.948734434812899</v>
      </c>
    </row>
    <row r="271" spans="1:20" x14ac:dyDescent="0.3">
      <c r="A271" s="30">
        <v>270</v>
      </c>
      <c r="B271" s="33">
        <v>105.77777777777779</v>
      </c>
      <c r="C271" s="33">
        <v>29.388888888888886</v>
      </c>
      <c r="D271" s="5">
        <f t="shared" si="18"/>
        <v>0.55214723926380371</v>
      </c>
      <c r="E271" s="5">
        <f t="shared" si="16"/>
        <v>35.933086851298306</v>
      </c>
      <c r="P271" s="30">
        <v>270</v>
      </c>
      <c r="Q271" s="33">
        <v>13.222222222222221</v>
      </c>
      <c r="R271" s="33">
        <v>40.888888888888886</v>
      </c>
      <c r="S271" s="5">
        <f t="shared" si="19"/>
        <v>0.55214723926380371</v>
      </c>
      <c r="T271" s="5">
        <f t="shared" si="17"/>
        <v>43.193705005109337</v>
      </c>
    </row>
    <row r="272" spans="1:20" x14ac:dyDescent="0.3">
      <c r="A272" s="30">
        <v>271</v>
      </c>
      <c r="B272" s="33">
        <v>31.666666666666668</v>
      </c>
      <c r="C272" s="33">
        <v>29.444444444444446</v>
      </c>
      <c r="D272" s="5">
        <f t="shared" si="18"/>
        <v>0.55419222903885479</v>
      </c>
      <c r="E272" s="5">
        <f t="shared" si="16"/>
        <v>36.137811942192407</v>
      </c>
      <c r="P272" s="30">
        <v>271</v>
      </c>
      <c r="Q272" s="33">
        <v>73.666666666666671</v>
      </c>
      <c r="R272" s="33">
        <v>41</v>
      </c>
      <c r="S272" s="5">
        <f t="shared" si="19"/>
        <v>0.55419222903885479</v>
      </c>
      <c r="T272" s="5">
        <f t="shared" si="17"/>
        <v>43.439796726085568</v>
      </c>
    </row>
    <row r="273" spans="1:20" x14ac:dyDescent="0.3">
      <c r="A273" s="30">
        <v>272</v>
      </c>
      <c r="B273" s="33">
        <v>123.94444444444443</v>
      </c>
      <c r="C273" s="33">
        <v>29.5</v>
      </c>
      <c r="D273" s="5">
        <f t="shared" si="18"/>
        <v>0.55623721881390598</v>
      </c>
      <c r="E273" s="5">
        <f t="shared" si="16"/>
        <v>36.343478301180888</v>
      </c>
      <c r="P273" s="30">
        <v>272</v>
      </c>
      <c r="Q273" s="33">
        <v>8.5555555555555554</v>
      </c>
      <c r="R273" s="33">
        <v>41</v>
      </c>
      <c r="S273" s="5">
        <f t="shared" si="19"/>
        <v>0.55623721881390598</v>
      </c>
      <c r="T273" s="5">
        <f t="shared" si="17"/>
        <v>43.687019907227388</v>
      </c>
    </row>
    <row r="274" spans="1:20" x14ac:dyDescent="0.3">
      <c r="A274" s="30">
        <v>273</v>
      </c>
      <c r="B274" s="33">
        <v>45.333333333333329</v>
      </c>
      <c r="C274" s="33">
        <v>30</v>
      </c>
      <c r="D274" s="5">
        <f t="shared" si="18"/>
        <v>0.55828220858895705</v>
      </c>
      <c r="E274" s="5">
        <f t="shared" si="16"/>
        <v>36.550094623627146</v>
      </c>
      <c r="P274" s="30">
        <v>273</v>
      </c>
      <c r="Q274" s="33">
        <v>58.333333333333336</v>
      </c>
      <c r="R274" s="33">
        <v>41</v>
      </c>
      <c r="S274" s="5">
        <f t="shared" si="19"/>
        <v>0.55828220858895705</v>
      </c>
      <c r="T274" s="5">
        <f t="shared" si="17"/>
        <v>43.935385000878163</v>
      </c>
    </row>
    <row r="275" spans="1:20" x14ac:dyDescent="0.3">
      <c r="A275" s="30">
        <v>274</v>
      </c>
      <c r="B275" s="33">
        <v>17</v>
      </c>
      <c r="C275" s="33">
        <v>30</v>
      </c>
      <c r="D275" s="5">
        <f t="shared" si="18"/>
        <v>0.56032719836400813</v>
      </c>
      <c r="E275" s="5">
        <f t="shared" si="16"/>
        <v>36.757669725944631</v>
      </c>
      <c r="P275" s="30">
        <v>274</v>
      </c>
      <c r="Q275" s="33">
        <v>7.2222222222222223</v>
      </c>
      <c r="R275" s="33">
        <v>41.166666666666664</v>
      </c>
      <c r="S275" s="5">
        <f t="shared" si="19"/>
        <v>0.56032719836400813</v>
      </c>
      <c r="T275" s="5">
        <f t="shared" si="17"/>
        <v>44.18490260489061</v>
      </c>
    </row>
    <row r="276" spans="1:20" x14ac:dyDescent="0.3">
      <c r="A276" s="30">
        <v>275</v>
      </c>
      <c r="B276" s="33">
        <v>13</v>
      </c>
      <c r="C276" s="33">
        <v>30</v>
      </c>
      <c r="D276" s="5">
        <f t="shared" si="18"/>
        <v>0.56237218813905931</v>
      </c>
      <c r="E276" s="5">
        <f t="shared" si="16"/>
        <v>36.966212547854177</v>
      </c>
      <c r="P276" s="30">
        <v>275</v>
      </c>
      <c r="Q276" s="33">
        <v>116.66666666666667</v>
      </c>
      <c r="R276" s="33">
        <v>41.666666666666671</v>
      </c>
      <c r="S276" s="5">
        <f t="shared" si="19"/>
        <v>0.56237218813905931</v>
      </c>
      <c r="T276" s="5">
        <f t="shared" si="17"/>
        <v>44.435583465340208</v>
      </c>
    </row>
    <row r="277" spans="1:20" x14ac:dyDescent="0.3">
      <c r="A277" s="30">
        <v>276</v>
      </c>
      <c r="B277" s="33">
        <v>10.333333333333332</v>
      </c>
      <c r="C277" s="33">
        <v>30.333333333333332</v>
      </c>
      <c r="D277" s="5">
        <f t="shared" si="18"/>
        <v>0.56441717791411039</v>
      </c>
      <c r="E277" s="5">
        <f t="shared" si="16"/>
        <v>37.175732154694153</v>
      </c>
      <c r="P277" s="30">
        <v>276</v>
      </c>
      <c r="Q277" s="33">
        <v>8</v>
      </c>
      <c r="R277" s="33">
        <v>42.166666666666671</v>
      </c>
      <c r="S277" s="5">
        <f t="shared" si="19"/>
        <v>0.56441717791411039</v>
      </c>
      <c r="T277" s="5">
        <f t="shared" si="17"/>
        <v>44.68743847930223</v>
      </c>
    </row>
    <row r="278" spans="1:20" x14ac:dyDescent="0.3">
      <c r="A278" s="30">
        <v>277</v>
      </c>
      <c r="B278" s="33">
        <v>136.2777777777778</v>
      </c>
      <c r="C278" s="33">
        <v>30.666666666666664</v>
      </c>
      <c r="D278" s="5">
        <f t="shared" si="18"/>
        <v>0.56646216768916158</v>
      </c>
      <c r="E278" s="5">
        <f t="shared" si="16"/>
        <v>37.386237739785173</v>
      </c>
      <c r="P278" s="30">
        <v>277</v>
      </c>
      <c r="Q278" s="33">
        <v>31.111111111111111</v>
      </c>
      <c r="R278" s="33">
        <v>42.666666666666664</v>
      </c>
      <c r="S278" s="5">
        <f t="shared" si="19"/>
        <v>0.56646216768916158</v>
      </c>
      <c r="T278" s="5">
        <f t="shared" si="17"/>
        <v>44.940478697694189</v>
      </c>
    </row>
    <row r="279" spans="1:20" x14ac:dyDescent="0.3">
      <c r="A279" s="30">
        <v>278</v>
      </c>
      <c r="B279" s="33">
        <v>53.777777777777786</v>
      </c>
      <c r="C279" s="33">
        <v>30.666666666666664</v>
      </c>
      <c r="D279" s="5">
        <f t="shared" si="18"/>
        <v>0.56850715746421265</v>
      </c>
      <c r="E279" s="5">
        <f t="shared" si="16"/>
        <v>37.5977386268505</v>
      </c>
      <c r="P279" s="30">
        <v>278</v>
      </c>
      <c r="Q279" s="33">
        <v>18.888888888888889</v>
      </c>
      <c r="R279" s="33">
        <v>42.777777777777779</v>
      </c>
      <c r="S279" s="5">
        <f t="shared" si="19"/>
        <v>0.56850715746421265</v>
      </c>
      <c r="T279" s="5">
        <f t="shared" si="17"/>
        <v>45.194715328185303</v>
      </c>
    </row>
    <row r="280" spans="1:20" x14ac:dyDescent="0.3">
      <c r="A280" s="30">
        <v>279</v>
      </c>
      <c r="B280" s="33">
        <v>11.333333333333332</v>
      </c>
      <c r="C280" s="33">
        <v>30.722222222222221</v>
      </c>
      <c r="D280" s="5">
        <f t="shared" si="18"/>
        <v>0.57055214723926384</v>
      </c>
      <c r="E280" s="5">
        <f t="shared" si="16"/>
        <v>37.810244272494067</v>
      </c>
      <c r="P280" s="30">
        <v>279</v>
      </c>
      <c r="Q280" s="33">
        <v>24.5</v>
      </c>
      <c r="R280" s="33">
        <v>42.777777777777779</v>
      </c>
      <c r="S280" s="5">
        <f t="shared" si="19"/>
        <v>0.57055214723926384</v>
      </c>
      <c r="T280" s="5">
        <f t="shared" si="17"/>
        <v>45.450159738175287</v>
      </c>
    </row>
    <row r="281" spans="1:20" x14ac:dyDescent="0.3">
      <c r="A281" s="30">
        <v>280</v>
      </c>
      <c r="B281" s="33">
        <v>33.944444444444443</v>
      </c>
      <c r="C281" s="33">
        <v>31.666666666666664</v>
      </c>
      <c r="D281" s="5">
        <f t="shared" si="18"/>
        <v>0.57259713701431492</v>
      </c>
      <c r="E281" s="5">
        <f t="shared" si="16"/>
        <v>38.02376426873758</v>
      </c>
      <c r="P281" s="30">
        <v>280</v>
      </c>
      <c r="Q281" s="33">
        <v>225</v>
      </c>
      <c r="R281" s="33">
        <v>43</v>
      </c>
      <c r="S281" s="5">
        <f t="shared" si="19"/>
        <v>0.57259713701431492</v>
      </c>
      <c r="T281" s="5">
        <f t="shared" si="17"/>
        <v>45.706823457844024</v>
      </c>
    </row>
    <row r="282" spans="1:20" x14ac:dyDescent="0.3">
      <c r="A282" s="30">
        <v>281</v>
      </c>
      <c r="B282" s="33">
        <v>46</v>
      </c>
      <c r="C282" s="33">
        <v>31.666666666666668</v>
      </c>
      <c r="D282" s="5">
        <f t="shared" si="18"/>
        <v>0.5746421267893661</v>
      </c>
      <c r="E282" s="5">
        <f t="shared" si="16"/>
        <v>38.238308345618506</v>
      </c>
      <c r="P282" s="30">
        <v>281</v>
      </c>
      <c r="Q282" s="33">
        <v>35.833333333333336</v>
      </c>
      <c r="R282" s="33">
        <v>43.166666666666671</v>
      </c>
      <c r="S282" s="5">
        <f t="shared" si="19"/>
        <v>0.5746421267893661</v>
      </c>
      <c r="T282" s="5">
        <f t="shared" si="17"/>
        <v>45.964718183274599</v>
      </c>
    </row>
    <row r="283" spans="1:20" x14ac:dyDescent="0.3">
      <c r="A283" s="30">
        <v>282</v>
      </c>
      <c r="B283" s="33">
        <v>28.166666666666668</v>
      </c>
      <c r="C283" s="33">
        <v>31.777777777777779</v>
      </c>
      <c r="D283" s="5">
        <f t="shared" si="18"/>
        <v>0.57668711656441718</v>
      </c>
      <c r="E283" s="5">
        <f t="shared" si="16"/>
        <v>38.453886373850629</v>
      </c>
      <c r="P283" s="30">
        <v>282</v>
      </c>
      <c r="Q283" s="33">
        <v>23.222222222222225</v>
      </c>
      <c r="R283" s="33">
        <v>43.55555555555555</v>
      </c>
      <c r="S283" s="5">
        <f t="shared" si="19"/>
        <v>0.57668711656441718</v>
      </c>
      <c r="T283" s="5">
        <f t="shared" si="17"/>
        <v>46.223855779651316</v>
      </c>
    </row>
    <row r="284" spans="1:20" x14ac:dyDescent="0.3">
      <c r="A284" s="30">
        <v>283</v>
      </c>
      <c r="B284" s="33">
        <v>34.166666666666671</v>
      </c>
      <c r="C284" s="33">
        <v>31.777777777777779</v>
      </c>
      <c r="D284" s="5">
        <f t="shared" si="18"/>
        <v>0.57873210633946826</v>
      </c>
      <c r="E284" s="5">
        <f t="shared" si="16"/>
        <v>38.67050836754904</v>
      </c>
      <c r="P284" s="30">
        <v>283</v>
      </c>
      <c r="Q284" s="33">
        <v>182.66666666666666</v>
      </c>
      <c r="R284" s="33">
        <v>44</v>
      </c>
      <c r="S284" s="5">
        <f t="shared" si="19"/>
        <v>0.57873210633946826</v>
      </c>
      <c r="T284" s="5">
        <f t="shared" si="17"/>
        <v>46.484248284535425</v>
      </c>
    </row>
    <row r="285" spans="1:20" x14ac:dyDescent="0.3">
      <c r="A285" s="30">
        <v>284</v>
      </c>
      <c r="B285" s="33">
        <v>28.111111111111114</v>
      </c>
      <c r="C285" s="33">
        <v>32</v>
      </c>
      <c r="D285" s="5">
        <f t="shared" si="18"/>
        <v>0.58077709611451944</v>
      </c>
      <c r="E285" s="5">
        <f t="shared" si="16"/>
        <v>38.888184487021469</v>
      </c>
      <c r="P285" s="30">
        <v>284</v>
      </c>
      <c r="Q285" s="33">
        <v>80</v>
      </c>
      <c r="R285" s="33">
        <v>44.166666666666671</v>
      </c>
      <c r="S285" s="5">
        <f t="shared" si="19"/>
        <v>0.58077709611451944</v>
      </c>
      <c r="T285" s="5">
        <f t="shared" si="17"/>
        <v>46.745907911220385</v>
      </c>
    </row>
    <row r="286" spans="1:20" x14ac:dyDescent="0.3">
      <c r="A286" s="30">
        <v>285</v>
      </c>
      <c r="B286" s="33">
        <v>84.444444444444443</v>
      </c>
      <c r="C286" s="33">
        <v>32</v>
      </c>
      <c r="D286" s="5">
        <f t="shared" si="18"/>
        <v>0.58282208588957052</v>
      </c>
      <c r="E286" s="5">
        <f t="shared" si="16"/>
        <v>39.106925041627733</v>
      </c>
      <c r="P286" s="30">
        <v>285</v>
      </c>
      <c r="Q286" s="33">
        <v>26.666666666666664</v>
      </c>
      <c r="R286" s="33">
        <v>44.333333333333336</v>
      </c>
      <c r="S286" s="5">
        <f t="shared" si="19"/>
        <v>0.58282208588957052</v>
      </c>
      <c r="T286" s="5">
        <f t="shared" si="17"/>
        <v>47.008847052169131</v>
      </c>
    </row>
    <row r="287" spans="1:20" x14ac:dyDescent="0.3">
      <c r="A287" s="30">
        <v>286</v>
      </c>
      <c r="B287" s="33">
        <v>19.444444444444446</v>
      </c>
      <c r="C287" s="33">
        <v>32.5</v>
      </c>
      <c r="D287" s="5">
        <f t="shared" si="18"/>
        <v>0.58486707566462171</v>
      </c>
      <c r="E287" s="5">
        <f t="shared" si="16"/>
        <v>39.326740492709668</v>
      </c>
      <c r="P287" s="30">
        <v>286</v>
      </c>
      <c r="Q287" s="33">
        <v>94.444444444444443</v>
      </c>
      <c r="R287" s="33">
        <v>44.388888888888886</v>
      </c>
      <c r="S287" s="5">
        <f t="shared" si="19"/>
        <v>0.58486707566462171</v>
      </c>
      <c r="T287" s="5">
        <f t="shared" si="17"/>
        <v>47.273078282535998</v>
      </c>
    </row>
    <row r="288" spans="1:20" x14ac:dyDescent="0.3">
      <c r="A288" s="30">
        <v>287</v>
      </c>
      <c r="B288" s="33">
        <v>31.777777777777779</v>
      </c>
      <c r="C288" s="33">
        <v>32.666666666666664</v>
      </c>
      <c r="D288" s="5">
        <f t="shared" si="18"/>
        <v>0.58691206543967278</v>
      </c>
      <c r="E288" s="5">
        <f t="shared" si="16"/>
        <v>39.547641456593141</v>
      </c>
      <c r="P288" s="30">
        <v>287</v>
      </c>
      <c r="Q288" s="33">
        <v>41</v>
      </c>
      <c r="R288" s="33">
        <v>44.388888888888886</v>
      </c>
      <c r="S288" s="5">
        <f t="shared" si="19"/>
        <v>0.58691206543967278</v>
      </c>
      <c r="T288" s="5">
        <f t="shared" si="17"/>
        <v>47.538614363775352</v>
      </c>
    </row>
    <row r="289" spans="1:20" x14ac:dyDescent="0.3">
      <c r="A289" s="30">
        <v>288</v>
      </c>
      <c r="B289" s="33">
        <v>151.66666666666666</v>
      </c>
      <c r="C289" s="33">
        <v>32.722222222222221</v>
      </c>
      <c r="D289" s="5">
        <f t="shared" si="18"/>
        <v>0.58895705521472397</v>
      </c>
      <c r="E289" s="5">
        <f t="shared" si="16"/>
        <v>39.769638707664797</v>
      </c>
      <c r="P289" s="30">
        <v>288</v>
      </c>
      <c r="Q289" s="33">
        <v>26.666666666666664</v>
      </c>
      <c r="R289" s="33">
        <v>44.444444444444443</v>
      </c>
      <c r="S289" s="5">
        <f t="shared" si="19"/>
        <v>0.58895705521472397</v>
      </c>
      <c r="T289" s="5">
        <f t="shared" si="17"/>
        <v>47.805468247339995</v>
      </c>
    </row>
    <row r="290" spans="1:20" x14ac:dyDescent="0.3">
      <c r="A290" s="30">
        <v>289</v>
      </c>
      <c r="B290" s="33">
        <v>281</v>
      </c>
      <c r="C290" s="33">
        <v>32.888888888888886</v>
      </c>
      <c r="D290" s="5">
        <f t="shared" si="18"/>
        <v>0.59100204498977504</v>
      </c>
      <c r="E290" s="5">
        <f t="shared" si="16"/>
        <v>39.992743181525348</v>
      </c>
      <c r="P290" s="30">
        <v>289</v>
      </c>
      <c r="Q290" s="33">
        <v>18.333333333333336</v>
      </c>
      <c r="R290" s="33">
        <v>44.444444444444443</v>
      </c>
      <c r="S290" s="5">
        <f t="shared" si="19"/>
        <v>0.59100204498977504</v>
      </c>
      <c r="T290" s="5">
        <f t="shared" si="17"/>
        <v>48.073653078471594</v>
      </c>
    </row>
    <row r="291" spans="1:20" x14ac:dyDescent="0.3">
      <c r="A291" s="30">
        <v>290</v>
      </c>
      <c r="B291" s="33">
        <v>95.833333333333343</v>
      </c>
      <c r="C291" s="33">
        <v>33.222222222222221</v>
      </c>
      <c r="D291" s="5">
        <f t="shared" si="18"/>
        <v>0.59304703476482623</v>
      </c>
      <c r="E291" s="5">
        <f t="shared" si="16"/>
        <v>40.216965978222007</v>
      </c>
      <c r="P291" s="30">
        <v>290</v>
      </c>
      <c r="Q291" s="33">
        <v>7.9444444444444446</v>
      </c>
      <c r="R291" s="33">
        <v>44.777777777777779</v>
      </c>
      <c r="S291" s="5">
        <f t="shared" si="19"/>
        <v>0.59304703476482623</v>
      </c>
      <c r="T291" s="5">
        <f t="shared" si="17"/>
        <v>48.343182200086318</v>
      </c>
    </row>
    <row r="292" spans="1:20" x14ac:dyDescent="0.3">
      <c r="A292" s="30">
        <v>291</v>
      </c>
      <c r="B292" s="33">
        <v>20.222222222222221</v>
      </c>
      <c r="C292" s="33">
        <v>33.333333333333336</v>
      </c>
      <c r="D292" s="5">
        <f t="shared" si="18"/>
        <v>0.59509202453987731</v>
      </c>
      <c r="E292" s="5">
        <f t="shared" si="16"/>
        <v>40.442318365562286</v>
      </c>
      <c r="P292" s="30">
        <v>291</v>
      </c>
      <c r="Q292" s="33">
        <v>40.888888888888886</v>
      </c>
      <c r="R292" s="33">
        <v>45</v>
      </c>
      <c r="S292" s="5">
        <f t="shared" si="19"/>
        <v>0.59509202453987731</v>
      </c>
      <c r="T292" s="5">
        <f t="shared" si="17"/>
        <v>48.614069156758163</v>
      </c>
    </row>
    <row r="293" spans="1:20" x14ac:dyDescent="0.3">
      <c r="A293" s="30">
        <v>292</v>
      </c>
      <c r="B293" s="33">
        <v>144.66666666666669</v>
      </c>
      <c r="C293" s="33">
        <v>33.444444444444443</v>
      </c>
      <c r="D293" s="5">
        <f t="shared" si="18"/>
        <v>0.59713701431492838</v>
      </c>
      <c r="E293" s="5">
        <f t="shared" si="16"/>
        <v>40.668811782511725</v>
      </c>
      <c r="P293" s="30">
        <v>292</v>
      </c>
      <c r="Q293" s="33">
        <v>11.555555555555555</v>
      </c>
      <c r="R293" s="33">
        <v>45.333333333333329</v>
      </c>
      <c r="S293" s="5">
        <f t="shared" si="19"/>
        <v>0.59713701431492838</v>
      </c>
      <c r="T293" s="5">
        <f t="shared" si="17"/>
        <v>48.886327698803235</v>
      </c>
    </row>
    <row r="294" spans="1:20" x14ac:dyDescent="0.3">
      <c r="A294" s="30">
        <v>293</v>
      </c>
      <c r="B294" s="33">
        <v>16.5</v>
      </c>
      <c r="C294" s="33">
        <v>33.777777777777779</v>
      </c>
      <c r="D294" s="5">
        <f t="shared" si="18"/>
        <v>0.59918200408997957</v>
      </c>
      <c r="E294" s="5">
        <f t="shared" si="16"/>
        <v>40.896457842678082</v>
      </c>
      <c r="P294" s="30">
        <v>293</v>
      </c>
      <c r="Q294" s="33">
        <v>8</v>
      </c>
      <c r="R294" s="33">
        <v>45.333333333333329</v>
      </c>
      <c r="S294" s="5">
        <f t="shared" si="19"/>
        <v>0.59918200408997957</v>
      </c>
      <c r="T294" s="5">
        <f t="shared" si="17"/>
        <v>49.159971786467956</v>
      </c>
    </row>
    <row r="295" spans="1:20" x14ac:dyDescent="0.3">
      <c r="A295" s="30">
        <v>294</v>
      </c>
      <c r="B295" s="33">
        <v>66.5</v>
      </c>
      <c r="C295" s="33">
        <v>33.833333333333336</v>
      </c>
      <c r="D295" s="5">
        <f t="shared" si="18"/>
        <v>0.60122699386503065</v>
      </c>
      <c r="E295" s="5">
        <f t="shared" si="16"/>
        <v>41.125268337884528</v>
      </c>
      <c r="P295" s="30">
        <v>294</v>
      </c>
      <c r="Q295" s="33">
        <v>56.222222222222229</v>
      </c>
      <c r="R295" s="33">
        <v>45.5</v>
      </c>
      <c r="S295" s="5">
        <f t="shared" si="19"/>
        <v>0.60122699386503065</v>
      </c>
      <c r="T295" s="5">
        <f t="shared" si="17"/>
        <v>49.435015594224289</v>
      </c>
    </row>
    <row r="296" spans="1:20" x14ac:dyDescent="0.3">
      <c r="A296" s="30">
        <v>295</v>
      </c>
      <c r="B296" s="33">
        <v>20</v>
      </c>
      <c r="C296" s="33">
        <v>33.888888888888893</v>
      </c>
      <c r="D296" s="5">
        <f t="shared" si="18"/>
        <v>0.60327198364008183</v>
      </c>
      <c r="E296" s="5">
        <f t="shared" si="16"/>
        <v>41.355255241834897</v>
      </c>
      <c r="P296" s="30">
        <v>295</v>
      </c>
      <c r="Q296" s="33">
        <v>11</v>
      </c>
      <c r="R296" s="33">
        <v>45.5</v>
      </c>
      <c r="S296" s="5">
        <f t="shared" si="19"/>
        <v>0.60327198364008183</v>
      </c>
      <c r="T296" s="5">
        <f t="shared" si="17"/>
        <v>49.711473515175548</v>
      </c>
    </row>
    <row r="297" spans="1:20" x14ac:dyDescent="0.3">
      <c r="A297" s="30">
        <v>296</v>
      </c>
      <c r="B297" s="33">
        <v>17.333333333333332</v>
      </c>
      <c r="C297" s="33">
        <v>33.944444444444443</v>
      </c>
      <c r="D297" s="5">
        <f t="shared" si="18"/>
        <v>0.60531697341513291</v>
      </c>
      <c r="E297" s="5">
        <f t="shared" si="16"/>
        <v>41.586430713873447</v>
      </c>
      <c r="P297" s="30">
        <v>296</v>
      </c>
      <c r="Q297" s="33">
        <v>140.83333333333334</v>
      </c>
      <c r="R297" s="33">
        <v>45.888888888888893</v>
      </c>
      <c r="S297" s="5">
        <f t="shared" si="19"/>
        <v>0.60531697341513291</v>
      </c>
      <c r="T297" s="5">
        <f t="shared" si="17"/>
        <v>49.989360165575832</v>
      </c>
    </row>
    <row r="298" spans="1:20" x14ac:dyDescent="0.3">
      <c r="A298" s="30">
        <v>297</v>
      </c>
      <c r="B298" s="33">
        <v>31.666666666666664</v>
      </c>
      <c r="C298" s="33">
        <v>34</v>
      </c>
      <c r="D298" s="5">
        <f t="shared" si="18"/>
        <v>0.6073619631901841</v>
      </c>
      <c r="E298" s="5">
        <f t="shared" si="16"/>
        <v>41.818807102842442</v>
      </c>
      <c r="P298" s="30">
        <v>297</v>
      </c>
      <c r="Q298" s="33">
        <v>13.722222222222223</v>
      </c>
      <c r="R298" s="33">
        <v>46</v>
      </c>
      <c r="S298" s="5">
        <f t="shared" si="19"/>
        <v>0.6073619631901841</v>
      </c>
      <c r="T298" s="5">
        <f t="shared" si="17"/>
        <v>50.268690389467153</v>
      </c>
    </row>
    <row r="299" spans="1:20" x14ac:dyDescent="0.3">
      <c r="A299" s="30">
        <v>298</v>
      </c>
      <c r="B299" s="33">
        <v>91</v>
      </c>
      <c r="C299" s="33">
        <v>34</v>
      </c>
      <c r="D299" s="5">
        <f t="shared" si="18"/>
        <v>0.60940695296523517</v>
      </c>
      <c r="E299" s="5">
        <f t="shared" si="16"/>
        <v>42.052396951040286</v>
      </c>
      <c r="P299" s="30">
        <v>298</v>
      </c>
      <c r="Q299" s="33">
        <v>42.166666666666671</v>
      </c>
      <c r="R299" s="33">
        <v>46.666666666666671</v>
      </c>
      <c r="S299" s="5">
        <f t="shared" si="19"/>
        <v>0.60940695296523517</v>
      </c>
      <c r="T299" s="5">
        <f t="shared" si="17"/>
        <v>50.549479263437263</v>
      </c>
    </row>
    <row r="300" spans="1:20" x14ac:dyDescent="0.3">
      <c r="A300" s="30">
        <v>299</v>
      </c>
      <c r="B300" s="33">
        <v>42.777777777777779</v>
      </c>
      <c r="C300" s="33">
        <v>34.166666666666671</v>
      </c>
      <c r="D300" s="5">
        <f t="shared" si="18"/>
        <v>0.61145194274028625</v>
      </c>
      <c r="E300" s="5">
        <f t="shared" si="16"/>
        <v>42.287212998283749</v>
      </c>
      <c r="P300" s="30">
        <v>299</v>
      </c>
      <c r="Q300" s="33">
        <v>26.888888888888893</v>
      </c>
      <c r="R300" s="33">
        <v>46.666666666666671</v>
      </c>
      <c r="S300" s="5">
        <f t="shared" si="19"/>
        <v>0.61145194274028625</v>
      </c>
      <c r="T300" s="5">
        <f t="shared" si="17"/>
        <v>50.831742101502712</v>
      </c>
    </row>
    <row r="301" spans="1:20" x14ac:dyDescent="0.3">
      <c r="A301" s="30">
        <v>300</v>
      </c>
      <c r="B301" s="33">
        <v>42.666666666666664</v>
      </c>
      <c r="C301" s="33">
        <v>34.222222222222221</v>
      </c>
      <c r="D301" s="5">
        <f t="shared" si="18"/>
        <v>0.61349693251533743</v>
      </c>
      <c r="E301" s="5">
        <f t="shared" si="16"/>
        <v>42.523268186077175</v>
      </c>
      <c r="P301" s="30">
        <v>300</v>
      </c>
      <c r="Q301" s="33">
        <v>129.5</v>
      </c>
      <c r="R301" s="33">
        <v>46.944444444444443</v>
      </c>
      <c r="S301" s="5">
        <f t="shared" si="19"/>
        <v>0.61349693251533743</v>
      </c>
      <c r="T301" s="5">
        <f t="shared" si="17"/>
        <v>51.115494460120537</v>
      </c>
    </row>
    <row r="302" spans="1:20" x14ac:dyDescent="0.3">
      <c r="A302" s="30">
        <v>301</v>
      </c>
      <c r="B302" s="33">
        <v>8.8888888888888893</v>
      </c>
      <c r="C302" s="33">
        <v>34.5</v>
      </c>
      <c r="D302" s="5">
        <f t="shared" si="18"/>
        <v>0.61554192229038851</v>
      </c>
      <c r="E302" s="5">
        <f t="shared" si="16"/>
        <v>42.760575661892418</v>
      </c>
      <c r="P302" s="30">
        <v>301</v>
      </c>
      <c r="Q302" s="33">
        <v>148.83333333333334</v>
      </c>
      <c r="R302" s="33">
        <v>47.444444444444443</v>
      </c>
      <c r="S302" s="5">
        <f t="shared" si="19"/>
        <v>0.61554192229038851</v>
      </c>
      <c r="T302" s="5">
        <f t="shared" si="17"/>
        <v>51.400752143332923</v>
      </c>
    </row>
    <row r="303" spans="1:20" x14ac:dyDescent="0.3">
      <c r="A303" s="30">
        <v>302</v>
      </c>
      <c r="B303" s="33">
        <v>67.777777777777786</v>
      </c>
      <c r="C303" s="33">
        <v>34.666666666666664</v>
      </c>
      <c r="D303" s="5">
        <f t="shared" si="18"/>
        <v>0.6175869120654397</v>
      </c>
      <c r="E303" s="5">
        <f t="shared" si="16"/>
        <v>42.99914878356288</v>
      </c>
      <c r="P303" s="30">
        <v>302</v>
      </c>
      <c r="Q303" s="33">
        <v>11.666666666666668</v>
      </c>
      <c r="R303" s="33">
        <v>48.55555555555555</v>
      </c>
      <c r="S303" s="5">
        <f t="shared" si="19"/>
        <v>0.6175869120654397</v>
      </c>
      <c r="T303" s="5">
        <f t="shared" si="17"/>
        <v>51.687531208049137</v>
      </c>
    </row>
    <row r="304" spans="1:20" x14ac:dyDescent="0.3">
      <c r="A304" s="30">
        <v>303</v>
      </c>
      <c r="B304" s="33">
        <v>78</v>
      </c>
      <c r="C304" s="33">
        <v>34.666666666666664</v>
      </c>
      <c r="D304" s="5">
        <f t="shared" si="18"/>
        <v>0.61963190184049077</v>
      </c>
      <c r="E304" s="5">
        <f t="shared" si="16"/>
        <v>43.239001123795269</v>
      </c>
      <c r="P304" s="30">
        <v>303</v>
      </c>
      <c r="Q304" s="33">
        <v>15.166666666666668</v>
      </c>
      <c r="R304" s="33">
        <v>48.666666666666664</v>
      </c>
      <c r="S304" s="5">
        <f t="shared" si="19"/>
        <v>0.61963190184049077</v>
      </c>
      <c r="T304" s="5">
        <f t="shared" si="17"/>
        <v>51.975847969468944</v>
      </c>
    </row>
    <row r="305" spans="1:20" x14ac:dyDescent="0.3">
      <c r="A305" s="30">
        <v>304</v>
      </c>
      <c r="B305" s="33">
        <v>84.444444444444443</v>
      </c>
      <c r="C305" s="33">
        <v>35</v>
      </c>
      <c r="D305" s="5">
        <f t="shared" si="18"/>
        <v>0.62167689161554196</v>
      </c>
      <c r="E305" s="5">
        <f t="shared" si="16"/>
        <v>43.480146474803171</v>
      </c>
      <c r="P305" s="30">
        <v>304</v>
      </c>
      <c r="Q305" s="33">
        <v>44.444444444444443</v>
      </c>
      <c r="R305" s="33">
        <v>48.888888888888893</v>
      </c>
      <c r="S305" s="5">
        <f t="shared" si="19"/>
        <v>0.62167689161554196</v>
      </c>
      <c r="T305" s="5">
        <f t="shared" si="17"/>
        <v>52.265719006652397</v>
      </c>
    </row>
    <row r="306" spans="1:20" x14ac:dyDescent="0.3">
      <c r="A306" s="30">
        <v>305</v>
      </c>
      <c r="B306" s="33">
        <v>13</v>
      </c>
      <c r="C306" s="33">
        <v>35</v>
      </c>
      <c r="D306" s="5">
        <f t="shared" si="18"/>
        <v>0.62372188139059304</v>
      </c>
      <c r="E306" s="5">
        <f t="shared" si="16"/>
        <v>43.722598853065918</v>
      </c>
      <c r="P306" s="30">
        <v>305</v>
      </c>
      <c r="Q306" s="33">
        <v>28.111111111111114</v>
      </c>
      <c r="R306" s="33">
        <v>49</v>
      </c>
      <c r="S306" s="5">
        <f t="shared" si="19"/>
        <v>0.62372188139059304</v>
      </c>
      <c r="T306" s="5">
        <f t="shared" si="17"/>
        <v>52.557161168240299</v>
      </c>
    </row>
    <row r="307" spans="1:20" x14ac:dyDescent="0.3">
      <c r="A307" s="30">
        <v>306</v>
      </c>
      <c r="B307" s="33">
        <v>10.111111111111111</v>
      </c>
      <c r="C307" s="33">
        <v>35.777777777777779</v>
      </c>
      <c r="D307" s="5">
        <f t="shared" si="18"/>
        <v>0.62576687116564422</v>
      </c>
      <c r="E307" s="5">
        <f t="shared" si="16"/>
        <v>43.966372504217382</v>
      </c>
      <c r="P307" s="30">
        <v>306</v>
      </c>
      <c r="Q307" s="33">
        <v>40.555555555555557</v>
      </c>
      <c r="R307" s="33">
        <v>49.166666666666671</v>
      </c>
      <c r="S307" s="5">
        <f t="shared" si="19"/>
        <v>0.62576687116564422</v>
      </c>
      <c r="T307" s="5">
        <f t="shared" si="17"/>
        <v>52.850191578330836</v>
      </c>
    </row>
    <row r="308" spans="1:20" x14ac:dyDescent="0.3">
      <c r="A308" s="30">
        <v>307</v>
      </c>
      <c r="B308" s="33">
        <v>8.6666666666666661</v>
      </c>
      <c r="C308" s="33">
        <v>35.833333333333336</v>
      </c>
      <c r="D308" s="5">
        <f t="shared" si="18"/>
        <v>0.6278118609406953</v>
      </c>
      <c r="E308" s="5">
        <f t="shared" si="16"/>
        <v>44.211481908068535</v>
      </c>
      <c r="P308" s="30">
        <v>307</v>
      </c>
      <c r="Q308" s="33">
        <v>44.166666666666671</v>
      </c>
      <c r="R308" s="33">
        <v>49.166666666666671</v>
      </c>
      <c r="S308" s="5">
        <f t="shared" si="19"/>
        <v>0.6278118609406953</v>
      </c>
      <c r="T308" s="5">
        <f t="shared" si="17"/>
        <v>53.144827642516965</v>
      </c>
    </row>
    <row r="309" spans="1:20" x14ac:dyDescent="0.3">
      <c r="A309" s="30">
        <v>308</v>
      </c>
      <c r="B309" s="33">
        <v>9.6666666666666661</v>
      </c>
      <c r="C309" s="33">
        <v>36</v>
      </c>
      <c r="D309" s="5">
        <f t="shared" si="18"/>
        <v>0.62985685071574637</v>
      </c>
      <c r="E309" s="5">
        <f t="shared" si="16"/>
        <v>44.457941783768497</v>
      </c>
      <c r="P309" s="30">
        <v>308</v>
      </c>
      <c r="Q309" s="33">
        <v>27.500000000000004</v>
      </c>
      <c r="R309" s="33">
        <v>49.333333333333329</v>
      </c>
      <c r="S309" s="5">
        <f t="shared" si="19"/>
        <v>0.62985685071574637</v>
      </c>
      <c r="T309" s="5">
        <f t="shared" si="17"/>
        <v>53.441087054090318</v>
      </c>
    </row>
    <row r="310" spans="1:20" x14ac:dyDescent="0.3">
      <c r="A310" s="30">
        <v>309</v>
      </c>
      <c r="B310" s="33">
        <v>21.666666666666664</v>
      </c>
      <c r="C310" s="33">
        <v>36</v>
      </c>
      <c r="D310" s="5">
        <f t="shared" si="18"/>
        <v>0.63190184049079756</v>
      </c>
      <c r="E310" s="5">
        <f t="shared" si="16"/>
        <v>44.705767095108456</v>
      </c>
      <c r="P310" s="30">
        <v>309</v>
      </c>
      <c r="Q310" s="33">
        <v>28.388888888888889</v>
      </c>
      <c r="R310" s="33">
        <v>49.611111111111114</v>
      </c>
      <c r="S310" s="5">
        <f t="shared" si="19"/>
        <v>0.63190184049079756</v>
      </c>
      <c r="T310" s="5">
        <f t="shared" si="17"/>
        <v>53.738987800416851</v>
      </c>
    </row>
    <row r="311" spans="1:20" x14ac:dyDescent="0.3">
      <c r="A311" s="30">
        <v>310</v>
      </c>
      <c r="B311" s="33">
        <v>11.111111111111111</v>
      </c>
      <c r="C311" s="33">
        <v>36.555555555555557</v>
      </c>
      <c r="D311" s="5">
        <f t="shared" si="18"/>
        <v>0.63394683026584864</v>
      </c>
      <c r="E311" s="5">
        <f t="shared" si="16"/>
        <v>44.954973055973376</v>
      </c>
      <c r="P311" s="30">
        <v>310</v>
      </c>
      <c r="Q311" s="33">
        <v>104.72222222222221</v>
      </c>
      <c r="R311" s="33">
        <v>49.833333333333336</v>
      </c>
      <c r="S311" s="5">
        <f t="shared" si="19"/>
        <v>0.63394683026584864</v>
      </c>
      <c r="T311" s="5">
        <f t="shared" si="17"/>
        <v>54.038548169490042</v>
      </c>
    </row>
    <row r="312" spans="1:20" x14ac:dyDescent="0.3">
      <c r="A312" s="30">
        <v>311</v>
      </c>
      <c r="B312" s="33">
        <v>93.944444444444443</v>
      </c>
      <c r="C312" s="33">
        <v>36.666666666666664</v>
      </c>
      <c r="D312" s="5">
        <f t="shared" si="18"/>
        <v>0.63599182004089982</v>
      </c>
      <c r="E312" s="5">
        <f t="shared" si="16"/>
        <v>45.205575135946425</v>
      </c>
      <c r="P312" s="30">
        <v>311</v>
      </c>
      <c r="Q312" s="33">
        <v>11</v>
      </c>
      <c r="R312" s="33">
        <v>50.666666666666664</v>
      </c>
      <c r="S312" s="5">
        <f t="shared" si="19"/>
        <v>0.63599182004089982</v>
      </c>
      <c r="T312" s="5">
        <f t="shared" si="17"/>
        <v>54.339786756667863</v>
      </c>
    </row>
    <row r="313" spans="1:20" x14ac:dyDescent="0.3">
      <c r="A313" s="30">
        <v>312</v>
      </c>
      <c r="B313" s="33">
        <v>1.7777777777777777</v>
      </c>
      <c r="C313" s="33">
        <v>36.666666666666671</v>
      </c>
      <c r="D313" s="5">
        <f t="shared" si="18"/>
        <v>0.6380368098159509</v>
      </c>
      <c r="E313" s="5">
        <f t="shared" si="16"/>
        <v>45.457589066071272</v>
      </c>
      <c r="P313" s="30">
        <v>312</v>
      </c>
      <c r="Q313" s="33">
        <v>95.333333333333329</v>
      </c>
      <c r="R313" s="33">
        <v>51.277777777777779</v>
      </c>
      <c r="S313" s="5">
        <f t="shared" si="19"/>
        <v>0.6380368098159509</v>
      </c>
      <c r="T313" s="5">
        <f t="shared" si="17"/>
        <v>54.642722471599278</v>
      </c>
    </row>
    <row r="314" spans="1:20" x14ac:dyDescent="0.3">
      <c r="A314" s="30">
        <v>313</v>
      </c>
      <c r="B314" s="33">
        <v>35.777777777777779</v>
      </c>
      <c r="C314" s="33">
        <v>37.333333333333329</v>
      </c>
      <c r="D314" s="5">
        <f t="shared" si="18"/>
        <v>0.64008179959100209</v>
      </c>
      <c r="E314" s="5">
        <f t="shared" si="16"/>
        <v>45.711030844777575</v>
      </c>
      <c r="P314" s="30">
        <v>313</v>
      </c>
      <c r="Q314" s="33">
        <v>65.777777777777771</v>
      </c>
      <c r="R314" s="33">
        <v>51.333333333333336</v>
      </c>
      <c r="S314" s="5">
        <f t="shared" si="19"/>
        <v>0.64008179959100209</v>
      </c>
      <c r="T314" s="5">
        <f t="shared" si="17"/>
        <v>54.947374545347145</v>
      </c>
    </row>
    <row r="315" spans="1:20" x14ac:dyDescent="0.3">
      <c r="A315" s="30">
        <v>314</v>
      </c>
      <c r="B315" s="33">
        <v>99</v>
      </c>
      <c r="C315" s="33">
        <v>37.333333333333336</v>
      </c>
      <c r="D315" s="5">
        <f t="shared" si="18"/>
        <v>0.64212678936605316</v>
      </c>
      <c r="E315" s="5">
        <f t="shared" si="16"/>
        <v>45.96591674397537</v>
      </c>
      <c r="P315" s="30">
        <v>314</v>
      </c>
      <c r="Q315" s="33">
        <v>42.666666666666664</v>
      </c>
      <c r="R315" s="33">
        <v>51.666666666666671</v>
      </c>
      <c r="S315" s="5">
        <f t="shared" si="19"/>
        <v>0.64212678936605316</v>
      </c>
      <c r="T315" s="5">
        <f t="shared" si="17"/>
        <v>55.253762537713961</v>
      </c>
    </row>
    <row r="316" spans="1:20" x14ac:dyDescent="0.3">
      <c r="A316" s="30">
        <v>315</v>
      </c>
      <c r="B316" s="33">
        <v>10.5</v>
      </c>
      <c r="C316" s="33">
        <v>37.777777777777779</v>
      </c>
      <c r="D316" s="5">
        <f t="shared" si="18"/>
        <v>0.64417177914110424</v>
      </c>
      <c r="E316" s="5">
        <f t="shared" si="16"/>
        <v>46.222263315324042</v>
      </c>
      <c r="P316" s="30">
        <v>315</v>
      </c>
      <c r="Q316" s="33">
        <v>11.611111111111112</v>
      </c>
      <c r="R316" s="33">
        <v>51.944444444444443</v>
      </c>
      <c r="S316" s="5">
        <f t="shared" si="19"/>
        <v>0.64417177914110424</v>
      </c>
      <c r="T316" s="5">
        <f t="shared" si="17"/>
        <v>55.561906344777555</v>
      </c>
    </row>
    <row r="317" spans="1:20" x14ac:dyDescent="0.3">
      <c r="A317" s="30">
        <v>316</v>
      </c>
      <c r="B317" s="33">
        <v>6.333333333333333</v>
      </c>
      <c r="C317" s="33">
        <v>38</v>
      </c>
      <c r="D317" s="5">
        <f t="shared" si="18"/>
        <v>0.64621676891615543</v>
      </c>
      <c r="E317" s="5">
        <f t="shared" si="16"/>
        <v>46.480087396681959</v>
      </c>
      <c r="P317" s="30">
        <v>316</v>
      </c>
      <c r="Q317" s="33">
        <v>12.833333333333334</v>
      </c>
      <c r="R317" s="33">
        <v>52</v>
      </c>
      <c r="S317" s="5">
        <f t="shared" si="19"/>
        <v>0.64621676891615543</v>
      </c>
      <c r="T317" s="5">
        <f t="shared" si="17"/>
        <v>55.871826206643938</v>
      </c>
    </row>
    <row r="318" spans="1:20" x14ac:dyDescent="0.3">
      <c r="A318" s="30">
        <v>317</v>
      </c>
      <c r="B318" s="33">
        <v>10.666666666666666</v>
      </c>
      <c r="C318" s="33">
        <v>38.111111111111114</v>
      </c>
      <c r="D318" s="5">
        <f t="shared" si="18"/>
        <v>0.6482617586912065</v>
      </c>
      <c r="E318" s="5">
        <f t="shared" si="16"/>
        <v>46.739406118743041</v>
      </c>
      <c r="P318" s="30">
        <v>317</v>
      </c>
      <c r="Q318" s="33">
        <v>51.944444444444443</v>
      </c>
      <c r="R318" s="33">
        <v>52</v>
      </c>
      <c r="S318" s="5">
        <f t="shared" si="19"/>
        <v>0.6482617586912065</v>
      </c>
      <c r="T318" s="5">
        <f t="shared" si="17"/>
        <v>56.183542715424849</v>
      </c>
    </row>
    <row r="319" spans="1:20" x14ac:dyDescent="0.3">
      <c r="A319" s="30">
        <v>318</v>
      </c>
      <c r="B319" s="33">
        <v>63.555555555555557</v>
      </c>
      <c r="C319" s="33">
        <v>38.333333333333336</v>
      </c>
      <c r="D319" s="5">
        <f t="shared" si="18"/>
        <v>0.65030674846625769</v>
      </c>
      <c r="E319" s="5">
        <f t="shared" si="16"/>
        <v>47.000236911866871</v>
      </c>
      <c r="P319" s="30">
        <v>318</v>
      </c>
      <c r="Q319" s="33">
        <v>73.666666666666671</v>
      </c>
      <c r="R319" s="33">
        <v>52</v>
      </c>
      <c r="S319" s="5">
        <f t="shared" si="19"/>
        <v>0.65030674846625769</v>
      </c>
      <c r="T319" s="5">
        <f t="shared" si="17"/>
        <v>56.497076823447976</v>
      </c>
    </row>
    <row r="320" spans="1:20" x14ac:dyDescent="0.3">
      <c r="A320" s="30">
        <v>319</v>
      </c>
      <c r="B320" s="33">
        <v>23</v>
      </c>
      <c r="C320" s="33">
        <v>38.666666666666664</v>
      </c>
      <c r="D320" s="5">
        <f t="shared" si="18"/>
        <v>0.65235173824130877</v>
      </c>
      <c r="E320" s="5">
        <f t="shared" si="16"/>
        <v>47.262597513109043</v>
      </c>
      <c r="P320" s="30">
        <v>319</v>
      </c>
      <c r="Q320" s="33">
        <v>0</v>
      </c>
      <c r="R320" s="33">
        <v>52.5</v>
      </c>
      <c r="S320" s="5">
        <f t="shared" si="19"/>
        <v>0.65235173824130877</v>
      </c>
      <c r="T320" s="5">
        <f t="shared" si="17"/>
        <v>56.812449851707818</v>
      </c>
    </row>
    <row r="321" spans="1:20" x14ac:dyDescent="0.3">
      <c r="A321" s="30">
        <v>320</v>
      </c>
      <c r="B321" s="33">
        <v>7</v>
      </c>
      <c r="C321" s="33">
        <v>39</v>
      </c>
      <c r="D321" s="5">
        <f t="shared" si="18"/>
        <v>0.65439672801635995</v>
      </c>
      <c r="E321" s="5">
        <f t="shared" si="16"/>
        <v>47.526505973459003</v>
      </c>
      <c r="P321" s="30">
        <v>320</v>
      </c>
      <c r="Q321" s="33">
        <v>62.666666666666664</v>
      </c>
      <c r="R321" s="33">
        <v>52.5</v>
      </c>
      <c r="S321" s="5">
        <f t="shared" si="19"/>
        <v>0.65439672801635995</v>
      </c>
      <c r="T321" s="5">
        <f t="shared" si="17"/>
        <v>57.129683498565981</v>
      </c>
    </row>
    <row r="322" spans="1:20" x14ac:dyDescent="0.3">
      <c r="A322" s="30">
        <v>321</v>
      </c>
      <c r="B322" s="33">
        <v>10</v>
      </c>
      <c r="C322" s="33">
        <v>39.111111111111107</v>
      </c>
      <c r="D322" s="5">
        <f t="shared" si="18"/>
        <v>0.65644171779141103</v>
      </c>
      <c r="E322" s="5">
        <f t="shared" ref="E322:E385" si="20">-LN(1-D322)/$K$3</f>
        <v>47.791980665292471</v>
      </c>
      <c r="P322" s="30">
        <v>321</v>
      </c>
      <c r="Q322" s="33">
        <v>23.611111111111111</v>
      </c>
      <c r="R322" s="33">
        <v>52.555555555555557</v>
      </c>
      <c r="S322" s="5">
        <f t="shared" si="19"/>
        <v>0.65644171779141103</v>
      </c>
      <c r="T322" s="5">
        <f t="shared" ref="T322:T385" si="21">-LN(1-S322)/$K$6</f>
        <v>57.448799848709527</v>
      </c>
    </row>
    <row r="323" spans="1:20" x14ac:dyDescent="0.3">
      <c r="A323" s="30">
        <v>322</v>
      </c>
      <c r="B323" s="33">
        <v>46.444444444444443</v>
      </c>
      <c r="C323" s="33">
        <v>39.333333333333329</v>
      </c>
      <c r="D323" s="5">
        <f t="shared" ref="D323:D386" si="22">(A323)/489</f>
        <v>0.65848670756646221</v>
      </c>
      <c r="E323" s="5">
        <f t="shared" si="20"/>
        <v>48.059040290046568</v>
      </c>
      <c r="P323" s="30">
        <v>322</v>
      </c>
      <c r="Q323" s="33">
        <v>132.88888888888889</v>
      </c>
      <c r="R323" s="33">
        <v>52.555555555555557</v>
      </c>
      <c r="S323" s="5">
        <f t="shared" ref="S323:S386" si="23">P323/489</f>
        <v>0.65848670756646221</v>
      </c>
      <c r="T323" s="5">
        <f t="shared" si="21"/>
        <v>57.769821382376819</v>
      </c>
    </row>
    <row r="324" spans="1:20" x14ac:dyDescent="0.3">
      <c r="A324" s="30">
        <v>323</v>
      </c>
      <c r="B324" s="33">
        <v>90.777777777777786</v>
      </c>
      <c r="C324" s="33">
        <v>39.611111111111107</v>
      </c>
      <c r="D324" s="5">
        <f t="shared" si="22"/>
        <v>0.66053169734151329</v>
      </c>
      <c r="E324" s="5">
        <f t="shared" si="20"/>
        <v>48.327703886125228</v>
      </c>
      <c r="P324" s="30">
        <v>323</v>
      </c>
      <c r="Q324" s="33">
        <v>19</v>
      </c>
      <c r="R324" s="33">
        <v>52.666666666666664</v>
      </c>
      <c r="S324" s="5">
        <f t="shared" si="23"/>
        <v>0.66053169734151329</v>
      </c>
      <c r="T324" s="5">
        <f t="shared" si="21"/>
        <v>58.092770984860366</v>
      </c>
    </row>
    <row r="325" spans="1:20" x14ac:dyDescent="0.3">
      <c r="A325" s="30">
        <v>324</v>
      </c>
      <c r="B325" s="33">
        <v>26.722222222222221</v>
      </c>
      <c r="C325" s="33">
        <v>39.611111111111107</v>
      </c>
      <c r="D325" s="5">
        <f t="shared" si="22"/>
        <v>0.66257668711656437</v>
      </c>
      <c r="E325" s="5">
        <f t="shared" si="20"/>
        <v>48.597990837043582</v>
      </c>
      <c r="P325" s="30">
        <v>324</v>
      </c>
      <c r="Q325" s="33">
        <v>99.166666666666671</v>
      </c>
      <c r="R325" s="33">
        <v>52.888888888888893</v>
      </c>
      <c r="S325" s="5">
        <f t="shared" si="23"/>
        <v>0.66257668711656437</v>
      </c>
      <c r="T325" s="5">
        <f t="shared" si="21"/>
        <v>58.417671956296829</v>
      </c>
    </row>
    <row r="326" spans="1:20" x14ac:dyDescent="0.3">
      <c r="A326" s="30">
        <v>325</v>
      </c>
      <c r="B326" s="33">
        <v>53</v>
      </c>
      <c r="C326" s="33">
        <v>39.666666666666664</v>
      </c>
      <c r="D326" s="5">
        <f t="shared" si="22"/>
        <v>0.66462167689161555</v>
      </c>
      <c r="E326" s="5">
        <f t="shared" si="20"/>
        <v>48.869920879819865</v>
      </c>
      <c r="P326" s="30">
        <v>325</v>
      </c>
      <c r="Q326" s="33">
        <v>76</v>
      </c>
      <c r="R326" s="33">
        <v>53.444444444444443</v>
      </c>
      <c r="S326" s="5">
        <f t="shared" si="23"/>
        <v>0.66462167689161555</v>
      </c>
      <c r="T326" s="5">
        <f t="shared" si="21"/>
        <v>58.744548021754625</v>
      </c>
    </row>
    <row r="327" spans="1:20" x14ac:dyDescent="0.3">
      <c r="A327" s="30">
        <v>326</v>
      </c>
      <c r="B327" s="33">
        <v>38.111111111111114</v>
      </c>
      <c r="C327" s="33">
        <v>40</v>
      </c>
      <c r="D327" s="5">
        <f t="shared" si="22"/>
        <v>0.66666666666666663</v>
      </c>
      <c r="E327" s="5">
        <f t="shared" si="20"/>
        <v>49.143514113623837</v>
      </c>
      <c r="P327" s="30">
        <v>326</v>
      </c>
      <c r="Q327" s="33">
        <v>29.5</v>
      </c>
      <c r="R327" s="33">
        <v>53.666666666666664</v>
      </c>
      <c r="S327" s="5">
        <f t="shared" si="23"/>
        <v>0.66666666666666663</v>
      </c>
      <c r="T327" s="5">
        <f t="shared" si="21"/>
        <v>59.073423341629784</v>
      </c>
    </row>
    <row r="328" spans="1:20" x14ac:dyDescent="0.3">
      <c r="A328" s="30">
        <v>327</v>
      </c>
      <c r="B328" s="33">
        <v>28.333333333333332</v>
      </c>
      <c r="C328" s="33">
        <v>40.833333333333336</v>
      </c>
      <c r="D328" s="5">
        <f t="shared" si="22"/>
        <v>0.66871165644171782</v>
      </c>
      <c r="E328" s="5">
        <f t="shared" si="20"/>
        <v>49.418791008691571</v>
      </c>
      <c r="P328" s="30">
        <v>327</v>
      </c>
      <c r="Q328" s="33">
        <v>101.11111111111111</v>
      </c>
      <c r="R328" s="33">
        <v>53.777777777777786</v>
      </c>
      <c r="S328" s="5">
        <f t="shared" si="23"/>
        <v>0.66871165644171782</v>
      </c>
      <c r="T328" s="5">
        <f t="shared" si="21"/>
        <v>59.404322522362108</v>
      </c>
    </row>
    <row r="329" spans="1:20" x14ac:dyDescent="0.3">
      <c r="A329" s="30">
        <v>328</v>
      </c>
      <c r="B329" s="33">
        <v>24.111111111111111</v>
      </c>
      <c r="C329" s="33">
        <v>41.111111111111114</v>
      </c>
      <c r="D329" s="5">
        <f t="shared" si="22"/>
        <v>0.67075664621676889</v>
      </c>
      <c r="E329" s="5">
        <f t="shared" si="20"/>
        <v>49.695772415515947</v>
      </c>
      <c r="P329" s="30">
        <v>328</v>
      </c>
      <c r="Q329" s="33">
        <v>66.666666666666657</v>
      </c>
      <c r="R329" s="33">
        <v>53.833333333333336</v>
      </c>
      <c r="S329" s="5">
        <f t="shared" si="23"/>
        <v>0.67075664621676889</v>
      </c>
      <c r="T329" s="5">
        <f t="shared" si="21"/>
        <v>59.737270627482673</v>
      </c>
    </row>
    <row r="330" spans="1:20" x14ac:dyDescent="0.3">
      <c r="A330" s="30">
        <v>329</v>
      </c>
      <c r="B330" s="33">
        <v>6</v>
      </c>
      <c r="C330" s="33">
        <v>41.555555555555557</v>
      </c>
      <c r="D330" s="5">
        <f t="shared" si="22"/>
        <v>0.67280163599182008</v>
      </c>
      <c r="E330" s="5">
        <f t="shared" si="20"/>
        <v>49.974479574323752</v>
      </c>
      <c r="P330" s="30">
        <v>329</v>
      </c>
      <c r="Q330" s="33">
        <v>34.666666666666664</v>
      </c>
      <c r="R330" s="33">
        <v>54</v>
      </c>
      <c r="S330" s="5">
        <f t="shared" si="23"/>
        <v>0.67280163599182008</v>
      </c>
      <c r="T330" s="5">
        <f t="shared" si="21"/>
        <v>60.07229318900584</v>
      </c>
    </row>
    <row r="331" spans="1:20" x14ac:dyDescent="0.3">
      <c r="A331" s="30">
        <v>330</v>
      </c>
      <c r="B331" s="33">
        <v>20</v>
      </c>
      <c r="C331" s="33">
        <v>42.5</v>
      </c>
      <c r="D331" s="5">
        <f t="shared" si="22"/>
        <v>0.67484662576687116</v>
      </c>
      <c r="E331" s="5">
        <f t="shared" si="20"/>
        <v>50.254934124849584</v>
      </c>
      <c r="P331" s="30">
        <v>330</v>
      </c>
      <c r="Q331" s="33">
        <v>49.611111111111114</v>
      </c>
      <c r="R331" s="33">
        <v>55</v>
      </c>
      <c r="S331" s="5">
        <f t="shared" si="23"/>
        <v>0.67484662576687116</v>
      </c>
      <c r="T331" s="5">
        <f t="shared" si="21"/>
        <v>60.409416219178119</v>
      </c>
    </row>
    <row r="332" spans="1:20" x14ac:dyDescent="0.3">
      <c r="A332" s="30">
        <v>331</v>
      </c>
      <c r="B332" s="33">
        <v>12.277777777777777</v>
      </c>
      <c r="C332" s="33">
        <v>42.611111111111107</v>
      </c>
      <c r="D332" s="5">
        <f t="shared" si="22"/>
        <v>0.67689161554192234</v>
      </c>
      <c r="E332" s="5">
        <f t="shared" si="20"/>
        <v>50.537158116418397</v>
      </c>
      <c r="P332" s="30">
        <v>331</v>
      </c>
      <c r="Q332" s="33">
        <v>17.944444444444443</v>
      </c>
      <c r="R332" s="33">
        <v>55.555555555555557</v>
      </c>
      <c r="S332" s="5">
        <f t="shared" si="23"/>
        <v>0.67689161554192234</v>
      </c>
      <c r="T332" s="5">
        <f t="shared" si="21"/>
        <v>60.748666222597947</v>
      </c>
    </row>
    <row r="333" spans="1:20" x14ac:dyDescent="0.3">
      <c r="A333" s="30">
        <v>332</v>
      </c>
      <c r="B333" s="33">
        <v>15.833333333333334</v>
      </c>
      <c r="C333" s="33">
        <v>42.666666666666664</v>
      </c>
      <c r="D333" s="5">
        <f t="shared" si="22"/>
        <v>0.67893660531697342</v>
      </c>
      <c r="E333" s="5">
        <f t="shared" si="20"/>
        <v>50.821174018347776</v>
      </c>
      <c r="P333" s="30">
        <v>332</v>
      </c>
      <c r="Q333" s="33">
        <v>113.33333333333334</v>
      </c>
      <c r="R333" s="33">
        <v>55.611111111111114</v>
      </c>
      <c r="S333" s="5">
        <f t="shared" si="23"/>
        <v>0.67893660531697342</v>
      </c>
      <c r="T333" s="5">
        <f t="shared" si="21"/>
        <v>61.090070208719837</v>
      </c>
    </row>
    <row r="334" spans="1:20" x14ac:dyDescent="0.3">
      <c r="A334" s="30">
        <v>333</v>
      </c>
      <c r="B334" s="33">
        <v>26.833333333333336</v>
      </c>
      <c r="C334" s="33">
        <v>42.777777777777779</v>
      </c>
      <c r="D334" s="5">
        <f t="shared" si="22"/>
        <v>0.68098159509202449</v>
      </c>
      <c r="E334" s="5">
        <f t="shared" si="20"/>
        <v>51.107004730682917</v>
      </c>
      <c r="P334" s="30">
        <v>333</v>
      </c>
      <c r="Q334" s="33">
        <v>52.666666666666664</v>
      </c>
      <c r="R334" s="33">
        <v>56.111111111111114</v>
      </c>
      <c r="S334" s="5">
        <f t="shared" si="23"/>
        <v>0.68098159509202449</v>
      </c>
      <c r="T334" s="5">
        <f t="shared" si="21"/>
        <v>61.433655704758522</v>
      </c>
    </row>
    <row r="335" spans="1:20" x14ac:dyDescent="0.3">
      <c r="A335" s="30">
        <v>334</v>
      </c>
      <c r="B335" s="33">
        <v>159.7222222222222</v>
      </c>
      <c r="C335" s="33">
        <v>42.777777777777779</v>
      </c>
      <c r="D335" s="5">
        <f t="shared" si="22"/>
        <v>0.68302658486707568</v>
      </c>
      <c r="E335" s="5">
        <f t="shared" si="20"/>
        <v>51.394673595276593</v>
      </c>
      <c r="P335" s="30">
        <v>334</v>
      </c>
      <c r="Q335" s="33">
        <v>18.333333333333336</v>
      </c>
      <c r="R335" s="33">
        <v>56.222222222222229</v>
      </c>
      <c r="S335" s="5">
        <f t="shared" si="23"/>
        <v>0.68302658486707568</v>
      </c>
      <c r="T335" s="5">
        <f t="shared" si="21"/>
        <v>61.779450769007646</v>
      </c>
    </row>
    <row r="336" spans="1:20" x14ac:dyDescent="0.3">
      <c r="A336" s="30">
        <v>335</v>
      </c>
      <c r="B336" s="33">
        <v>62.777777777777779</v>
      </c>
      <c r="C336" s="33">
        <v>42.777777777777779</v>
      </c>
      <c r="D336" s="5">
        <f t="shared" si="22"/>
        <v>0.68507157464212676</v>
      </c>
      <c r="E336" s="5">
        <f t="shared" si="20"/>
        <v>51.684204407227604</v>
      </c>
      <c r="P336" s="30">
        <v>335</v>
      </c>
      <c r="Q336" s="33">
        <v>138</v>
      </c>
      <c r="R336" s="33">
        <v>58.055555555555557</v>
      </c>
      <c r="S336" s="5">
        <f t="shared" si="23"/>
        <v>0.68507157464212676</v>
      </c>
      <c r="T336" s="5">
        <f t="shared" si="21"/>
        <v>62.127484004589512</v>
      </c>
    </row>
    <row r="337" spans="1:20" x14ac:dyDescent="0.3">
      <c r="A337" s="30">
        <v>336</v>
      </c>
      <c r="B337" s="33">
        <v>1.6666666666666667</v>
      </c>
      <c r="C337" s="33">
        <v>43</v>
      </c>
      <c r="D337" s="5">
        <f t="shared" si="22"/>
        <v>0.68711656441717794</v>
      </c>
      <c r="E337" s="5">
        <f t="shared" si="20"/>
        <v>51.975621426692157</v>
      </c>
      <c r="P337" s="30">
        <v>336</v>
      </c>
      <c r="Q337" s="33">
        <v>68.611111111111114</v>
      </c>
      <c r="R337" s="33">
        <v>58.333333333333336</v>
      </c>
      <c r="S337" s="5">
        <f t="shared" si="23"/>
        <v>0.68711656441717794</v>
      </c>
      <c r="T337" s="5">
        <f t="shared" si="21"/>
        <v>62.477784573653075</v>
      </c>
    </row>
    <row r="338" spans="1:20" x14ac:dyDescent="0.3">
      <c r="A338" s="30">
        <v>337</v>
      </c>
      <c r="B338" s="33">
        <v>13.444444444444446</v>
      </c>
      <c r="C338" s="33">
        <v>43.333333333333336</v>
      </c>
      <c r="D338" s="5">
        <f t="shared" si="22"/>
        <v>0.68916155419222902</v>
      </c>
      <c r="E338" s="5">
        <f t="shared" si="20"/>
        <v>52.268949391082153</v>
      </c>
      <c r="P338" s="30">
        <v>337</v>
      </c>
      <c r="Q338" s="33">
        <v>20.833333333333336</v>
      </c>
      <c r="R338" s="33">
        <v>58.666666666666664</v>
      </c>
      <c r="S338" s="5">
        <f t="shared" si="23"/>
        <v>0.68916155419222902</v>
      </c>
      <c r="T338" s="5">
        <f t="shared" si="21"/>
        <v>62.830382212036959</v>
      </c>
    </row>
    <row r="339" spans="1:20" x14ac:dyDescent="0.3">
      <c r="A339" s="30">
        <v>338</v>
      </c>
      <c r="B339" s="33">
        <v>65.333333333333343</v>
      </c>
      <c r="C339" s="33">
        <v>43.333333333333336</v>
      </c>
      <c r="D339" s="5">
        <f t="shared" si="22"/>
        <v>0.69120654396728021</v>
      </c>
      <c r="E339" s="5">
        <f t="shared" si="20"/>
        <v>52.564213527666304</v>
      </c>
      <c r="P339" s="30">
        <v>338</v>
      </c>
      <c r="Q339" s="33">
        <v>76</v>
      </c>
      <c r="R339" s="33">
        <v>58.888888888888893</v>
      </c>
      <c r="S339" s="5">
        <f t="shared" si="23"/>
        <v>0.69120654396728021</v>
      </c>
      <c r="T339" s="5">
        <f t="shared" si="21"/>
        <v>63.185307244416784</v>
      </c>
    </row>
    <row r="340" spans="1:20" x14ac:dyDescent="0.3">
      <c r="A340" s="30">
        <v>339</v>
      </c>
      <c r="B340" s="33">
        <v>25.277777777777779</v>
      </c>
      <c r="C340" s="33">
        <v>44</v>
      </c>
      <c r="D340" s="5">
        <f t="shared" si="22"/>
        <v>0.69325153374233128</v>
      </c>
      <c r="E340" s="5">
        <f t="shared" si="20"/>
        <v>52.861439566589773</v>
      </c>
      <c r="P340" s="30">
        <v>339</v>
      </c>
      <c r="Q340" s="33">
        <v>338.88888888888891</v>
      </c>
      <c r="R340" s="33">
        <v>59.5</v>
      </c>
      <c r="S340" s="5">
        <f t="shared" si="23"/>
        <v>0.69325153374233128</v>
      </c>
      <c r="T340" s="5">
        <f t="shared" si="21"/>
        <v>63.542590599955538</v>
      </c>
    </row>
    <row r="341" spans="1:20" x14ac:dyDescent="0.3">
      <c r="A341" s="30">
        <v>340</v>
      </c>
      <c r="B341" s="33">
        <v>15.166666666666666</v>
      </c>
      <c r="C341" s="33">
        <v>44</v>
      </c>
      <c r="D341" s="5">
        <f t="shared" si="22"/>
        <v>0.69529652351738236</v>
      </c>
      <c r="E341" s="5">
        <f t="shared" si="20"/>
        <v>53.160653754329324</v>
      </c>
      <c r="P341" s="30">
        <v>340</v>
      </c>
      <c r="Q341" s="33">
        <v>34.666666666666664</v>
      </c>
      <c r="R341" s="33">
        <v>59.888888888888893</v>
      </c>
      <c r="S341" s="5">
        <f t="shared" si="23"/>
        <v>0.69529652351738236</v>
      </c>
      <c r="T341" s="5">
        <f t="shared" si="21"/>
        <v>63.90226382847748</v>
      </c>
    </row>
    <row r="342" spans="1:20" x14ac:dyDescent="0.3">
      <c r="A342" s="30">
        <v>341</v>
      </c>
      <c r="B342" s="33">
        <v>23.333333333333336</v>
      </c>
      <c r="C342" s="33">
        <v>44.722222222222221</v>
      </c>
      <c r="D342" s="5">
        <f t="shared" si="22"/>
        <v>0.69734151329243355</v>
      </c>
      <c r="E342" s="5">
        <f t="shared" si="20"/>
        <v>53.461882867601574</v>
      </c>
      <c r="P342" s="30">
        <v>341</v>
      </c>
      <c r="Q342" s="33">
        <v>70.8888888888889</v>
      </c>
      <c r="R342" s="33">
        <v>60</v>
      </c>
      <c r="S342" s="5">
        <f t="shared" si="23"/>
        <v>0.69734151329243355</v>
      </c>
      <c r="T342" s="5">
        <f t="shared" si="21"/>
        <v>64.264359117186643</v>
      </c>
    </row>
    <row r="343" spans="1:20" x14ac:dyDescent="0.3">
      <c r="A343" s="30">
        <v>342</v>
      </c>
      <c r="B343" s="33">
        <v>19</v>
      </c>
      <c r="C343" s="33">
        <v>44.722222222222221</v>
      </c>
      <c r="D343" s="5">
        <f t="shared" si="22"/>
        <v>0.69938650306748462</v>
      </c>
      <c r="E343" s="5">
        <f t="shared" si="20"/>
        <v>53.765154227742492</v>
      </c>
      <c r="P343" s="30">
        <v>342</v>
      </c>
      <c r="Q343" s="33">
        <v>84</v>
      </c>
      <c r="R343" s="33">
        <v>60.444444444444443</v>
      </c>
      <c r="S343" s="5">
        <f t="shared" si="23"/>
        <v>0.69938650306748462</v>
      </c>
      <c r="T343" s="5">
        <f t="shared" si="21"/>
        <v>64.628909307951886</v>
      </c>
    </row>
    <row r="344" spans="1:20" x14ac:dyDescent="0.3">
      <c r="A344" s="30">
        <v>343</v>
      </c>
      <c r="B344" s="33">
        <v>7.7777777777777777</v>
      </c>
      <c r="C344" s="33">
        <v>45.222222222222229</v>
      </c>
      <c r="D344" s="5">
        <f t="shared" si="22"/>
        <v>0.70143149284253581</v>
      </c>
      <c r="E344" s="5">
        <f t="shared" si="20"/>
        <v>54.070495715578019</v>
      </c>
      <c r="P344" s="30">
        <v>343</v>
      </c>
      <c r="Q344" s="33">
        <v>268.11111111111114</v>
      </c>
      <c r="R344" s="33">
        <v>61</v>
      </c>
      <c r="S344" s="5">
        <f t="shared" si="23"/>
        <v>0.70143149284253581</v>
      </c>
      <c r="T344" s="5">
        <f t="shared" si="21"/>
        <v>64.995947915182271</v>
      </c>
    </row>
    <row r="345" spans="1:20" x14ac:dyDescent="0.3">
      <c r="A345" s="30">
        <v>344</v>
      </c>
      <c r="B345" s="33">
        <v>97.777777777777786</v>
      </c>
      <c r="C345" s="33">
        <v>45.333333333333329</v>
      </c>
      <c r="D345" s="5">
        <f t="shared" si="22"/>
        <v>0.70347648261758688</v>
      </c>
      <c r="E345" s="5">
        <f t="shared" si="20"/>
        <v>54.377935786805359</v>
      </c>
      <c r="P345" s="30">
        <v>344</v>
      </c>
      <c r="Q345" s="33">
        <v>133</v>
      </c>
      <c r="R345" s="33">
        <v>61.333333333333329</v>
      </c>
      <c r="S345" s="5">
        <f t="shared" si="23"/>
        <v>0.70347648261758688</v>
      </c>
      <c r="T345" s="5">
        <f t="shared" si="21"/>
        <v>65.365509144316235</v>
      </c>
    </row>
    <row r="346" spans="1:20" x14ac:dyDescent="0.3">
      <c r="A346" s="30">
        <v>345</v>
      </c>
      <c r="B346" s="33">
        <v>37.333333333333336</v>
      </c>
      <c r="C346" s="33">
        <v>45.333333333333329</v>
      </c>
      <c r="D346" s="5">
        <f t="shared" si="22"/>
        <v>0.70552147239263807</v>
      </c>
      <c r="E346" s="5">
        <f t="shared" si="20"/>
        <v>54.687503487906866</v>
      </c>
      <c r="P346" s="30">
        <v>345</v>
      </c>
      <c r="Q346" s="33">
        <v>32</v>
      </c>
      <c r="R346" s="33">
        <v>62.222222222222229</v>
      </c>
      <c r="S346" s="5">
        <f t="shared" si="23"/>
        <v>0.70552147239263807</v>
      </c>
      <c r="T346" s="5">
        <f t="shared" si="21"/>
        <v>65.737627910951105</v>
      </c>
    </row>
    <row r="347" spans="1:20" x14ac:dyDescent="0.3">
      <c r="A347" s="30">
        <v>346</v>
      </c>
      <c r="B347" s="33">
        <v>33.444444444444443</v>
      </c>
      <c r="C347" s="33">
        <v>45.333333333333329</v>
      </c>
      <c r="D347" s="5">
        <f t="shared" si="22"/>
        <v>0.70756646216768915</v>
      </c>
      <c r="E347" s="5">
        <f t="shared" si="20"/>
        <v>54.999228472618064</v>
      </c>
      <c r="P347" s="30">
        <v>346</v>
      </c>
      <c r="Q347" s="33">
        <v>15.555555555555555</v>
      </c>
      <c r="R347" s="33">
        <v>62.222222222222229</v>
      </c>
      <c r="S347" s="5">
        <f t="shared" si="23"/>
        <v>0.70756646216768915</v>
      </c>
      <c r="T347" s="5">
        <f t="shared" si="21"/>
        <v>66.112339860638528</v>
      </c>
    </row>
    <row r="348" spans="1:20" x14ac:dyDescent="0.3">
      <c r="A348" s="30">
        <v>347</v>
      </c>
      <c r="B348" s="33">
        <v>36</v>
      </c>
      <c r="C348" s="33">
        <v>45.5</v>
      </c>
      <c r="D348" s="5">
        <f t="shared" si="22"/>
        <v>0.70961145194274033</v>
      </c>
      <c r="E348" s="5">
        <f t="shared" si="20"/>
        <v>55.313141018973873</v>
      </c>
      <c r="P348" s="30">
        <v>347</v>
      </c>
      <c r="Q348" s="33">
        <v>241.66666666666669</v>
      </c>
      <c r="R348" s="33">
        <v>62.333333333333329</v>
      </c>
      <c r="S348" s="5">
        <f t="shared" si="23"/>
        <v>0.70961145194274033</v>
      </c>
      <c r="T348" s="5">
        <f t="shared" si="21"/>
        <v>66.489681389375164</v>
      </c>
    </row>
    <row r="349" spans="1:20" x14ac:dyDescent="0.3">
      <c r="A349" s="30">
        <v>348</v>
      </c>
      <c r="B349" s="33">
        <v>18.055555555555554</v>
      </c>
      <c r="C349" s="33">
        <v>46</v>
      </c>
      <c r="D349" s="5">
        <f t="shared" si="22"/>
        <v>0.71165644171779141</v>
      </c>
      <c r="E349" s="5">
        <f t="shared" si="20"/>
        <v>55.629272046956842</v>
      </c>
      <c r="P349" s="30">
        <v>348</v>
      </c>
      <c r="Q349" s="33">
        <v>96.777777777777771</v>
      </c>
      <c r="R349" s="33">
        <v>62.666666666666664</v>
      </c>
      <c r="S349" s="5">
        <f t="shared" si="23"/>
        <v>0.71165644171779141</v>
      </c>
      <c r="T349" s="5">
        <f t="shared" si="21"/>
        <v>66.86968966481686</v>
      </c>
    </row>
    <row r="350" spans="1:20" x14ac:dyDescent="0.3">
      <c r="A350" s="30">
        <v>349</v>
      </c>
      <c r="B350" s="33">
        <v>183.11111111111111</v>
      </c>
      <c r="C350" s="33">
        <v>46.222222222222221</v>
      </c>
      <c r="D350" s="5">
        <f t="shared" si="22"/>
        <v>0.71370143149284249</v>
      </c>
      <c r="E350" s="5">
        <f t="shared" si="20"/>
        <v>55.947653136773773</v>
      </c>
      <c r="P350" s="30">
        <v>349</v>
      </c>
      <c r="Q350" s="33">
        <v>12.833333333333334</v>
      </c>
      <c r="R350" s="33">
        <v>63.000000000000007</v>
      </c>
      <c r="S350" s="5">
        <f t="shared" si="23"/>
        <v>0.71370143149284249</v>
      </c>
      <c r="T350" s="5">
        <f t="shared" si="21"/>
        <v>67.252402648248193</v>
      </c>
    </row>
    <row r="351" spans="1:20" x14ac:dyDescent="0.3">
      <c r="A351" s="30">
        <v>350</v>
      </c>
      <c r="B351" s="33">
        <v>101.33333333333334</v>
      </c>
      <c r="C351" s="33">
        <v>46.444444444444443</v>
      </c>
      <c r="D351" s="5">
        <f t="shared" si="22"/>
        <v>0.71574642126789367</v>
      </c>
      <c r="E351" s="5">
        <f t="shared" si="20"/>
        <v>56.268316547787187</v>
      </c>
      <c r="P351" s="30">
        <v>350</v>
      </c>
      <c r="Q351" s="33">
        <v>7.5</v>
      </c>
      <c r="R351" s="33">
        <v>63.000000000000007</v>
      </c>
      <c r="S351" s="5">
        <f t="shared" si="23"/>
        <v>0.71574642126789367</v>
      </c>
      <c r="T351" s="5">
        <f t="shared" si="21"/>
        <v>67.637859117339303</v>
      </c>
    </row>
    <row r="352" spans="1:20" x14ac:dyDescent="0.3">
      <c r="A352" s="30">
        <v>351</v>
      </c>
      <c r="B352" s="33">
        <v>24.444444444444446</v>
      </c>
      <c r="C352" s="33">
        <v>46.944444444444443</v>
      </c>
      <c r="D352" s="5">
        <f t="shared" si="22"/>
        <v>0.71779141104294475</v>
      </c>
      <c r="E352" s="5">
        <f t="shared" si="20"/>
        <v>56.591295238130336</v>
      </c>
      <c r="P352" s="30">
        <v>351</v>
      </c>
      <c r="Q352" s="33">
        <v>129.33333333333331</v>
      </c>
      <c r="R352" s="33">
        <v>63.277777777777779</v>
      </c>
      <c r="S352" s="5">
        <f t="shared" si="23"/>
        <v>0.71779141104294475</v>
      </c>
      <c r="T352" s="5">
        <f t="shared" si="21"/>
        <v>68.026098689724236</v>
      </c>
    </row>
    <row r="353" spans="1:20" x14ac:dyDescent="0.3">
      <c r="A353" s="30">
        <v>352</v>
      </c>
      <c r="B353" s="33">
        <v>59.500000000000007</v>
      </c>
      <c r="C353" s="33">
        <v>47.222222222222221</v>
      </c>
      <c r="D353" s="5">
        <f t="shared" si="22"/>
        <v>0.71983640081799594</v>
      </c>
      <c r="E353" s="5">
        <f t="shared" si="20"/>
        <v>56.916622885035629</v>
      </c>
      <c r="P353" s="30">
        <v>352</v>
      </c>
      <c r="Q353" s="33">
        <v>180.83333333333334</v>
      </c>
      <c r="R353" s="33">
        <v>63.333333333333336</v>
      </c>
      <c r="S353" s="5">
        <f t="shared" si="23"/>
        <v>0.71983640081799594</v>
      </c>
      <c r="T353" s="5">
        <f t="shared" si="21"/>
        <v>68.417161847436944</v>
      </c>
    </row>
    <row r="354" spans="1:20" x14ac:dyDescent="0.3">
      <c r="A354" s="30">
        <v>353</v>
      </c>
      <c r="B354" s="33">
        <v>29.333333333333332</v>
      </c>
      <c r="C354" s="33">
        <v>47.5</v>
      </c>
      <c r="D354" s="5">
        <f t="shared" si="22"/>
        <v>0.72188139059304701</v>
      </c>
      <c r="E354" s="5">
        <f t="shared" si="20"/>
        <v>57.244333905907446</v>
      </c>
      <c r="P354" s="30">
        <v>353</v>
      </c>
      <c r="Q354" s="33">
        <v>58.055555555555557</v>
      </c>
      <c r="R354" s="33">
        <v>64.166666666666671</v>
      </c>
      <c r="S354" s="5">
        <f t="shared" si="23"/>
        <v>0.72188139059304701</v>
      </c>
      <c r="T354" s="5">
        <f t="shared" si="21"/>
        <v>68.811089962242065</v>
      </c>
    </row>
    <row r="355" spans="1:20" x14ac:dyDescent="0.3">
      <c r="A355" s="30">
        <v>354</v>
      </c>
      <c r="B355" s="33">
        <v>33.333333333333336</v>
      </c>
      <c r="C355" s="33">
        <v>48</v>
      </c>
      <c r="D355" s="5">
        <f t="shared" si="22"/>
        <v>0.7239263803680982</v>
      </c>
      <c r="E355" s="5">
        <f t="shared" si="20"/>
        <v>57.574463480172881</v>
      </c>
      <c r="P355" s="30">
        <v>354</v>
      </c>
      <c r="Q355" s="33">
        <v>23.333333333333336</v>
      </c>
      <c r="R355" s="33">
        <v>64.222222222222214</v>
      </c>
      <c r="S355" s="5">
        <f t="shared" si="23"/>
        <v>0.7239263803680982</v>
      </c>
      <c r="T355" s="5">
        <f t="shared" si="21"/>
        <v>69.207925321900802</v>
      </c>
    </row>
    <row r="356" spans="1:20" x14ac:dyDescent="0.3">
      <c r="A356" s="30">
        <v>355</v>
      </c>
      <c r="B356" s="33">
        <v>66.111111111111114</v>
      </c>
      <c r="C356" s="33">
        <v>48.888888888888893</v>
      </c>
      <c r="D356" s="5">
        <f t="shared" si="22"/>
        <v>0.72597137014314927</v>
      </c>
      <c r="E356" s="5">
        <f t="shared" si="20"/>
        <v>57.907047571944503</v>
      </c>
      <c r="P356" s="30">
        <v>355</v>
      </c>
      <c r="Q356" s="33">
        <v>13</v>
      </c>
      <c r="R356" s="33">
        <v>64.555555555555557</v>
      </c>
      <c r="S356" s="5">
        <f t="shared" si="23"/>
        <v>0.72597137014314927</v>
      </c>
      <c r="T356" s="5">
        <f t="shared" si="21"/>
        <v>69.607711157412908</v>
      </c>
    </row>
    <row r="357" spans="1:20" x14ac:dyDescent="0.3">
      <c r="A357" s="30">
        <v>356</v>
      </c>
      <c r="B357" s="33">
        <v>24.166666666666668</v>
      </c>
      <c r="C357" s="33">
        <v>48.888888888888893</v>
      </c>
      <c r="D357" s="5">
        <f t="shared" si="22"/>
        <v>0.72801635991820046</v>
      </c>
      <c r="E357" s="5">
        <f t="shared" si="20"/>
        <v>58.242122953532188</v>
      </c>
      <c r="P357" s="30">
        <v>356</v>
      </c>
      <c r="Q357" s="33">
        <v>7.3888888888888893</v>
      </c>
      <c r="R357" s="33">
        <v>64.777777777777786</v>
      </c>
      <c r="S357" s="5">
        <f t="shared" si="23"/>
        <v>0.72801635991820046</v>
      </c>
      <c r="T357" s="5">
        <f t="shared" si="21"/>
        <v>70.01049167127934</v>
      </c>
    </row>
    <row r="358" spans="1:20" x14ac:dyDescent="0.3">
      <c r="A358" s="30">
        <v>357</v>
      </c>
      <c r="B358" s="33">
        <v>79.222222222222214</v>
      </c>
      <c r="C358" s="33">
        <v>49</v>
      </c>
      <c r="D358" s="5">
        <f t="shared" si="22"/>
        <v>0.73006134969325154</v>
      </c>
      <c r="E358" s="5">
        <f t="shared" si="20"/>
        <v>58.579727229841993</v>
      </c>
      <c r="P358" s="30">
        <v>357</v>
      </c>
      <c r="Q358" s="33">
        <v>137</v>
      </c>
      <c r="R358" s="33">
        <v>65</v>
      </c>
      <c r="S358" s="5">
        <f t="shared" si="23"/>
        <v>0.73006134969325154</v>
      </c>
      <c r="T358" s="5">
        <f t="shared" si="21"/>
        <v>70.416312066831082</v>
      </c>
    </row>
    <row r="359" spans="1:20" x14ac:dyDescent="0.3">
      <c r="A359" s="30">
        <v>358</v>
      </c>
      <c r="B359" s="33">
        <v>38.333333333333336</v>
      </c>
      <c r="C359" s="33">
        <v>49.5</v>
      </c>
      <c r="D359" s="5">
        <f t="shared" si="22"/>
        <v>0.73210633946830261</v>
      </c>
      <c r="E359" s="5">
        <f t="shared" si="20"/>
        <v>58.919898863702969</v>
      </c>
      <c r="P359" s="30">
        <v>358</v>
      </c>
      <c r="Q359" s="33">
        <v>45.5</v>
      </c>
      <c r="R359" s="33">
        <v>65</v>
      </c>
      <c r="S359" s="5">
        <f t="shared" si="23"/>
        <v>0.73210633946830261</v>
      </c>
      <c r="T359" s="5">
        <f t="shared" si="21"/>
        <v>70.825218578673557</v>
      </c>
    </row>
    <row r="360" spans="1:20" x14ac:dyDescent="0.3">
      <c r="A360" s="30">
        <v>359</v>
      </c>
      <c r="B360" s="33">
        <v>29.333333333333336</v>
      </c>
      <c r="C360" s="33">
        <v>50</v>
      </c>
      <c r="D360" s="5">
        <f t="shared" si="22"/>
        <v>0.7341513292433538</v>
      </c>
      <c r="E360" s="5">
        <f t="shared" si="20"/>
        <v>59.262677202164241</v>
      </c>
      <c r="P360" s="30">
        <v>359</v>
      </c>
      <c r="Q360" s="33">
        <v>134</v>
      </c>
      <c r="R360" s="33">
        <v>65.777777777777771</v>
      </c>
      <c r="S360" s="5">
        <f t="shared" si="23"/>
        <v>0.7341513292433538</v>
      </c>
      <c r="T360" s="5">
        <f t="shared" si="21"/>
        <v>71.237258504297216</v>
      </c>
    </row>
    <row r="361" spans="1:20" x14ac:dyDescent="0.3">
      <c r="A361" s="30">
        <v>360</v>
      </c>
      <c r="B361" s="33">
        <v>40.833333333333336</v>
      </c>
      <c r="C361" s="33">
        <v>50.166666666666664</v>
      </c>
      <c r="D361" s="5">
        <f t="shared" si="22"/>
        <v>0.73619631901840488</v>
      </c>
      <c r="E361" s="5">
        <f t="shared" si="20"/>
        <v>59.608102503807451</v>
      </c>
      <c r="P361" s="30">
        <v>360</v>
      </c>
      <c r="Q361" s="33">
        <v>34.222222222222221</v>
      </c>
      <c r="R361" s="33">
        <v>65.833333333333343</v>
      </c>
      <c r="S361" s="5">
        <f t="shared" si="23"/>
        <v>0.73619631901840488</v>
      </c>
      <c r="T361" s="5">
        <f t="shared" si="21"/>
        <v>71.652480236908787</v>
      </c>
    </row>
    <row r="362" spans="1:20" x14ac:dyDescent="0.3">
      <c r="A362" s="30">
        <v>361</v>
      </c>
      <c r="B362" s="33">
        <v>16.888888888888889</v>
      </c>
      <c r="C362" s="33">
        <v>50.666666666666671</v>
      </c>
      <c r="D362" s="5">
        <f t="shared" si="22"/>
        <v>0.73824130879345606</v>
      </c>
      <c r="E362" s="5">
        <f t="shared" si="20"/>
        <v>59.956215967122155</v>
      </c>
      <c r="P362" s="30">
        <v>361</v>
      </c>
      <c r="Q362" s="33">
        <v>22.166666666666668</v>
      </c>
      <c r="R362" s="33">
        <v>65.833333333333343</v>
      </c>
      <c r="S362" s="5">
        <f t="shared" si="23"/>
        <v>0.73824130879345606</v>
      </c>
      <c r="T362" s="5">
        <f t="shared" si="21"/>
        <v>72.070933299540087</v>
      </c>
    </row>
    <row r="363" spans="1:20" x14ac:dyDescent="0.3">
      <c r="A363" s="30">
        <v>362</v>
      </c>
      <c r="B363" s="33">
        <v>137.22222222222223</v>
      </c>
      <c r="C363" s="33">
        <v>51</v>
      </c>
      <c r="D363" s="5">
        <f t="shared" si="22"/>
        <v>0.74028629856850714</v>
      </c>
      <c r="E363" s="5">
        <f t="shared" si="20"/>
        <v>60.30705975999367</v>
      </c>
      <c r="P363" s="30">
        <v>362</v>
      </c>
      <c r="Q363" s="33">
        <v>41</v>
      </c>
      <c r="R363" s="33">
        <v>66.666666666666657</v>
      </c>
      <c r="S363" s="5">
        <f t="shared" si="23"/>
        <v>0.74028629856850714</v>
      </c>
      <c r="T363" s="5">
        <f t="shared" si="21"/>
        <v>72.492668380494266</v>
      </c>
    </row>
    <row r="364" spans="1:20" x14ac:dyDescent="0.3">
      <c r="A364" s="30">
        <v>363</v>
      </c>
      <c r="B364" s="33">
        <v>15.333333333333332</v>
      </c>
      <c r="C364" s="33">
        <v>53</v>
      </c>
      <c r="D364" s="5">
        <f t="shared" si="22"/>
        <v>0.74233128834355833</v>
      </c>
      <c r="E364" s="5">
        <f t="shared" si="20"/>
        <v>60.660677050356895</v>
      </c>
      <c r="P364" s="30">
        <v>363</v>
      </c>
      <c r="Q364" s="33">
        <v>36.166666666666671</v>
      </c>
      <c r="R364" s="33">
        <v>67.111111111111114</v>
      </c>
      <c r="S364" s="5">
        <f t="shared" si="23"/>
        <v>0.74233128834355833</v>
      </c>
      <c r="T364" s="5">
        <f t="shared" si="21"/>
        <v>72.917737370193464</v>
      </c>
    </row>
    <row r="365" spans="1:20" x14ac:dyDescent="0.3">
      <c r="A365" s="30">
        <v>364</v>
      </c>
      <c r="B365" s="33">
        <v>10.222222222222221</v>
      </c>
      <c r="C365" s="33">
        <v>53.333333333333329</v>
      </c>
      <c r="D365" s="5">
        <f t="shared" si="22"/>
        <v>0.7443762781186094</v>
      </c>
      <c r="E365" s="5">
        <f t="shared" si="20"/>
        <v>61.017112038071076</v>
      </c>
      <c r="P365" s="30">
        <v>364</v>
      </c>
      <c r="Q365" s="33">
        <v>235.66666666666669</v>
      </c>
      <c r="R365" s="33">
        <v>67.722222222222214</v>
      </c>
      <c r="S365" s="5">
        <f t="shared" si="23"/>
        <v>0.7443762781186094</v>
      </c>
      <c r="T365" s="5">
        <f t="shared" si="21"/>
        <v>73.346193399494211</v>
      </c>
    </row>
    <row r="366" spans="1:20" x14ac:dyDescent="0.3">
      <c r="A366" s="30">
        <v>365</v>
      </c>
      <c r="B366" s="33">
        <v>29.277777777777779</v>
      </c>
      <c r="C366" s="33">
        <v>53.5</v>
      </c>
      <c r="D366" s="5">
        <f t="shared" si="22"/>
        <v>0.74642126789366048</v>
      </c>
      <c r="E366" s="5">
        <f t="shared" si="20"/>
        <v>61.376409988074982</v>
      </c>
      <c r="P366" s="30">
        <v>365</v>
      </c>
      <c r="Q366" s="33">
        <v>8</v>
      </c>
      <c r="R366" s="33">
        <v>68.611111111111114</v>
      </c>
      <c r="S366" s="5">
        <f t="shared" si="23"/>
        <v>0.74642126789366048</v>
      </c>
      <c r="T366" s="5">
        <f t="shared" si="21"/>
        <v>73.778090879541864</v>
      </c>
    </row>
    <row r="367" spans="1:20" x14ac:dyDescent="0.3">
      <c r="A367" s="30">
        <v>366</v>
      </c>
      <c r="B367" s="33">
        <v>26.833333333333336</v>
      </c>
      <c r="C367" s="33">
        <v>53.666666666666664</v>
      </c>
      <c r="D367" s="5">
        <f t="shared" si="22"/>
        <v>0.74846625766871167</v>
      </c>
      <c r="E367" s="5">
        <f t="shared" si="20"/>
        <v>61.73861726488429</v>
      </c>
      <c r="P367" s="30">
        <v>366</v>
      </c>
      <c r="Q367" s="33">
        <v>11</v>
      </c>
      <c r="R367" s="33">
        <v>69.333333333333329</v>
      </c>
      <c r="S367" s="5">
        <f t="shared" si="23"/>
        <v>0.74846625766871167</v>
      </c>
      <c r="T367" s="5">
        <f t="shared" si="21"/>
        <v>74.213485543238562</v>
      </c>
    </row>
    <row r="368" spans="1:20" x14ac:dyDescent="0.3">
      <c r="A368" s="30">
        <v>367</v>
      </c>
      <c r="B368" s="33">
        <v>23.333333333333332</v>
      </c>
      <c r="C368" s="33">
        <v>53.777777777777786</v>
      </c>
      <c r="D368" s="5">
        <f t="shared" si="22"/>
        <v>0.75051124744376274</v>
      </c>
      <c r="E368" s="5">
        <f t="shared" si="20"/>
        <v>62.103781368497089</v>
      </c>
      <c r="P368" s="30">
        <v>367</v>
      </c>
      <c r="Q368" s="33">
        <v>6.1111111111111116</v>
      </c>
      <c r="R368" s="33">
        <v>70</v>
      </c>
      <c r="S368" s="5">
        <f t="shared" si="23"/>
        <v>0.75051124744376274</v>
      </c>
      <c r="T368" s="5">
        <f t="shared" si="21"/>
        <v>74.652434488403756</v>
      </c>
    </row>
    <row r="369" spans="1:20" x14ac:dyDescent="0.3">
      <c r="A369" s="30">
        <v>368</v>
      </c>
      <c r="B369" s="33">
        <v>54.222222222222221</v>
      </c>
      <c r="C369" s="33">
        <v>54.222222222222221</v>
      </c>
      <c r="D369" s="5">
        <f t="shared" si="22"/>
        <v>0.75255623721881393</v>
      </c>
      <c r="E369" s="5">
        <f t="shared" si="20"/>
        <v>62.471950971777133</v>
      </c>
      <c r="P369" s="30">
        <v>368</v>
      </c>
      <c r="Q369" s="33">
        <v>53.833333333333336</v>
      </c>
      <c r="R369" s="33">
        <v>70.8888888888889</v>
      </c>
      <c r="S369" s="5">
        <f t="shared" si="23"/>
        <v>0.75255623721881393</v>
      </c>
      <c r="T369" s="5">
        <f t="shared" si="21"/>
        <v>75.094996222711089</v>
      </c>
    </row>
    <row r="370" spans="1:20" x14ac:dyDescent="0.3">
      <c r="A370" s="30">
        <v>369</v>
      </c>
      <c r="B370" s="33">
        <v>1.2222222222222223</v>
      </c>
      <c r="C370" s="33">
        <v>54.888888888888886</v>
      </c>
      <c r="D370" s="5">
        <f t="shared" si="22"/>
        <v>0.754601226993865</v>
      </c>
      <c r="E370" s="5">
        <f t="shared" si="20"/>
        <v>62.843175959388162</v>
      </c>
      <c r="P370" s="30">
        <v>369</v>
      </c>
      <c r="Q370" s="33">
        <v>7.6666666666666661</v>
      </c>
      <c r="R370" s="33">
        <v>71.166666666666671</v>
      </c>
      <c r="S370" s="5">
        <f t="shared" si="23"/>
        <v>0.754601226993865</v>
      </c>
      <c r="T370" s="5">
        <f t="shared" si="21"/>
        <v>75.541230710489771</v>
      </c>
    </row>
    <row r="371" spans="1:20" x14ac:dyDescent="0.3">
      <c r="A371" s="30">
        <v>370</v>
      </c>
      <c r="B371" s="33">
        <v>17.777777777777779</v>
      </c>
      <c r="C371" s="33">
        <v>55.722222222222221</v>
      </c>
      <c r="D371" s="5">
        <f t="shared" si="22"/>
        <v>0.75664621676891619</v>
      </c>
      <c r="E371" s="5">
        <f t="shared" si="20"/>
        <v>63.217507468357482</v>
      </c>
      <c r="P371" s="30">
        <v>370</v>
      </c>
      <c r="Q371" s="33">
        <v>117.11111111111111</v>
      </c>
      <c r="R371" s="33">
        <v>71.555555555555543</v>
      </c>
      <c r="S371" s="5">
        <f t="shared" si="23"/>
        <v>0.75664621676891619</v>
      </c>
      <c r="T371" s="5">
        <f t="shared" si="21"/>
        <v>75.991199421484438</v>
      </c>
    </row>
    <row r="372" spans="1:20" x14ac:dyDescent="0.3">
      <c r="A372" s="30">
        <v>371</v>
      </c>
      <c r="B372" s="33">
        <v>12.277777777777777</v>
      </c>
      <c r="C372" s="33">
        <v>56</v>
      </c>
      <c r="D372" s="5">
        <f t="shared" si="22"/>
        <v>0.75869120654396727</v>
      </c>
      <c r="E372" s="5">
        <f t="shared" si="20"/>
        <v>63.594997930350978</v>
      </c>
      <c r="P372" s="30">
        <v>371</v>
      </c>
      <c r="Q372" s="33">
        <v>45.5</v>
      </c>
      <c r="R372" s="33">
        <v>71.555555555555557</v>
      </c>
      <c r="S372" s="5">
        <f t="shared" si="23"/>
        <v>0.75869120654396727</v>
      </c>
      <c r="T372" s="5">
        <f t="shared" si="21"/>
        <v>76.444965381672205</v>
      </c>
    </row>
    <row r="373" spans="1:20" x14ac:dyDescent="0.3">
      <c r="A373" s="30">
        <v>372</v>
      </c>
      <c r="B373" s="33">
        <v>263.22222222222223</v>
      </c>
      <c r="C373" s="33">
        <v>57.777777777777779</v>
      </c>
      <c r="D373" s="5">
        <f t="shared" si="22"/>
        <v>0.76073619631901845</v>
      </c>
      <c r="E373" s="5">
        <f t="shared" si="20"/>
        <v>63.975701115747356</v>
      </c>
      <c r="P373" s="30">
        <v>372</v>
      </c>
      <c r="Q373" s="33">
        <v>91.833333333333329</v>
      </c>
      <c r="R373" s="33">
        <v>71.555555555555557</v>
      </c>
      <c r="S373" s="5">
        <f t="shared" si="23"/>
        <v>0.76073619631901845</v>
      </c>
      <c r="T373" s="5">
        <f t="shared" si="21"/>
        <v>76.902593226242487</v>
      </c>
    </row>
    <row r="374" spans="1:20" x14ac:dyDescent="0.3">
      <c r="A374" s="30">
        <v>373</v>
      </c>
      <c r="B374" s="33">
        <v>8</v>
      </c>
      <c r="C374" s="33">
        <v>57.777777777777779</v>
      </c>
      <c r="D374" s="5">
        <f t="shared" si="22"/>
        <v>0.76278118609406953</v>
      </c>
      <c r="E374" s="5">
        <f t="shared" si="20"/>
        <v>64.359672179603763</v>
      </c>
      <c r="P374" s="30">
        <v>373</v>
      </c>
      <c r="Q374" s="33">
        <v>5.333333333333333</v>
      </c>
      <c r="R374" s="33">
        <v>72.222222222222229</v>
      </c>
      <c r="S374" s="5">
        <f t="shared" si="23"/>
        <v>0.76278118609406953</v>
      </c>
      <c r="T374" s="5">
        <f t="shared" si="21"/>
        <v>77.364149254850489</v>
      </c>
    </row>
    <row r="375" spans="1:20" x14ac:dyDescent="0.3">
      <c r="A375" s="30">
        <v>374</v>
      </c>
      <c r="B375" s="33">
        <v>204</v>
      </c>
      <c r="C375" s="33">
        <v>58.5</v>
      </c>
      <c r="D375" s="5">
        <f t="shared" si="22"/>
        <v>0.76482617586912061</v>
      </c>
      <c r="E375" s="5">
        <f t="shared" si="20"/>
        <v>64.746967709611638</v>
      </c>
      <c r="P375" s="30">
        <v>374</v>
      </c>
      <c r="Q375" s="33">
        <v>70</v>
      </c>
      <c r="R375" s="33">
        <v>72.333333333333329</v>
      </c>
      <c r="S375" s="5">
        <f t="shared" si="23"/>
        <v>0.76482617586912061</v>
      </c>
      <c r="T375" s="5">
        <f t="shared" si="21"/>
        <v>77.829701489262916</v>
      </c>
    </row>
    <row r="376" spans="1:20" x14ac:dyDescent="0.3">
      <c r="A376" s="30">
        <v>375</v>
      </c>
      <c r="B376" s="33">
        <v>4.333333333333333</v>
      </c>
      <c r="C376" s="33">
        <v>59.5</v>
      </c>
      <c r="D376" s="5">
        <f t="shared" si="22"/>
        <v>0.76687116564417179</v>
      </c>
      <c r="E376" s="5">
        <f t="shared" si="20"/>
        <v>65.137645776146584</v>
      </c>
      <c r="P376" s="30">
        <v>375</v>
      </c>
      <c r="Q376" s="33">
        <v>25.666666666666668</v>
      </c>
      <c r="R376" s="33">
        <v>73</v>
      </c>
      <c r="S376" s="5">
        <f t="shared" si="23"/>
        <v>0.76687116564417179</v>
      </c>
      <c r="T376" s="5">
        <f t="shared" si="21"/>
        <v>78.299319733520903</v>
      </c>
    </row>
    <row r="377" spans="1:20" x14ac:dyDescent="0.3">
      <c r="A377" s="30">
        <v>376</v>
      </c>
      <c r="B377" s="33">
        <v>72.722222222222214</v>
      </c>
      <c r="C377" s="33">
        <v>59.500000000000007</v>
      </c>
      <c r="D377" s="5">
        <f t="shared" si="22"/>
        <v>0.76891615541922287</v>
      </c>
      <c r="E377" s="5">
        <f t="shared" si="20"/>
        <v>65.531765984523105</v>
      </c>
      <c r="P377" s="30">
        <v>376</v>
      </c>
      <c r="Q377" s="33">
        <v>12.444444444444445</v>
      </c>
      <c r="R377" s="33">
        <v>73.333333333333329</v>
      </c>
      <c r="S377" s="5">
        <f t="shared" si="23"/>
        <v>0.76891615541922287</v>
      </c>
      <c r="T377" s="5">
        <f t="shared" si="21"/>
        <v>78.773075636753376</v>
      </c>
    </row>
    <row r="378" spans="1:20" x14ac:dyDescent="0.3">
      <c r="A378" s="30">
        <v>377</v>
      </c>
      <c r="B378" s="33">
        <v>8.8888888888888893</v>
      </c>
      <c r="C378" s="33">
        <v>62.611111111111107</v>
      </c>
      <c r="D378" s="5">
        <f t="shared" si="22"/>
        <v>0.77096114519427406</v>
      </c>
      <c r="E378" s="5">
        <f t="shared" si="20"/>
        <v>65.929389529572177</v>
      </c>
      <c r="P378" s="30">
        <v>377</v>
      </c>
      <c r="Q378" s="33">
        <v>31.333333333333332</v>
      </c>
      <c r="R378" s="33">
        <v>73.333333333333343</v>
      </c>
      <c r="S378" s="5">
        <f t="shared" si="23"/>
        <v>0.77096114519427406</v>
      </c>
      <c r="T378" s="5">
        <f t="shared" si="21"/>
        <v>79.251042758782447</v>
      </c>
    </row>
    <row r="379" spans="1:20" x14ac:dyDescent="0.3">
      <c r="A379" s="30">
        <v>378</v>
      </c>
      <c r="B379" s="33">
        <v>62.611111111111107</v>
      </c>
      <c r="C379" s="33">
        <v>62.777777777777779</v>
      </c>
      <c r="D379" s="5">
        <f t="shared" si="22"/>
        <v>0.77300613496932513</v>
      </c>
      <c r="E379" s="5">
        <f t="shared" si="20"/>
        <v>66.330579252665984</v>
      </c>
      <c r="P379" s="30">
        <v>378</v>
      </c>
      <c r="Q379" s="33">
        <v>64.777777777777786</v>
      </c>
      <c r="R379" s="33">
        <v>73.666666666666671</v>
      </c>
      <c r="S379" s="5">
        <f t="shared" si="23"/>
        <v>0.77300613496932513</v>
      </c>
      <c r="T379" s="5">
        <f t="shared" si="21"/>
        <v>79.733296638670566</v>
      </c>
    </row>
    <row r="380" spans="1:20" x14ac:dyDescent="0.3">
      <c r="A380" s="30">
        <v>379</v>
      </c>
      <c r="B380" s="33">
        <v>58.5</v>
      </c>
      <c r="C380" s="33">
        <v>62.777777777777779</v>
      </c>
      <c r="D380" s="5">
        <f t="shared" si="22"/>
        <v>0.77505112474437632</v>
      </c>
      <c r="E380" s="5">
        <f t="shared" si="20"/>
        <v>66.735399701323317</v>
      </c>
      <c r="P380" s="30">
        <v>379</v>
      </c>
      <c r="Q380" s="33">
        <v>5.5</v>
      </c>
      <c r="R380" s="33">
        <v>73.666666666666671</v>
      </c>
      <c r="S380" s="5">
        <f t="shared" si="23"/>
        <v>0.77505112474437632</v>
      </c>
      <c r="T380" s="5">
        <f t="shared" si="21"/>
        <v>80.219914866369777</v>
      </c>
    </row>
    <row r="381" spans="1:20" x14ac:dyDescent="0.3">
      <c r="A381" s="30">
        <v>380</v>
      </c>
      <c r="B381" s="33">
        <v>5</v>
      </c>
      <c r="C381" s="33">
        <v>63.388888888888893</v>
      </c>
      <c r="D381" s="5">
        <f t="shared" si="22"/>
        <v>0.77709611451942739</v>
      </c>
      <c r="E381" s="5">
        <f t="shared" si="20"/>
        <v>67.143917191536545</v>
      </c>
      <c r="P381" s="30">
        <v>380</v>
      </c>
      <c r="Q381" s="33">
        <v>73.333333333333329</v>
      </c>
      <c r="R381" s="33">
        <v>74.666666666666671</v>
      </c>
      <c r="S381" s="5">
        <f t="shared" si="23"/>
        <v>0.77709611451942739</v>
      </c>
      <c r="T381" s="5">
        <f t="shared" si="21"/>
        <v>80.710977157642432</v>
      </c>
    </row>
    <row r="382" spans="1:20" x14ac:dyDescent="0.3">
      <c r="A382" s="30">
        <v>381</v>
      </c>
      <c r="B382" s="33">
        <v>134.55555555555557</v>
      </c>
      <c r="C382" s="33">
        <v>63.555555555555557</v>
      </c>
      <c r="D382" s="5">
        <f t="shared" si="22"/>
        <v>0.77914110429447858</v>
      </c>
      <c r="E382" s="5">
        <f t="shared" si="20"/>
        <v>67.556199872971291</v>
      </c>
      <c r="P382" s="30">
        <v>381</v>
      </c>
      <c r="Q382" s="33">
        <v>9.3888888888888893</v>
      </c>
      <c r="R382" s="33">
        <v>75</v>
      </c>
      <c r="S382" s="5">
        <f t="shared" si="23"/>
        <v>0.77914110429447858</v>
      </c>
      <c r="T382" s="5">
        <f t="shared" si="21"/>
        <v>81.206565432435042</v>
      </c>
    </row>
    <row r="383" spans="1:20" x14ac:dyDescent="0.3">
      <c r="A383" s="30">
        <v>382</v>
      </c>
      <c r="B383" s="33">
        <v>12.222222222222223</v>
      </c>
      <c r="C383" s="33">
        <v>63.888888888888886</v>
      </c>
      <c r="D383" s="5">
        <f t="shared" si="22"/>
        <v>0.78118609406952966</v>
      </c>
      <c r="E383" s="5">
        <f t="shared" si="20"/>
        <v>67.972317797198301</v>
      </c>
      <c r="P383" s="30">
        <v>382</v>
      </c>
      <c r="Q383" s="33">
        <v>18.944444444444446</v>
      </c>
      <c r="R383" s="33">
        <v>75.555555555555557</v>
      </c>
      <c r="S383" s="5">
        <f t="shared" si="23"/>
        <v>0.78118609406952966</v>
      </c>
      <c r="T383" s="5">
        <f t="shared" si="21"/>
        <v>81.706763896897073</v>
      </c>
    </row>
    <row r="384" spans="1:20" x14ac:dyDescent="0.3">
      <c r="A384" s="30">
        <v>383</v>
      </c>
      <c r="B384" s="33">
        <v>82.833333333333343</v>
      </c>
      <c r="C384" s="33">
        <v>63.888888888888886</v>
      </c>
      <c r="D384" s="5">
        <f t="shared" si="22"/>
        <v>0.78323108384458073</v>
      </c>
      <c r="E384" s="5">
        <f t="shared" si="20"/>
        <v>68.392342989129304</v>
      </c>
      <c r="P384" s="30">
        <v>383</v>
      </c>
      <c r="Q384" s="33">
        <v>49.333333333333329</v>
      </c>
      <c r="R384" s="33">
        <v>76</v>
      </c>
      <c r="S384" s="5">
        <f t="shared" si="23"/>
        <v>0.78323108384458073</v>
      </c>
      <c r="T384" s="5">
        <f t="shared" si="21"/>
        <v>82.211659129251046</v>
      </c>
    </row>
    <row r="385" spans="1:20" x14ac:dyDescent="0.3">
      <c r="A385" s="30">
        <v>384</v>
      </c>
      <c r="B385" s="33">
        <v>66</v>
      </c>
      <c r="C385" s="33">
        <v>64</v>
      </c>
      <c r="D385" s="5">
        <f t="shared" si="22"/>
        <v>0.78527607361963192</v>
      </c>
      <c r="E385" s="5">
        <f t="shared" si="20"/>
        <v>68.816349521838205</v>
      </c>
      <c r="P385" s="30">
        <v>384</v>
      </c>
      <c r="Q385" s="33">
        <v>14.777777777777779</v>
      </c>
      <c r="R385" s="33">
        <v>76</v>
      </c>
      <c r="S385" s="5">
        <f t="shared" si="23"/>
        <v>0.78527607361963192</v>
      </c>
      <c r="T385" s="5">
        <f t="shared" si="21"/>
        <v>82.721340169732159</v>
      </c>
    </row>
    <row r="386" spans="1:20" x14ac:dyDescent="0.3">
      <c r="A386" s="30">
        <v>385</v>
      </c>
      <c r="B386" s="33">
        <v>203</v>
      </c>
      <c r="C386" s="33">
        <v>64.166666666666671</v>
      </c>
      <c r="D386" s="5">
        <f t="shared" si="22"/>
        <v>0.787321063394683</v>
      </c>
      <c r="E386" s="5">
        <f t="shared" ref="E386:E449" si="24">-LN(1-D386)/$K$3</f>
        <v>69.244413594962637</v>
      </c>
      <c r="P386" s="30">
        <v>385</v>
      </c>
      <c r="Q386" s="33">
        <v>12.222222222222223</v>
      </c>
      <c r="R386" s="33">
        <v>77.777777777777786</v>
      </c>
      <c r="S386" s="5">
        <f t="shared" si="23"/>
        <v>0.787321063394683</v>
      </c>
      <c r="T386" s="5">
        <f t="shared" ref="T386:T449" si="25">-LN(1-S386)/$K$6</f>
        <v>83.235898614831456</v>
      </c>
    </row>
    <row r="387" spans="1:20" x14ac:dyDescent="0.3">
      <c r="A387" s="30">
        <v>386</v>
      </c>
      <c r="B387" s="33">
        <v>20.222222222222221</v>
      </c>
      <c r="C387" s="33">
        <v>65.333333333333329</v>
      </c>
      <c r="D387" s="5">
        <f t="shared" ref="D387:D450" si="26">(A387)/489</f>
        <v>0.78936605316973418</v>
      </c>
      <c r="E387" s="5">
        <f t="shared" si="24"/>
        <v>69.676613616893192</v>
      </c>
      <c r="P387" s="30">
        <v>386</v>
      </c>
      <c r="Q387" s="33">
        <v>117.55555555555554</v>
      </c>
      <c r="R387" s="33">
        <v>79.333333333333329</v>
      </c>
      <c r="S387" s="5">
        <f t="shared" ref="S387:S450" si="27">P387/489</f>
        <v>0.78936605316973418</v>
      </c>
      <c r="T387" s="5">
        <f t="shared" si="25"/>
        <v>83.755428716092311</v>
      </c>
    </row>
    <row r="388" spans="1:20" x14ac:dyDescent="0.3">
      <c r="A388" s="30">
        <v>387</v>
      </c>
      <c r="B388" s="33">
        <v>80</v>
      </c>
      <c r="C388" s="33">
        <v>65.333333333333329</v>
      </c>
      <c r="D388" s="5">
        <f t="shared" si="26"/>
        <v>0.79141104294478526</v>
      </c>
      <c r="E388" s="5">
        <f t="shared" si="24"/>
        <v>70.113030290971864</v>
      </c>
      <c r="P388" s="30">
        <v>387</v>
      </c>
      <c r="Q388" s="33">
        <v>34.166666666666671</v>
      </c>
      <c r="R388" s="33">
        <v>79.444444444444443</v>
      </c>
      <c r="S388" s="5">
        <f t="shared" si="27"/>
        <v>0.79141104294478526</v>
      </c>
      <c r="T388" s="5">
        <f t="shared" si="25"/>
        <v>84.280027483725988</v>
      </c>
    </row>
    <row r="389" spans="1:20" x14ac:dyDescent="0.3">
      <c r="A389" s="30">
        <v>388</v>
      </c>
      <c r="B389" s="33">
        <v>13.333333333333332</v>
      </c>
      <c r="C389" s="33">
        <v>65.333333333333343</v>
      </c>
      <c r="D389" s="5">
        <f t="shared" si="26"/>
        <v>0.79345603271983645</v>
      </c>
      <c r="E389" s="5">
        <f t="shared" si="24"/>
        <v>70.553746705937286</v>
      </c>
      <c r="P389" s="30">
        <v>388</v>
      </c>
      <c r="Q389" s="33">
        <v>44</v>
      </c>
      <c r="R389" s="33">
        <v>80</v>
      </c>
      <c r="S389" s="5">
        <f t="shared" si="27"/>
        <v>0.79345603271983645</v>
      </c>
      <c r="T389" s="5">
        <f t="shared" si="25"/>
        <v>84.809794795332238</v>
      </c>
    </row>
    <row r="390" spans="1:20" x14ac:dyDescent="0.3">
      <c r="A390" s="30">
        <v>389</v>
      </c>
      <c r="B390" s="33">
        <v>17.888888888888889</v>
      </c>
      <c r="C390" s="33">
        <v>66</v>
      </c>
      <c r="D390" s="5">
        <f t="shared" si="26"/>
        <v>0.79550102249488752</v>
      </c>
      <c r="E390" s="5">
        <f t="shared" si="24"/>
        <v>70.998848430869472</v>
      </c>
      <c r="P390" s="30">
        <v>389</v>
      </c>
      <c r="Q390" s="33">
        <v>44.777777777777779</v>
      </c>
      <c r="R390" s="33">
        <v>80.5</v>
      </c>
      <c r="S390" s="5">
        <f t="shared" si="27"/>
        <v>0.79550102249488752</v>
      </c>
      <c r="T390" s="5">
        <f t="shared" si="25"/>
        <v>85.344833510028451</v>
      </c>
    </row>
    <row r="391" spans="1:20" x14ac:dyDescent="0.3">
      <c r="A391" s="30">
        <v>390</v>
      </c>
      <c r="B391" s="33">
        <v>36</v>
      </c>
      <c r="C391" s="33">
        <v>66.111111111111114</v>
      </c>
      <c r="D391" s="5">
        <f t="shared" si="26"/>
        <v>0.7975460122699386</v>
      </c>
      <c r="E391" s="5">
        <f t="shared" si="24"/>
        <v>71.448423614906403</v>
      </c>
      <c r="P391" s="30">
        <v>390</v>
      </c>
      <c r="Q391" s="33">
        <v>52.5</v>
      </c>
      <c r="R391" s="33">
        <v>84</v>
      </c>
      <c r="S391" s="5">
        <f t="shared" si="27"/>
        <v>0.7975460122699386</v>
      </c>
      <c r="T391" s="5">
        <f t="shared" si="25"/>
        <v>85.88524958831502</v>
      </c>
    </row>
    <row r="392" spans="1:20" x14ac:dyDescent="0.3">
      <c r="A392" s="30">
        <v>391</v>
      </c>
      <c r="B392" s="33">
        <v>8</v>
      </c>
      <c r="C392" s="33">
        <v>66.444444444444443</v>
      </c>
      <c r="D392" s="5">
        <f t="shared" si="26"/>
        <v>0.79959100204498978</v>
      </c>
      <c r="E392" s="5">
        <f t="shared" si="24"/>
        <v>71.90256309202222</v>
      </c>
      <c r="P392" s="30">
        <v>391</v>
      </c>
      <c r="Q392" s="33">
        <v>23.333333333333332</v>
      </c>
      <c r="R392" s="33">
        <v>85.5</v>
      </c>
      <c r="S392" s="5">
        <f t="shared" si="27"/>
        <v>0.79959100204498978</v>
      </c>
      <c r="T392" s="5">
        <f t="shared" si="25"/>
        <v>86.431152218024835</v>
      </c>
    </row>
    <row r="393" spans="1:20" x14ac:dyDescent="0.3">
      <c r="A393" s="30">
        <v>392</v>
      </c>
      <c r="B393" s="33">
        <v>20</v>
      </c>
      <c r="C393" s="33">
        <v>66.5</v>
      </c>
      <c r="D393" s="5">
        <f t="shared" si="26"/>
        <v>0.80163599182004086</v>
      </c>
      <c r="E393" s="5">
        <f t="shared" si="24"/>
        <v>72.361360491179013</v>
      </c>
      <c r="P393" s="30">
        <v>392</v>
      </c>
      <c r="Q393" s="33">
        <v>10.388888888888889</v>
      </c>
      <c r="R393" s="33">
        <v>86.777777777777786</v>
      </c>
      <c r="S393" s="5">
        <f t="shared" si="27"/>
        <v>0.80163599182004086</v>
      </c>
      <c r="T393" s="5">
        <f t="shared" si="25"/>
        <v>86.982653946732398</v>
      </c>
    </row>
    <row r="394" spans="1:20" x14ac:dyDescent="0.3">
      <c r="A394" s="30">
        <v>393</v>
      </c>
      <c r="B394" s="33">
        <v>67.5</v>
      </c>
      <c r="C394" s="33">
        <v>67.222222222222229</v>
      </c>
      <c r="D394" s="5">
        <f t="shared" si="26"/>
        <v>0.80368098159509205</v>
      </c>
      <c r="E394" s="5">
        <f t="shared" si="24"/>
        <v>72.824912352186587</v>
      </c>
      <c r="P394" s="30">
        <v>393</v>
      </c>
      <c r="Q394" s="33">
        <v>64.555555555555557</v>
      </c>
      <c r="R394" s="33">
        <v>87.222222222222229</v>
      </c>
      <c r="S394" s="5">
        <f t="shared" si="27"/>
        <v>0.80368098159509205</v>
      </c>
      <c r="T394" s="5">
        <f t="shared" si="25"/>
        <v>87.539870821024024</v>
      </c>
    </row>
    <row r="395" spans="1:20" x14ac:dyDescent="0.3">
      <c r="A395" s="30">
        <v>394</v>
      </c>
      <c r="B395" s="33">
        <v>87.3888888888889</v>
      </c>
      <c r="C395" s="33">
        <v>67.5</v>
      </c>
      <c r="D395" s="5">
        <f t="shared" si="26"/>
        <v>0.80572597137014312</v>
      </c>
      <c r="E395" s="5">
        <f t="shared" si="24"/>
        <v>73.29331824762788</v>
      </c>
      <c r="P395" s="30">
        <v>394</v>
      </c>
      <c r="Q395" s="33">
        <v>41.666666666666671</v>
      </c>
      <c r="R395" s="33">
        <v>88</v>
      </c>
      <c r="S395" s="5">
        <f t="shared" si="27"/>
        <v>0.80572597137014312</v>
      </c>
      <c r="T395" s="5">
        <f t="shared" si="25"/>
        <v>88.102922533059584</v>
      </c>
    </row>
    <row r="396" spans="1:20" x14ac:dyDescent="0.3">
      <c r="A396" s="30">
        <v>395</v>
      </c>
      <c r="B396" s="33">
        <v>11</v>
      </c>
      <c r="C396" s="33">
        <v>67.777777777777786</v>
      </c>
      <c r="D396" s="5">
        <f t="shared" si="26"/>
        <v>0.80777096114519431</v>
      </c>
      <c r="E396" s="5">
        <f t="shared" si="24"/>
        <v>73.766680911236563</v>
      </c>
      <c r="P396" s="30">
        <v>395</v>
      </c>
      <c r="Q396" s="33">
        <v>167.5</v>
      </c>
      <c r="R396" s="33">
        <v>88.166666666666657</v>
      </c>
      <c r="S396" s="5">
        <f t="shared" si="27"/>
        <v>0.80777096114519431</v>
      </c>
      <c r="T396" s="5">
        <f t="shared" si="25"/>
        <v>88.671932574889794</v>
      </c>
    </row>
    <row r="397" spans="1:20" x14ac:dyDescent="0.3">
      <c r="A397" s="30">
        <v>396</v>
      </c>
      <c r="B397" s="33">
        <v>42.777777777777779</v>
      </c>
      <c r="C397" s="33">
        <v>68.944444444444443</v>
      </c>
      <c r="D397" s="5">
        <f t="shared" si="26"/>
        <v>0.80981595092024539</v>
      </c>
      <c r="E397" s="5">
        <f t="shared" si="24"/>
        <v>74.245106373139407</v>
      </c>
      <c r="P397" s="30">
        <v>396</v>
      </c>
      <c r="Q397" s="33">
        <v>112</v>
      </c>
      <c r="R397" s="33">
        <v>90.444444444444457</v>
      </c>
      <c r="S397" s="5">
        <f t="shared" si="27"/>
        <v>0.80981595092024539</v>
      </c>
      <c r="T397" s="5">
        <f t="shared" si="25"/>
        <v>89.247028401025815</v>
      </c>
    </row>
    <row r="398" spans="1:20" x14ac:dyDescent="0.3">
      <c r="A398" s="30">
        <v>397</v>
      </c>
      <c r="B398" s="33">
        <v>12.277777777777777</v>
      </c>
      <c r="C398" s="33">
        <v>69</v>
      </c>
      <c r="D398" s="5">
        <f t="shared" si="26"/>
        <v>0.81186094069529657</v>
      </c>
      <c r="E398" s="5">
        <f t="shared" si="24"/>
        <v>74.728704102410063</v>
      </c>
      <c r="P398" s="30">
        <v>397</v>
      </c>
      <c r="Q398" s="33">
        <v>115.55555555555556</v>
      </c>
      <c r="R398" s="33">
        <v>91.666666666666671</v>
      </c>
      <c r="S398" s="5">
        <f t="shared" si="27"/>
        <v>0.81186094069529657</v>
      </c>
      <c r="T398" s="5">
        <f t="shared" si="25"/>
        <v>89.828341599797184</v>
      </c>
    </row>
    <row r="399" spans="1:20" x14ac:dyDescent="0.3">
      <c r="A399" s="30">
        <v>398</v>
      </c>
      <c r="B399" s="33">
        <v>225.55555555555557</v>
      </c>
      <c r="C399" s="33">
        <v>69.222222222222229</v>
      </c>
      <c r="D399" s="5">
        <f t="shared" si="26"/>
        <v>0.81390593047034765</v>
      </c>
      <c r="E399" s="5">
        <f t="shared" si="24"/>
        <v>75.217587157412666</v>
      </c>
      <c r="P399" s="30">
        <v>398</v>
      </c>
      <c r="Q399" s="33">
        <v>16.666666666666668</v>
      </c>
      <c r="R399" s="33">
        <v>91.777777777777786</v>
      </c>
      <c r="S399" s="5">
        <f t="shared" si="27"/>
        <v>0.81390593047034765</v>
      </c>
      <c r="T399" s="5">
        <f t="shared" si="25"/>
        <v>90.416008074073829</v>
      </c>
    </row>
    <row r="400" spans="1:20" x14ac:dyDescent="0.3">
      <c r="A400" s="30">
        <v>399</v>
      </c>
      <c r="B400" s="33">
        <v>17</v>
      </c>
      <c r="C400" s="33">
        <v>70.277777777777771</v>
      </c>
      <c r="D400" s="5">
        <f t="shared" si="26"/>
        <v>0.81595092024539873</v>
      </c>
      <c r="E400" s="5">
        <f t="shared" si="24"/>
        <v>75.711872344452573</v>
      </c>
      <c r="P400" s="30">
        <v>399</v>
      </c>
      <c r="Q400" s="33">
        <v>18.888888888888889</v>
      </c>
      <c r="R400" s="33">
        <v>91.833333333333329</v>
      </c>
      <c r="S400" s="5">
        <f t="shared" si="27"/>
        <v>0.81595092024539873</v>
      </c>
      <c r="T400" s="5">
        <f t="shared" si="25"/>
        <v>91.010168231973694</v>
      </c>
    </row>
    <row r="401" spans="1:20" x14ac:dyDescent="0.3">
      <c r="A401" s="30">
        <v>400</v>
      </c>
      <c r="B401" s="33">
        <v>54.888888888888886</v>
      </c>
      <c r="C401" s="33">
        <v>72.722222222222214</v>
      </c>
      <c r="D401" s="5">
        <f t="shared" si="26"/>
        <v>0.81799591002044991</v>
      </c>
      <c r="E401" s="5">
        <f t="shared" si="24"/>
        <v>76.211680385290563</v>
      </c>
      <c r="P401" s="30">
        <v>400</v>
      </c>
      <c r="Q401" s="33">
        <v>15.111111111111111</v>
      </c>
      <c r="R401" s="33">
        <v>91.833333333333329</v>
      </c>
      <c r="S401" s="5">
        <f t="shared" si="27"/>
        <v>0.81799591002044991</v>
      </c>
      <c r="T401" s="5">
        <f t="shared" si="25"/>
        <v>91.610967188224734</v>
      </c>
    </row>
    <row r="402" spans="1:20" x14ac:dyDescent="0.3">
      <c r="A402" s="30">
        <v>401</v>
      </c>
      <c r="B402" s="33">
        <v>70.277777777777771</v>
      </c>
      <c r="C402" s="33">
        <v>73.5</v>
      </c>
      <c r="D402" s="5">
        <f t="shared" si="26"/>
        <v>0.82004089979550099</v>
      </c>
      <c r="E402" s="5">
        <f t="shared" si="24"/>
        <v>76.717136094121699</v>
      </c>
      <c r="P402" s="30">
        <v>401</v>
      </c>
      <c r="Q402" s="33">
        <v>149.33333333333334</v>
      </c>
      <c r="R402" s="33">
        <v>92.222222222222229</v>
      </c>
      <c r="S402" s="5">
        <f t="shared" si="27"/>
        <v>0.82004089979550099</v>
      </c>
      <c r="T402" s="5">
        <f t="shared" si="25"/>
        <v>92.218554976904002</v>
      </c>
    </row>
    <row r="403" spans="1:20" x14ac:dyDescent="0.3">
      <c r="A403" s="30">
        <v>402</v>
      </c>
      <c r="B403" s="33">
        <v>93.333333333333343</v>
      </c>
      <c r="C403" s="33">
        <v>74</v>
      </c>
      <c r="D403" s="5">
        <f t="shared" si="26"/>
        <v>0.82208588957055218</v>
      </c>
      <c r="E403" s="5">
        <f t="shared" si="24"/>
        <v>77.228368564668187</v>
      </c>
      <c r="P403" s="30">
        <v>402</v>
      </c>
      <c r="Q403" s="33">
        <v>7.5555555555555554</v>
      </c>
      <c r="R403" s="33">
        <v>92.5</v>
      </c>
      <c r="S403" s="5">
        <f t="shared" si="27"/>
        <v>0.82208588957055218</v>
      </c>
      <c r="T403" s="5">
        <f t="shared" si="25"/>
        <v>92.83308677633444</v>
      </c>
    </row>
    <row r="404" spans="1:20" x14ac:dyDescent="0.3">
      <c r="A404" s="30">
        <v>403</v>
      </c>
      <c r="B404" s="33">
        <v>20</v>
      </c>
      <c r="C404" s="33">
        <v>74.555555555555557</v>
      </c>
      <c r="D404" s="5">
        <f t="shared" si="26"/>
        <v>0.82413087934560325</v>
      </c>
      <c r="E404" s="5">
        <f t="shared" si="24"/>
        <v>77.745511368087165</v>
      </c>
      <c r="P404" s="30">
        <v>403</v>
      </c>
      <c r="Q404" s="33">
        <v>190.66666666666666</v>
      </c>
      <c r="R404" s="33">
        <v>94</v>
      </c>
      <c r="S404" s="5">
        <f t="shared" si="27"/>
        <v>0.82413087934560325</v>
      </c>
      <c r="T404" s="5">
        <f t="shared" si="25"/>
        <v>93.454723146981706</v>
      </c>
    </row>
    <row r="405" spans="1:20" x14ac:dyDescent="0.3">
      <c r="A405" s="30">
        <v>404</v>
      </c>
      <c r="B405" s="33">
        <v>13.722222222222221</v>
      </c>
      <c r="C405" s="33">
        <v>77.444444444444443</v>
      </c>
      <c r="D405" s="5">
        <f t="shared" si="26"/>
        <v>0.82617586912065444</v>
      </c>
      <c r="E405" s="5">
        <f t="shared" si="24"/>
        <v>78.268702762453188</v>
      </c>
      <c r="P405" s="30">
        <v>404</v>
      </c>
      <c r="Q405" s="33">
        <v>99.333333333333329</v>
      </c>
      <c r="R405" s="33">
        <v>94.111111111111114</v>
      </c>
      <c r="S405" s="5">
        <f t="shared" si="27"/>
        <v>0.82617586912065444</v>
      </c>
      <c r="T405" s="5">
        <f t="shared" si="25"/>
        <v>94.083630283264696</v>
      </c>
    </row>
    <row r="406" spans="1:20" x14ac:dyDescent="0.3">
      <c r="A406" s="30">
        <v>405</v>
      </c>
      <c r="B406" s="33">
        <v>26.666666666666668</v>
      </c>
      <c r="C406" s="33">
        <v>78</v>
      </c>
      <c r="D406" s="5">
        <f t="shared" si="26"/>
        <v>0.82822085889570551</v>
      </c>
      <c r="E406" s="5">
        <f t="shared" si="24"/>
        <v>78.798085914636602</v>
      </c>
      <c r="P406" s="30">
        <v>405</v>
      </c>
      <c r="Q406" s="33">
        <v>29</v>
      </c>
      <c r="R406" s="33">
        <v>94.444444444444443</v>
      </c>
      <c r="S406" s="5">
        <f t="shared" si="27"/>
        <v>0.82822085889570551</v>
      </c>
      <c r="T406" s="5">
        <f t="shared" si="25"/>
        <v>94.719980280266384</v>
      </c>
    </row>
    <row r="407" spans="1:20" x14ac:dyDescent="0.3">
      <c r="A407" s="30">
        <v>406</v>
      </c>
      <c r="B407" s="33">
        <v>228.66666666666669</v>
      </c>
      <c r="C407" s="33">
        <v>78</v>
      </c>
      <c r="D407" s="5">
        <f t="shared" si="26"/>
        <v>0.8302658486707567</v>
      </c>
      <c r="E407" s="5">
        <f t="shared" si="24"/>
        <v>79.33380913546938</v>
      </c>
      <c r="P407" s="30">
        <v>406</v>
      </c>
      <c r="Q407" s="33">
        <v>295.11111111111109</v>
      </c>
      <c r="R407" s="33">
        <v>95.333333333333329</v>
      </c>
      <c r="S407" s="5">
        <f t="shared" si="27"/>
        <v>0.8302658486707567</v>
      </c>
      <c r="T407" s="5">
        <f t="shared" si="25"/>
        <v>95.363951416417251</v>
      </c>
    </row>
    <row r="408" spans="1:20" x14ac:dyDescent="0.3">
      <c r="A408" s="30">
        <v>407</v>
      </c>
      <c r="B408" s="33">
        <v>13.777777777777777</v>
      </c>
      <c r="C408" s="33">
        <v>78.666666666666657</v>
      </c>
      <c r="D408" s="5">
        <f t="shared" si="26"/>
        <v>0.83231083844580778</v>
      </c>
      <c r="E408" s="5">
        <f t="shared" si="24"/>
        <v>79.876026129164003</v>
      </c>
      <c r="P408" s="30">
        <v>407</v>
      </c>
      <c r="Q408" s="33">
        <v>33.222222222222221</v>
      </c>
      <c r="R408" s="33">
        <v>96</v>
      </c>
      <c r="S408" s="5">
        <f t="shared" si="27"/>
        <v>0.83231083844580778</v>
      </c>
      <c r="T408" s="5">
        <f t="shared" si="25"/>
        <v>96.015728453311496</v>
      </c>
    </row>
    <row r="409" spans="1:20" x14ac:dyDescent="0.3">
      <c r="A409" s="30">
        <v>408</v>
      </c>
      <c r="B409" s="33">
        <v>14.666666666666666</v>
      </c>
      <c r="C409" s="33">
        <v>79.222222222222214</v>
      </c>
      <c r="D409" s="5">
        <f t="shared" si="26"/>
        <v>0.83435582822085885</v>
      </c>
      <c r="E409" s="5">
        <f t="shared" si="24"/>
        <v>80.424896258035687</v>
      </c>
      <c r="P409" s="30">
        <v>408</v>
      </c>
      <c r="Q409" s="33">
        <v>7.2222222222222223</v>
      </c>
      <c r="R409" s="33">
        <v>96.777777777777771</v>
      </c>
      <c r="S409" s="5">
        <f t="shared" si="27"/>
        <v>0.83435582822085885</v>
      </c>
      <c r="T409" s="5">
        <f t="shared" si="25"/>
        <v>96.675502953918951</v>
      </c>
    </row>
    <row r="410" spans="1:20" x14ac:dyDescent="0.3">
      <c r="A410" s="30">
        <v>409</v>
      </c>
      <c r="B410" s="33">
        <v>47.222222222222221</v>
      </c>
      <c r="C410" s="33">
        <v>79.444444444444443</v>
      </c>
      <c r="D410" s="5">
        <f t="shared" si="26"/>
        <v>0.83640081799591004</v>
      </c>
      <c r="E410" s="5">
        <f t="shared" si="24"/>
        <v>80.980584823667883</v>
      </c>
      <c r="P410" s="30">
        <v>409</v>
      </c>
      <c r="Q410" s="33">
        <v>43</v>
      </c>
      <c r="R410" s="33">
        <v>97.277777777777771</v>
      </c>
      <c r="S410" s="5">
        <f t="shared" si="27"/>
        <v>0.83640081799591004</v>
      </c>
      <c r="T410" s="5">
        <f t="shared" si="25"/>
        <v>97.343473620562705</v>
      </c>
    </row>
    <row r="411" spans="1:20" x14ac:dyDescent="0.3">
      <c r="A411" s="30">
        <v>410</v>
      </c>
      <c r="B411" s="33">
        <v>15.555555555555557</v>
      </c>
      <c r="C411" s="33">
        <v>80</v>
      </c>
      <c r="D411" s="5">
        <f t="shared" si="26"/>
        <v>0.83844580777096112</v>
      </c>
      <c r="E411" s="5">
        <f t="shared" si="24"/>
        <v>81.543263365762513</v>
      </c>
      <c r="P411" s="30">
        <v>410</v>
      </c>
      <c r="Q411" s="33">
        <v>92.222222222222229</v>
      </c>
      <c r="R411" s="33">
        <v>97.777777777777771</v>
      </c>
      <c r="S411" s="5">
        <f t="shared" si="27"/>
        <v>0.83844580777096112</v>
      </c>
      <c r="T411" s="5">
        <f t="shared" si="25"/>
        <v>98.01984665415479</v>
      </c>
    </row>
    <row r="412" spans="1:20" x14ac:dyDescent="0.3">
      <c r="A412" s="30">
        <v>411</v>
      </c>
      <c r="B412" s="33">
        <v>136.88888888888891</v>
      </c>
      <c r="C412" s="33">
        <v>81.666666666666671</v>
      </c>
      <c r="D412" s="5">
        <f t="shared" si="26"/>
        <v>0.8404907975460123</v>
      </c>
      <c r="E412" s="5">
        <f t="shared" si="24"/>
        <v>82.113109980027062</v>
      </c>
      <c r="P412" s="30">
        <v>411</v>
      </c>
      <c r="Q412" s="33">
        <v>12.666666666666666</v>
      </c>
      <c r="R412" s="33">
        <v>99.166666666666671</v>
      </c>
      <c r="S412" s="5">
        <f t="shared" si="27"/>
        <v>0.8404907975460123</v>
      </c>
      <c r="T412" s="5">
        <f t="shared" si="25"/>
        <v>98.704836136315407</v>
      </c>
    </row>
    <row r="413" spans="1:20" x14ac:dyDescent="0.3">
      <c r="A413" s="30">
        <v>412</v>
      </c>
      <c r="B413" s="33">
        <v>56</v>
      </c>
      <c r="C413" s="33">
        <v>81.777777777777771</v>
      </c>
      <c r="D413" s="5">
        <f t="shared" si="26"/>
        <v>0.84253578732106338</v>
      </c>
      <c r="E413" s="5">
        <f t="shared" si="24"/>
        <v>82.690309656571728</v>
      </c>
      <c r="P413" s="30">
        <v>412</v>
      </c>
      <c r="Q413" s="33">
        <v>16.333333333333332</v>
      </c>
      <c r="R413" s="33">
        <v>99.333333333333329</v>
      </c>
      <c r="S413" s="5">
        <f t="shared" si="27"/>
        <v>0.84253578732106338</v>
      </c>
      <c r="T413" s="5">
        <f t="shared" si="25"/>
        <v>99.398664436146376</v>
      </c>
    </row>
    <row r="414" spans="1:20" x14ac:dyDescent="0.3">
      <c r="A414" s="30">
        <v>413</v>
      </c>
      <c r="B414" s="33">
        <v>29.444444444444446</v>
      </c>
      <c r="C414" s="33">
        <v>82.222222222222229</v>
      </c>
      <c r="D414" s="5">
        <f t="shared" si="26"/>
        <v>0.84458077709611457</v>
      </c>
      <c r="E414" s="5">
        <f t="shared" si="24"/>
        <v>83.275054640426305</v>
      </c>
      <c r="P414" s="30">
        <v>413</v>
      </c>
      <c r="Q414" s="33">
        <v>15.166666666666666</v>
      </c>
      <c r="R414" s="33">
        <v>101.11111111111111</v>
      </c>
      <c r="S414" s="5">
        <f t="shared" si="27"/>
        <v>0.84458077709611457</v>
      </c>
      <c r="T414" s="5">
        <f t="shared" si="25"/>
        <v>100.10156264359384</v>
      </c>
    </row>
    <row r="415" spans="1:20" x14ac:dyDescent="0.3">
      <c r="A415" s="30">
        <v>414</v>
      </c>
      <c r="B415" s="33">
        <v>16</v>
      </c>
      <c r="C415" s="33">
        <v>82.333333333333329</v>
      </c>
      <c r="D415" s="5">
        <f t="shared" si="26"/>
        <v>0.84662576687116564</v>
      </c>
      <c r="E415" s="5">
        <f t="shared" si="24"/>
        <v>83.867544815933897</v>
      </c>
      <c r="P415" s="30">
        <v>414</v>
      </c>
      <c r="Q415" s="33">
        <v>1.0555555555555556</v>
      </c>
      <c r="R415" s="33">
        <v>101.33333333333334</v>
      </c>
      <c r="S415" s="5">
        <f t="shared" si="27"/>
        <v>0.84662576687116564</v>
      </c>
      <c r="T415" s="5">
        <f t="shared" si="25"/>
        <v>100.8137710315124</v>
      </c>
    </row>
    <row r="416" spans="1:20" x14ac:dyDescent="0.3">
      <c r="A416" s="30">
        <v>415</v>
      </c>
      <c r="B416" s="33">
        <v>26.722222222222221</v>
      </c>
      <c r="C416" s="33">
        <v>82.833333333333343</v>
      </c>
      <c r="D416" s="5">
        <f t="shared" si="26"/>
        <v>0.84867075664621672</v>
      </c>
      <c r="E416" s="5">
        <f t="shared" si="24"/>
        <v>84.467988116945691</v>
      </c>
      <c r="P416" s="30">
        <v>415</v>
      </c>
      <c r="Q416" s="33">
        <v>77.777777777777786</v>
      </c>
      <c r="R416" s="33">
        <v>101.44444444444446</v>
      </c>
      <c r="S416" s="5">
        <f t="shared" si="27"/>
        <v>0.84867075664621672</v>
      </c>
      <c r="T416" s="5">
        <f t="shared" si="25"/>
        <v>101.53553954874349</v>
      </c>
    </row>
    <row r="417" spans="1:20" x14ac:dyDescent="0.3">
      <c r="A417" s="30">
        <v>416</v>
      </c>
      <c r="B417" s="33">
        <v>16.666666666666668</v>
      </c>
      <c r="C417" s="33">
        <v>82.833333333333343</v>
      </c>
      <c r="D417" s="5">
        <f t="shared" si="26"/>
        <v>0.8507157464212679</v>
      </c>
      <c r="E417" s="5">
        <f t="shared" si="24"/>
        <v>85.07660096492215</v>
      </c>
      <c r="P417" s="30">
        <v>416</v>
      </c>
      <c r="Q417" s="33">
        <v>5.333333333333333</v>
      </c>
      <c r="R417" s="33">
        <v>102.05555555555556</v>
      </c>
      <c r="S417" s="5">
        <f t="shared" si="27"/>
        <v>0.8507157464212679</v>
      </c>
      <c r="T417" s="5">
        <f t="shared" si="25"/>
        <v>102.26712834673913</v>
      </c>
    </row>
    <row r="418" spans="1:20" x14ac:dyDescent="0.3">
      <c r="A418" s="30">
        <v>417</v>
      </c>
      <c r="B418" s="33">
        <v>170.66666666666666</v>
      </c>
      <c r="C418" s="33">
        <v>84.444444444444443</v>
      </c>
      <c r="D418" s="5">
        <f t="shared" si="26"/>
        <v>0.85276073619631898</v>
      </c>
      <c r="E418" s="5">
        <f t="shared" si="24"/>
        <v>85.693608737250969</v>
      </c>
      <c r="P418" s="30">
        <v>417</v>
      </c>
      <c r="Q418" s="33">
        <v>41</v>
      </c>
      <c r="R418" s="33">
        <v>104</v>
      </c>
      <c r="S418" s="5">
        <f t="shared" si="27"/>
        <v>0.85276073619631898</v>
      </c>
      <c r="T418" s="5">
        <f t="shared" si="25"/>
        <v>103.00880834250793</v>
      </c>
    </row>
    <row r="419" spans="1:20" x14ac:dyDescent="0.3">
      <c r="A419" s="30">
        <v>418</v>
      </c>
      <c r="B419" s="33">
        <v>236.44444444444446</v>
      </c>
      <c r="C419" s="33">
        <v>84.444444444444443</v>
      </c>
      <c r="D419" s="5">
        <f t="shared" si="26"/>
        <v>0.85480572597137017</v>
      </c>
      <c r="E419" s="5">
        <f t="shared" si="24"/>
        <v>86.319246268318011</v>
      </c>
      <c r="P419" s="30">
        <v>418</v>
      </c>
      <c r="Q419" s="33">
        <v>17.888888888888886</v>
      </c>
      <c r="R419" s="33">
        <v>104.72222222222221</v>
      </c>
      <c r="S419" s="5">
        <f t="shared" si="27"/>
        <v>0.85480572597137017</v>
      </c>
      <c r="T419" s="5">
        <f t="shared" si="25"/>
        <v>103.76086182093204</v>
      </c>
    </row>
    <row r="420" spans="1:20" x14ac:dyDescent="0.3">
      <c r="A420" s="30">
        <v>419</v>
      </c>
      <c r="B420" s="33">
        <v>33.777777777777779</v>
      </c>
      <c r="C420" s="33">
        <v>84.444444444444443</v>
      </c>
      <c r="D420" s="5">
        <f t="shared" si="26"/>
        <v>0.85685071574642124</v>
      </c>
      <c r="E420" s="5">
        <f t="shared" si="24"/>
        <v>86.953758386117897</v>
      </c>
      <c r="P420" s="30">
        <v>419</v>
      </c>
      <c r="Q420" s="33">
        <v>5.4444444444444446</v>
      </c>
      <c r="R420" s="33">
        <v>105.33333333333333</v>
      </c>
      <c r="S420" s="5">
        <f t="shared" si="27"/>
        <v>0.85685071574642124</v>
      </c>
      <c r="T420" s="5">
        <f t="shared" si="25"/>
        <v>104.52358307980506</v>
      </c>
    </row>
    <row r="421" spans="1:20" x14ac:dyDescent="0.3">
      <c r="A421" s="30">
        <v>420</v>
      </c>
      <c r="B421" s="33">
        <v>30</v>
      </c>
      <c r="C421" s="33">
        <v>86.222222222222214</v>
      </c>
      <c r="D421" s="5">
        <f t="shared" si="26"/>
        <v>0.85889570552147243</v>
      </c>
      <c r="E421" s="5">
        <f t="shared" si="24"/>
        <v>87.597400487474488</v>
      </c>
      <c r="P421" s="30">
        <v>420</v>
      </c>
      <c r="Q421" s="33">
        <v>0</v>
      </c>
      <c r="R421" s="33">
        <v>106.05555555555554</v>
      </c>
      <c r="S421" s="5">
        <f t="shared" si="27"/>
        <v>0.85889570552147243</v>
      </c>
      <c r="T421" s="5">
        <f t="shared" si="25"/>
        <v>105.29727912128112</v>
      </c>
    </row>
    <row r="422" spans="1:20" x14ac:dyDescent="0.3">
      <c r="A422" s="30">
        <v>421</v>
      </c>
      <c r="B422" s="33">
        <v>3.1111111111111112</v>
      </c>
      <c r="C422" s="33">
        <v>87.3888888888889</v>
      </c>
      <c r="D422" s="5">
        <f t="shared" si="26"/>
        <v>0.86094069529652351</v>
      </c>
      <c r="E422" s="5">
        <f t="shared" si="24"/>
        <v>88.25043915525157</v>
      </c>
      <c r="P422" s="30">
        <v>421</v>
      </c>
      <c r="Q422" s="33">
        <v>36.166666666666664</v>
      </c>
      <c r="R422" s="33">
        <v>107.5</v>
      </c>
      <c r="S422" s="5">
        <f t="shared" si="27"/>
        <v>0.86094069529652351</v>
      </c>
      <c r="T422" s="5">
        <f t="shared" si="25"/>
        <v>106.08227039379892</v>
      </c>
    </row>
    <row r="423" spans="1:20" x14ac:dyDescent="0.3">
      <c r="A423" s="30">
        <v>422</v>
      </c>
      <c r="B423" s="33">
        <v>3.1111111111111107</v>
      </c>
      <c r="C423" s="33">
        <v>90.777777777777786</v>
      </c>
      <c r="D423" s="5">
        <f t="shared" si="26"/>
        <v>0.86298568507157469</v>
      </c>
      <c r="E423" s="5">
        <f t="shared" si="24"/>
        <v>88.913152821288662</v>
      </c>
      <c r="P423" s="30">
        <v>422</v>
      </c>
      <c r="Q423" s="33">
        <v>63.000000000000007</v>
      </c>
      <c r="R423" s="33">
        <v>108.33333333333334</v>
      </c>
      <c r="S423" s="5">
        <f t="shared" si="27"/>
        <v>0.86298568507157469</v>
      </c>
      <c r="T423" s="5">
        <f t="shared" si="25"/>
        <v>106.87889158896981</v>
      </c>
    </row>
    <row r="424" spans="1:20" x14ac:dyDescent="0.3">
      <c r="A424" s="30">
        <v>423</v>
      </c>
      <c r="B424" s="33">
        <v>33.222222222222221</v>
      </c>
      <c r="C424" s="33">
        <v>91</v>
      </c>
      <c r="D424" s="5">
        <f t="shared" si="26"/>
        <v>0.86503067484662577</v>
      </c>
      <c r="E424" s="5">
        <f t="shared" si="24"/>
        <v>89.585832479186138</v>
      </c>
      <c r="P424" s="30">
        <v>423</v>
      </c>
      <c r="Q424" s="33">
        <v>8.3333333333333339</v>
      </c>
      <c r="R424" s="33">
        <v>112</v>
      </c>
      <c r="S424" s="5">
        <f t="shared" si="27"/>
        <v>0.86503067484662577</v>
      </c>
      <c r="T424" s="5">
        <f t="shared" si="25"/>
        <v>107.68749249838797</v>
      </c>
    </row>
    <row r="425" spans="1:20" x14ac:dyDescent="0.3">
      <c r="A425" s="30">
        <v>424</v>
      </c>
      <c r="B425" s="33">
        <v>42.777777777777779</v>
      </c>
      <c r="C425" s="33">
        <v>92.222222222222229</v>
      </c>
      <c r="D425" s="5">
        <f t="shared" si="26"/>
        <v>0.86707566462167684</v>
      </c>
      <c r="E425" s="5">
        <f t="shared" si="24"/>
        <v>90.268782451508358</v>
      </c>
      <c r="P425" s="30">
        <v>424</v>
      </c>
      <c r="Q425" s="33">
        <v>16.666666666666668</v>
      </c>
      <c r="R425" s="33">
        <v>113</v>
      </c>
      <c r="S425" s="5">
        <f t="shared" si="27"/>
        <v>0.86707566462167684</v>
      </c>
      <c r="T425" s="5">
        <f t="shared" si="25"/>
        <v>108.50843893585407</v>
      </c>
    </row>
    <row r="426" spans="1:20" x14ac:dyDescent="0.3">
      <c r="A426" s="30">
        <v>425</v>
      </c>
      <c r="B426" s="33">
        <v>34.5</v>
      </c>
      <c r="C426" s="33">
        <v>92.444444444444443</v>
      </c>
      <c r="D426" s="5">
        <f t="shared" si="26"/>
        <v>0.86912065439672803</v>
      </c>
      <c r="E426" s="5">
        <f t="shared" si="24"/>
        <v>90.962321216466293</v>
      </c>
      <c r="P426" s="30">
        <v>425</v>
      </c>
      <c r="Q426" s="33">
        <v>63.333333333333336</v>
      </c>
      <c r="R426" s="33">
        <v>113.33333333333334</v>
      </c>
      <c r="S426" s="5">
        <f t="shared" si="27"/>
        <v>0.86912065439672803</v>
      </c>
      <c r="T426" s="5">
        <f t="shared" si="25"/>
        <v>109.34211373109696</v>
      </c>
    </row>
    <row r="427" spans="1:20" x14ac:dyDescent="0.3">
      <c r="A427" s="30">
        <v>426</v>
      </c>
      <c r="B427" s="33">
        <v>116</v>
      </c>
      <c r="C427" s="33">
        <v>93.333333333333343</v>
      </c>
      <c r="D427" s="5">
        <f t="shared" si="26"/>
        <v>0.87116564417177911</v>
      </c>
      <c r="E427" s="5">
        <f t="shared" si="24"/>
        <v>91.666782299700998</v>
      </c>
      <c r="P427" s="30">
        <v>426</v>
      </c>
      <c r="Q427" s="33">
        <v>62.333333333333329</v>
      </c>
      <c r="R427" s="33">
        <v>115.55555555555556</v>
      </c>
      <c r="S427" s="5">
        <f t="shared" si="27"/>
        <v>0.87116564417177911</v>
      </c>
      <c r="T427" s="5">
        <f t="shared" si="25"/>
        <v>110.18891780175031</v>
      </c>
    </row>
    <row r="428" spans="1:20" x14ac:dyDescent="0.3">
      <c r="A428" s="30">
        <v>427</v>
      </c>
      <c r="B428" s="33">
        <v>11.611111111111112</v>
      </c>
      <c r="C428" s="33">
        <v>93.944444444444443</v>
      </c>
      <c r="D428" s="5">
        <f t="shared" si="26"/>
        <v>0.87321063394683029</v>
      </c>
      <c r="E428" s="5">
        <f t="shared" si="24"/>
        <v>92.382515237419128</v>
      </c>
      <c r="P428" s="30">
        <v>427</v>
      </c>
      <c r="Q428" s="33">
        <v>4.5</v>
      </c>
      <c r="R428" s="33">
        <v>116</v>
      </c>
      <c r="S428" s="5">
        <f t="shared" si="27"/>
        <v>0.87321063394683029</v>
      </c>
      <c r="T428" s="5">
        <f t="shared" si="25"/>
        <v>111.04927131109875</v>
      </c>
    </row>
    <row r="429" spans="1:20" x14ac:dyDescent="0.3">
      <c r="A429" s="30">
        <v>428</v>
      </c>
      <c r="B429" s="33">
        <v>50.166666666666664</v>
      </c>
      <c r="C429" s="33">
        <v>94</v>
      </c>
      <c r="D429" s="5">
        <f t="shared" si="26"/>
        <v>0.87525562372188137</v>
      </c>
      <c r="E429" s="5">
        <f t="shared" si="24"/>
        <v>93.109886617841212</v>
      </c>
      <c r="P429" s="30">
        <v>428</v>
      </c>
      <c r="Q429" s="33">
        <v>53.444444444444443</v>
      </c>
      <c r="R429" s="33">
        <v>116.27777777777777</v>
      </c>
      <c r="S429" s="5">
        <f t="shared" si="27"/>
        <v>0.87525562372188137</v>
      </c>
      <c r="T429" s="5">
        <f t="shared" si="25"/>
        <v>111.92361491996061</v>
      </c>
    </row>
    <row r="430" spans="1:20" x14ac:dyDescent="0.3">
      <c r="A430" s="30">
        <v>429</v>
      </c>
      <c r="B430" s="33">
        <v>167.83333333333334</v>
      </c>
      <c r="C430" s="33">
        <v>95.833333333333343</v>
      </c>
      <c r="D430" s="5">
        <f t="shared" si="26"/>
        <v>0.87730061349693256</v>
      </c>
      <c r="E430" s="5">
        <f t="shared" si="24"/>
        <v>93.849281208732307</v>
      </c>
      <c r="P430" s="30">
        <v>429</v>
      </c>
      <c r="Q430" s="33">
        <v>7.7777777777777786</v>
      </c>
      <c r="R430" s="33">
        <v>116.66666666666667</v>
      </c>
      <c r="S430" s="5">
        <f t="shared" si="27"/>
        <v>0.87730061349693256</v>
      </c>
      <c r="T430" s="5">
        <f t="shared" si="25"/>
        <v>112.81241114204664</v>
      </c>
    </row>
    <row r="431" spans="1:20" x14ac:dyDescent="0.3">
      <c r="A431" s="30">
        <v>430</v>
      </c>
      <c r="B431" s="33">
        <v>30</v>
      </c>
      <c r="C431" s="33">
        <v>96.833333333333343</v>
      </c>
      <c r="D431" s="5">
        <f t="shared" si="26"/>
        <v>0.87934560327198363</v>
      </c>
      <c r="E431" s="5">
        <f t="shared" si="24"/>
        <v>94.601103179695116</v>
      </c>
      <c r="P431" s="30">
        <v>430</v>
      </c>
      <c r="Q431" s="33">
        <v>186.66666666666669</v>
      </c>
      <c r="R431" s="33">
        <v>117.11111111111111</v>
      </c>
      <c r="S431" s="5">
        <f t="shared" si="27"/>
        <v>0.87934560327198363</v>
      </c>
      <c r="T431" s="5">
        <f t="shared" si="25"/>
        <v>113.71614581322908</v>
      </c>
    </row>
    <row r="432" spans="1:20" x14ac:dyDescent="0.3">
      <c r="A432" s="30">
        <v>431</v>
      </c>
      <c r="B432" s="33">
        <v>15.111111111111111</v>
      </c>
      <c r="C432" s="33">
        <v>96.888888888888886</v>
      </c>
      <c r="D432" s="5">
        <f t="shared" si="26"/>
        <v>0.88139059304703471</v>
      </c>
      <c r="E432" s="5">
        <f t="shared" si="24"/>
        <v>95.365777428947879</v>
      </c>
      <c r="P432" s="30">
        <v>431</v>
      </c>
      <c r="Q432" s="33">
        <v>31.888888888888889</v>
      </c>
      <c r="R432" s="33">
        <v>117.55555555555554</v>
      </c>
      <c r="S432" s="5">
        <f t="shared" si="27"/>
        <v>0.88139059304703471</v>
      </c>
      <c r="T432" s="5">
        <f t="shared" si="25"/>
        <v>114.63532968640733</v>
      </c>
    </row>
    <row r="433" spans="1:20" x14ac:dyDescent="0.3">
      <c r="A433" s="30">
        <v>432</v>
      </c>
      <c r="B433" s="33">
        <v>18.333333333333336</v>
      </c>
      <c r="C433" s="33">
        <v>97.1111111111111</v>
      </c>
      <c r="D433" s="5">
        <f t="shared" si="26"/>
        <v>0.8834355828220859</v>
      </c>
      <c r="E433" s="5">
        <f t="shared" si="24"/>
        <v>96.143751025490715</v>
      </c>
      <c r="P433" s="30">
        <v>432</v>
      </c>
      <c r="Q433" s="33">
        <v>20</v>
      </c>
      <c r="R433" s="33">
        <v>117.77777777777779</v>
      </c>
      <c r="S433" s="5">
        <f t="shared" si="27"/>
        <v>0.8834355828220859</v>
      </c>
      <c r="T433" s="5">
        <f t="shared" si="25"/>
        <v>115.57050016507777</v>
      </c>
    </row>
    <row r="434" spans="1:20" x14ac:dyDescent="0.3">
      <c r="A434" s="30">
        <v>433</v>
      </c>
      <c r="B434" s="33">
        <v>7.5</v>
      </c>
      <c r="C434" s="33">
        <v>97.777777777777786</v>
      </c>
      <c r="D434" s="5">
        <f t="shared" si="26"/>
        <v>0.88548057259713697</v>
      </c>
      <c r="E434" s="5">
        <f t="shared" si="24"/>
        <v>96.935494778916294</v>
      </c>
      <c r="P434" s="30">
        <v>433</v>
      </c>
      <c r="Q434" s="33">
        <v>48.55555555555555</v>
      </c>
      <c r="R434" s="33">
        <v>118.22222222222223</v>
      </c>
      <c r="S434" s="5">
        <f t="shared" si="27"/>
        <v>0.88548057259713697</v>
      </c>
      <c r="T434" s="5">
        <f t="shared" si="25"/>
        <v>116.52222319033929</v>
      </c>
    </row>
    <row r="435" spans="1:20" x14ac:dyDescent="0.3">
      <c r="A435" s="30">
        <v>434</v>
      </c>
      <c r="B435" s="33">
        <v>7.7777777777777786</v>
      </c>
      <c r="C435" s="33">
        <v>97.777777777777786</v>
      </c>
      <c r="D435" s="5">
        <f t="shared" si="26"/>
        <v>0.88752556237218816</v>
      </c>
      <c r="E435" s="5">
        <f t="shared" si="24"/>
        <v>97.741504950667448</v>
      </c>
      <c r="P435" s="30">
        <v>434</v>
      </c>
      <c r="Q435" s="33">
        <v>16.333333333333332</v>
      </c>
      <c r="R435" s="33">
        <v>125.8888888888889</v>
      </c>
      <c r="S435" s="5">
        <f t="shared" si="27"/>
        <v>0.88752556237218816</v>
      </c>
      <c r="T435" s="5">
        <f t="shared" si="25"/>
        <v>117.49109529792663</v>
      </c>
    </row>
    <row r="436" spans="1:20" x14ac:dyDescent="0.3">
      <c r="A436" s="30">
        <v>435</v>
      </c>
      <c r="B436" s="33">
        <v>4.333333333333333</v>
      </c>
      <c r="C436" s="33">
        <v>99</v>
      </c>
      <c r="D436" s="5">
        <f t="shared" si="26"/>
        <v>0.88957055214723924</v>
      </c>
      <c r="E436" s="5">
        <f t="shared" si="24"/>
        <v>98.562305122315394</v>
      </c>
      <c r="P436" s="30">
        <v>435</v>
      </c>
      <c r="Q436" s="33">
        <v>38.666666666666664</v>
      </c>
      <c r="R436" s="33">
        <v>126.66666666666666</v>
      </c>
      <c r="S436" s="5">
        <f t="shared" si="27"/>
        <v>0.88957055214723924</v>
      </c>
      <c r="T436" s="5">
        <f t="shared" si="25"/>
        <v>118.47774586399188</v>
      </c>
    </row>
    <row r="437" spans="1:20" x14ac:dyDescent="0.3">
      <c r="A437" s="30">
        <v>436</v>
      </c>
      <c r="B437" s="33">
        <v>173.55555555555557</v>
      </c>
      <c r="C437" s="33">
        <v>101.33333333333334</v>
      </c>
      <c r="D437" s="5">
        <f t="shared" si="26"/>
        <v>0.89161554192229042</v>
      </c>
      <c r="E437" s="5">
        <f t="shared" si="24"/>
        <v>99.398448238473449</v>
      </c>
      <c r="P437" s="30">
        <v>436</v>
      </c>
      <c r="Q437" s="33">
        <v>15</v>
      </c>
      <c r="R437" s="33">
        <v>129.05555555555554</v>
      </c>
      <c r="S437" s="5">
        <f t="shared" si="27"/>
        <v>0.89161554192229042</v>
      </c>
      <c r="T437" s="5">
        <f t="shared" si="25"/>
        <v>119.48283956080793</v>
      </c>
    </row>
    <row r="438" spans="1:20" x14ac:dyDescent="0.3">
      <c r="A438" s="30">
        <v>437</v>
      </c>
      <c r="B438" s="33">
        <v>18.333333333333336</v>
      </c>
      <c r="C438" s="33">
        <v>102</v>
      </c>
      <c r="D438" s="5">
        <f t="shared" si="26"/>
        <v>0.8936605316973415</v>
      </c>
      <c r="E438" s="5">
        <f t="shared" si="24"/>
        <v>100.25051884430675</v>
      </c>
      <c r="P438" s="30">
        <v>437</v>
      </c>
      <c r="Q438" s="33">
        <v>10.388888888888889</v>
      </c>
      <c r="R438" s="33">
        <v>129.33333333333331</v>
      </c>
      <c r="S438" s="5">
        <f t="shared" si="27"/>
        <v>0.8936605316973415</v>
      </c>
      <c r="T438" s="5">
        <f t="shared" si="25"/>
        <v>120.50707904638831</v>
      </c>
    </row>
    <row r="439" spans="1:20" x14ac:dyDescent="0.3">
      <c r="A439" s="30">
        <v>438</v>
      </c>
      <c r="B439" s="33">
        <v>6.2222222222222223</v>
      </c>
      <c r="C439" s="33">
        <v>102.66666666666667</v>
      </c>
      <c r="D439" s="5">
        <f t="shared" si="26"/>
        <v>0.89570552147239269</v>
      </c>
      <c r="E439" s="5">
        <f t="shared" si="24"/>
        <v>101.11913554031602</v>
      </c>
      <c r="P439" s="30">
        <v>438</v>
      </c>
      <c r="Q439" s="33">
        <v>12.277777777777777</v>
      </c>
      <c r="R439" s="33">
        <v>129.5</v>
      </c>
      <c r="S439" s="5">
        <f t="shared" si="27"/>
        <v>0.89570552147239269</v>
      </c>
      <c r="T439" s="5">
        <f t="shared" si="25"/>
        <v>121.55120791528289</v>
      </c>
    </row>
    <row r="440" spans="1:20" x14ac:dyDescent="0.3">
      <c r="A440" s="30">
        <v>439</v>
      </c>
      <c r="B440" s="33">
        <v>30.666666666666664</v>
      </c>
      <c r="C440" s="33">
        <v>103.49999999999999</v>
      </c>
      <c r="D440" s="5">
        <f t="shared" si="26"/>
        <v>0.89775051124744376</v>
      </c>
      <c r="E440" s="5">
        <f t="shared" si="24"/>
        <v>102.0049536802136</v>
      </c>
      <c r="P440" s="30">
        <v>439</v>
      </c>
      <c r="Q440" s="33">
        <v>13.722222222222223</v>
      </c>
      <c r="R440" s="33">
        <v>132.5</v>
      </c>
      <c r="S440" s="5">
        <f t="shared" si="27"/>
        <v>0.89775051124744376</v>
      </c>
      <c r="T440" s="5">
        <f t="shared" si="25"/>
        <v>122.61601394158532</v>
      </c>
    </row>
    <row r="441" spans="1:20" x14ac:dyDescent="0.3">
      <c r="A441" s="30">
        <v>440</v>
      </c>
      <c r="B441" s="33">
        <v>15.833333333333334</v>
      </c>
      <c r="C441" s="33">
        <v>105.77777777777779</v>
      </c>
      <c r="D441" s="5">
        <f t="shared" si="26"/>
        <v>0.89979550102249484</v>
      </c>
      <c r="E441" s="5">
        <f t="shared" si="24"/>
        <v>102.90866834136632</v>
      </c>
      <c r="P441" s="30">
        <v>440</v>
      </c>
      <c r="Q441" s="33">
        <v>4.8888888888888884</v>
      </c>
      <c r="R441" s="33">
        <v>132.88888888888889</v>
      </c>
      <c r="S441" s="5">
        <f t="shared" si="27"/>
        <v>0.89979550102249484</v>
      </c>
      <c r="T441" s="5">
        <f t="shared" si="25"/>
        <v>123.70233264958166</v>
      </c>
    </row>
    <row r="442" spans="1:20" x14ac:dyDescent="0.3">
      <c r="A442" s="30">
        <v>441</v>
      </c>
      <c r="B442" s="33">
        <v>27.388888888888889</v>
      </c>
      <c r="C442" s="33">
        <v>105.83333333333334</v>
      </c>
      <c r="D442" s="5">
        <f t="shared" si="26"/>
        <v>0.90184049079754602</v>
      </c>
      <c r="E442" s="5">
        <f t="shared" si="24"/>
        <v>103.8310176015307</v>
      </c>
      <c r="P442" s="30">
        <v>441</v>
      </c>
      <c r="Q442" s="33">
        <v>16.666666666666664</v>
      </c>
      <c r="R442" s="33">
        <v>133</v>
      </c>
      <c r="S442" s="5">
        <f t="shared" si="27"/>
        <v>0.90184049079754602</v>
      </c>
      <c r="T442" s="5">
        <f t="shared" si="25"/>
        <v>124.81105125258088</v>
      </c>
    </row>
    <row r="443" spans="1:20" x14ac:dyDescent="0.3">
      <c r="A443" s="30">
        <v>442</v>
      </c>
      <c r="B443" s="33">
        <v>24.444444444444446</v>
      </c>
      <c r="C443" s="33">
        <v>107.33333333333333</v>
      </c>
      <c r="D443" s="5">
        <f t="shared" si="26"/>
        <v>0.9038854805725971</v>
      </c>
      <c r="E443" s="5">
        <f t="shared" si="24"/>
        <v>104.77278616058067</v>
      </c>
      <c r="P443" s="30">
        <v>442</v>
      </c>
      <c r="Q443" s="33">
        <v>23</v>
      </c>
      <c r="R443" s="33">
        <v>133.33333333333334</v>
      </c>
      <c r="S443" s="5">
        <f t="shared" si="27"/>
        <v>0.9038854805725971</v>
      </c>
      <c r="T443" s="5">
        <f t="shared" si="25"/>
        <v>125.94311300644664</v>
      </c>
    </row>
    <row r="444" spans="1:20" x14ac:dyDescent="0.3">
      <c r="A444" s="30">
        <v>443</v>
      </c>
      <c r="B444" s="33">
        <v>14</v>
      </c>
      <c r="C444" s="33">
        <v>108.77777777777779</v>
      </c>
      <c r="D444" s="5">
        <f t="shared" si="26"/>
        <v>0.90593047034764829</v>
      </c>
      <c r="E444" s="5">
        <f t="shared" si="24"/>
        <v>105.73480935175419</v>
      </c>
      <c r="P444" s="30">
        <v>443</v>
      </c>
      <c r="Q444" s="33">
        <v>48.666666666666664</v>
      </c>
      <c r="R444" s="33">
        <v>133.88888888888889</v>
      </c>
      <c r="S444" s="5">
        <f t="shared" si="27"/>
        <v>0.90593047034764829</v>
      </c>
      <c r="T444" s="5">
        <f t="shared" si="25"/>
        <v>127.09952203135404</v>
      </c>
    </row>
    <row r="445" spans="1:20" x14ac:dyDescent="0.3">
      <c r="A445" s="30">
        <v>444</v>
      </c>
      <c r="B445" s="33">
        <v>67.222222222222229</v>
      </c>
      <c r="C445" s="33">
        <v>116</v>
      </c>
      <c r="D445" s="5">
        <f t="shared" si="26"/>
        <v>0.90797546012269936</v>
      </c>
      <c r="E445" s="5">
        <f t="shared" si="24"/>
        <v>106.7179775937967</v>
      </c>
      <c r="P445" s="30">
        <v>444</v>
      </c>
      <c r="Q445" s="33">
        <v>51.333333333333336</v>
      </c>
      <c r="R445" s="33">
        <v>134</v>
      </c>
      <c r="S445" s="5">
        <f t="shared" si="27"/>
        <v>0.90797546012269936</v>
      </c>
      <c r="T445" s="5">
        <f t="shared" si="25"/>
        <v>128.28134866353057</v>
      </c>
    </row>
    <row r="446" spans="1:20" x14ac:dyDescent="0.3">
      <c r="A446" s="30">
        <v>445</v>
      </c>
      <c r="B446" s="33">
        <v>30.722222222222221</v>
      </c>
      <c r="C446" s="33">
        <v>117.33333333333334</v>
      </c>
      <c r="D446" s="5">
        <f t="shared" si="26"/>
        <v>0.91002044989775055</v>
      </c>
      <c r="E446" s="5">
        <f t="shared" si="24"/>
        <v>107.72324134346586</v>
      </c>
      <c r="P446" s="30">
        <v>445</v>
      </c>
      <c r="Q446" s="33">
        <v>19.166666666666668</v>
      </c>
      <c r="R446" s="33">
        <v>134.16666666666666</v>
      </c>
      <c r="S446" s="5">
        <f t="shared" si="27"/>
        <v>0.91002044989775055</v>
      </c>
      <c r="T446" s="5">
        <f t="shared" si="25"/>
        <v>129.48973540846089</v>
      </c>
    </row>
    <row r="447" spans="1:20" x14ac:dyDescent="0.3">
      <c r="A447" s="30">
        <v>446</v>
      </c>
      <c r="B447" s="33">
        <v>30</v>
      </c>
      <c r="C447" s="33">
        <v>118</v>
      </c>
      <c r="D447" s="5">
        <f t="shared" si="26"/>
        <v>0.91206543967280163</v>
      </c>
      <c r="E447" s="5">
        <f t="shared" si="24"/>
        <v>108.7516166174313</v>
      </c>
      <c r="P447" s="30">
        <v>446</v>
      </c>
      <c r="Q447" s="33">
        <v>134.16666666666666</v>
      </c>
      <c r="R447" s="33">
        <v>135</v>
      </c>
      <c r="S447" s="5">
        <f t="shared" si="27"/>
        <v>0.91206543967280163</v>
      </c>
      <c r="T447" s="5">
        <f t="shared" si="25"/>
        <v>130.72590357853858</v>
      </c>
    </row>
    <row r="448" spans="1:20" x14ac:dyDescent="0.3">
      <c r="A448" s="30">
        <v>447</v>
      </c>
      <c r="B448" s="33">
        <v>34.222222222222221</v>
      </c>
      <c r="C448" s="33">
        <v>119.1111111111111</v>
      </c>
      <c r="D448" s="5">
        <f t="shared" si="26"/>
        <v>0.91411042944785281</v>
      </c>
      <c r="E448" s="5">
        <f t="shared" si="24"/>
        <v>109.80419116398076</v>
      </c>
      <c r="P448" s="30">
        <v>447</v>
      </c>
      <c r="Q448" s="33">
        <v>28</v>
      </c>
      <c r="R448" s="33">
        <v>135.33333333333331</v>
      </c>
      <c r="S448" s="5">
        <f t="shared" si="27"/>
        <v>0.91411042944785281</v>
      </c>
      <c r="T448" s="5">
        <f t="shared" si="25"/>
        <v>131.99116071182328</v>
      </c>
    </row>
    <row r="449" spans="1:20" x14ac:dyDescent="0.3">
      <c r="A449" s="30">
        <v>448</v>
      </c>
      <c r="B449" s="33">
        <v>176</v>
      </c>
      <c r="C449" s="33">
        <v>119.77777777777779</v>
      </c>
      <c r="D449" s="5">
        <f t="shared" si="26"/>
        <v>0.91615541922290389</v>
      </c>
      <c r="E449" s="5">
        <f t="shared" si="24"/>
        <v>110.88213137850813</v>
      </c>
      <c r="P449" s="30">
        <v>448</v>
      </c>
      <c r="Q449" s="33">
        <v>30</v>
      </c>
      <c r="R449" s="33">
        <v>137</v>
      </c>
      <c r="S449" s="5">
        <f t="shared" si="27"/>
        <v>0.91615541922290389</v>
      </c>
      <c r="T449" s="5">
        <f t="shared" si="25"/>
        <v>133.28690888486835</v>
      </c>
    </row>
    <row r="450" spans="1:20" x14ac:dyDescent="0.3">
      <c r="A450" s="30">
        <v>449</v>
      </c>
      <c r="B450" s="33">
        <v>17.777777777777779</v>
      </c>
      <c r="C450" s="33">
        <v>122.44444444444444</v>
      </c>
      <c r="D450" s="5">
        <f t="shared" si="26"/>
        <v>0.91820040899795496</v>
      </c>
      <c r="E450" s="5">
        <f t="shared" ref="E450:E489" si="28">-LN(1-D450)/$K$3</f>
        <v>111.98669007301199</v>
      </c>
      <c r="P450" s="30">
        <v>449</v>
      </c>
      <c r="Q450" s="33">
        <v>92.5</v>
      </c>
      <c r="R450" s="33">
        <v>137.77777777777777</v>
      </c>
      <c r="S450" s="5">
        <f t="shared" si="27"/>
        <v>0.91820040899795496</v>
      </c>
      <c r="T450" s="5">
        <f t="shared" ref="T450:T489" si="29">-LN(1-S450)/$K$6</f>
        <v>134.61465405211953</v>
      </c>
    </row>
    <row r="451" spans="1:20" x14ac:dyDescent="0.3">
      <c r="A451" s="30">
        <v>450</v>
      </c>
      <c r="B451" s="33">
        <v>9.7222222222222232</v>
      </c>
      <c r="C451" s="33">
        <v>123.44444444444446</v>
      </c>
      <c r="D451" s="5">
        <f t="shared" ref="D451:D489" si="30">(A451)/489</f>
        <v>0.92024539877300615</v>
      </c>
      <c r="E451" s="5">
        <f t="shared" si="28"/>
        <v>113.11921522937119</v>
      </c>
      <c r="P451" s="30">
        <v>450</v>
      </c>
      <c r="Q451" s="33">
        <v>91.833333333333329</v>
      </c>
      <c r="R451" s="33">
        <v>137.88888888888889</v>
      </c>
      <c r="S451" s="5">
        <f t="shared" ref="S451:S489" si="31">P451/489</f>
        <v>0.92024539877300615</v>
      </c>
      <c r="T451" s="5">
        <f t="shared" si="29"/>
        <v>135.97601656787228</v>
      </c>
    </row>
    <row r="452" spans="1:20" x14ac:dyDescent="0.3">
      <c r="A452" s="30">
        <v>451</v>
      </c>
      <c r="B452" s="33">
        <v>39.611111111111107</v>
      </c>
      <c r="C452" s="33">
        <v>123.94444444444443</v>
      </c>
      <c r="D452" s="5">
        <f t="shared" si="30"/>
        <v>0.92229038854805723</v>
      </c>
      <c r="E452" s="5">
        <f t="shared" si="28"/>
        <v>114.28115988977039</v>
      </c>
      <c r="P452" s="30">
        <v>451</v>
      </c>
      <c r="Q452" s="33">
        <v>40.333333333333336</v>
      </c>
      <c r="R452" s="33">
        <v>138</v>
      </c>
      <c r="S452" s="5">
        <f t="shared" si="31"/>
        <v>0.92229038854805723</v>
      </c>
      <c r="T452" s="5">
        <f t="shared" si="29"/>
        <v>137.37274307515068</v>
      </c>
    </row>
    <row r="453" spans="1:20" x14ac:dyDescent="0.3">
      <c r="A453" s="30">
        <v>452</v>
      </c>
      <c r="B453" s="33">
        <v>84.444444444444443</v>
      </c>
      <c r="C453" s="33">
        <v>132</v>
      </c>
      <c r="D453" s="5">
        <f t="shared" si="30"/>
        <v>0.92433537832310841</v>
      </c>
      <c r="E453" s="5">
        <f t="shared" si="28"/>
        <v>115.47409336628985</v>
      </c>
      <c r="P453" s="30">
        <v>452</v>
      </c>
      <c r="Q453" s="33">
        <v>104</v>
      </c>
      <c r="R453" s="33">
        <v>140.83333333333334</v>
      </c>
      <c r="S453" s="5">
        <f t="shared" si="31"/>
        <v>0.92433537832310841</v>
      </c>
      <c r="T453" s="5">
        <f t="shared" si="29"/>
        <v>138.80671998030039</v>
      </c>
    </row>
    <row r="454" spans="1:20" x14ac:dyDescent="0.3">
      <c r="A454" s="30">
        <v>453</v>
      </c>
      <c r="B454" s="33">
        <v>5.5</v>
      </c>
      <c r="C454" s="33">
        <v>134.05555555555557</v>
      </c>
      <c r="D454" s="5">
        <f t="shared" si="30"/>
        <v>0.92638036809815949</v>
      </c>
      <c r="E454" s="5">
        <f t="shared" si="28"/>
        <v>116.69971398659513</v>
      </c>
      <c r="P454" s="30">
        <v>453</v>
      </c>
      <c r="Q454" s="33">
        <v>179.05555555555557</v>
      </c>
      <c r="R454" s="33">
        <v>144</v>
      </c>
      <c r="S454" s="5">
        <f t="shared" si="31"/>
        <v>0.92638036809815949</v>
      </c>
      <c r="T454" s="5">
        <f t="shared" si="29"/>
        <v>140.27998877406483</v>
      </c>
    </row>
    <row r="455" spans="1:20" x14ac:dyDescent="0.3">
      <c r="A455" s="30">
        <v>454</v>
      </c>
      <c r="B455" s="33">
        <v>68.944444444444443</v>
      </c>
      <c r="C455" s="33">
        <v>134.55555555555557</v>
      </c>
      <c r="D455" s="5">
        <f t="shared" si="30"/>
        <v>0.92842535787321068</v>
      </c>
      <c r="E455" s="5">
        <f t="shared" si="28"/>
        <v>117.95986363546207</v>
      </c>
      <c r="P455" s="30">
        <v>454</v>
      </c>
      <c r="Q455" s="33">
        <v>31.5</v>
      </c>
      <c r="R455" s="33">
        <v>145.83333333333334</v>
      </c>
      <c r="S455" s="5">
        <f t="shared" si="31"/>
        <v>0.92842535787321068</v>
      </c>
      <c r="T455" s="5">
        <f t="shared" si="29"/>
        <v>141.79476351136196</v>
      </c>
    </row>
    <row r="456" spans="1:20" x14ac:dyDescent="0.3">
      <c r="A456" s="30">
        <v>455</v>
      </c>
      <c r="B456" s="33">
        <v>10</v>
      </c>
      <c r="C456" s="33">
        <v>135</v>
      </c>
      <c r="D456" s="5">
        <f t="shared" si="30"/>
        <v>0.93047034764826175</v>
      </c>
      <c r="E456" s="5">
        <f t="shared" si="28"/>
        <v>119.25654440459572</v>
      </c>
      <c r="P456" s="30">
        <v>455</v>
      </c>
      <c r="Q456" s="33">
        <v>64.222222222222214</v>
      </c>
      <c r="R456" s="33">
        <v>146.66666666666669</v>
      </c>
      <c r="S456" s="5">
        <f t="shared" si="31"/>
        <v>0.93047034764826175</v>
      </c>
      <c r="T456" s="5">
        <f t="shared" si="29"/>
        <v>143.35345082535579</v>
      </c>
    </row>
    <row r="457" spans="1:20" x14ac:dyDescent="0.3">
      <c r="A457" s="30">
        <v>456</v>
      </c>
      <c r="B457" s="33">
        <v>48.888888888888893</v>
      </c>
      <c r="C457" s="33">
        <v>136.2777777777778</v>
      </c>
      <c r="D457" s="5">
        <f t="shared" si="30"/>
        <v>0.93251533742331283</v>
      </c>
      <c r="E457" s="5">
        <f t="shared" si="28"/>
        <v>120.59193772853021</v>
      </c>
      <c r="P457" s="30">
        <v>456</v>
      </c>
      <c r="Q457" s="33">
        <v>5.7777777777777777</v>
      </c>
      <c r="R457" s="33">
        <v>148.83333333333334</v>
      </c>
      <c r="S457" s="5">
        <f t="shared" si="31"/>
        <v>0.93251533742331283</v>
      </c>
      <c r="T457" s="5">
        <f t="shared" si="29"/>
        <v>144.95867292994475</v>
      </c>
    </row>
    <row r="458" spans="1:20" x14ac:dyDescent="0.3">
      <c r="A458" s="30">
        <v>457</v>
      </c>
      <c r="B458" s="33">
        <v>49.5</v>
      </c>
      <c r="C458" s="33">
        <v>136.88888888888891</v>
      </c>
      <c r="D458" s="5">
        <f t="shared" si="30"/>
        <v>0.93456032719836402</v>
      </c>
      <c r="E458" s="5">
        <f t="shared" si="28"/>
        <v>121.96842646581042</v>
      </c>
      <c r="P458" s="30">
        <v>457</v>
      </c>
      <c r="Q458" s="33">
        <v>8.3333333333333321</v>
      </c>
      <c r="R458" s="33">
        <v>149.33333333333334</v>
      </c>
      <c r="S458" s="5">
        <f t="shared" si="31"/>
        <v>0.93456032719836402</v>
      </c>
      <c r="T458" s="5">
        <f t="shared" si="29"/>
        <v>146.61329416265383</v>
      </c>
    </row>
    <row r="459" spans="1:20" x14ac:dyDescent="0.3">
      <c r="A459" s="30">
        <v>458</v>
      </c>
      <c r="B459" s="33">
        <v>45.333333333333329</v>
      </c>
      <c r="C459" s="33">
        <v>137.22222222222223</v>
      </c>
      <c r="D459" s="5">
        <f t="shared" si="30"/>
        <v>0.93660531697341509</v>
      </c>
      <c r="E459" s="5">
        <f t="shared" si="28"/>
        <v>123.38862048676323</v>
      </c>
      <c r="P459" s="30">
        <v>458</v>
      </c>
      <c r="Q459" s="33">
        <v>20</v>
      </c>
      <c r="R459" s="33">
        <v>156.11111111111111</v>
      </c>
      <c r="S459" s="5">
        <f t="shared" si="31"/>
        <v>0.93660531697341509</v>
      </c>
      <c r="T459" s="5">
        <f t="shared" si="29"/>
        <v>148.32045174265556</v>
      </c>
    </row>
    <row r="460" spans="1:20" x14ac:dyDescent="0.3">
      <c r="A460" s="30">
        <v>459</v>
      </c>
      <c r="B460" s="33">
        <v>102</v>
      </c>
      <c r="C460" s="33">
        <v>138.44444444444446</v>
      </c>
      <c r="D460" s="5">
        <f t="shared" si="30"/>
        <v>0.93865030674846628</v>
      </c>
      <c r="E460" s="5">
        <f t="shared" si="28"/>
        <v>124.85538645807644</v>
      </c>
      <c r="P460" s="30">
        <v>459</v>
      </c>
      <c r="Q460" s="33">
        <v>6</v>
      </c>
      <c r="R460" s="33">
        <v>156.33333333333334</v>
      </c>
      <c r="S460" s="5">
        <f t="shared" si="31"/>
        <v>0.93865030674846628</v>
      </c>
      <c r="T460" s="5">
        <f t="shared" si="29"/>
        <v>150.08359157360351</v>
      </c>
    </row>
    <row r="461" spans="1:20" x14ac:dyDescent="0.3">
      <c r="A461" s="30">
        <v>460</v>
      </c>
      <c r="B461" s="33">
        <v>45.5</v>
      </c>
      <c r="C461" s="33">
        <v>140.38888888888889</v>
      </c>
      <c r="D461" s="5">
        <f t="shared" si="30"/>
        <v>0.94069529652351735</v>
      </c>
      <c r="E461" s="5">
        <f t="shared" si="28"/>
        <v>126.37188267829202</v>
      </c>
      <c r="P461" s="30">
        <v>460</v>
      </c>
      <c r="Q461" s="33">
        <v>59.888888888888893</v>
      </c>
      <c r="R461" s="33">
        <v>165.83333333333334</v>
      </c>
      <c r="S461" s="5">
        <f t="shared" si="31"/>
        <v>0.94069529652351735</v>
      </c>
      <c r="T461" s="5">
        <f t="shared" si="29"/>
        <v>151.90651011796422</v>
      </c>
    </row>
    <row r="462" spans="1:20" x14ac:dyDescent="0.3">
      <c r="A462" s="30">
        <v>461</v>
      </c>
      <c r="B462" s="33">
        <v>11.5</v>
      </c>
      <c r="C462" s="33">
        <v>144.66666666666669</v>
      </c>
      <c r="D462" s="5">
        <f t="shared" si="30"/>
        <v>0.94274028629856854</v>
      </c>
      <c r="E462" s="5">
        <f t="shared" si="28"/>
        <v>127.94160002826047</v>
      </c>
      <c r="P462" s="30">
        <v>461</v>
      </c>
      <c r="Q462" s="33">
        <v>5.7777777777777777</v>
      </c>
      <c r="R462" s="33">
        <v>166</v>
      </c>
      <c r="S462" s="5">
        <f t="shared" si="31"/>
        <v>0.94274028629856854</v>
      </c>
      <c r="T462" s="5">
        <f t="shared" si="29"/>
        <v>153.7934036218962</v>
      </c>
    </row>
    <row r="463" spans="1:20" x14ac:dyDescent="0.3">
      <c r="A463" s="30">
        <v>462</v>
      </c>
      <c r="B463" s="33">
        <v>25.555555555555554</v>
      </c>
      <c r="C463" s="33">
        <v>150</v>
      </c>
      <c r="D463" s="5">
        <f t="shared" si="30"/>
        <v>0.94478527607361962</v>
      </c>
      <c r="E463" s="5">
        <f t="shared" si="28"/>
        <v>129.56841037165952</v>
      </c>
      <c r="P463" s="30">
        <v>462</v>
      </c>
      <c r="Q463" s="33">
        <v>52</v>
      </c>
      <c r="R463" s="33">
        <v>166.77777777777777</v>
      </c>
      <c r="S463" s="5">
        <f t="shared" si="31"/>
        <v>0.94478527607361962</v>
      </c>
      <c r="T463" s="5">
        <f t="shared" si="29"/>
        <v>155.74892629554876</v>
      </c>
    </row>
    <row r="464" spans="1:20" x14ac:dyDescent="0.3">
      <c r="A464" s="30">
        <v>463</v>
      </c>
      <c r="B464" s="33">
        <v>32.722222222222221</v>
      </c>
      <c r="C464" s="33">
        <v>151.66666666666666</v>
      </c>
      <c r="D464" s="5">
        <f t="shared" si="30"/>
        <v>0.9468302658486708</v>
      </c>
      <c r="E464" s="5">
        <f t="shared" si="28"/>
        <v>131.25662409365094</v>
      </c>
      <c r="P464" s="30">
        <v>463</v>
      </c>
      <c r="Q464" s="33">
        <v>21.333333333333332</v>
      </c>
      <c r="R464" s="33">
        <v>167.5</v>
      </c>
      <c r="S464" s="5">
        <f t="shared" si="31"/>
        <v>0.9468302658486708</v>
      </c>
      <c r="T464" s="5">
        <f t="shared" si="29"/>
        <v>157.77825947794526</v>
      </c>
    </row>
    <row r="465" spans="1:20" x14ac:dyDescent="0.3">
      <c r="A465" s="30">
        <v>464</v>
      </c>
      <c r="B465" s="33">
        <v>10.222222222222221</v>
      </c>
      <c r="C465" s="33">
        <v>152.7777777777778</v>
      </c>
      <c r="D465" s="5">
        <f t="shared" si="30"/>
        <v>0.94887525562372188</v>
      </c>
      <c r="E465" s="5">
        <f t="shared" si="28"/>
        <v>133.01105892955775</v>
      </c>
      <c r="P465" s="30">
        <v>464</v>
      </c>
      <c r="Q465" s="33">
        <v>42.777777777777779</v>
      </c>
      <c r="R465" s="33">
        <v>175.05555555555554</v>
      </c>
      <c r="S465" s="5">
        <f t="shared" si="31"/>
        <v>0.94887525562372188</v>
      </c>
      <c r="T465" s="5">
        <f t="shared" si="29"/>
        <v>159.88719437314219</v>
      </c>
    </row>
    <row r="466" spans="1:20" x14ac:dyDescent="0.3">
      <c r="A466" s="30">
        <v>465</v>
      </c>
      <c r="B466" s="33">
        <v>35</v>
      </c>
      <c r="C466" s="33">
        <v>154.66666666666666</v>
      </c>
      <c r="D466" s="5">
        <f t="shared" si="30"/>
        <v>0.95092024539877296</v>
      </c>
      <c r="E466" s="5">
        <f t="shared" si="28"/>
        <v>134.83712285087478</v>
      </c>
      <c r="P466" s="30">
        <v>465</v>
      </c>
      <c r="Q466" s="33">
        <v>4</v>
      </c>
      <c r="R466" s="33">
        <v>175.55555555555557</v>
      </c>
      <c r="S466" s="5">
        <f t="shared" si="31"/>
        <v>0.95092024539877296</v>
      </c>
      <c r="T466" s="5">
        <f t="shared" si="29"/>
        <v>162.0822316841377</v>
      </c>
    </row>
    <row r="467" spans="1:20" x14ac:dyDescent="0.3">
      <c r="A467" s="30">
        <v>466</v>
      </c>
      <c r="B467" s="33">
        <v>12.444444444444443</v>
      </c>
      <c r="C467" s="33">
        <v>158.16666666666666</v>
      </c>
      <c r="D467" s="5">
        <f t="shared" si="30"/>
        <v>0.95296523517382414</v>
      </c>
      <c r="E467" s="5">
        <f t="shared" si="28"/>
        <v>136.74091460109832</v>
      </c>
      <c r="P467" s="30">
        <v>466</v>
      </c>
      <c r="Q467" s="33">
        <v>46.666666666666671</v>
      </c>
      <c r="R467" s="33">
        <v>179.05555555555557</v>
      </c>
      <c r="S467" s="5">
        <f t="shared" si="31"/>
        <v>0.95296523517382414</v>
      </c>
      <c r="T467" s="5">
        <f t="shared" si="29"/>
        <v>164.37070246291091</v>
      </c>
    </row>
    <row r="468" spans="1:20" x14ac:dyDescent="0.3">
      <c r="A468" s="30">
        <v>467</v>
      </c>
      <c r="B468" s="33">
        <v>15.111111111111111</v>
      </c>
      <c r="C468" s="33">
        <v>159.7222222222222</v>
      </c>
      <c r="D468" s="5">
        <f t="shared" si="30"/>
        <v>0.95501022494887522</v>
      </c>
      <c r="E468" s="5">
        <f t="shared" si="28"/>
        <v>138.72934659280995</v>
      </c>
      <c r="P468" s="30">
        <v>467</v>
      </c>
      <c r="Q468" s="33">
        <v>7.333333333333333</v>
      </c>
      <c r="R468" s="33">
        <v>180.83333333333334</v>
      </c>
      <c r="S468" s="5">
        <f t="shared" si="31"/>
        <v>0.95501022494887522</v>
      </c>
      <c r="T468" s="5">
        <f t="shared" si="29"/>
        <v>166.7609158400177</v>
      </c>
    </row>
    <row r="469" spans="1:20" x14ac:dyDescent="0.3">
      <c r="A469" s="30">
        <v>468</v>
      </c>
      <c r="B469" s="33">
        <v>160.11111111111111</v>
      </c>
      <c r="C469" s="33">
        <v>160.11111111111111</v>
      </c>
      <c r="D469" s="5">
        <f t="shared" si="30"/>
        <v>0.95705521472392641</v>
      </c>
      <c r="E469" s="5">
        <f t="shared" si="28"/>
        <v>140.81029641332489</v>
      </c>
      <c r="P469" s="30">
        <v>468</v>
      </c>
      <c r="Q469" s="33">
        <v>19.555555555555554</v>
      </c>
      <c r="R469" s="33">
        <v>180.88888888888891</v>
      </c>
      <c r="S469" s="5">
        <f t="shared" si="31"/>
        <v>0.95705521472392641</v>
      </c>
      <c r="T469" s="5">
        <f t="shared" si="29"/>
        <v>169.26234114338016</v>
      </c>
    </row>
    <row r="470" spans="1:20" x14ac:dyDescent="0.3">
      <c r="A470" s="30">
        <v>469</v>
      </c>
      <c r="B470" s="33">
        <v>10</v>
      </c>
      <c r="C470" s="33">
        <v>167.83333333333334</v>
      </c>
      <c r="D470" s="5">
        <f t="shared" si="30"/>
        <v>0.95910020449897748</v>
      </c>
      <c r="E470" s="5">
        <f t="shared" si="28"/>
        <v>142.99279532235613</v>
      </c>
      <c r="P470" s="30">
        <v>469</v>
      </c>
      <c r="Q470" s="33">
        <v>18.5</v>
      </c>
      <c r="R470" s="33">
        <v>182.66666666666666</v>
      </c>
      <c r="S470" s="5">
        <f t="shared" si="31"/>
        <v>0.95910020449897748</v>
      </c>
      <c r="T470" s="5">
        <f t="shared" si="29"/>
        <v>171.8858344836764</v>
      </c>
    </row>
    <row r="471" spans="1:20" x14ac:dyDescent="0.3">
      <c r="A471" s="30">
        <v>470</v>
      </c>
      <c r="B471" s="33">
        <v>97.777777777777786</v>
      </c>
      <c r="C471" s="33">
        <v>170.66666666666666</v>
      </c>
      <c r="D471" s="5">
        <f t="shared" si="30"/>
        <v>0.96114519427402867</v>
      </c>
      <c r="E471" s="5">
        <f t="shared" si="28"/>
        <v>145.2872651391146</v>
      </c>
      <c r="P471" s="30">
        <v>470</v>
      </c>
      <c r="Q471" s="33">
        <v>5.5</v>
      </c>
      <c r="R471" s="33">
        <v>182.66666666666666</v>
      </c>
      <c r="S471" s="5">
        <f t="shared" si="31"/>
        <v>0.96114519427402867</v>
      </c>
      <c r="T471" s="5">
        <f t="shared" si="29"/>
        <v>174.64392350670761</v>
      </c>
    </row>
    <row r="472" spans="1:20" x14ac:dyDescent="0.3">
      <c r="A472" s="30">
        <v>471</v>
      </c>
      <c r="B472" s="33">
        <v>7.7777777777777786</v>
      </c>
      <c r="C472" s="33">
        <v>172.5</v>
      </c>
      <c r="D472" s="5">
        <f t="shared" si="30"/>
        <v>0.96319018404907975</v>
      </c>
      <c r="E472" s="5">
        <f t="shared" si="28"/>
        <v>147.70581923593923</v>
      </c>
      <c r="P472" s="30">
        <v>471</v>
      </c>
      <c r="Q472" s="33">
        <v>9.3333333333333321</v>
      </c>
      <c r="R472" s="33">
        <v>183.66666666666666</v>
      </c>
      <c r="S472" s="5">
        <f t="shared" si="31"/>
        <v>0.96319018404907975</v>
      </c>
      <c r="T472" s="5">
        <f t="shared" si="29"/>
        <v>177.55116920562168</v>
      </c>
    </row>
    <row r="473" spans="1:20" x14ac:dyDescent="0.3">
      <c r="A473" s="30">
        <v>472</v>
      </c>
      <c r="B473" s="33">
        <v>17.944444444444443</v>
      </c>
      <c r="C473" s="33">
        <v>173.55555555555557</v>
      </c>
      <c r="D473" s="5">
        <f t="shared" si="30"/>
        <v>0.96523517382413093</v>
      </c>
      <c r="E473" s="5">
        <f t="shared" si="28"/>
        <v>150.26264965393992</v>
      </c>
      <c r="P473" s="30">
        <v>472</v>
      </c>
      <c r="Q473" s="33">
        <v>194.22222222222223</v>
      </c>
      <c r="R473" s="33">
        <v>186.66666666666669</v>
      </c>
      <c r="S473" s="5">
        <f t="shared" si="31"/>
        <v>0.96523517382413093</v>
      </c>
      <c r="T473" s="5">
        <f t="shared" si="29"/>
        <v>180.62463125691275</v>
      </c>
    </row>
    <row r="474" spans="1:20" x14ac:dyDescent="0.3">
      <c r="A474" s="30">
        <v>473</v>
      </c>
      <c r="B474" s="33">
        <v>22.555555555555557</v>
      </c>
      <c r="C474" s="33">
        <v>176</v>
      </c>
      <c r="D474" s="5">
        <f t="shared" si="30"/>
        <v>0.96728016359918201</v>
      </c>
      <c r="E474" s="5">
        <f t="shared" si="28"/>
        <v>152.97453171515454</v>
      </c>
      <c r="P474" s="30">
        <v>473</v>
      </c>
      <c r="Q474" s="33">
        <v>12.222222222222223</v>
      </c>
      <c r="R474" s="33">
        <v>188.88888888888889</v>
      </c>
      <c r="S474" s="5">
        <f t="shared" si="31"/>
        <v>0.96728016359918201</v>
      </c>
      <c r="T474" s="5">
        <f t="shared" si="29"/>
        <v>183.88447459421067</v>
      </c>
    </row>
    <row r="475" spans="1:20" x14ac:dyDescent="0.3">
      <c r="A475" s="30">
        <v>474</v>
      </c>
      <c r="B475" s="33">
        <v>82.333333333333329</v>
      </c>
      <c r="C475" s="33">
        <v>182</v>
      </c>
      <c r="D475" s="5">
        <f t="shared" si="30"/>
        <v>0.96932515337423308</v>
      </c>
      <c r="E475" s="5">
        <f t="shared" si="28"/>
        <v>155.8614917074205</v>
      </c>
      <c r="P475" s="30">
        <v>474</v>
      </c>
      <c r="Q475" s="33">
        <v>28.111111111111114</v>
      </c>
      <c r="R475" s="33">
        <v>190.66666666666666</v>
      </c>
      <c r="S475" s="5">
        <f t="shared" si="31"/>
        <v>0.96932515337423308</v>
      </c>
      <c r="T475" s="5">
        <f t="shared" si="29"/>
        <v>187.3547720051603</v>
      </c>
    </row>
    <row r="476" spans="1:20" x14ac:dyDescent="0.3">
      <c r="A476" s="30">
        <v>475</v>
      </c>
      <c r="B476" s="33">
        <v>25.5</v>
      </c>
      <c r="C476" s="33">
        <v>183.11111111111111</v>
      </c>
      <c r="D476" s="5">
        <f t="shared" si="30"/>
        <v>0.97137014314928427</v>
      </c>
      <c r="E476" s="5">
        <f t="shared" si="28"/>
        <v>158.9477052776046</v>
      </c>
      <c r="P476" s="30">
        <v>475</v>
      </c>
      <c r="Q476" s="33">
        <v>27</v>
      </c>
      <c r="R476" s="33">
        <v>194.22222222222223</v>
      </c>
      <c r="S476" s="5">
        <f t="shared" si="31"/>
        <v>0.97137014314928427</v>
      </c>
      <c r="T476" s="5">
        <f t="shared" si="29"/>
        <v>191.06458405345307</v>
      </c>
    </row>
    <row r="477" spans="1:20" x14ac:dyDescent="0.3">
      <c r="A477" s="30">
        <v>476</v>
      </c>
      <c r="B477" s="33">
        <v>13.222222222222223</v>
      </c>
      <c r="C477" s="33">
        <v>194.66666666666666</v>
      </c>
      <c r="D477" s="5">
        <f t="shared" si="30"/>
        <v>0.97341513292433535</v>
      </c>
      <c r="E477" s="5">
        <f t="shared" si="28"/>
        <v>162.26272934299499</v>
      </c>
      <c r="P477" s="30">
        <v>476</v>
      </c>
      <c r="Q477" s="33">
        <v>46</v>
      </c>
      <c r="R477" s="33">
        <v>194.44444444444446</v>
      </c>
      <c r="S477" s="5">
        <f t="shared" si="31"/>
        <v>0.97341513292433535</v>
      </c>
      <c r="T477" s="5">
        <f t="shared" si="29"/>
        <v>195.04943990950201</v>
      </c>
    </row>
    <row r="478" spans="1:20" x14ac:dyDescent="0.3">
      <c r="A478" s="30">
        <v>477</v>
      </c>
      <c r="B478" s="33">
        <v>152.7777777777778</v>
      </c>
      <c r="C478" s="33">
        <v>203</v>
      </c>
      <c r="D478" s="5">
        <f t="shared" si="30"/>
        <v>0.97546012269938653</v>
      </c>
      <c r="E478" s="5">
        <f t="shared" si="28"/>
        <v>165.84322810021902</v>
      </c>
      <c r="P478" s="30">
        <v>477</v>
      </c>
      <c r="Q478" s="33">
        <v>3.333333333333333</v>
      </c>
      <c r="R478" s="33">
        <v>208.33333333333334</v>
      </c>
      <c r="S478" s="5">
        <f t="shared" si="31"/>
        <v>0.97546012269938653</v>
      </c>
      <c r="T478" s="5">
        <f t="shared" si="29"/>
        <v>199.35341211569468</v>
      </c>
    </row>
    <row r="479" spans="1:20" x14ac:dyDescent="0.3">
      <c r="A479" s="30">
        <v>478</v>
      </c>
      <c r="B479" s="33">
        <v>134.05555555555557</v>
      </c>
      <c r="C479" s="33">
        <v>204</v>
      </c>
      <c r="D479" s="5">
        <f t="shared" si="30"/>
        <v>0.97750511247443761</v>
      </c>
      <c r="E479" s="5">
        <f t="shared" si="28"/>
        <v>169.73545184215408</v>
      </c>
      <c r="P479" s="30">
        <v>478</v>
      </c>
      <c r="Q479" s="33">
        <v>20</v>
      </c>
      <c r="R479" s="33">
        <v>216</v>
      </c>
      <c r="S479" s="5">
        <f t="shared" si="31"/>
        <v>0.97750511247443761</v>
      </c>
      <c r="T479" s="5">
        <f t="shared" si="29"/>
        <v>204.03209627157457</v>
      </c>
    </row>
    <row r="480" spans="1:20" x14ac:dyDescent="0.3">
      <c r="A480" s="30">
        <v>479</v>
      </c>
      <c r="B480" s="33">
        <v>15.111111111111111</v>
      </c>
      <c r="C480" s="33">
        <v>213.44444444444443</v>
      </c>
      <c r="D480" s="5">
        <f t="shared" si="30"/>
        <v>0.9795501022494888</v>
      </c>
      <c r="E480" s="5">
        <f t="shared" si="28"/>
        <v>173.99890057170037</v>
      </c>
      <c r="P480" s="30">
        <v>479</v>
      </c>
      <c r="Q480" s="33">
        <v>146.66666666666669</v>
      </c>
      <c r="R480" s="33">
        <v>225</v>
      </c>
      <c r="S480" s="5">
        <f t="shared" si="31"/>
        <v>0.9795501022494888</v>
      </c>
      <c r="T480" s="5">
        <f t="shared" si="29"/>
        <v>209.15701491523342</v>
      </c>
    </row>
    <row r="481" spans="1:20" x14ac:dyDescent="0.3">
      <c r="A481" s="30">
        <v>480</v>
      </c>
      <c r="B481" s="33">
        <v>39.611111111111107</v>
      </c>
      <c r="C481" s="33">
        <v>225.55555555555557</v>
      </c>
      <c r="D481" s="5">
        <f t="shared" si="30"/>
        <v>0.98159509202453987</v>
      </c>
      <c r="E481" s="5">
        <f t="shared" si="28"/>
        <v>178.71192448528336</v>
      </c>
      <c r="P481" s="30">
        <v>480</v>
      </c>
      <c r="Q481" s="33">
        <v>5</v>
      </c>
      <c r="R481" s="33">
        <v>235.66666666666669</v>
      </c>
      <c r="S481" s="5">
        <f t="shared" si="31"/>
        <v>0.98159509202453987</v>
      </c>
      <c r="T481" s="5">
        <f t="shared" si="29"/>
        <v>214.82234963717855</v>
      </c>
    </row>
    <row r="482" spans="1:20" x14ac:dyDescent="0.3">
      <c r="A482" s="30">
        <v>481</v>
      </c>
      <c r="B482" s="33">
        <v>32.5</v>
      </c>
      <c r="C482" s="33">
        <v>228.66666666666669</v>
      </c>
      <c r="D482" s="5">
        <f t="shared" si="30"/>
        <v>0.98364008179959095</v>
      </c>
      <c r="E482" s="5">
        <f t="shared" si="28"/>
        <v>183.98063696449853</v>
      </c>
      <c r="P482" s="30">
        <v>481</v>
      </c>
      <c r="Q482" s="33">
        <v>16.5</v>
      </c>
      <c r="R482" s="33">
        <v>241.66666666666669</v>
      </c>
      <c r="S482" s="5">
        <f t="shared" si="31"/>
        <v>0.98364008179959095</v>
      </c>
      <c r="T482" s="5">
        <f t="shared" si="29"/>
        <v>221.15565502576735</v>
      </c>
    </row>
    <row r="483" spans="1:20" x14ac:dyDescent="0.3">
      <c r="A483" s="30">
        <v>482</v>
      </c>
      <c r="B483" s="33">
        <v>123.44444444444446</v>
      </c>
      <c r="C483" s="33">
        <v>236.44444444444446</v>
      </c>
      <c r="D483" s="5">
        <f t="shared" si="30"/>
        <v>0.98568507157464214</v>
      </c>
      <c r="E483" s="5">
        <f t="shared" si="28"/>
        <v>189.95381052694873</v>
      </c>
      <c r="P483" s="30">
        <v>482</v>
      </c>
      <c r="Q483" s="33">
        <v>20</v>
      </c>
      <c r="R483" s="33">
        <v>257.33333333333331</v>
      </c>
      <c r="S483" s="5">
        <f t="shared" si="31"/>
        <v>0.98568507157464214</v>
      </c>
      <c r="T483" s="5">
        <f t="shared" si="29"/>
        <v>228.33576448500992</v>
      </c>
    </row>
    <row r="484" spans="1:20" x14ac:dyDescent="0.3">
      <c r="A484" s="30">
        <v>483</v>
      </c>
      <c r="B484" s="33">
        <v>23.833333333333336</v>
      </c>
      <c r="C484" s="33">
        <v>263.22222222222223</v>
      </c>
      <c r="D484" s="5">
        <f t="shared" si="30"/>
        <v>0.98773006134969321</v>
      </c>
      <c r="E484" s="5">
        <f t="shared" si="28"/>
        <v>196.84933334956293</v>
      </c>
      <c r="P484" s="30">
        <v>483</v>
      </c>
      <c r="Q484" s="33">
        <v>11.666666666666666</v>
      </c>
      <c r="R484" s="33">
        <v>268.11111111111114</v>
      </c>
      <c r="S484" s="5">
        <f t="shared" si="31"/>
        <v>0.98773006134969321</v>
      </c>
      <c r="T484" s="5">
        <f t="shared" si="29"/>
        <v>236.6245925472513</v>
      </c>
    </row>
    <row r="485" spans="1:20" x14ac:dyDescent="0.3">
      <c r="A485" s="30">
        <v>484</v>
      </c>
      <c r="B485" s="33">
        <v>9.4444444444444446</v>
      </c>
      <c r="C485" s="33">
        <v>281</v>
      </c>
      <c r="D485" s="5">
        <f t="shared" si="30"/>
        <v>0.9897750511247444</v>
      </c>
      <c r="E485" s="5">
        <f t="shared" si="28"/>
        <v>205.00500582104451</v>
      </c>
      <c r="P485" s="30">
        <v>484</v>
      </c>
      <c r="Q485" s="33">
        <v>22.944444444444446</v>
      </c>
      <c r="R485" s="33">
        <v>276</v>
      </c>
      <c r="S485" s="5">
        <f t="shared" si="31"/>
        <v>0.9897750511247444</v>
      </c>
      <c r="T485" s="5">
        <f t="shared" si="29"/>
        <v>246.42819534679026</v>
      </c>
    </row>
    <row r="486" spans="1:20" x14ac:dyDescent="0.3">
      <c r="A486" s="30">
        <v>485</v>
      </c>
      <c r="B486" s="33">
        <v>15.5</v>
      </c>
      <c r="C486" s="33">
        <v>282.38888888888886</v>
      </c>
      <c r="D486" s="5">
        <f t="shared" si="30"/>
        <v>0.99182004089979547</v>
      </c>
      <c r="E486" s="5">
        <f t="shared" si="28"/>
        <v>214.98674221384266</v>
      </c>
      <c r="P486" s="30">
        <v>485</v>
      </c>
      <c r="Q486" s="33">
        <v>25</v>
      </c>
      <c r="R486" s="33">
        <v>281.11111111111114</v>
      </c>
      <c r="S486" s="5">
        <f t="shared" si="31"/>
        <v>0.99182004089979547</v>
      </c>
      <c r="T486" s="5">
        <f t="shared" si="29"/>
        <v>258.42683545732422</v>
      </c>
    </row>
    <row r="487" spans="1:20" x14ac:dyDescent="0.3">
      <c r="A487" s="30">
        <v>486</v>
      </c>
      <c r="B487" s="33">
        <v>17.777777777777779</v>
      </c>
      <c r="C487" s="33">
        <v>296</v>
      </c>
      <c r="D487" s="5">
        <f t="shared" si="30"/>
        <v>0.99386503067484666</v>
      </c>
      <c r="E487" s="5">
        <f t="shared" si="28"/>
        <v>227.85543859890751</v>
      </c>
      <c r="P487" s="30">
        <v>486</v>
      </c>
      <c r="Q487" s="33">
        <v>23.111111111111111</v>
      </c>
      <c r="R487" s="33">
        <v>295.11111111111109</v>
      </c>
      <c r="S487" s="5">
        <f t="shared" si="31"/>
        <v>0.99386503067484666</v>
      </c>
      <c r="T487" s="5">
        <f t="shared" si="29"/>
        <v>273.89577297880868</v>
      </c>
    </row>
    <row r="488" spans="1:20" x14ac:dyDescent="0.3">
      <c r="A488" s="30">
        <v>487</v>
      </c>
      <c r="B488" s="33">
        <v>48</v>
      </c>
      <c r="C488" s="33">
        <v>322</v>
      </c>
      <c r="D488" s="5">
        <f t="shared" si="30"/>
        <v>0.99591002044989774</v>
      </c>
      <c r="E488" s="5">
        <f t="shared" si="28"/>
        <v>245.99284746318679</v>
      </c>
      <c r="P488" s="30">
        <v>487</v>
      </c>
      <c r="Q488" s="33">
        <v>52.888888888888893</v>
      </c>
      <c r="R488" s="33">
        <v>320.72222222222217</v>
      </c>
      <c r="S488" s="5">
        <f t="shared" si="31"/>
        <v>0.99591002044989774</v>
      </c>
      <c r="T488" s="5">
        <f t="shared" si="29"/>
        <v>295.69801588888112</v>
      </c>
    </row>
    <row r="489" spans="1:20" ht="15" thickBot="1" x14ac:dyDescent="0.35">
      <c r="A489" s="31">
        <v>488</v>
      </c>
      <c r="B489" s="34">
        <v>8.5</v>
      </c>
      <c r="C489" s="34">
        <v>434.44444444444446</v>
      </c>
      <c r="D489" s="32">
        <f t="shared" si="30"/>
        <v>0.99795501022494892</v>
      </c>
      <c r="E489" s="32">
        <f t="shared" si="28"/>
        <v>276.99895271253217</v>
      </c>
      <c r="P489" s="31">
        <v>488</v>
      </c>
      <c r="Q489" s="34">
        <v>14.666666666666666</v>
      </c>
      <c r="R489" s="34">
        <v>338.88888888888891</v>
      </c>
      <c r="S489" s="32">
        <f t="shared" si="31"/>
        <v>0.99795501022494892</v>
      </c>
      <c r="T489" s="32">
        <f t="shared" si="29"/>
        <v>332.96919632043944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DF142-FEF8-4EC9-A508-75002CE2D8E0}">
  <dimension ref="A1:D489"/>
  <sheetViews>
    <sheetView workbookViewId="0">
      <selection activeCell="T5" sqref="T5"/>
    </sheetView>
  </sheetViews>
  <sheetFormatPr defaultRowHeight="14.4" x14ac:dyDescent="0.3"/>
  <cols>
    <col min="1" max="1" width="8.88671875" style="2"/>
    <col min="2" max="2" width="8.88671875" style="17"/>
    <col min="3" max="3" width="25.21875" customWidth="1"/>
    <col min="4" max="4" width="26.109375" customWidth="1"/>
  </cols>
  <sheetData>
    <row r="1" spans="1:4" ht="16.2" thickBot="1" x14ac:dyDescent="0.35">
      <c r="A1" s="13" t="s">
        <v>1</v>
      </c>
      <c r="B1" s="13" t="s">
        <v>2</v>
      </c>
      <c r="C1" s="26" t="s">
        <v>24</v>
      </c>
      <c r="D1" s="26" t="s">
        <v>25</v>
      </c>
    </row>
    <row r="2" spans="1:4" x14ac:dyDescent="0.3">
      <c r="A2" s="24">
        <v>158.16666666666666</v>
      </c>
      <c r="B2" s="24">
        <v>118.22222222222223</v>
      </c>
      <c r="C2" s="24">
        <f>SUM($A$2:A2)</f>
        <v>158.16666666666666</v>
      </c>
      <c r="D2" s="24">
        <f>SUM($B$2:B2)</f>
        <v>118.22222222222223</v>
      </c>
    </row>
    <row r="3" spans="1:4" x14ac:dyDescent="0.3">
      <c r="A3" s="6">
        <v>38</v>
      </c>
      <c r="B3" s="6">
        <v>56.111111111111114</v>
      </c>
      <c r="C3" s="6">
        <f>SUM($A$2:A3)</f>
        <v>196.16666666666666</v>
      </c>
      <c r="D3" s="6">
        <f>SUM($B$2:B3)</f>
        <v>174.33333333333334</v>
      </c>
    </row>
    <row r="4" spans="1:4" x14ac:dyDescent="0.3">
      <c r="A4" s="6">
        <v>10.222222222222221</v>
      </c>
      <c r="B4" s="6">
        <v>75.555555555555557</v>
      </c>
      <c r="C4" s="6">
        <f>SUM($A$2:A4)</f>
        <v>206.38888888888889</v>
      </c>
      <c r="D4" s="6">
        <f>SUM($B$2:B4)</f>
        <v>249.88888888888891</v>
      </c>
    </row>
    <row r="5" spans="1:4" x14ac:dyDescent="0.3">
      <c r="A5" s="6">
        <v>103.49999999999999</v>
      </c>
      <c r="B5" s="6">
        <v>11.611111111111112</v>
      </c>
      <c r="C5" s="6">
        <f>SUM($A$2:A5)</f>
        <v>309.88888888888886</v>
      </c>
      <c r="D5" s="6">
        <f>SUM($B$2:B5)</f>
        <v>261.5</v>
      </c>
    </row>
    <row r="6" spans="1:4" x14ac:dyDescent="0.3">
      <c r="A6" s="6">
        <v>11.5</v>
      </c>
      <c r="B6" s="6">
        <v>7.5</v>
      </c>
      <c r="C6" s="6">
        <f>SUM($A$2:A6)</f>
        <v>321.38888888888886</v>
      </c>
      <c r="D6" s="6">
        <f>SUM($B$2:B6)</f>
        <v>269</v>
      </c>
    </row>
    <row r="7" spans="1:4" x14ac:dyDescent="0.3">
      <c r="A7" s="6">
        <v>5.7777777777777777</v>
      </c>
      <c r="B7" s="6">
        <v>97.777777777777771</v>
      </c>
      <c r="C7" s="6">
        <f>SUM($A$2:A7)</f>
        <v>327.16666666666663</v>
      </c>
      <c r="D7" s="6">
        <f>SUM($B$2:B7)</f>
        <v>366.77777777777777</v>
      </c>
    </row>
    <row r="8" spans="1:4" x14ac:dyDescent="0.3">
      <c r="A8" s="6">
        <v>20.222222222222221</v>
      </c>
      <c r="B8" s="6">
        <v>37.05555555555555</v>
      </c>
      <c r="C8" s="6">
        <f>SUM($A$2:A8)</f>
        <v>347.38888888888886</v>
      </c>
      <c r="D8" s="6">
        <f>SUM($B$2:B8)</f>
        <v>403.83333333333331</v>
      </c>
    </row>
    <row r="9" spans="1:4" x14ac:dyDescent="0.3">
      <c r="A9" s="6">
        <v>17.5</v>
      </c>
      <c r="B9" s="6">
        <v>14.777777777777779</v>
      </c>
      <c r="C9" s="6">
        <f>SUM($A$2:A9)</f>
        <v>364.88888888888886</v>
      </c>
      <c r="D9" s="6">
        <f>SUM($B$2:B9)</f>
        <v>418.61111111111109</v>
      </c>
    </row>
    <row r="10" spans="1:4" x14ac:dyDescent="0.3">
      <c r="A10" s="6">
        <v>42.5</v>
      </c>
      <c r="B10" s="6">
        <v>52.555555555555557</v>
      </c>
      <c r="C10" s="6">
        <f>SUM($A$2:A10)</f>
        <v>407.38888888888886</v>
      </c>
      <c r="D10" s="6">
        <f>SUM($B$2:B10)</f>
        <v>471.16666666666663</v>
      </c>
    </row>
    <row r="11" spans="1:4" x14ac:dyDescent="0.3">
      <c r="A11" s="6">
        <v>22.388888888888889</v>
      </c>
      <c r="B11" s="6">
        <v>6.6111111111111116</v>
      </c>
      <c r="C11" s="6">
        <f>SUM($A$2:A11)</f>
        <v>429.77777777777777</v>
      </c>
      <c r="D11" s="6">
        <f>SUM($B$2:B11)</f>
        <v>477.77777777777771</v>
      </c>
    </row>
    <row r="12" spans="1:4" x14ac:dyDescent="0.3">
      <c r="A12" s="6">
        <v>12.777777777777777</v>
      </c>
      <c r="B12" s="6">
        <v>26.888888888888893</v>
      </c>
      <c r="C12" s="6">
        <f>SUM($A$2:A12)</f>
        <v>442.55555555555554</v>
      </c>
      <c r="D12" s="6">
        <f>SUM($B$2:B12)</f>
        <v>504.66666666666663</v>
      </c>
    </row>
    <row r="13" spans="1:4" x14ac:dyDescent="0.3">
      <c r="A13" s="6">
        <v>15.111111111111111</v>
      </c>
      <c r="B13" s="6">
        <v>55</v>
      </c>
      <c r="C13" s="6">
        <f>SUM($A$2:A13)</f>
        <v>457.66666666666663</v>
      </c>
      <c r="D13" s="6">
        <f>SUM($B$2:B13)</f>
        <v>559.66666666666663</v>
      </c>
    </row>
    <row r="14" spans="1:4" x14ac:dyDescent="0.3">
      <c r="A14" s="6">
        <v>22.666666666666664</v>
      </c>
      <c r="B14" s="6">
        <v>44.388888888888886</v>
      </c>
      <c r="C14" s="6">
        <f>SUM($A$2:A14)</f>
        <v>480.33333333333331</v>
      </c>
      <c r="D14" s="6">
        <f>SUM($B$2:B14)</f>
        <v>604.05555555555554</v>
      </c>
    </row>
    <row r="15" spans="1:4" x14ac:dyDescent="0.3">
      <c r="A15" s="6">
        <v>282.38888888888886</v>
      </c>
      <c r="B15" s="6">
        <v>34.222222222222229</v>
      </c>
      <c r="C15" s="6">
        <f>SUM($A$2:A15)</f>
        <v>762.72222222222217</v>
      </c>
      <c r="D15" s="6">
        <f>SUM($B$2:B15)</f>
        <v>638.27777777777783</v>
      </c>
    </row>
    <row r="16" spans="1:4" x14ac:dyDescent="0.3">
      <c r="A16" s="6">
        <v>81.666666666666671</v>
      </c>
      <c r="B16" s="6">
        <v>106.05555555555554</v>
      </c>
      <c r="C16" s="6">
        <f>SUM($A$2:A16)</f>
        <v>844.3888888888888</v>
      </c>
      <c r="D16" s="6">
        <f>SUM($B$2:B16)</f>
        <v>744.33333333333337</v>
      </c>
    </row>
    <row r="17" spans="1:4" x14ac:dyDescent="0.3">
      <c r="A17" s="6">
        <v>74</v>
      </c>
      <c r="B17" s="6">
        <v>13.333333333333332</v>
      </c>
      <c r="C17" s="6">
        <f>SUM($A$2:A17)</f>
        <v>918.3888888888888</v>
      </c>
      <c r="D17" s="6">
        <f>SUM($B$2:B17)</f>
        <v>757.66666666666674</v>
      </c>
    </row>
    <row r="18" spans="1:4" x14ac:dyDescent="0.3">
      <c r="A18" s="6">
        <v>74.555555555555557</v>
      </c>
      <c r="B18" s="6">
        <v>113</v>
      </c>
      <c r="C18" s="6">
        <f>SUM($A$2:A18)</f>
        <v>992.94444444444434</v>
      </c>
      <c r="D18" s="6">
        <f>SUM($B$2:B18)</f>
        <v>870.66666666666674</v>
      </c>
    </row>
    <row r="19" spans="1:4" x14ac:dyDescent="0.3">
      <c r="A19" s="6">
        <v>14.055555555555554</v>
      </c>
      <c r="B19" s="6">
        <v>23</v>
      </c>
      <c r="C19" s="6">
        <f>SUM($A$2:A19)</f>
        <v>1006.9999999999999</v>
      </c>
      <c r="D19" s="6">
        <f>SUM($B$2:B19)</f>
        <v>893.66666666666674</v>
      </c>
    </row>
    <row r="20" spans="1:4" x14ac:dyDescent="0.3">
      <c r="A20" s="6">
        <v>14.666666666666666</v>
      </c>
      <c r="B20" s="6">
        <v>29.333333333333336</v>
      </c>
      <c r="C20" s="6">
        <f>SUM($A$2:A20)</f>
        <v>1021.6666666666665</v>
      </c>
      <c r="D20" s="6">
        <f>SUM($B$2:B20)</f>
        <v>923.00000000000011</v>
      </c>
    </row>
    <row r="21" spans="1:4" x14ac:dyDescent="0.3">
      <c r="A21" s="6">
        <v>7.2222222222222223</v>
      </c>
      <c r="B21" s="6">
        <v>22.166666666666668</v>
      </c>
      <c r="C21" s="6">
        <f>SUM($A$2:A21)</f>
        <v>1028.8888888888887</v>
      </c>
      <c r="D21" s="6">
        <f>SUM($B$2:B21)</f>
        <v>945.16666666666674</v>
      </c>
    </row>
    <row r="22" spans="1:4" x14ac:dyDescent="0.3">
      <c r="A22" s="6">
        <v>4.2222222222222223</v>
      </c>
      <c r="B22" s="6">
        <v>97.277777777777771</v>
      </c>
      <c r="C22" s="6">
        <f>SUM($A$2:A22)</f>
        <v>1033.1111111111109</v>
      </c>
      <c r="D22" s="6">
        <f>SUM($B$2:B22)</f>
        <v>1042.4444444444446</v>
      </c>
    </row>
    <row r="23" spans="1:4" x14ac:dyDescent="0.3">
      <c r="A23" s="6">
        <v>20.444444444444443</v>
      </c>
      <c r="B23" s="6">
        <v>15</v>
      </c>
      <c r="C23" s="6">
        <f>SUM($A$2:A23)</f>
        <v>1053.5555555555552</v>
      </c>
      <c r="D23" s="6">
        <f>SUM($B$2:B23)</f>
        <v>1057.4444444444446</v>
      </c>
    </row>
    <row r="24" spans="1:4" x14ac:dyDescent="0.3">
      <c r="A24" s="6">
        <v>14.666666666666666</v>
      </c>
      <c r="B24" s="6">
        <v>88</v>
      </c>
      <c r="C24" s="6">
        <f>SUM($A$2:A24)</f>
        <v>1068.2222222222219</v>
      </c>
      <c r="D24" s="6">
        <f>SUM($B$2:B24)</f>
        <v>1145.4444444444446</v>
      </c>
    </row>
    <row r="25" spans="1:4" x14ac:dyDescent="0.3">
      <c r="A25" s="6">
        <v>13.722222222222223</v>
      </c>
      <c r="B25" s="6">
        <v>24.444444444444446</v>
      </c>
      <c r="C25" s="6">
        <f>SUM($A$2:A25)</f>
        <v>1081.9444444444441</v>
      </c>
      <c r="D25" s="6">
        <f>SUM($B$2:B25)</f>
        <v>1169.8888888888889</v>
      </c>
    </row>
    <row r="26" spans="1:4" x14ac:dyDescent="0.3">
      <c r="A26" s="6">
        <v>25.666666666666668</v>
      </c>
      <c r="B26" s="6">
        <v>36.666666666666671</v>
      </c>
      <c r="C26" s="6">
        <f>SUM($A$2:A26)</f>
        <v>1107.6111111111109</v>
      </c>
      <c r="D26" s="6">
        <f>SUM($B$2:B26)</f>
        <v>1206.5555555555557</v>
      </c>
    </row>
    <row r="27" spans="1:4" x14ac:dyDescent="0.3">
      <c r="A27" s="6">
        <v>26.388888888888889</v>
      </c>
      <c r="B27" s="6">
        <v>58.666666666666664</v>
      </c>
      <c r="C27" s="6">
        <f>SUM($A$2:A27)</f>
        <v>1133.9999999999998</v>
      </c>
      <c r="D27" s="6">
        <f>SUM($B$2:B27)</f>
        <v>1265.2222222222224</v>
      </c>
    </row>
    <row r="28" spans="1:4" x14ac:dyDescent="0.3">
      <c r="A28" s="6">
        <v>102.66666666666667</v>
      </c>
      <c r="B28" s="6">
        <v>9.3333333333333321</v>
      </c>
      <c r="C28" s="6">
        <f>SUM($A$2:A28)</f>
        <v>1236.6666666666665</v>
      </c>
      <c r="D28" s="6">
        <f>SUM($B$2:B28)</f>
        <v>1274.5555555555557</v>
      </c>
    </row>
    <row r="29" spans="1:4" x14ac:dyDescent="0.3">
      <c r="A29" s="6">
        <v>194.66666666666666</v>
      </c>
      <c r="B29" s="6">
        <v>39.55555555555555</v>
      </c>
      <c r="C29" s="6">
        <f>SUM($A$2:A29)</f>
        <v>1431.3333333333333</v>
      </c>
      <c r="D29" s="6">
        <f>SUM($B$2:B29)</f>
        <v>1314.1111111111113</v>
      </c>
    </row>
    <row r="30" spans="1:4" x14ac:dyDescent="0.3">
      <c r="A30" s="6">
        <v>49</v>
      </c>
      <c r="B30" s="6">
        <v>86.777777777777786</v>
      </c>
      <c r="C30" s="6">
        <f>SUM($A$2:A30)</f>
        <v>1480.3333333333333</v>
      </c>
      <c r="D30" s="6">
        <f>SUM($B$2:B30)</f>
        <v>1400.8888888888891</v>
      </c>
    </row>
    <row r="31" spans="1:4" x14ac:dyDescent="0.3">
      <c r="A31" s="6">
        <v>18.888888888888889</v>
      </c>
      <c r="B31" s="6">
        <v>3</v>
      </c>
      <c r="C31" s="6">
        <f>SUM($A$2:A31)</f>
        <v>1499.2222222222222</v>
      </c>
      <c r="D31" s="6">
        <f>SUM($B$2:B31)</f>
        <v>1403.8888888888891</v>
      </c>
    </row>
    <row r="32" spans="1:4" x14ac:dyDescent="0.3">
      <c r="A32" s="6">
        <v>12.277777777777777</v>
      </c>
      <c r="B32" s="6">
        <v>52.5</v>
      </c>
      <c r="C32" s="6">
        <f>SUM($A$2:A32)</f>
        <v>1511.5</v>
      </c>
      <c r="D32" s="6">
        <f>SUM($B$2:B32)</f>
        <v>1456.3888888888891</v>
      </c>
    </row>
    <row r="33" spans="1:4" x14ac:dyDescent="0.3">
      <c r="A33" s="6">
        <v>14.333333333333332</v>
      </c>
      <c r="B33" s="6">
        <v>25.333333333333336</v>
      </c>
      <c r="C33" s="6">
        <f>SUM($A$2:A33)</f>
        <v>1525.8333333333333</v>
      </c>
      <c r="D33" s="6">
        <f>SUM($B$2:B33)</f>
        <v>1481.7222222222224</v>
      </c>
    </row>
    <row r="34" spans="1:4" x14ac:dyDescent="0.3">
      <c r="A34" s="6">
        <v>22</v>
      </c>
      <c r="B34" s="6">
        <v>11.555555555555555</v>
      </c>
      <c r="C34" s="6">
        <f>SUM($A$2:A34)</f>
        <v>1547.8333333333333</v>
      </c>
      <c r="D34" s="6">
        <f>SUM($B$2:B34)</f>
        <v>1493.2777777777781</v>
      </c>
    </row>
    <row r="35" spans="1:4" x14ac:dyDescent="0.3">
      <c r="A35" s="6">
        <v>107.33333333333333</v>
      </c>
      <c r="B35" s="6">
        <v>62.222222222222229</v>
      </c>
      <c r="C35" s="6">
        <f>SUM($A$2:A35)</f>
        <v>1655.1666666666665</v>
      </c>
      <c r="D35" s="6">
        <f>SUM($B$2:B35)</f>
        <v>1555.5000000000002</v>
      </c>
    </row>
    <row r="36" spans="1:4" x14ac:dyDescent="0.3">
      <c r="A36" s="6">
        <v>21.333333333333332</v>
      </c>
      <c r="B36" s="6">
        <v>73.333333333333343</v>
      </c>
      <c r="C36" s="6">
        <f>SUM($A$2:A36)</f>
        <v>1676.4999999999998</v>
      </c>
      <c r="D36" s="6">
        <f>SUM($B$2:B36)</f>
        <v>1628.8333333333335</v>
      </c>
    </row>
    <row r="37" spans="1:4" x14ac:dyDescent="0.3">
      <c r="A37" s="6">
        <v>23.111111111111111</v>
      </c>
      <c r="B37" s="6">
        <v>19</v>
      </c>
      <c r="C37" s="6">
        <f>SUM($A$2:A37)</f>
        <v>1699.6111111111109</v>
      </c>
      <c r="D37" s="6">
        <f>SUM($B$2:B37)</f>
        <v>1647.8333333333335</v>
      </c>
    </row>
    <row r="38" spans="1:4" x14ac:dyDescent="0.3">
      <c r="A38" s="6">
        <v>10.222222222222221</v>
      </c>
      <c r="B38" s="6">
        <v>67.111111111111114</v>
      </c>
      <c r="C38" s="6">
        <f>SUM($A$2:A38)</f>
        <v>1709.833333333333</v>
      </c>
      <c r="D38" s="6">
        <f>SUM($B$2:B38)</f>
        <v>1714.9444444444446</v>
      </c>
    </row>
    <row r="39" spans="1:4" x14ac:dyDescent="0.3">
      <c r="A39" s="6">
        <v>154.66666666666666</v>
      </c>
      <c r="B39" s="6">
        <v>102.05555555555556</v>
      </c>
      <c r="C39" s="6">
        <f>SUM($A$2:A39)</f>
        <v>1864.4999999999998</v>
      </c>
      <c r="D39" s="6">
        <f>SUM($B$2:B39)</f>
        <v>1817.0000000000002</v>
      </c>
    </row>
    <row r="40" spans="1:4" x14ac:dyDescent="0.3">
      <c r="A40" s="6">
        <v>42.611111111111107</v>
      </c>
      <c r="B40" s="6">
        <v>47.444444444444443</v>
      </c>
      <c r="C40" s="6">
        <f>SUM($A$2:A40)</f>
        <v>1907.1111111111109</v>
      </c>
      <c r="D40" s="6">
        <f>SUM($B$2:B40)</f>
        <v>1864.4444444444446</v>
      </c>
    </row>
    <row r="41" spans="1:4" x14ac:dyDescent="0.3">
      <c r="A41" s="6">
        <v>5.333333333333333</v>
      </c>
      <c r="B41" s="6">
        <v>39.666666666666664</v>
      </c>
      <c r="C41" s="6">
        <f>SUM($A$2:A41)</f>
        <v>1912.4444444444441</v>
      </c>
      <c r="D41" s="6">
        <f>SUM($B$2:B41)</f>
        <v>1904.1111111111113</v>
      </c>
    </row>
    <row r="42" spans="1:4" x14ac:dyDescent="0.3">
      <c r="A42" s="6">
        <v>17.5</v>
      </c>
      <c r="B42" s="6">
        <v>156.11111111111111</v>
      </c>
      <c r="C42" s="6">
        <f>SUM($A$2:A42)</f>
        <v>1929.9444444444441</v>
      </c>
      <c r="D42" s="6">
        <f>SUM($B$2:B42)</f>
        <v>2060.2222222222226</v>
      </c>
    </row>
    <row r="43" spans="1:4" x14ac:dyDescent="0.3">
      <c r="A43" s="6">
        <v>7.2222222222222223</v>
      </c>
      <c r="B43" s="6">
        <v>10.666666666666666</v>
      </c>
      <c r="C43" s="6">
        <f>SUM($A$2:A43)</f>
        <v>1937.1666666666663</v>
      </c>
      <c r="D43" s="6">
        <f>SUM($B$2:B43)</f>
        <v>2070.8888888888891</v>
      </c>
    </row>
    <row r="44" spans="1:4" x14ac:dyDescent="0.3">
      <c r="A44" s="6">
        <v>6.666666666666667</v>
      </c>
      <c r="B44" s="6">
        <v>137.88888888888889</v>
      </c>
      <c r="C44" s="6">
        <f>SUM($A$2:A44)</f>
        <v>1943.833333333333</v>
      </c>
      <c r="D44" s="6">
        <f>SUM($B$2:B44)</f>
        <v>2208.7777777777778</v>
      </c>
    </row>
    <row r="45" spans="1:4" x14ac:dyDescent="0.3">
      <c r="A45" s="6">
        <v>10.666666666666666</v>
      </c>
      <c r="B45" s="6">
        <v>8.6666666666666661</v>
      </c>
      <c r="C45" s="6">
        <f>SUM($A$2:A45)</f>
        <v>1954.4999999999998</v>
      </c>
      <c r="D45" s="6">
        <f>SUM($B$2:B45)</f>
        <v>2217.4444444444443</v>
      </c>
    </row>
    <row r="46" spans="1:4" x14ac:dyDescent="0.3">
      <c r="A46" s="6">
        <v>3.8888888888888888</v>
      </c>
      <c r="B46" s="6">
        <v>29.388888888888886</v>
      </c>
      <c r="C46" s="6">
        <f>SUM($A$2:A46)</f>
        <v>1958.3888888888887</v>
      </c>
      <c r="D46" s="6">
        <f>SUM($B$2:B46)</f>
        <v>2246.833333333333</v>
      </c>
    </row>
    <row r="47" spans="1:4" x14ac:dyDescent="0.3">
      <c r="A47" s="6">
        <v>36.666666666666671</v>
      </c>
      <c r="B47" s="6">
        <v>43.55555555555555</v>
      </c>
      <c r="C47" s="6">
        <f>SUM($A$2:A47)</f>
        <v>1995.0555555555554</v>
      </c>
      <c r="D47" s="6">
        <f>SUM($B$2:B47)</f>
        <v>2290.3888888888887</v>
      </c>
    </row>
    <row r="48" spans="1:4" x14ac:dyDescent="0.3">
      <c r="A48" s="6">
        <v>8.8888888888888893</v>
      </c>
      <c r="B48" s="6">
        <v>166</v>
      </c>
      <c r="C48" s="6">
        <f>SUM($A$2:A48)</f>
        <v>2003.9444444444443</v>
      </c>
      <c r="D48" s="6">
        <f>SUM($B$2:B48)</f>
        <v>2456.3888888888887</v>
      </c>
    </row>
    <row r="49" spans="1:4" x14ac:dyDescent="0.3">
      <c r="A49" s="6">
        <v>20</v>
      </c>
      <c r="B49" s="6">
        <v>25</v>
      </c>
      <c r="C49" s="6">
        <f>SUM($A$2:A49)</f>
        <v>2023.9444444444443</v>
      </c>
      <c r="D49" s="6">
        <f>SUM($B$2:B49)</f>
        <v>2481.3888888888887</v>
      </c>
    </row>
    <row r="50" spans="1:4" x14ac:dyDescent="0.3">
      <c r="A50" s="6">
        <v>23.222222222222225</v>
      </c>
      <c r="B50" s="6">
        <v>79.444444444444443</v>
      </c>
      <c r="C50" s="6">
        <f>SUM($A$2:A50)</f>
        <v>2047.1666666666665</v>
      </c>
      <c r="D50" s="6">
        <f>SUM($B$2:B50)</f>
        <v>2560.833333333333</v>
      </c>
    </row>
    <row r="51" spans="1:4" x14ac:dyDescent="0.3">
      <c r="A51" s="6">
        <v>35</v>
      </c>
      <c r="B51" s="6">
        <v>22.555555555555557</v>
      </c>
      <c r="C51" s="6">
        <f>SUM($A$2:A51)</f>
        <v>2082.1666666666665</v>
      </c>
      <c r="D51" s="6">
        <f>SUM($B$2:B51)</f>
        <v>2583.3888888888887</v>
      </c>
    </row>
    <row r="52" spans="1:4" x14ac:dyDescent="0.3">
      <c r="A52" s="6">
        <v>7.9444444444444446</v>
      </c>
      <c r="B52" s="6">
        <v>12.222222222222223</v>
      </c>
      <c r="C52" s="6">
        <f>SUM($A$2:A52)</f>
        <v>2090.1111111111109</v>
      </c>
      <c r="D52" s="6">
        <f>SUM($B$2:B52)</f>
        <v>2595.6111111111109</v>
      </c>
    </row>
    <row r="53" spans="1:4" x14ac:dyDescent="0.3">
      <c r="A53" s="6">
        <v>10.222222222222221</v>
      </c>
      <c r="B53" s="6">
        <v>44.444444444444443</v>
      </c>
      <c r="C53" s="6">
        <f>SUM($A$2:A53)</f>
        <v>2100.333333333333</v>
      </c>
      <c r="D53" s="6">
        <f>SUM($B$2:B53)</f>
        <v>2640.0555555555552</v>
      </c>
    </row>
    <row r="54" spans="1:4" x14ac:dyDescent="0.3">
      <c r="A54" s="6">
        <v>33.888888888888893</v>
      </c>
      <c r="B54" s="6">
        <v>12.444444444444445</v>
      </c>
      <c r="C54" s="6">
        <f>SUM($A$2:A54)</f>
        <v>2134.2222222222217</v>
      </c>
      <c r="D54" s="6">
        <f>SUM($B$2:B54)</f>
        <v>2652.4999999999995</v>
      </c>
    </row>
    <row r="55" spans="1:4" x14ac:dyDescent="0.3">
      <c r="A55" s="6">
        <v>7.3333333333333339</v>
      </c>
      <c r="B55" s="6">
        <v>15.5</v>
      </c>
      <c r="C55" s="6">
        <f>SUM($A$2:A55)</f>
        <v>2141.5555555555552</v>
      </c>
      <c r="D55" s="6">
        <f>SUM($B$2:B55)</f>
        <v>2667.9999999999995</v>
      </c>
    </row>
    <row r="56" spans="1:4" x14ac:dyDescent="0.3">
      <c r="A56" s="6">
        <v>63.888888888888886</v>
      </c>
      <c r="B56" s="6">
        <v>7.5</v>
      </c>
      <c r="C56" s="6">
        <f>SUM($A$2:A56)</f>
        <v>2205.4444444444439</v>
      </c>
      <c r="D56" s="6">
        <f>SUM($B$2:B56)</f>
        <v>2675.4999999999995</v>
      </c>
    </row>
    <row r="57" spans="1:4" x14ac:dyDescent="0.3">
      <c r="A57" s="6">
        <v>16.055555555555554</v>
      </c>
      <c r="B57" s="6">
        <v>183.66666666666666</v>
      </c>
      <c r="C57" s="6">
        <f>SUM($A$2:A57)</f>
        <v>2221.4999999999995</v>
      </c>
      <c r="D57" s="6">
        <f>SUM($B$2:B57)</f>
        <v>2859.1666666666661</v>
      </c>
    </row>
    <row r="58" spans="1:4" x14ac:dyDescent="0.3">
      <c r="A58" s="6">
        <v>32.888888888888886</v>
      </c>
      <c r="B58" s="6">
        <v>46.666666666666671</v>
      </c>
      <c r="C58" s="6">
        <f>SUM($A$2:A58)</f>
        <v>2254.3888888888882</v>
      </c>
      <c r="D58" s="6">
        <f>SUM($B$2:B58)</f>
        <v>2905.8333333333326</v>
      </c>
    </row>
    <row r="59" spans="1:4" x14ac:dyDescent="0.3">
      <c r="A59" s="6">
        <v>25.666666666666668</v>
      </c>
      <c r="B59" s="6">
        <v>105.33333333333333</v>
      </c>
      <c r="C59" s="6">
        <f>SUM($A$2:A59)</f>
        <v>2280.0555555555547</v>
      </c>
      <c r="D59" s="6">
        <f>SUM($B$2:B59)</f>
        <v>3011.1666666666661</v>
      </c>
    </row>
    <row r="60" spans="1:4" x14ac:dyDescent="0.3">
      <c r="A60" s="6">
        <v>7.5</v>
      </c>
      <c r="B60" s="6">
        <v>61</v>
      </c>
      <c r="C60" s="6">
        <f>SUM($A$2:A60)</f>
        <v>2287.5555555555547</v>
      </c>
      <c r="D60" s="6">
        <f>SUM($B$2:B60)</f>
        <v>3072.1666666666661</v>
      </c>
    </row>
    <row r="61" spans="1:4" x14ac:dyDescent="0.3">
      <c r="A61" s="6">
        <v>9</v>
      </c>
      <c r="B61" s="6">
        <v>5.5</v>
      </c>
      <c r="C61" s="6">
        <f>SUM($A$2:A61)</f>
        <v>2296.5555555555547</v>
      </c>
      <c r="D61" s="6">
        <f>SUM($B$2:B61)</f>
        <v>3077.6666666666661</v>
      </c>
    </row>
    <row r="62" spans="1:4" x14ac:dyDescent="0.3">
      <c r="A62" s="6">
        <v>17.333333333333332</v>
      </c>
      <c r="B62" s="6">
        <v>36.166666666666671</v>
      </c>
      <c r="C62" s="6">
        <f>SUM($A$2:A62)</f>
        <v>2313.8888888888882</v>
      </c>
      <c r="D62" s="6">
        <f>SUM($B$2:B62)</f>
        <v>3113.8333333333326</v>
      </c>
    </row>
    <row r="63" spans="1:4" x14ac:dyDescent="0.3">
      <c r="A63" s="6">
        <v>117.33333333333334</v>
      </c>
      <c r="B63" s="6">
        <v>39.5</v>
      </c>
      <c r="C63" s="6">
        <f>SUM($A$2:A63)</f>
        <v>2431.2222222222217</v>
      </c>
      <c r="D63" s="6">
        <f>SUM($B$2:B63)</f>
        <v>3153.3333333333326</v>
      </c>
    </row>
    <row r="64" spans="1:4" x14ac:dyDescent="0.3">
      <c r="A64" s="6">
        <v>47.5</v>
      </c>
      <c r="B64" s="6">
        <v>13.5</v>
      </c>
      <c r="C64" s="6">
        <f>SUM($A$2:A64)</f>
        <v>2478.7222222222217</v>
      </c>
      <c r="D64" s="6">
        <f>SUM($B$2:B64)</f>
        <v>3166.8333333333326</v>
      </c>
    </row>
    <row r="65" spans="1:4" x14ac:dyDescent="0.3">
      <c r="A65" s="6">
        <v>63.388888888888893</v>
      </c>
      <c r="B65" s="6">
        <v>33.222222222222221</v>
      </c>
      <c r="C65" s="6">
        <f>SUM($A$2:A65)</f>
        <v>2542.1111111111104</v>
      </c>
      <c r="D65" s="6">
        <f>SUM($B$2:B65)</f>
        <v>3200.0555555555547</v>
      </c>
    </row>
    <row r="66" spans="1:4" x14ac:dyDescent="0.3">
      <c r="A66" s="6">
        <v>55.722222222222221</v>
      </c>
      <c r="B66" s="6">
        <v>17.777777777777779</v>
      </c>
      <c r="C66" s="6">
        <f>SUM($A$2:A66)</f>
        <v>2597.8333333333326</v>
      </c>
      <c r="D66" s="6">
        <f>SUM($B$2:B66)</f>
        <v>3217.8333333333326</v>
      </c>
    </row>
    <row r="67" spans="1:4" x14ac:dyDescent="0.3">
      <c r="A67" s="6">
        <v>92.444444444444443</v>
      </c>
      <c r="B67" s="6">
        <v>20</v>
      </c>
      <c r="C67" s="6">
        <f>SUM($A$2:A67)</f>
        <v>2690.2777777777769</v>
      </c>
      <c r="D67" s="6">
        <f>SUM($B$2:B67)</f>
        <v>3237.8333333333326</v>
      </c>
    </row>
    <row r="68" spans="1:4" x14ac:dyDescent="0.3">
      <c r="A68" s="6">
        <v>138.44444444444446</v>
      </c>
      <c r="B68" s="6">
        <v>20.444444444444443</v>
      </c>
      <c r="C68" s="6">
        <f>SUM($A$2:A68)</f>
        <v>2828.7222222222213</v>
      </c>
      <c r="D68" s="6">
        <f>SUM($B$2:B68)</f>
        <v>3258.2777777777769</v>
      </c>
    </row>
    <row r="69" spans="1:4" x14ac:dyDescent="0.3">
      <c r="A69" s="6">
        <v>20.777777777777779</v>
      </c>
      <c r="B69" s="6">
        <v>13.333333333333332</v>
      </c>
      <c r="C69" s="6">
        <f>SUM($A$2:A69)</f>
        <v>2849.4999999999991</v>
      </c>
      <c r="D69" s="6">
        <f>SUM($B$2:B69)</f>
        <v>3271.6111111111104</v>
      </c>
    </row>
    <row r="70" spans="1:4" x14ac:dyDescent="0.3">
      <c r="A70" s="6">
        <v>15.166666666666666</v>
      </c>
      <c r="B70" s="6">
        <v>73</v>
      </c>
      <c r="C70" s="6">
        <f>SUM($A$2:A70)</f>
        <v>2864.6666666666656</v>
      </c>
      <c r="D70" s="6">
        <f>SUM($B$2:B70)</f>
        <v>3344.6111111111104</v>
      </c>
    </row>
    <row r="71" spans="1:4" x14ac:dyDescent="0.3">
      <c r="A71" s="6">
        <v>65.333333333333329</v>
      </c>
      <c r="B71" s="6">
        <v>28</v>
      </c>
      <c r="C71" s="6">
        <f>SUM($A$2:A71)</f>
        <v>2929.9999999999991</v>
      </c>
      <c r="D71" s="6">
        <f>SUM($B$2:B71)</f>
        <v>3372.6111111111104</v>
      </c>
    </row>
    <row r="72" spans="1:4" x14ac:dyDescent="0.3">
      <c r="A72" s="6">
        <v>18.333333333333336</v>
      </c>
      <c r="B72" s="6">
        <v>45</v>
      </c>
      <c r="C72" s="6">
        <f>SUM($A$2:A72)</f>
        <v>2948.3333333333326</v>
      </c>
      <c r="D72" s="6">
        <f>SUM($B$2:B72)</f>
        <v>3417.6111111111104</v>
      </c>
    </row>
    <row r="73" spans="1:4" x14ac:dyDescent="0.3">
      <c r="A73" s="6">
        <v>21.777777777777775</v>
      </c>
      <c r="B73" s="6">
        <v>65.833333333333343</v>
      </c>
      <c r="C73" s="6">
        <f>SUM($A$2:A73)</f>
        <v>2970.1111111111104</v>
      </c>
      <c r="D73" s="6">
        <f>SUM($B$2:B73)</f>
        <v>3483.4444444444439</v>
      </c>
    </row>
    <row r="74" spans="1:4" x14ac:dyDescent="0.3">
      <c r="A74" s="6">
        <v>16.666666666666664</v>
      </c>
      <c r="B74" s="6">
        <v>194.44444444444446</v>
      </c>
      <c r="C74" s="6">
        <f>SUM($A$2:A74)</f>
        <v>2986.7777777777769</v>
      </c>
      <c r="D74" s="6">
        <f>SUM($B$2:B74)</f>
        <v>3677.8888888888882</v>
      </c>
    </row>
    <row r="75" spans="1:4" x14ac:dyDescent="0.3">
      <c r="A75" s="6">
        <v>10.333333333333332</v>
      </c>
      <c r="B75" s="6">
        <v>13.333333333333332</v>
      </c>
      <c r="C75" s="6">
        <f>SUM($A$2:A75)</f>
        <v>2997.1111111111104</v>
      </c>
      <c r="D75" s="6">
        <f>SUM($B$2:B75)</f>
        <v>3691.2222222222217</v>
      </c>
    </row>
    <row r="76" spans="1:4" x14ac:dyDescent="0.3">
      <c r="A76" s="6">
        <v>78.666666666666657</v>
      </c>
      <c r="B76" s="6">
        <v>107.5</v>
      </c>
      <c r="C76" s="6">
        <f>SUM($A$2:A76)</f>
        <v>3075.7777777777769</v>
      </c>
      <c r="D76" s="6">
        <f>SUM($B$2:B76)</f>
        <v>3798.7222222222217</v>
      </c>
    </row>
    <row r="77" spans="1:4" x14ac:dyDescent="0.3">
      <c r="A77" s="6">
        <v>21</v>
      </c>
      <c r="B77" s="6">
        <v>8.9444444444444429</v>
      </c>
      <c r="C77" s="6">
        <f>SUM($A$2:A77)</f>
        <v>3096.7777777777769</v>
      </c>
      <c r="D77" s="6">
        <f>SUM($B$2:B77)</f>
        <v>3807.6666666666661</v>
      </c>
    </row>
    <row r="78" spans="1:4" x14ac:dyDescent="0.3">
      <c r="A78" s="6">
        <v>64</v>
      </c>
      <c r="B78" s="6">
        <v>28</v>
      </c>
      <c r="C78" s="6">
        <f>SUM($A$2:A78)</f>
        <v>3160.7777777777769</v>
      </c>
      <c r="D78" s="6">
        <f>SUM($B$2:B78)</f>
        <v>3835.6666666666661</v>
      </c>
    </row>
    <row r="79" spans="1:4" x14ac:dyDescent="0.3">
      <c r="A79" s="6">
        <v>5.5555555555555554</v>
      </c>
      <c r="B79" s="6">
        <v>49.166666666666671</v>
      </c>
      <c r="C79" s="6">
        <f>SUM($A$2:A79)</f>
        <v>3166.3333333333326</v>
      </c>
      <c r="D79" s="6">
        <f>SUM($B$2:B79)</f>
        <v>3884.8333333333326</v>
      </c>
    </row>
    <row r="80" spans="1:4" x14ac:dyDescent="0.3">
      <c r="A80" s="6">
        <v>45.222222222222229</v>
      </c>
      <c r="B80" s="6">
        <v>15.166666666666668</v>
      </c>
      <c r="C80" s="6">
        <f>SUM($A$2:A80)</f>
        <v>3211.5555555555547</v>
      </c>
      <c r="D80" s="6">
        <f>SUM($B$2:B80)</f>
        <v>3899.9999999999991</v>
      </c>
    </row>
    <row r="81" spans="1:4" x14ac:dyDescent="0.3">
      <c r="A81" s="6">
        <v>10.222222222222221</v>
      </c>
      <c r="B81" s="6">
        <v>80.5</v>
      </c>
      <c r="C81" s="6">
        <f>SUM($A$2:A81)</f>
        <v>3221.7777777777769</v>
      </c>
      <c r="D81" s="6">
        <f>SUM($B$2:B81)</f>
        <v>3980.4999999999991</v>
      </c>
    </row>
    <row r="82" spans="1:4" x14ac:dyDescent="0.3">
      <c r="A82" s="6">
        <v>78</v>
      </c>
      <c r="B82" s="6">
        <v>6.2222222222222214</v>
      </c>
      <c r="C82" s="6">
        <f>SUM($A$2:A82)</f>
        <v>3299.7777777777769</v>
      </c>
      <c r="D82" s="6">
        <f>SUM($B$2:B82)</f>
        <v>3986.7222222222213</v>
      </c>
    </row>
    <row r="83" spans="1:4" x14ac:dyDescent="0.3">
      <c r="A83" s="6">
        <v>82.222222222222229</v>
      </c>
      <c r="B83" s="6">
        <v>96</v>
      </c>
      <c r="C83" s="6">
        <f>SUM($A$2:A83)</f>
        <v>3381.9999999999991</v>
      </c>
      <c r="D83" s="6">
        <f>SUM($B$2:B83)</f>
        <v>4082.7222222222213</v>
      </c>
    </row>
    <row r="84" spans="1:4" x14ac:dyDescent="0.3">
      <c r="A84" s="6">
        <v>18.666666666666668</v>
      </c>
      <c r="B84" s="6">
        <v>175.55555555555557</v>
      </c>
      <c r="C84" s="6">
        <f>SUM($A$2:A84)</f>
        <v>3400.6666666666656</v>
      </c>
      <c r="D84" s="6">
        <f>SUM($B$2:B84)</f>
        <v>4258.2777777777765</v>
      </c>
    </row>
    <row r="85" spans="1:4" x14ac:dyDescent="0.3">
      <c r="A85" s="6">
        <v>50</v>
      </c>
      <c r="B85" s="6">
        <v>72.222222222222229</v>
      </c>
      <c r="C85" s="6">
        <f>SUM($A$2:A85)</f>
        <v>3450.6666666666656</v>
      </c>
      <c r="D85" s="6">
        <f>SUM($B$2:B85)</f>
        <v>4330.4999999999991</v>
      </c>
    </row>
    <row r="86" spans="1:4" x14ac:dyDescent="0.3">
      <c r="A86" s="6">
        <v>32</v>
      </c>
      <c r="B86" s="6">
        <v>60.444444444444443</v>
      </c>
      <c r="C86" s="6">
        <f>SUM($A$2:A86)</f>
        <v>3482.6666666666656</v>
      </c>
      <c r="D86" s="6">
        <f>SUM($B$2:B86)</f>
        <v>4390.9444444444434</v>
      </c>
    </row>
    <row r="87" spans="1:4" x14ac:dyDescent="0.3">
      <c r="A87" s="6">
        <v>21.111111111111111</v>
      </c>
      <c r="B87" s="6">
        <v>11.666666666666668</v>
      </c>
      <c r="C87" s="6">
        <f>SUM($A$2:A87)</f>
        <v>3503.7777777777769</v>
      </c>
      <c r="D87" s="6">
        <f>SUM($B$2:B87)</f>
        <v>4402.6111111111104</v>
      </c>
    </row>
    <row r="88" spans="1:4" x14ac:dyDescent="0.3">
      <c r="A88" s="6">
        <v>434.44444444444446</v>
      </c>
      <c r="B88" s="6">
        <v>10.111111111111111</v>
      </c>
      <c r="C88" s="6">
        <f>SUM($A$2:A88)</f>
        <v>3938.2222222222213</v>
      </c>
      <c r="D88" s="6">
        <f>SUM($B$2:B88)</f>
        <v>4412.7222222222217</v>
      </c>
    </row>
    <row r="89" spans="1:4" x14ac:dyDescent="0.3">
      <c r="A89" s="6">
        <v>10</v>
      </c>
      <c r="B89" s="6">
        <v>71.166666666666671</v>
      </c>
      <c r="C89" s="6">
        <f>SUM($A$2:A89)</f>
        <v>3948.2222222222213</v>
      </c>
      <c r="D89" s="6">
        <f>SUM($B$2:B89)</f>
        <v>4483.8888888888887</v>
      </c>
    </row>
    <row r="90" spans="1:4" x14ac:dyDescent="0.3">
      <c r="A90" s="6">
        <v>18</v>
      </c>
      <c r="B90" s="6">
        <v>14</v>
      </c>
      <c r="C90" s="6">
        <f>SUM($A$2:A90)</f>
        <v>3966.2222222222213</v>
      </c>
      <c r="D90" s="6">
        <f>SUM($B$2:B90)</f>
        <v>4497.8888888888887</v>
      </c>
    </row>
    <row r="91" spans="1:4" x14ac:dyDescent="0.3">
      <c r="A91" s="6">
        <v>9.4444444444444446</v>
      </c>
      <c r="B91" s="6">
        <v>74.666666666666671</v>
      </c>
      <c r="C91" s="6">
        <f>SUM($A$2:A91)</f>
        <v>3975.6666666666656</v>
      </c>
      <c r="D91" s="6">
        <f>SUM($B$2:B91)</f>
        <v>4572.5555555555557</v>
      </c>
    </row>
    <row r="92" spans="1:4" x14ac:dyDescent="0.3">
      <c r="A92" s="6">
        <v>7.1111111111111107</v>
      </c>
      <c r="B92" s="6">
        <v>135</v>
      </c>
      <c r="C92" s="6">
        <f>SUM($A$2:A92)</f>
        <v>3982.7777777777769</v>
      </c>
      <c r="D92" s="6">
        <f>SUM($B$2:B92)</f>
        <v>4707.5555555555557</v>
      </c>
    </row>
    <row r="93" spans="1:4" x14ac:dyDescent="0.3">
      <c r="A93" s="6">
        <v>7</v>
      </c>
      <c r="B93" s="6">
        <v>49.166666666666671</v>
      </c>
      <c r="C93" s="6">
        <f>SUM($A$2:A93)</f>
        <v>3989.7777777777769</v>
      </c>
      <c r="D93" s="6">
        <f>SUM($B$2:B93)</f>
        <v>4756.7222222222226</v>
      </c>
    </row>
    <row r="94" spans="1:4" x14ac:dyDescent="0.3">
      <c r="A94" s="6">
        <v>11.666666666666668</v>
      </c>
      <c r="B94" s="6">
        <v>33.333333333333336</v>
      </c>
      <c r="C94" s="6">
        <f>SUM($A$2:A94)</f>
        <v>4001.4444444444434</v>
      </c>
      <c r="D94" s="6">
        <f>SUM($B$2:B94)</f>
        <v>4790.0555555555557</v>
      </c>
    </row>
    <row r="95" spans="1:4" x14ac:dyDescent="0.3">
      <c r="A95" s="6">
        <v>7.1111111111111107</v>
      </c>
      <c r="B95" s="6">
        <v>18.666666666666664</v>
      </c>
      <c r="C95" s="6">
        <f>SUM($A$2:A95)</f>
        <v>4008.5555555555547</v>
      </c>
      <c r="D95" s="6">
        <f>SUM($B$2:B95)</f>
        <v>4808.7222222222226</v>
      </c>
    </row>
    <row r="96" spans="1:4" x14ac:dyDescent="0.3">
      <c r="A96" s="6">
        <v>36.666666666666664</v>
      </c>
      <c r="B96" s="6">
        <v>36</v>
      </c>
      <c r="C96" s="6">
        <f>SUM($A$2:A96)</f>
        <v>4045.2222222222213</v>
      </c>
      <c r="D96" s="6">
        <f>SUM($B$2:B96)</f>
        <v>4844.7222222222226</v>
      </c>
    </row>
    <row r="97" spans="1:4" x14ac:dyDescent="0.3">
      <c r="A97" s="6">
        <v>7.7777777777777786</v>
      </c>
      <c r="B97" s="6">
        <v>91.666666666666671</v>
      </c>
      <c r="C97" s="6">
        <f>SUM($A$2:A97)</f>
        <v>4052.9999999999991</v>
      </c>
      <c r="D97" s="6">
        <f>SUM($B$2:B97)</f>
        <v>4936.3888888888896</v>
      </c>
    </row>
    <row r="98" spans="1:4" x14ac:dyDescent="0.3">
      <c r="A98" s="6">
        <v>28</v>
      </c>
      <c r="B98" s="6">
        <v>10.888888888888889</v>
      </c>
      <c r="C98" s="6">
        <f>SUM($A$2:A98)</f>
        <v>4080.9999999999991</v>
      </c>
      <c r="D98" s="6">
        <f>SUM($B$2:B98)</f>
        <v>4947.2777777777783</v>
      </c>
    </row>
    <row r="99" spans="1:4" x14ac:dyDescent="0.3">
      <c r="A99" s="6">
        <v>12</v>
      </c>
      <c r="B99" s="6">
        <v>32</v>
      </c>
      <c r="C99" s="6">
        <f>SUM($A$2:A99)</f>
        <v>4092.9999999999991</v>
      </c>
      <c r="D99" s="6">
        <f>SUM($B$2:B99)</f>
        <v>4979.2777777777783</v>
      </c>
    </row>
    <row r="100" spans="1:4" x14ac:dyDescent="0.3">
      <c r="A100" s="6">
        <v>8.4444444444444446</v>
      </c>
      <c r="B100" s="6">
        <v>182.66666666666666</v>
      </c>
      <c r="C100" s="6">
        <f>SUM($A$2:A100)</f>
        <v>4101.4444444444434</v>
      </c>
      <c r="D100" s="6">
        <f>SUM($B$2:B100)</f>
        <v>5161.9444444444453</v>
      </c>
    </row>
    <row r="101" spans="1:4" x14ac:dyDescent="0.3">
      <c r="A101" s="6">
        <v>50.666666666666671</v>
      </c>
      <c r="B101" s="6">
        <v>79.333333333333329</v>
      </c>
      <c r="C101" s="6">
        <f>SUM($A$2:A101)</f>
        <v>4152.1111111111104</v>
      </c>
      <c r="D101" s="6">
        <f>SUM($B$2:B101)</f>
        <v>5241.2777777777783</v>
      </c>
    </row>
    <row r="102" spans="1:4" x14ac:dyDescent="0.3">
      <c r="A102" s="6">
        <v>8.1666666666666661</v>
      </c>
      <c r="B102" s="6">
        <v>17.777777777777779</v>
      </c>
      <c r="C102" s="6">
        <f>SUM($A$2:A102)</f>
        <v>4160.2777777777774</v>
      </c>
      <c r="D102" s="6">
        <f>SUM($B$2:B102)</f>
        <v>5259.0555555555557</v>
      </c>
    </row>
    <row r="103" spans="1:4" x14ac:dyDescent="0.3">
      <c r="A103" s="6">
        <v>15</v>
      </c>
      <c r="B103" s="6">
        <v>30.333333333333336</v>
      </c>
      <c r="C103" s="6">
        <f>SUM($A$2:A103)</f>
        <v>4175.2777777777774</v>
      </c>
      <c r="D103" s="6">
        <f>SUM($B$2:B103)</f>
        <v>5289.3888888888887</v>
      </c>
    </row>
    <row r="104" spans="1:4" x14ac:dyDescent="0.3">
      <c r="A104" s="6">
        <v>105.83333333333334</v>
      </c>
      <c r="B104" s="6">
        <v>37.222222222222221</v>
      </c>
      <c r="C104" s="6">
        <f>SUM($A$2:A104)</f>
        <v>4281.1111111111104</v>
      </c>
      <c r="D104" s="6">
        <f>SUM($B$2:B104)</f>
        <v>5326.6111111111113</v>
      </c>
    </row>
    <row r="105" spans="1:4" x14ac:dyDescent="0.3">
      <c r="A105" s="6">
        <v>46.222222222222221</v>
      </c>
      <c r="B105" s="6">
        <v>135.33333333333331</v>
      </c>
      <c r="C105" s="6">
        <f>SUM($A$2:A105)</f>
        <v>4327.333333333333</v>
      </c>
      <c r="D105" s="6">
        <f>SUM($B$2:B105)</f>
        <v>5461.9444444444443</v>
      </c>
    </row>
    <row r="106" spans="1:4" x14ac:dyDescent="0.3">
      <c r="A106" s="6">
        <v>66.444444444444443</v>
      </c>
      <c r="B106" s="6">
        <v>55.611111111111114</v>
      </c>
      <c r="C106" s="6">
        <f>SUM($A$2:A106)</f>
        <v>4393.7777777777774</v>
      </c>
      <c r="D106" s="6">
        <f>SUM($B$2:B106)</f>
        <v>5517.5555555555557</v>
      </c>
    </row>
    <row r="107" spans="1:4" x14ac:dyDescent="0.3">
      <c r="A107" s="6">
        <v>21.666666666666668</v>
      </c>
      <c r="B107" s="6">
        <v>15</v>
      </c>
      <c r="C107" s="6">
        <f>SUM($A$2:A107)</f>
        <v>4415.4444444444443</v>
      </c>
      <c r="D107" s="6">
        <f>SUM($B$2:B107)</f>
        <v>5532.5555555555557</v>
      </c>
    </row>
    <row r="108" spans="1:4" x14ac:dyDescent="0.3">
      <c r="A108" s="6">
        <v>13.333333333333332</v>
      </c>
      <c r="B108" s="6">
        <v>22.166666666666668</v>
      </c>
      <c r="C108" s="6">
        <f>SUM($A$2:A108)</f>
        <v>4428.7777777777774</v>
      </c>
      <c r="D108" s="6">
        <f>SUM($B$2:B108)</f>
        <v>5554.7222222222226</v>
      </c>
    </row>
    <row r="109" spans="1:4" x14ac:dyDescent="0.3">
      <c r="A109" s="6">
        <v>1.2222222222222223</v>
      </c>
      <c r="B109" s="6">
        <v>33.222222222222221</v>
      </c>
      <c r="C109" s="6">
        <f>SUM($A$2:A109)</f>
        <v>4430</v>
      </c>
      <c r="D109" s="6">
        <f>SUM($B$2:B109)</f>
        <v>5587.9444444444453</v>
      </c>
    </row>
    <row r="110" spans="1:4" x14ac:dyDescent="0.3">
      <c r="A110" s="6">
        <v>2.5</v>
      </c>
      <c r="B110" s="6">
        <v>14.666666666666666</v>
      </c>
      <c r="C110" s="6">
        <f>SUM($A$2:A110)</f>
        <v>4432.5</v>
      </c>
      <c r="D110" s="6">
        <f>SUM($B$2:B110)</f>
        <v>5602.6111111111122</v>
      </c>
    </row>
    <row r="111" spans="1:4" x14ac:dyDescent="0.3">
      <c r="A111" s="6">
        <v>11.111111111111111</v>
      </c>
      <c r="B111" s="6">
        <v>3.1111111111111112</v>
      </c>
      <c r="C111" s="6">
        <f>SUM($A$2:A111)</f>
        <v>4443.6111111111113</v>
      </c>
      <c r="D111" s="6">
        <f>SUM($B$2:B111)</f>
        <v>5605.7222222222235</v>
      </c>
    </row>
    <row r="112" spans="1:4" x14ac:dyDescent="0.3">
      <c r="A112" s="6">
        <v>16</v>
      </c>
      <c r="B112" s="6">
        <v>9.3333333333333339</v>
      </c>
      <c r="C112" s="6">
        <f>SUM($A$2:A112)</f>
        <v>4459.6111111111113</v>
      </c>
      <c r="D112" s="6">
        <f>SUM($B$2:B112)</f>
        <v>5615.0555555555566</v>
      </c>
    </row>
    <row r="113" spans="1:4" x14ac:dyDescent="0.3">
      <c r="A113" s="6">
        <v>44.722222222222221</v>
      </c>
      <c r="B113" s="6">
        <v>133.33333333333334</v>
      </c>
      <c r="C113" s="6">
        <f>SUM($A$2:A113)</f>
        <v>4504.3333333333339</v>
      </c>
      <c r="D113" s="6">
        <f>SUM($B$2:B113)</f>
        <v>5748.3888888888896</v>
      </c>
    </row>
    <row r="114" spans="1:4" x14ac:dyDescent="0.3">
      <c r="A114" s="6">
        <v>38.666666666666664</v>
      </c>
      <c r="B114" s="6">
        <v>52</v>
      </c>
      <c r="C114" s="6">
        <f>SUM($A$2:A114)</f>
        <v>4543.0000000000009</v>
      </c>
      <c r="D114" s="6">
        <f>SUM($B$2:B114)</f>
        <v>5800.3888888888896</v>
      </c>
    </row>
    <row r="115" spans="1:4" x14ac:dyDescent="0.3">
      <c r="A115" s="6">
        <v>6.2222222222222214</v>
      </c>
      <c r="B115" s="6">
        <v>144</v>
      </c>
      <c r="C115" s="6">
        <f>SUM($A$2:A115)</f>
        <v>4549.2222222222235</v>
      </c>
      <c r="D115" s="6">
        <f>SUM($B$2:B115)</f>
        <v>5944.3888888888896</v>
      </c>
    </row>
    <row r="116" spans="1:4" x14ac:dyDescent="0.3">
      <c r="A116" s="6">
        <v>10</v>
      </c>
      <c r="B116" s="6">
        <v>51.277777777777779</v>
      </c>
      <c r="C116" s="6">
        <f>SUM($A$2:A116)</f>
        <v>4559.2222222222235</v>
      </c>
      <c r="D116" s="6">
        <f>SUM($B$2:B116)</f>
        <v>5995.666666666667</v>
      </c>
    </row>
    <row r="117" spans="1:4" x14ac:dyDescent="0.3">
      <c r="A117" s="6">
        <v>18.888888888888889</v>
      </c>
      <c r="B117" s="6">
        <v>7</v>
      </c>
      <c r="C117" s="6">
        <f>SUM($A$2:A117)</f>
        <v>4578.1111111111122</v>
      </c>
      <c r="D117" s="6">
        <f>SUM($B$2:B117)</f>
        <v>6002.666666666667</v>
      </c>
    </row>
    <row r="118" spans="1:4" x14ac:dyDescent="0.3">
      <c r="A118" s="6">
        <v>48.888888888888893</v>
      </c>
      <c r="B118" s="6">
        <v>52</v>
      </c>
      <c r="C118" s="6">
        <f>SUM($A$2:A118)</f>
        <v>4627.0000000000009</v>
      </c>
      <c r="D118" s="6">
        <f>SUM($B$2:B118)</f>
        <v>6054.666666666667</v>
      </c>
    </row>
    <row r="119" spans="1:4" x14ac:dyDescent="0.3">
      <c r="A119" s="6">
        <v>44.722222222222221</v>
      </c>
      <c r="B119" s="6">
        <v>22.666666666666664</v>
      </c>
      <c r="C119" s="6">
        <f>SUM($A$2:A119)</f>
        <v>4671.7222222222235</v>
      </c>
      <c r="D119" s="6">
        <f>SUM($B$2:B119)</f>
        <v>6077.3333333333339</v>
      </c>
    </row>
    <row r="120" spans="1:4" x14ac:dyDescent="0.3">
      <c r="A120" s="6">
        <v>44</v>
      </c>
      <c r="B120" s="6">
        <v>156.33333333333334</v>
      </c>
      <c r="C120" s="6">
        <f>SUM($A$2:A120)</f>
        <v>4715.7222222222235</v>
      </c>
      <c r="D120" s="6">
        <f>SUM($B$2:B120)</f>
        <v>6233.666666666667</v>
      </c>
    </row>
    <row r="121" spans="1:4" x14ac:dyDescent="0.3">
      <c r="A121" s="6">
        <v>28.888888888888889</v>
      </c>
      <c r="B121" s="6">
        <v>30.555555555555557</v>
      </c>
      <c r="C121" s="6">
        <f>SUM($A$2:A121)</f>
        <v>4744.6111111111122</v>
      </c>
      <c r="D121" s="6">
        <f>SUM($B$2:B121)</f>
        <v>6264.2222222222226</v>
      </c>
    </row>
    <row r="122" spans="1:4" x14ac:dyDescent="0.3">
      <c r="A122" s="6">
        <v>51</v>
      </c>
      <c r="B122" s="6">
        <v>8.4444444444444446</v>
      </c>
      <c r="C122" s="6">
        <f>SUM($A$2:A122)</f>
        <v>4795.6111111111122</v>
      </c>
      <c r="D122" s="6">
        <f>SUM($B$2:B122)</f>
        <v>6272.666666666667</v>
      </c>
    </row>
    <row r="123" spans="1:4" x14ac:dyDescent="0.3">
      <c r="A123" s="6">
        <v>17.888888888888886</v>
      </c>
      <c r="B123" s="6">
        <v>5.5</v>
      </c>
      <c r="C123" s="6">
        <f>SUM($A$2:A123)</f>
        <v>4813.5000000000009</v>
      </c>
      <c r="D123" s="6">
        <f>SUM($B$2:B123)</f>
        <v>6278.166666666667</v>
      </c>
    </row>
    <row r="124" spans="1:4" x14ac:dyDescent="0.3">
      <c r="A124" s="6">
        <v>7.5</v>
      </c>
      <c r="B124" s="6">
        <v>38.666666666666664</v>
      </c>
      <c r="C124" s="6">
        <f>SUM($A$2:A124)</f>
        <v>4821.0000000000009</v>
      </c>
      <c r="D124" s="6">
        <f>SUM($B$2:B124)</f>
        <v>6316.8333333333339</v>
      </c>
    </row>
    <row r="125" spans="1:4" x14ac:dyDescent="0.3">
      <c r="A125" s="6">
        <v>4.5</v>
      </c>
      <c r="B125" s="6">
        <v>21</v>
      </c>
      <c r="C125" s="6">
        <f>SUM($A$2:A125)</f>
        <v>4825.5000000000009</v>
      </c>
      <c r="D125" s="6">
        <f>SUM($B$2:B125)</f>
        <v>6337.8333333333339</v>
      </c>
    </row>
    <row r="126" spans="1:4" x14ac:dyDescent="0.3">
      <c r="A126" s="6">
        <v>43.333333333333336</v>
      </c>
      <c r="B126" s="6">
        <v>208.33333333333334</v>
      </c>
      <c r="C126" s="6">
        <f>SUM($A$2:A126)</f>
        <v>4868.8333333333339</v>
      </c>
      <c r="D126" s="6">
        <f>SUM($B$2:B126)</f>
        <v>6546.166666666667</v>
      </c>
    </row>
    <row r="127" spans="1:4" x14ac:dyDescent="0.3">
      <c r="A127" s="6">
        <v>43</v>
      </c>
      <c r="B127" s="6">
        <v>36.666666666666671</v>
      </c>
      <c r="C127" s="6">
        <f>SUM($A$2:A127)</f>
        <v>4911.8333333333339</v>
      </c>
      <c r="D127" s="6">
        <f>SUM($B$2:B127)</f>
        <v>6582.8333333333339</v>
      </c>
    </row>
    <row r="128" spans="1:4" x14ac:dyDescent="0.3">
      <c r="A128" s="6">
        <v>41.555555555555557</v>
      </c>
      <c r="B128" s="6">
        <v>45.888888888888893</v>
      </c>
      <c r="C128" s="6">
        <f>SUM($A$2:A128)</f>
        <v>4953.3888888888896</v>
      </c>
      <c r="D128" s="6">
        <f>SUM($B$2:B128)</f>
        <v>6628.7222222222226</v>
      </c>
    </row>
    <row r="129" spans="1:4" x14ac:dyDescent="0.3">
      <c r="A129" s="6">
        <v>119.1111111111111</v>
      </c>
      <c r="B129" s="6">
        <v>94</v>
      </c>
      <c r="C129" s="6">
        <f>SUM($A$2:A129)</f>
        <v>5072.5000000000009</v>
      </c>
      <c r="D129" s="6">
        <f>SUM($B$2:B129)</f>
        <v>6722.7222222222226</v>
      </c>
    </row>
    <row r="130" spans="1:4" x14ac:dyDescent="0.3">
      <c r="A130" s="6">
        <v>9</v>
      </c>
      <c r="B130" s="6">
        <v>28.5</v>
      </c>
      <c r="C130" s="6">
        <f>SUM($A$2:A130)</f>
        <v>5081.5000000000009</v>
      </c>
      <c r="D130" s="6">
        <f>SUM($B$2:B130)</f>
        <v>6751.2222222222226</v>
      </c>
    </row>
    <row r="131" spans="1:4" x14ac:dyDescent="0.3">
      <c r="A131" s="6">
        <v>33.833333333333336</v>
      </c>
      <c r="B131" s="6">
        <v>133.88888888888889</v>
      </c>
      <c r="C131" s="6">
        <f>SUM($A$2:A131)</f>
        <v>5115.3333333333339</v>
      </c>
      <c r="D131" s="6">
        <f>SUM($B$2:B131)</f>
        <v>6885.1111111111113</v>
      </c>
    </row>
    <row r="132" spans="1:4" x14ac:dyDescent="0.3">
      <c r="A132" s="6">
        <v>5.0555555555555554</v>
      </c>
      <c r="B132" s="6">
        <v>60</v>
      </c>
      <c r="C132" s="6">
        <f>SUM($A$2:A132)</f>
        <v>5120.3888888888896</v>
      </c>
      <c r="D132" s="6">
        <f>SUM($B$2:B132)</f>
        <v>6945.1111111111113</v>
      </c>
    </row>
    <row r="133" spans="1:4" x14ac:dyDescent="0.3">
      <c r="A133" s="6">
        <v>7.2222222222222223</v>
      </c>
      <c r="B133" s="6">
        <v>5.4444444444444446</v>
      </c>
      <c r="C133" s="6">
        <f>SUM($A$2:A133)</f>
        <v>5127.6111111111122</v>
      </c>
      <c r="D133" s="6">
        <f>SUM($B$2:B133)</f>
        <v>6950.5555555555557</v>
      </c>
    </row>
    <row r="134" spans="1:4" x14ac:dyDescent="0.3">
      <c r="A134" s="6">
        <v>18.5</v>
      </c>
      <c r="B134" s="6">
        <v>75</v>
      </c>
      <c r="C134" s="6">
        <f>SUM($A$2:A134)</f>
        <v>5146.1111111111122</v>
      </c>
      <c r="D134" s="6">
        <f>SUM($B$2:B134)</f>
        <v>7025.5555555555557</v>
      </c>
    </row>
    <row r="135" spans="1:4" x14ac:dyDescent="0.3">
      <c r="A135" s="6">
        <v>73.5</v>
      </c>
      <c r="B135" s="6">
        <v>34.833333333333336</v>
      </c>
      <c r="C135" s="6">
        <f>SUM($A$2:A135)</f>
        <v>5219.6111111111122</v>
      </c>
      <c r="D135" s="6">
        <f>SUM($B$2:B135)</f>
        <v>7060.3888888888887</v>
      </c>
    </row>
    <row r="136" spans="1:4" x14ac:dyDescent="0.3">
      <c r="A136" s="6">
        <v>132</v>
      </c>
      <c r="B136" s="6">
        <v>67.722222222222214</v>
      </c>
      <c r="C136" s="6">
        <f>SUM($A$2:A136)</f>
        <v>5351.6111111111122</v>
      </c>
      <c r="D136" s="6">
        <f>SUM($B$2:B136)</f>
        <v>7128.1111111111113</v>
      </c>
    </row>
    <row r="137" spans="1:4" x14ac:dyDescent="0.3">
      <c r="A137" s="6">
        <v>8</v>
      </c>
      <c r="B137" s="6">
        <v>27.444444444444446</v>
      </c>
      <c r="C137" s="6">
        <f>SUM($A$2:A137)</f>
        <v>5359.6111111111122</v>
      </c>
      <c r="D137" s="6">
        <f>SUM($B$2:B137)</f>
        <v>7155.5555555555557</v>
      </c>
    </row>
    <row r="138" spans="1:4" x14ac:dyDescent="0.3">
      <c r="A138" s="6">
        <v>6.1111111111111116</v>
      </c>
      <c r="B138" s="6">
        <v>64.166666666666671</v>
      </c>
      <c r="C138" s="6">
        <f>SUM($A$2:A138)</f>
        <v>5365.7222222222235</v>
      </c>
      <c r="D138" s="6">
        <f>SUM($B$2:B138)</f>
        <v>7219.7222222222226</v>
      </c>
    </row>
    <row r="139" spans="1:4" x14ac:dyDescent="0.3">
      <c r="A139" s="6">
        <v>15.888888888888889</v>
      </c>
      <c r="B139" s="6">
        <v>12.888888888888888</v>
      </c>
      <c r="C139" s="6">
        <f>SUM($A$2:A139)</f>
        <v>5381.6111111111122</v>
      </c>
      <c r="D139" s="6">
        <f>SUM($B$2:B139)</f>
        <v>7232.6111111111113</v>
      </c>
    </row>
    <row r="140" spans="1:4" x14ac:dyDescent="0.3">
      <c r="A140" s="6">
        <v>82.833333333333343</v>
      </c>
      <c r="B140" s="6">
        <v>2.4444444444444446</v>
      </c>
      <c r="C140" s="6">
        <f>SUM($A$2:A140)</f>
        <v>5464.4444444444453</v>
      </c>
      <c r="D140" s="6">
        <f>SUM($B$2:B140)</f>
        <v>7235.0555555555557</v>
      </c>
    </row>
    <row r="141" spans="1:4" x14ac:dyDescent="0.3">
      <c r="A141" s="6">
        <v>96.888888888888886</v>
      </c>
      <c r="B141" s="6">
        <v>132.5</v>
      </c>
      <c r="C141" s="6">
        <f>SUM($A$2:A141)</f>
        <v>5561.3333333333339</v>
      </c>
      <c r="D141" s="6">
        <f>SUM($B$2:B141)</f>
        <v>7367.5555555555557</v>
      </c>
    </row>
    <row r="142" spans="1:4" x14ac:dyDescent="0.3">
      <c r="A142" s="6">
        <v>13.888888888888889</v>
      </c>
      <c r="B142" s="6">
        <v>22.5</v>
      </c>
      <c r="C142" s="6">
        <f>SUM($A$2:A142)</f>
        <v>5575.2222222222226</v>
      </c>
      <c r="D142" s="6">
        <f>SUM($B$2:B142)</f>
        <v>7390.0555555555557</v>
      </c>
    </row>
    <row r="143" spans="1:4" x14ac:dyDescent="0.3">
      <c r="A143" s="6">
        <v>34</v>
      </c>
      <c r="B143" s="6">
        <v>33.333333333333329</v>
      </c>
      <c r="C143" s="6">
        <f>SUM($A$2:A143)</f>
        <v>5609.2222222222226</v>
      </c>
      <c r="D143" s="6">
        <f>SUM($B$2:B143)</f>
        <v>7423.3888888888887</v>
      </c>
    </row>
    <row r="144" spans="1:4" x14ac:dyDescent="0.3">
      <c r="A144" s="6">
        <v>16</v>
      </c>
      <c r="B144" s="6">
        <v>101.33333333333334</v>
      </c>
      <c r="C144" s="6">
        <f>SUM($A$2:A144)</f>
        <v>5625.2222222222226</v>
      </c>
      <c r="D144" s="6">
        <f>SUM($B$2:B144)</f>
        <v>7524.7222222222217</v>
      </c>
    </row>
    <row r="145" spans="1:4" x14ac:dyDescent="0.3">
      <c r="A145" s="6">
        <v>16</v>
      </c>
      <c r="B145" s="6">
        <v>16.333333333333336</v>
      </c>
      <c r="C145" s="6">
        <f>SUM($A$2:A145)</f>
        <v>5641.2222222222226</v>
      </c>
      <c r="D145" s="6">
        <f>SUM($B$2:B145)</f>
        <v>7541.0555555555547</v>
      </c>
    </row>
    <row r="146" spans="1:4" x14ac:dyDescent="0.3">
      <c r="A146" s="6">
        <v>12.055555555555555</v>
      </c>
      <c r="B146" s="6">
        <v>91.777777777777786</v>
      </c>
      <c r="C146" s="6">
        <f>SUM($A$2:A146)</f>
        <v>5653.2777777777783</v>
      </c>
      <c r="D146" s="6">
        <f>SUM($B$2:B146)</f>
        <v>7632.8333333333321</v>
      </c>
    </row>
    <row r="147" spans="1:4" x14ac:dyDescent="0.3">
      <c r="A147" s="6">
        <v>26.722222222222221</v>
      </c>
      <c r="B147" s="6">
        <v>11.666666666666666</v>
      </c>
      <c r="C147" s="6">
        <f>SUM($A$2:A147)</f>
        <v>5680.0000000000009</v>
      </c>
      <c r="D147" s="6">
        <f>SUM($B$2:B147)</f>
        <v>7644.4999999999991</v>
      </c>
    </row>
    <row r="148" spans="1:4" x14ac:dyDescent="0.3">
      <c r="A148" s="6">
        <v>7.9444444444444446</v>
      </c>
      <c r="B148" s="6">
        <v>43.166666666666671</v>
      </c>
      <c r="C148" s="6">
        <f>SUM($A$2:A148)</f>
        <v>5687.9444444444453</v>
      </c>
      <c r="D148" s="6">
        <f>SUM($B$2:B148)</f>
        <v>7687.6666666666661</v>
      </c>
    </row>
    <row r="149" spans="1:4" x14ac:dyDescent="0.3">
      <c r="A149" s="6">
        <v>37.777777777777779</v>
      </c>
      <c r="B149" s="6">
        <v>61.333333333333329</v>
      </c>
      <c r="C149" s="6">
        <f>SUM($A$2:A149)</f>
        <v>5725.7222222222226</v>
      </c>
      <c r="D149" s="6">
        <f>SUM($B$2:B149)</f>
        <v>7748.9999999999991</v>
      </c>
    </row>
    <row r="150" spans="1:4" x14ac:dyDescent="0.3">
      <c r="A150" s="6">
        <v>11</v>
      </c>
      <c r="B150" s="6">
        <v>15</v>
      </c>
      <c r="C150" s="6">
        <f>SUM($A$2:A150)</f>
        <v>5736.7222222222226</v>
      </c>
      <c r="D150" s="6">
        <f>SUM($B$2:B150)</f>
        <v>7763.9999999999991</v>
      </c>
    </row>
    <row r="151" spans="1:4" x14ac:dyDescent="0.3">
      <c r="A151" s="6">
        <v>296</v>
      </c>
      <c r="B151" s="6">
        <v>54</v>
      </c>
      <c r="C151" s="6">
        <f>SUM($A$2:A151)</f>
        <v>6032.7222222222226</v>
      </c>
      <c r="D151" s="6">
        <f>SUM($B$2:B151)</f>
        <v>7817.9999999999991</v>
      </c>
    </row>
    <row r="152" spans="1:4" x14ac:dyDescent="0.3">
      <c r="A152" s="6">
        <v>9.7777777777777768</v>
      </c>
      <c r="B152" s="6">
        <v>41.166666666666664</v>
      </c>
      <c r="C152" s="6">
        <f>SUM($A$2:A152)</f>
        <v>6042.5</v>
      </c>
      <c r="D152" s="6">
        <f>SUM($B$2:B152)</f>
        <v>7859.1666666666661</v>
      </c>
    </row>
    <row r="153" spans="1:4" x14ac:dyDescent="0.3">
      <c r="A153" s="6">
        <v>79.444444444444443</v>
      </c>
      <c r="B153" s="6">
        <v>42.777777777777779</v>
      </c>
      <c r="C153" s="6">
        <f>SUM($A$2:A153)</f>
        <v>6121.9444444444443</v>
      </c>
      <c r="D153" s="6">
        <f>SUM($B$2:B153)</f>
        <v>7901.9444444444434</v>
      </c>
    </row>
    <row r="154" spans="1:4" x14ac:dyDescent="0.3">
      <c r="A154" s="6">
        <v>135</v>
      </c>
      <c r="B154" s="6">
        <v>30.333333333333332</v>
      </c>
      <c r="C154" s="6">
        <f>SUM($A$2:A154)</f>
        <v>6256.9444444444443</v>
      </c>
      <c r="D154" s="6">
        <f>SUM($B$2:B154)</f>
        <v>7932.2777777777765</v>
      </c>
    </row>
    <row r="155" spans="1:4" x14ac:dyDescent="0.3">
      <c r="A155" s="6">
        <v>22.222222222222221</v>
      </c>
      <c r="B155" s="6">
        <v>108.33333333333334</v>
      </c>
      <c r="C155" s="6">
        <f>SUM($A$2:A155)</f>
        <v>6279.166666666667</v>
      </c>
      <c r="D155" s="6">
        <f>SUM($B$2:B155)</f>
        <v>8040.6111111111095</v>
      </c>
    </row>
    <row r="156" spans="1:4" x14ac:dyDescent="0.3">
      <c r="A156" s="6">
        <v>63.888888888888886</v>
      </c>
      <c r="B156" s="6">
        <v>12.277777777777777</v>
      </c>
      <c r="C156" s="6">
        <f>SUM($A$2:A156)</f>
        <v>6343.0555555555557</v>
      </c>
      <c r="D156" s="6">
        <f>SUM($B$2:B156)</f>
        <v>8052.8888888888869</v>
      </c>
    </row>
    <row r="157" spans="1:4" x14ac:dyDescent="0.3">
      <c r="A157" s="6">
        <v>69.222222222222229</v>
      </c>
      <c r="B157" s="6">
        <v>9.3333333333333321</v>
      </c>
      <c r="C157" s="6">
        <f>SUM($A$2:A157)</f>
        <v>6412.2777777777783</v>
      </c>
      <c r="D157" s="6">
        <f>SUM($B$2:B157)</f>
        <v>8062.2222222222199</v>
      </c>
    </row>
    <row r="158" spans="1:4" x14ac:dyDescent="0.3">
      <c r="A158" s="6">
        <v>32.666666666666664</v>
      </c>
      <c r="B158" s="6">
        <v>45.333333333333329</v>
      </c>
      <c r="C158" s="6">
        <f>SUM($A$2:A158)</f>
        <v>6444.9444444444453</v>
      </c>
      <c r="D158" s="6">
        <f>SUM($B$2:B158)</f>
        <v>8107.5555555555529</v>
      </c>
    </row>
    <row r="159" spans="1:4" x14ac:dyDescent="0.3">
      <c r="A159" s="6">
        <v>6.1111111111111116</v>
      </c>
      <c r="B159" s="6">
        <v>29.277777777777779</v>
      </c>
      <c r="C159" s="6">
        <f>SUM($A$2:A159)</f>
        <v>6451.0555555555566</v>
      </c>
      <c r="D159" s="6">
        <f>SUM($B$2:B159)</f>
        <v>8136.8333333333303</v>
      </c>
    </row>
    <row r="160" spans="1:4" x14ac:dyDescent="0.3">
      <c r="A160" s="6">
        <v>8.6666666666666661</v>
      </c>
      <c r="B160" s="6">
        <v>34.5</v>
      </c>
      <c r="C160" s="6">
        <f>SUM($A$2:A160)</f>
        <v>6459.7222222222235</v>
      </c>
      <c r="D160" s="6">
        <f>SUM($B$2:B160)</f>
        <v>8171.3333333333303</v>
      </c>
    </row>
    <row r="161" spans="1:4" x14ac:dyDescent="0.3">
      <c r="A161" s="6">
        <v>97.1111111111111</v>
      </c>
      <c r="B161" s="6">
        <v>36.888888888888886</v>
      </c>
      <c r="C161" s="6">
        <f>SUM($A$2:A161)</f>
        <v>6556.8333333333348</v>
      </c>
      <c r="D161" s="6">
        <f>SUM($B$2:B161)</f>
        <v>8208.222222222219</v>
      </c>
    </row>
    <row r="162" spans="1:4" x14ac:dyDescent="0.3">
      <c r="A162" s="6">
        <v>28.333333333333332</v>
      </c>
      <c r="B162" s="6">
        <v>129.05555555555554</v>
      </c>
      <c r="C162" s="6">
        <f>SUM($A$2:A162)</f>
        <v>6585.1666666666679</v>
      </c>
      <c r="D162" s="6">
        <f>SUM($B$2:B162)</f>
        <v>8337.2777777777737</v>
      </c>
    </row>
    <row r="163" spans="1:4" x14ac:dyDescent="0.3">
      <c r="A163" s="6">
        <v>172.5</v>
      </c>
      <c r="B163" s="6">
        <v>44.388888888888886</v>
      </c>
      <c r="C163" s="6">
        <f>SUM($A$2:A163)</f>
        <v>6757.6666666666679</v>
      </c>
      <c r="D163" s="6">
        <f>SUM($B$2:B163)</f>
        <v>8381.6666666666624</v>
      </c>
    </row>
    <row r="164" spans="1:4" x14ac:dyDescent="0.3">
      <c r="A164" s="6">
        <v>53.666666666666664</v>
      </c>
      <c r="B164" s="6">
        <v>188.88888888888889</v>
      </c>
      <c r="C164" s="6">
        <f>SUM($A$2:A164)</f>
        <v>6811.3333333333348</v>
      </c>
      <c r="D164" s="6">
        <f>SUM($B$2:B164)</f>
        <v>8570.5555555555511</v>
      </c>
    </row>
    <row r="165" spans="1:4" x14ac:dyDescent="0.3">
      <c r="A165" s="6">
        <v>16.888888888888889</v>
      </c>
      <c r="B165" s="6">
        <v>8.1666666666666661</v>
      </c>
      <c r="C165" s="6">
        <f>SUM($A$2:A165)</f>
        <v>6828.2222222222235</v>
      </c>
      <c r="D165" s="6">
        <f>SUM($B$2:B165)</f>
        <v>8578.7222222222172</v>
      </c>
    </row>
    <row r="166" spans="1:4" x14ac:dyDescent="0.3">
      <c r="A166" s="6">
        <v>14.777777777777779</v>
      </c>
      <c r="B166" s="6">
        <v>71.555555555555543</v>
      </c>
      <c r="C166" s="6">
        <f>SUM($A$2:A166)</f>
        <v>6843.0000000000009</v>
      </c>
      <c r="D166" s="6">
        <f>SUM($B$2:B166)</f>
        <v>8650.2777777777719</v>
      </c>
    </row>
    <row r="167" spans="1:4" x14ac:dyDescent="0.3">
      <c r="A167" s="6">
        <v>7.5555555555555554</v>
      </c>
      <c r="B167" s="6">
        <v>216</v>
      </c>
      <c r="C167" s="6">
        <f>SUM($A$2:A167)</f>
        <v>6850.5555555555566</v>
      </c>
      <c r="D167" s="6">
        <f>SUM($B$2:B167)</f>
        <v>8866.2777777777719</v>
      </c>
    </row>
    <row r="168" spans="1:4" x14ac:dyDescent="0.3">
      <c r="A168" s="6">
        <v>25.666666666666668</v>
      </c>
      <c r="B168" s="6">
        <v>32</v>
      </c>
      <c r="C168" s="6">
        <f>SUM($A$2:A168)</f>
        <v>6876.2222222222235</v>
      </c>
      <c r="D168" s="6">
        <f>SUM($B$2:B168)</f>
        <v>8898.2777777777719</v>
      </c>
    </row>
    <row r="169" spans="1:4" x14ac:dyDescent="0.3">
      <c r="A169" s="6">
        <v>213.44444444444443</v>
      </c>
      <c r="B169" s="6">
        <v>46.944444444444443</v>
      </c>
      <c r="C169" s="6">
        <f>SUM($A$2:A169)</f>
        <v>7089.6666666666679</v>
      </c>
      <c r="D169" s="6">
        <f>SUM($B$2:B169)</f>
        <v>8945.2222222222172</v>
      </c>
    </row>
    <row r="170" spans="1:4" x14ac:dyDescent="0.3">
      <c r="A170" s="6">
        <v>20</v>
      </c>
      <c r="B170" s="6">
        <v>30.555555555555557</v>
      </c>
      <c r="C170" s="6">
        <f>SUM($A$2:A170)</f>
        <v>7109.6666666666679</v>
      </c>
      <c r="D170" s="6">
        <f>SUM($B$2:B170)</f>
        <v>8975.7777777777719</v>
      </c>
    </row>
    <row r="171" spans="1:4" x14ac:dyDescent="0.3">
      <c r="A171" s="6">
        <v>9.7777777777777768</v>
      </c>
      <c r="B171" s="6">
        <v>22.5</v>
      </c>
      <c r="C171" s="6">
        <f>SUM($A$2:A171)</f>
        <v>7119.4444444444453</v>
      </c>
      <c r="D171" s="6">
        <f>SUM($B$2:B171)</f>
        <v>8998.2777777777719</v>
      </c>
    </row>
    <row r="172" spans="1:4" x14ac:dyDescent="0.3">
      <c r="A172" s="6">
        <v>46.944444444444443</v>
      </c>
      <c r="B172" s="6">
        <v>49</v>
      </c>
      <c r="C172" s="6">
        <f>SUM($A$2:A172)</f>
        <v>7166.3888888888896</v>
      </c>
      <c r="D172" s="6">
        <f>SUM($B$2:B172)</f>
        <v>9047.2777777777719</v>
      </c>
    </row>
    <row r="173" spans="1:4" x14ac:dyDescent="0.3">
      <c r="A173" s="6">
        <v>23</v>
      </c>
      <c r="B173" s="6">
        <v>94.111111111111114</v>
      </c>
      <c r="C173" s="6">
        <f>SUM($A$2:A173)</f>
        <v>7189.3888888888896</v>
      </c>
      <c r="D173" s="6">
        <f>SUM($B$2:B173)</f>
        <v>9141.3888888888832</v>
      </c>
    </row>
    <row r="174" spans="1:4" x14ac:dyDescent="0.3">
      <c r="A174" s="6">
        <v>6.2222222222222223</v>
      </c>
      <c r="B174" s="6">
        <v>27.333333333333332</v>
      </c>
      <c r="C174" s="6">
        <f>SUM($A$2:A174)</f>
        <v>7195.6111111111122</v>
      </c>
      <c r="D174" s="6">
        <f>SUM($B$2:B174)</f>
        <v>9168.7222222222172</v>
      </c>
    </row>
    <row r="175" spans="1:4" x14ac:dyDescent="0.3">
      <c r="A175" s="6">
        <v>45.333333333333329</v>
      </c>
      <c r="B175" s="6">
        <v>34</v>
      </c>
      <c r="C175" s="6">
        <f>SUM($A$2:A175)</f>
        <v>7240.9444444444453</v>
      </c>
      <c r="D175" s="6">
        <f>SUM($B$2:B175)</f>
        <v>9202.7222222222172</v>
      </c>
    </row>
    <row r="176" spans="1:4" x14ac:dyDescent="0.3">
      <c r="A176" s="6">
        <v>43.333333333333336</v>
      </c>
      <c r="B176" s="6">
        <v>7</v>
      </c>
      <c r="C176" s="6">
        <f>SUM($A$2:A176)</f>
        <v>7284.2777777777783</v>
      </c>
      <c r="D176" s="6">
        <f>SUM($B$2:B176)</f>
        <v>9209.7222222222172</v>
      </c>
    </row>
    <row r="177" spans="1:4" x14ac:dyDescent="0.3">
      <c r="A177" s="6">
        <v>30.666666666666664</v>
      </c>
      <c r="B177" s="6">
        <v>71.555555555555557</v>
      </c>
      <c r="C177" s="6">
        <f>SUM($A$2:A177)</f>
        <v>7314.9444444444453</v>
      </c>
      <c r="D177" s="6">
        <f>SUM($B$2:B177)</f>
        <v>9281.2777777777719</v>
      </c>
    </row>
    <row r="178" spans="1:4" x14ac:dyDescent="0.3">
      <c r="A178" s="6">
        <v>9.4444444444444446</v>
      </c>
      <c r="B178" s="6">
        <v>35</v>
      </c>
      <c r="C178" s="6">
        <f>SUM($A$2:A178)</f>
        <v>7324.3888888888896</v>
      </c>
      <c r="D178" s="6">
        <f>SUM($B$2:B178)</f>
        <v>9316.2777777777719</v>
      </c>
    </row>
    <row r="179" spans="1:4" x14ac:dyDescent="0.3">
      <c r="A179" s="6">
        <v>22</v>
      </c>
      <c r="B179" s="6">
        <v>116.27777777777777</v>
      </c>
      <c r="C179" s="6">
        <f>SUM($A$2:A179)</f>
        <v>7346.3888888888896</v>
      </c>
      <c r="D179" s="6">
        <f>SUM($B$2:B179)</f>
        <v>9432.5555555555493</v>
      </c>
    </row>
    <row r="180" spans="1:4" x14ac:dyDescent="0.3">
      <c r="A180" s="6">
        <v>14.055555555555554</v>
      </c>
      <c r="B180" s="6">
        <v>30.333333333333332</v>
      </c>
      <c r="C180" s="6">
        <f>SUM($A$2:A180)</f>
        <v>7360.4444444444453</v>
      </c>
      <c r="D180" s="6">
        <f>SUM($B$2:B180)</f>
        <v>9462.8888888888832</v>
      </c>
    </row>
    <row r="181" spans="1:4" x14ac:dyDescent="0.3">
      <c r="A181" s="6">
        <v>34.666666666666664</v>
      </c>
      <c r="B181" s="6">
        <v>22</v>
      </c>
      <c r="C181" s="6">
        <f>SUM($A$2:A181)</f>
        <v>7395.1111111111122</v>
      </c>
      <c r="D181" s="6">
        <f>SUM($B$2:B181)</f>
        <v>9484.8888888888832</v>
      </c>
    </row>
    <row r="182" spans="1:4" x14ac:dyDescent="0.3">
      <c r="A182" s="6">
        <v>322</v>
      </c>
      <c r="B182" s="6">
        <v>24.555555555555554</v>
      </c>
      <c r="C182" s="6">
        <f>SUM($A$2:A182)</f>
        <v>7717.1111111111122</v>
      </c>
      <c r="D182" s="6">
        <f>SUM($B$2:B182)</f>
        <v>9509.444444444438</v>
      </c>
    </row>
    <row r="183" spans="1:4" x14ac:dyDescent="0.3">
      <c r="A183" s="6">
        <v>94</v>
      </c>
      <c r="B183" s="6">
        <v>26.444444444444443</v>
      </c>
      <c r="C183" s="6">
        <f>SUM($A$2:A183)</f>
        <v>7811.1111111111122</v>
      </c>
      <c r="D183" s="6">
        <f>SUM($B$2:B183)</f>
        <v>9535.8888888888832</v>
      </c>
    </row>
    <row r="184" spans="1:4" x14ac:dyDescent="0.3">
      <c r="A184" s="6">
        <v>37.333333333333329</v>
      </c>
      <c r="B184" s="6">
        <v>14</v>
      </c>
      <c r="C184" s="6">
        <f>SUM($A$2:A184)</f>
        <v>7848.4444444444453</v>
      </c>
      <c r="D184" s="6">
        <f>SUM($B$2:B184)</f>
        <v>9549.8888888888832</v>
      </c>
    </row>
    <row r="185" spans="1:4" x14ac:dyDescent="0.3">
      <c r="A185" s="6">
        <v>34.666666666666664</v>
      </c>
      <c r="B185" s="6">
        <v>7.7777777777777786</v>
      </c>
      <c r="C185" s="6">
        <f>SUM($A$2:A185)</f>
        <v>7883.1111111111122</v>
      </c>
      <c r="D185" s="6">
        <f>SUM($B$2:B185)</f>
        <v>9557.6666666666606</v>
      </c>
    </row>
    <row r="186" spans="1:4" x14ac:dyDescent="0.3">
      <c r="A186" s="6">
        <v>39</v>
      </c>
      <c r="B186" s="6">
        <v>10.388888888888889</v>
      </c>
      <c r="C186" s="6">
        <f>SUM($A$2:A186)</f>
        <v>7922.1111111111122</v>
      </c>
      <c r="D186" s="6">
        <f>SUM($B$2:B186)</f>
        <v>9568.0555555555493</v>
      </c>
    </row>
    <row r="187" spans="1:4" x14ac:dyDescent="0.3">
      <c r="A187" s="6">
        <v>8.3333333333333339</v>
      </c>
      <c r="B187" s="6">
        <v>9.7777777777777786</v>
      </c>
      <c r="C187" s="6">
        <f>SUM($A$2:A187)</f>
        <v>7930.4444444444453</v>
      </c>
      <c r="D187" s="6">
        <f>SUM($B$2:B187)</f>
        <v>9577.8333333333267</v>
      </c>
    </row>
    <row r="188" spans="1:4" x14ac:dyDescent="0.3">
      <c r="A188" s="6">
        <v>140.38888888888889</v>
      </c>
      <c r="B188" s="6">
        <v>180.88888888888891</v>
      </c>
      <c r="C188" s="6">
        <f>SUM($A$2:A188)</f>
        <v>8070.8333333333339</v>
      </c>
      <c r="D188" s="6">
        <f>SUM($B$2:B188)</f>
        <v>9758.7222222222154</v>
      </c>
    </row>
    <row r="189" spans="1:4" x14ac:dyDescent="0.3">
      <c r="A189" s="6">
        <v>18.666666666666664</v>
      </c>
      <c r="B189" s="6">
        <v>62.222222222222229</v>
      </c>
      <c r="C189" s="6">
        <f>SUM($A$2:A189)</f>
        <v>8089.5000000000009</v>
      </c>
      <c r="D189" s="6">
        <f>SUM($B$2:B189)</f>
        <v>9820.944444444438</v>
      </c>
    </row>
    <row r="190" spans="1:4" x14ac:dyDescent="0.3">
      <c r="A190" s="6">
        <v>25.333333333333332</v>
      </c>
      <c r="B190" s="6">
        <v>37.333333333333329</v>
      </c>
      <c r="C190" s="6">
        <f>SUM($A$2:A190)</f>
        <v>8114.8333333333339</v>
      </c>
      <c r="D190" s="6">
        <f>SUM($B$2:B190)</f>
        <v>9858.2777777777719</v>
      </c>
    </row>
    <row r="191" spans="1:4" x14ac:dyDescent="0.3">
      <c r="A191" s="6">
        <v>59.5</v>
      </c>
      <c r="B191" s="6">
        <v>4.166666666666667</v>
      </c>
      <c r="C191" s="6">
        <f>SUM($A$2:A191)</f>
        <v>8174.3333333333339</v>
      </c>
      <c r="D191" s="6">
        <f>SUM($B$2:B191)</f>
        <v>9862.444444444438</v>
      </c>
    </row>
    <row r="192" spans="1:4" x14ac:dyDescent="0.3">
      <c r="A192" s="6">
        <v>7.7777777777777777</v>
      </c>
      <c r="B192" s="6">
        <v>6.6666666666666661</v>
      </c>
      <c r="C192" s="6">
        <f>SUM($A$2:A192)</f>
        <v>8182.1111111111113</v>
      </c>
      <c r="D192" s="6">
        <f>SUM($B$2:B192)</f>
        <v>9869.111111111104</v>
      </c>
    </row>
    <row r="193" spans="1:4" x14ac:dyDescent="0.3">
      <c r="A193" s="6">
        <v>12</v>
      </c>
      <c r="B193" s="6">
        <v>87.222222222222229</v>
      </c>
      <c r="C193" s="6">
        <f>SUM($A$2:A193)</f>
        <v>8194.1111111111113</v>
      </c>
      <c r="D193" s="6">
        <f>SUM($B$2:B193)</f>
        <v>9956.3333333333267</v>
      </c>
    </row>
    <row r="194" spans="1:4" x14ac:dyDescent="0.3">
      <c r="A194" s="6">
        <v>14.055555555555557</v>
      </c>
      <c r="B194" s="6">
        <v>31.888888888888889</v>
      </c>
      <c r="C194" s="6">
        <f>SUM($A$2:A194)</f>
        <v>8208.1666666666661</v>
      </c>
      <c r="D194" s="6">
        <f>SUM($B$2:B194)</f>
        <v>9988.2222222222154</v>
      </c>
    </row>
    <row r="195" spans="1:4" x14ac:dyDescent="0.3">
      <c r="A195" s="6">
        <v>65.333333333333329</v>
      </c>
      <c r="B195" s="6">
        <v>281.11111111111114</v>
      </c>
      <c r="C195" s="6">
        <f>SUM($A$2:A195)</f>
        <v>8273.5</v>
      </c>
      <c r="D195" s="6">
        <f>SUM($B$2:B195)</f>
        <v>10269.333333333327</v>
      </c>
    </row>
    <row r="196" spans="1:4" x14ac:dyDescent="0.3">
      <c r="A196" s="6">
        <v>6</v>
      </c>
      <c r="B196" s="6">
        <v>38.333333333333336</v>
      </c>
      <c r="C196" s="6">
        <f>SUM($A$2:A196)</f>
        <v>8279.5</v>
      </c>
      <c r="D196" s="6">
        <f>SUM($B$2:B196)</f>
        <v>10307.666666666661</v>
      </c>
    </row>
    <row r="197" spans="1:4" x14ac:dyDescent="0.3">
      <c r="A197" s="6">
        <v>35.833333333333336</v>
      </c>
      <c r="B197" s="6">
        <v>4.6666666666666661</v>
      </c>
      <c r="C197" s="6">
        <f>SUM($A$2:A197)</f>
        <v>8315.3333333333339</v>
      </c>
      <c r="D197" s="6">
        <f>SUM($B$2:B197)</f>
        <v>10312.333333333327</v>
      </c>
    </row>
    <row r="198" spans="1:4" x14ac:dyDescent="0.3">
      <c r="A198" s="6">
        <v>69</v>
      </c>
      <c r="B198" s="6">
        <v>59.5</v>
      </c>
      <c r="C198" s="6">
        <f>SUM($A$2:A198)</f>
        <v>8384.3333333333339</v>
      </c>
      <c r="D198" s="6">
        <f>SUM($B$2:B198)</f>
        <v>10371.833333333327</v>
      </c>
    </row>
    <row r="199" spans="1:4" x14ac:dyDescent="0.3">
      <c r="A199" s="6">
        <v>4.666666666666667</v>
      </c>
      <c r="B199" s="6">
        <v>13.888888888888889</v>
      </c>
      <c r="C199" s="6">
        <f>SUM($A$2:A199)</f>
        <v>8389</v>
      </c>
      <c r="D199" s="6">
        <f>SUM($B$2:B199)</f>
        <v>10385.722222222215</v>
      </c>
    </row>
    <row r="200" spans="1:4" x14ac:dyDescent="0.3">
      <c r="A200" s="6">
        <v>24</v>
      </c>
      <c r="B200" s="6">
        <v>137.77777777777777</v>
      </c>
      <c r="C200" s="6">
        <f>SUM($A$2:A200)</f>
        <v>8413</v>
      </c>
      <c r="D200" s="6">
        <f>SUM($B$2:B200)</f>
        <v>10523.499999999993</v>
      </c>
    </row>
    <row r="201" spans="1:4" x14ac:dyDescent="0.3">
      <c r="A201" s="6">
        <v>57.777777777777779</v>
      </c>
      <c r="B201" s="6">
        <v>20</v>
      </c>
      <c r="C201" s="6">
        <f>SUM($A$2:A201)</f>
        <v>8470.7777777777774</v>
      </c>
      <c r="D201" s="6">
        <f>SUM($B$2:B201)</f>
        <v>10543.499999999993</v>
      </c>
    </row>
    <row r="202" spans="1:4" x14ac:dyDescent="0.3">
      <c r="A202" s="6">
        <v>92.222222222222229</v>
      </c>
      <c r="B202" s="6">
        <v>50.666666666666664</v>
      </c>
      <c r="C202" s="6">
        <f>SUM($A$2:A202)</f>
        <v>8563</v>
      </c>
      <c r="D202" s="6">
        <f>SUM($B$2:B202)</f>
        <v>10594.166666666659</v>
      </c>
    </row>
    <row r="203" spans="1:4" x14ac:dyDescent="0.3">
      <c r="A203" s="6">
        <v>23.111111111111111</v>
      </c>
      <c r="B203" s="6">
        <v>27.333333333333332</v>
      </c>
      <c r="C203" s="6">
        <f>SUM($A$2:A203)</f>
        <v>8586.1111111111113</v>
      </c>
      <c r="D203" s="6">
        <f>SUM($B$2:B203)</f>
        <v>10621.499999999993</v>
      </c>
    </row>
    <row r="204" spans="1:4" x14ac:dyDescent="0.3">
      <c r="A204" s="6">
        <v>16.722222222222221</v>
      </c>
      <c r="B204" s="6">
        <v>19.555555555555557</v>
      </c>
      <c r="C204" s="6">
        <f>SUM($A$2:A204)</f>
        <v>8602.8333333333339</v>
      </c>
      <c r="D204" s="6">
        <f>SUM($B$2:B204)</f>
        <v>10641.055555555547</v>
      </c>
    </row>
    <row r="205" spans="1:4" x14ac:dyDescent="0.3">
      <c r="A205" s="6">
        <v>28.444444444444443</v>
      </c>
      <c r="B205" s="6">
        <v>165.83333333333334</v>
      </c>
      <c r="C205" s="6">
        <f>SUM($A$2:A205)</f>
        <v>8631.2777777777792</v>
      </c>
      <c r="D205" s="6">
        <f>SUM($B$2:B205)</f>
        <v>10806.888888888881</v>
      </c>
    </row>
    <row r="206" spans="1:4" x14ac:dyDescent="0.3">
      <c r="A206" s="6">
        <v>8.8888888888888893</v>
      </c>
      <c r="B206" s="6">
        <v>65</v>
      </c>
      <c r="C206" s="6">
        <f>SUM($A$2:A206)</f>
        <v>8640.1666666666679</v>
      </c>
      <c r="D206" s="6">
        <f>SUM($B$2:B206)</f>
        <v>10871.888888888881</v>
      </c>
    </row>
    <row r="207" spans="1:4" x14ac:dyDescent="0.3">
      <c r="A207" s="6">
        <v>39.333333333333329</v>
      </c>
      <c r="B207" s="6">
        <v>23</v>
      </c>
      <c r="C207" s="6">
        <f>SUM($A$2:A207)</f>
        <v>8679.5000000000018</v>
      </c>
      <c r="D207" s="6">
        <f>SUM($B$2:B207)</f>
        <v>10894.888888888881</v>
      </c>
    </row>
    <row r="208" spans="1:4" x14ac:dyDescent="0.3">
      <c r="A208" s="6">
        <v>96.833333333333343</v>
      </c>
      <c r="B208" s="6">
        <v>7.2222222222222223</v>
      </c>
      <c r="C208" s="6">
        <f>SUM($A$2:A208)</f>
        <v>8776.3333333333358</v>
      </c>
      <c r="D208" s="6">
        <f>SUM($B$2:B208)</f>
        <v>10902.111111111104</v>
      </c>
    </row>
    <row r="209" spans="1:4" x14ac:dyDescent="0.3">
      <c r="A209" s="6">
        <v>28.333333333333336</v>
      </c>
      <c r="B209" s="6">
        <v>33.833333333333336</v>
      </c>
      <c r="C209" s="6">
        <f>SUM($A$2:A209)</f>
        <v>8804.6666666666697</v>
      </c>
      <c r="D209" s="6">
        <f>SUM($B$2:B209)</f>
        <v>10935.944444444438</v>
      </c>
    </row>
    <row r="210" spans="1:4" x14ac:dyDescent="0.3">
      <c r="A210" s="6">
        <v>182</v>
      </c>
      <c r="B210" s="6">
        <v>10.111111111111111</v>
      </c>
      <c r="C210" s="6">
        <f>SUM($A$2:A210)</f>
        <v>8986.6666666666697</v>
      </c>
      <c r="D210" s="6">
        <f>SUM($B$2:B210)</f>
        <v>10946.055555555549</v>
      </c>
    </row>
    <row r="211" spans="1:4" x14ac:dyDescent="0.3">
      <c r="A211" s="6">
        <v>64.166666666666671</v>
      </c>
      <c r="B211" s="6">
        <v>53.777777777777786</v>
      </c>
      <c r="C211" s="6">
        <f>SUM($A$2:A211)</f>
        <v>9050.8333333333358</v>
      </c>
      <c r="D211" s="6">
        <f>SUM($B$2:B211)</f>
        <v>10999.833333333327</v>
      </c>
    </row>
    <row r="212" spans="1:4" x14ac:dyDescent="0.3">
      <c r="A212" s="6">
        <v>13.333333333333334</v>
      </c>
      <c r="B212" s="6">
        <v>9</v>
      </c>
      <c r="C212" s="6">
        <f>SUM($A$2:A212)</f>
        <v>9064.1666666666697</v>
      </c>
      <c r="D212" s="6">
        <f>SUM($B$2:B212)</f>
        <v>11008.833333333327</v>
      </c>
    </row>
    <row r="213" spans="1:4" x14ac:dyDescent="0.3">
      <c r="A213" s="6">
        <v>9.3333333333333321</v>
      </c>
      <c r="B213" s="6">
        <v>15.111111111111111</v>
      </c>
      <c r="C213" s="6">
        <f>SUM($A$2:A213)</f>
        <v>9073.5000000000036</v>
      </c>
      <c r="D213" s="6">
        <f>SUM($B$2:B213)</f>
        <v>11023.944444444438</v>
      </c>
    </row>
    <row r="214" spans="1:4" x14ac:dyDescent="0.3">
      <c r="A214" s="6">
        <v>22</v>
      </c>
      <c r="B214" s="6">
        <v>116</v>
      </c>
      <c r="C214" s="6">
        <f>SUM($A$2:A214)</f>
        <v>9095.5000000000036</v>
      </c>
      <c r="D214" s="6">
        <f>SUM($B$2:B214)</f>
        <v>11139.944444444438</v>
      </c>
    </row>
    <row r="215" spans="1:4" x14ac:dyDescent="0.3">
      <c r="A215" s="6">
        <v>22.222222222222221</v>
      </c>
      <c r="B215" s="6">
        <v>65.833333333333343</v>
      </c>
      <c r="C215" s="6">
        <f>SUM($A$2:A215)</f>
        <v>9117.7222222222263</v>
      </c>
      <c r="D215" s="6">
        <f>SUM($B$2:B215)</f>
        <v>11205.777777777772</v>
      </c>
    </row>
    <row r="216" spans="1:4" x14ac:dyDescent="0.3">
      <c r="A216" s="6">
        <v>25.055555555555557</v>
      </c>
      <c r="B216" s="6">
        <v>25.055555555555557</v>
      </c>
      <c r="C216" s="6">
        <f>SUM($A$2:A216)</f>
        <v>9142.777777777781</v>
      </c>
      <c r="D216" s="6">
        <f>SUM($B$2:B216)</f>
        <v>11230.833333333327</v>
      </c>
    </row>
    <row r="217" spans="1:4" x14ac:dyDescent="0.3">
      <c r="A217" s="6">
        <v>122.44444444444444</v>
      </c>
      <c r="B217" s="6">
        <v>34.666666666666664</v>
      </c>
      <c r="C217" s="6">
        <f>SUM($A$2:A217)</f>
        <v>9265.2222222222263</v>
      </c>
      <c r="D217" s="6">
        <f>SUM($B$2:B217)</f>
        <v>11265.499999999993</v>
      </c>
    </row>
    <row r="218" spans="1:4" x14ac:dyDescent="0.3">
      <c r="A218" s="6">
        <v>2.6666666666666665</v>
      </c>
      <c r="B218" s="6">
        <v>175.05555555555554</v>
      </c>
      <c r="C218" s="6">
        <f>SUM($A$2:A218)</f>
        <v>9267.8888888888923</v>
      </c>
      <c r="D218" s="6">
        <f>SUM($B$2:B218)</f>
        <v>11440.555555555547</v>
      </c>
    </row>
    <row r="219" spans="1:4" x14ac:dyDescent="0.3">
      <c r="A219" s="6">
        <v>81.777777777777771</v>
      </c>
      <c r="B219" s="6">
        <v>125.8888888888889</v>
      </c>
      <c r="C219" s="6">
        <f>SUM($A$2:A219)</f>
        <v>9349.6666666666697</v>
      </c>
      <c r="D219" s="6">
        <f>SUM($B$2:B219)</f>
        <v>11566.444444444436</v>
      </c>
    </row>
    <row r="220" spans="1:4" x14ac:dyDescent="0.3">
      <c r="A220" s="6">
        <v>17.888888888888886</v>
      </c>
      <c r="B220" s="6">
        <v>14.166666666666668</v>
      </c>
      <c r="C220" s="6">
        <f>SUM($A$2:A220)</f>
        <v>9367.5555555555584</v>
      </c>
      <c r="D220" s="6">
        <f>SUM($B$2:B220)</f>
        <v>11580.611111111102</v>
      </c>
    </row>
    <row r="221" spans="1:4" x14ac:dyDescent="0.3">
      <c r="A221" s="6">
        <v>18.055555555555554</v>
      </c>
      <c r="B221" s="6">
        <v>69.333333333333329</v>
      </c>
      <c r="C221" s="6">
        <f>SUM($A$2:A221)</f>
        <v>9385.6111111111131</v>
      </c>
      <c r="D221" s="6">
        <f>SUM($B$2:B221)</f>
        <v>11649.944444444436</v>
      </c>
    </row>
    <row r="222" spans="1:4" x14ac:dyDescent="0.3">
      <c r="A222" s="6">
        <v>32</v>
      </c>
      <c r="B222" s="6">
        <v>55.555555555555557</v>
      </c>
      <c r="C222" s="6">
        <f>SUM($A$2:A222)</f>
        <v>9417.6111111111131</v>
      </c>
      <c r="D222" s="6">
        <f>SUM($B$2:B222)</f>
        <v>11705.499999999991</v>
      </c>
    </row>
    <row r="223" spans="1:4" x14ac:dyDescent="0.3">
      <c r="A223" s="6">
        <v>86.222222222222214</v>
      </c>
      <c r="B223" s="6">
        <v>63.277777777777779</v>
      </c>
      <c r="C223" s="6">
        <f>SUM($A$2:A223)</f>
        <v>9503.8333333333358</v>
      </c>
      <c r="D223" s="6">
        <f>SUM($B$2:B223)</f>
        <v>11768.777777777768</v>
      </c>
    </row>
    <row r="224" spans="1:4" x14ac:dyDescent="0.3">
      <c r="A224" s="6">
        <v>26.666666666666664</v>
      </c>
      <c r="B224" s="6">
        <v>31.333333333333332</v>
      </c>
      <c r="C224" s="6">
        <f>SUM($A$2:A224)</f>
        <v>9530.5000000000018</v>
      </c>
      <c r="D224" s="6">
        <f>SUM($B$2:B224)</f>
        <v>11800.111111111102</v>
      </c>
    </row>
    <row r="225" spans="1:4" x14ac:dyDescent="0.3">
      <c r="A225" s="6">
        <v>34</v>
      </c>
      <c r="B225" s="6">
        <v>90.444444444444457</v>
      </c>
      <c r="C225" s="6">
        <f>SUM($A$2:A225)</f>
        <v>9564.5000000000018</v>
      </c>
      <c r="D225" s="6">
        <f>SUM($B$2:B225)</f>
        <v>11890.555555555547</v>
      </c>
    </row>
    <row r="226" spans="1:4" x14ac:dyDescent="0.3">
      <c r="A226" s="6">
        <v>13.333333333333334</v>
      </c>
      <c r="B226" s="6">
        <v>71.555555555555557</v>
      </c>
      <c r="C226" s="6">
        <f>SUM($A$2:A226)</f>
        <v>9577.8333333333358</v>
      </c>
      <c r="D226" s="6">
        <f>SUM($B$2:B226)</f>
        <v>11962.111111111102</v>
      </c>
    </row>
    <row r="227" spans="1:4" x14ac:dyDescent="0.3">
      <c r="A227" s="6">
        <v>39.111111111111107</v>
      </c>
      <c r="B227" s="6">
        <v>45.333333333333329</v>
      </c>
      <c r="C227" s="6">
        <f>SUM($A$2:A227)</f>
        <v>9616.9444444444471</v>
      </c>
      <c r="D227" s="6">
        <f>SUM($B$2:B227)</f>
        <v>12007.444444444436</v>
      </c>
    </row>
    <row r="228" spans="1:4" x14ac:dyDescent="0.3">
      <c r="A228" s="6">
        <v>6.2222222222222214</v>
      </c>
      <c r="B228" s="6">
        <v>32.444444444444443</v>
      </c>
      <c r="C228" s="6">
        <f>SUM($A$2:A228)</f>
        <v>9623.1666666666697</v>
      </c>
      <c r="D228" s="6">
        <f>SUM($B$2:B228)</f>
        <v>12039.888888888881</v>
      </c>
    </row>
    <row r="229" spans="1:4" x14ac:dyDescent="0.3">
      <c r="A229" s="6">
        <v>11.333333333333332</v>
      </c>
      <c r="B229" s="6">
        <v>44.333333333333336</v>
      </c>
      <c r="C229" s="6">
        <f>SUM($A$2:A229)</f>
        <v>9634.5000000000036</v>
      </c>
      <c r="D229" s="6">
        <f>SUM($B$2:B229)</f>
        <v>12084.222222222215</v>
      </c>
    </row>
    <row r="230" spans="1:4" x14ac:dyDescent="0.3">
      <c r="A230" s="6">
        <v>8</v>
      </c>
      <c r="B230" s="6">
        <v>88.166666666666657</v>
      </c>
      <c r="C230" s="6">
        <f>SUM($A$2:A230)</f>
        <v>9642.5000000000036</v>
      </c>
      <c r="D230" s="6">
        <f>SUM($B$2:B230)</f>
        <v>12172.388888888881</v>
      </c>
    </row>
    <row r="231" spans="1:4" x14ac:dyDescent="0.3">
      <c r="A231" s="6">
        <v>41.111111111111114</v>
      </c>
      <c r="B231" s="6">
        <v>15.166666666666666</v>
      </c>
      <c r="C231" s="6">
        <f>SUM($A$2:A231)</f>
        <v>9683.611111111115</v>
      </c>
      <c r="D231" s="6">
        <f>SUM($B$2:B231)</f>
        <v>12187.555555555547</v>
      </c>
    </row>
    <row r="232" spans="1:4" x14ac:dyDescent="0.3">
      <c r="A232" s="6">
        <v>53.5</v>
      </c>
      <c r="B232" s="6">
        <v>58.888888888888893</v>
      </c>
      <c r="C232" s="6">
        <f>SUM($A$2:A232)</f>
        <v>9737.111111111115</v>
      </c>
      <c r="D232" s="6">
        <f>SUM($B$2:B232)</f>
        <v>12246.444444444436</v>
      </c>
    </row>
    <row r="233" spans="1:4" x14ac:dyDescent="0.3">
      <c r="A233" s="6">
        <v>53.333333333333329</v>
      </c>
      <c r="B233" s="6">
        <v>117.77777777777779</v>
      </c>
      <c r="C233" s="6">
        <f>SUM($A$2:A233)</f>
        <v>9790.4444444444489</v>
      </c>
      <c r="D233" s="6">
        <f>SUM($B$2:B233)</f>
        <v>12364.222222222214</v>
      </c>
    </row>
    <row r="234" spans="1:4" x14ac:dyDescent="0.3">
      <c r="A234" s="6">
        <v>3.8888888888888888</v>
      </c>
      <c r="B234" s="6">
        <v>52.555555555555557</v>
      </c>
      <c r="C234" s="6">
        <f>SUM($A$2:A234)</f>
        <v>9794.3333333333376</v>
      </c>
      <c r="D234" s="6">
        <f>SUM($B$2:B234)</f>
        <v>12416.777777777768</v>
      </c>
    </row>
    <row r="235" spans="1:4" x14ac:dyDescent="0.3">
      <c r="A235" s="6">
        <v>16.5</v>
      </c>
      <c r="B235" s="6">
        <v>8.8888888888888893</v>
      </c>
      <c r="C235" s="6">
        <f>SUM($A$2:A235)</f>
        <v>9810.8333333333376</v>
      </c>
      <c r="D235" s="6">
        <f>SUM($B$2:B235)</f>
        <v>12425.666666666657</v>
      </c>
    </row>
    <row r="236" spans="1:4" x14ac:dyDescent="0.3">
      <c r="A236" s="6">
        <v>10</v>
      </c>
      <c r="B236" s="6">
        <v>145.83333333333334</v>
      </c>
      <c r="C236" s="6">
        <f>SUM($A$2:A236)</f>
        <v>9820.8333333333376</v>
      </c>
      <c r="D236" s="6">
        <f>SUM($B$2:B236)</f>
        <v>12571.499999999991</v>
      </c>
    </row>
    <row r="237" spans="1:4" x14ac:dyDescent="0.3">
      <c r="A237" s="6">
        <v>57.777777777777779</v>
      </c>
      <c r="B237" s="6">
        <v>257.33333333333331</v>
      </c>
      <c r="C237" s="6">
        <f>SUM($A$2:A237)</f>
        <v>9878.611111111115</v>
      </c>
      <c r="D237" s="6">
        <f>SUM($B$2:B237)</f>
        <v>12828.833333333325</v>
      </c>
    </row>
    <row r="238" spans="1:4" x14ac:dyDescent="0.3">
      <c r="A238" s="6">
        <v>40</v>
      </c>
      <c r="B238" s="6">
        <v>276</v>
      </c>
      <c r="C238" s="6">
        <f>SUM($A$2:A238)</f>
        <v>9918.611111111115</v>
      </c>
      <c r="D238" s="6">
        <f>SUM($B$2:B238)</f>
        <v>13104.833333333325</v>
      </c>
    </row>
    <row r="239" spans="1:4" x14ac:dyDescent="0.3">
      <c r="A239" s="6">
        <v>27</v>
      </c>
      <c r="B239" s="6">
        <v>48.888888888888893</v>
      </c>
      <c r="C239" s="6">
        <f>SUM($A$2:A239)</f>
        <v>9945.611111111115</v>
      </c>
      <c r="D239" s="6">
        <f>SUM($B$2:B239)</f>
        <v>13153.722222222214</v>
      </c>
    </row>
    <row r="240" spans="1:4" x14ac:dyDescent="0.3">
      <c r="A240" s="6">
        <v>11</v>
      </c>
      <c r="B240" s="6">
        <v>7.7777777777777777</v>
      </c>
      <c r="C240" s="6">
        <f>SUM($A$2:A240)</f>
        <v>9956.611111111115</v>
      </c>
      <c r="D240" s="6">
        <f>SUM($B$2:B240)</f>
        <v>13161.499999999991</v>
      </c>
    </row>
    <row r="241" spans="1:4" x14ac:dyDescent="0.3">
      <c r="A241" s="6">
        <v>29.5</v>
      </c>
      <c r="B241" s="6">
        <v>8</v>
      </c>
      <c r="C241" s="6">
        <f>SUM($A$2:A241)</f>
        <v>9986.111111111115</v>
      </c>
      <c r="D241" s="6">
        <f>SUM($B$2:B241)</f>
        <v>13169.499999999991</v>
      </c>
    </row>
    <row r="242" spans="1:4" x14ac:dyDescent="0.3">
      <c r="A242" s="6">
        <v>119.77777777777779</v>
      </c>
      <c r="B242" s="6">
        <v>14.333333333333332</v>
      </c>
      <c r="C242" s="6">
        <f>SUM($A$2:A242)</f>
        <v>10105.888888888892</v>
      </c>
      <c r="D242" s="6">
        <f>SUM($B$2:B242)</f>
        <v>13183.833333333325</v>
      </c>
    </row>
    <row r="243" spans="1:4" x14ac:dyDescent="0.3">
      <c r="A243" s="6">
        <v>29.388888888888886</v>
      </c>
      <c r="B243" s="6">
        <v>126.66666666666666</v>
      </c>
      <c r="C243" s="6">
        <f>SUM($A$2:A243)</f>
        <v>10135.277777777781</v>
      </c>
      <c r="D243" s="6">
        <f>SUM($B$2:B243)</f>
        <v>13310.499999999991</v>
      </c>
    </row>
    <row r="244" spans="1:4" x14ac:dyDescent="0.3">
      <c r="A244" s="6">
        <v>12.444444444444445</v>
      </c>
      <c r="B244" s="6">
        <v>7.7777777777777777</v>
      </c>
      <c r="C244" s="6">
        <f>SUM($A$2:A244)</f>
        <v>10147.722222222226</v>
      </c>
      <c r="D244" s="6">
        <f>SUM($B$2:B244)</f>
        <v>13318.277777777768</v>
      </c>
    </row>
    <row r="245" spans="1:4" x14ac:dyDescent="0.3">
      <c r="A245" s="6">
        <v>118</v>
      </c>
      <c r="B245" s="6">
        <v>11.5</v>
      </c>
      <c r="C245" s="6">
        <f>SUM($A$2:A245)</f>
        <v>10265.722222222226</v>
      </c>
      <c r="D245" s="6">
        <f>SUM($B$2:B245)</f>
        <v>13329.777777777768</v>
      </c>
    </row>
    <row r="246" spans="1:4" x14ac:dyDescent="0.3">
      <c r="A246" s="6">
        <v>39.666666666666664</v>
      </c>
      <c r="B246" s="6">
        <v>17.5</v>
      </c>
      <c r="C246" s="6">
        <f>SUM($A$2:A246)</f>
        <v>10305.388888888892</v>
      </c>
      <c r="D246" s="6">
        <f>SUM($B$2:B246)</f>
        <v>13347.277777777768</v>
      </c>
    </row>
    <row r="247" spans="1:4" x14ac:dyDescent="0.3">
      <c r="A247" s="6">
        <v>36.555555555555557</v>
      </c>
      <c r="B247" s="6">
        <v>33.333333333333336</v>
      </c>
      <c r="C247" s="6">
        <f>SUM($A$2:A247)</f>
        <v>10341.944444444447</v>
      </c>
      <c r="D247" s="6">
        <f>SUM($B$2:B247)</f>
        <v>13380.611111111102</v>
      </c>
    </row>
    <row r="248" spans="1:4" x14ac:dyDescent="0.3">
      <c r="A248" s="6">
        <v>8</v>
      </c>
      <c r="B248" s="6">
        <v>49.833333333333336</v>
      </c>
      <c r="C248" s="6">
        <f>SUM($A$2:A248)</f>
        <v>10349.944444444447</v>
      </c>
      <c r="D248" s="6">
        <f>SUM($B$2:B248)</f>
        <v>13430.444444444436</v>
      </c>
    </row>
    <row r="249" spans="1:4" x14ac:dyDescent="0.3">
      <c r="A249" s="6">
        <v>20.333333333333332</v>
      </c>
      <c r="B249" s="6">
        <v>72.333333333333329</v>
      </c>
      <c r="C249" s="6">
        <f>SUM($A$2:A249)</f>
        <v>10370.277777777781</v>
      </c>
      <c r="D249" s="6">
        <f>SUM($B$2:B249)</f>
        <v>13502.77777777777</v>
      </c>
    </row>
    <row r="250" spans="1:4" x14ac:dyDescent="0.3">
      <c r="A250" s="6">
        <v>77.444444444444443</v>
      </c>
      <c r="B250" s="6">
        <v>85.5</v>
      </c>
      <c r="C250" s="6">
        <f>SUM($A$2:A250)</f>
        <v>10447.722222222226</v>
      </c>
      <c r="D250" s="6">
        <f>SUM($B$2:B250)</f>
        <v>13588.27777777777</v>
      </c>
    </row>
    <row r="251" spans="1:4" x14ac:dyDescent="0.3">
      <c r="A251" s="6">
        <v>26.833333333333332</v>
      </c>
      <c r="B251" s="6">
        <v>51.666666666666671</v>
      </c>
      <c r="C251" s="6">
        <f>SUM($A$2:A251)</f>
        <v>10474.55555555556</v>
      </c>
      <c r="D251" s="6">
        <f>SUM($B$2:B251)</f>
        <v>13639.944444444436</v>
      </c>
    </row>
    <row r="252" spans="1:4" x14ac:dyDescent="0.3">
      <c r="A252" s="6">
        <v>17.333333333333332</v>
      </c>
      <c r="B252" s="6">
        <v>19.444444444444446</v>
      </c>
      <c r="C252" s="6">
        <f>SUM($A$2:A252)</f>
        <v>10491.888888888894</v>
      </c>
      <c r="D252" s="6">
        <f>SUM($B$2:B252)</f>
        <v>13659.388888888881</v>
      </c>
    </row>
    <row r="253" spans="1:4" x14ac:dyDescent="0.3">
      <c r="A253" s="6">
        <v>16.666666666666668</v>
      </c>
      <c r="B253" s="6">
        <v>26.888888888888893</v>
      </c>
      <c r="C253" s="6">
        <f>SUM($A$2:A253)</f>
        <v>10508.55555555556</v>
      </c>
      <c r="D253" s="6">
        <f>SUM($B$2:B253)</f>
        <v>13686.27777777777</v>
      </c>
    </row>
    <row r="254" spans="1:4" x14ac:dyDescent="0.3">
      <c r="A254" s="6">
        <v>21.333333333333332</v>
      </c>
      <c r="B254" s="6">
        <v>27.5</v>
      </c>
      <c r="C254" s="6">
        <f>SUM($A$2:A254)</f>
        <v>10529.888888888894</v>
      </c>
      <c r="D254" s="6">
        <f>SUM($B$2:B254)</f>
        <v>13713.77777777777</v>
      </c>
    </row>
    <row r="255" spans="1:4" x14ac:dyDescent="0.3">
      <c r="A255" s="6">
        <v>28.333333333333332</v>
      </c>
      <c r="B255" s="6">
        <v>13.333333333333334</v>
      </c>
      <c r="C255" s="6">
        <f>SUM($A$2:A255)</f>
        <v>10558.222222222228</v>
      </c>
      <c r="D255" s="6">
        <f>SUM($B$2:B255)</f>
        <v>13727.111111111104</v>
      </c>
    </row>
    <row r="256" spans="1:4" x14ac:dyDescent="0.3">
      <c r="A256" s="6">
        <v>12.666666666666668</v>
      </c>
      <c r="B256" s="6">
        <v>36.5</v>
      </c>
      <c r="C256" s="6">
        <f>SUM($A$2:A256)</f>
        <v>10570.888888888894</v>
      </c>
      <c r="D256" s="6">
        <f>SUM($B$2:B256)</f>
        <v>13763.611111111104</v>
      </c>
    </row>
    <row r="257" spans="1:4" x14ac:dyDescent="0.3">
      <c r="A257" s="6">
        <v>62.777777777777779</v>
      </c>
      <c r="B257" s="6">
        <v>101.44444444444446</v>
      </c>
      <c r="C257" s="6">
        <f>SUM($A$2:A257)</f>
        <v>10633.666666666672</v>
      </c>
      <c r="D257" s="6">
        <f>SUM($B$2:B257)</f>
        <v>13865.055555555549</v>
      </c>
    </row>
    <row r="258" spans="1:4" x14ac:dyDescent="0.3">
      <c r="A258" s="6">
        <v>150</v>
      </c>
      <c r="B258" s="6">
        <v>166.77777777777777</v>
      </c>
      <c r="C258" s="6">
        <f>SUM($A$2:A258)</f>
        <v>10783.666666666672</v>
      </c>
      <c r="D258" s="6">
        <f>SUM($B$2:B258)</f>
        <v>14031.833333333327</v>
      </c>
    </row>
    <row r="259" spans="1:4" x14ac:dyDescent="0.3">
      <c r="A259" s="6">
        <v>10.833333333333334</v>
      </c>
      <c r="B259" s="6">
        <v>23.333333333333336</v>
      </c>
      <c r="C259" s="6">
        <f>SUM($A$2:A259)</f>
        <v>10794.500000000005</v>
      </c>
      <c r="D259" s="6">
        <f>SUM($B$2:B259)</f>
        <v>14055.166666666661</v>
      </c>
    </row>
    <row r="260" spans="1:4" x14ac:dyDescent="0.3">
      <c r="A260" s="6">
        <v>7</v>
      </c>
      <c r="B260" s="6">
        <v>34.666666666666664</v>
      </c>
      <c r="C260" s="6">
        <f>SUM($A$2:A260)</f>
        <v>10801.500000000005</v>
      </c>
      <c r="D260" s="6">
        <f>SUM($B$2:B260)</f>
        <v>14089.833333333327</v>
      </c>
    </row>
    <row r="261" spans="1:4" x14ac:dyDescent="0.3">
      <c r="A261" s="6">
        <v>8</v>
      </c>
      <c r="B261" s="6">
        <v>22.166666666666668</v>
      </c>
      <c r="C261" s="6">
        <f>SUM($A$2:A261)</f>
        <v>10809.500000000005</v>
      </c>
      <c r="D261" s="6">
        <f>SUM($B$2:B261)</f>
        <v>14111.999999999993</v>
      </c>
    </row>
    <row r="262" spans="1:4" x14ac:dyDescent="0.3">
      <c r="A262" s="6">
        <v>31.777777777777779</v>
      </c>
      <c r="B262" s="6">
        <v>53.666666666666664</v>
      </c>
      <c r="C262" s="6">
        <f>SUM($A$2:A262)</f>
        <v>10841.277777777783</v>
      </c>
      <c r="D262" s="6">
        <f>SUM($B$2:B262)</f>
        <v>14165.666666666659</v>
      </c>
    </row>
    <row r="263" spans="1:4" x14ac:dyDescent="0.3">
      <c r="A263" s="6">
        <v>44</v>
      </c>
      <c r="B263" s="6">
        <v>14.388888888888889</v>
      </c>
      <c r="C263" s="6">
        <f>SUM($A$2:A263)</f>
        <v>10885.277777777783</v>
      </c>
      <c r="D263" s="6">
        <f>SUM($B$2:B263)</f>
        <v>14180.055555555547</v>
      </c>
    </row>
    <row r="264" spans="1:4" x14ac:dyDescent="0.3">
      <c r="A264" s="6">
        <v>30.333333333333332</v>
      </c>
      <c r="B264" s="6">
        <v>63.000000000000007</v>
      </c>
      <c r="C264" s="6">
        <f>SUM($A$2:A264)</f>
        <v>10915.611111111117</v>
      </c>
      <c r="D264" s="6">
        <f>SUM($B$2:B264)</f>
        <v>14243.055555555547</v>
      </c>
    </row>
    <row r="265" spans="1:4" x14ac:dyDescent="0.3">
      <c r="A265" s="6">
        <v>18.333333333333336</v>
      </c>
      <c r="B265" s="6">
        <v>7</v>
      </c>
      <c r="C265" s="6">
        <f>SUM($A$2:A265)</f>
        <v>10933.944444444451</v>
      </c>
      <c r="D265" s="6">
        <f>SUM($B$2:B265)</f>
        <v>14250.055555555547</v>
      </c>
    </row>
    <row r="266" spans="1:4" x14ac:dyDescent="0.3">
      <c r="A266" s="6">
        <v>3.8888888888888893</v>
      </c>
      <c r="B266" s="6">
        <v>65</v>
      </c>
      <c r="C266" s="6">
        <f>SUM($A$2:A266)</f>
        <v>10937.833333333339</v>
      </c>
      <c r="D266" s="6">
        <f>SUM($B$2:B266)</f>
        <v>14315.055555555547</v>
      </c>
    </row>
    <row r="267" spans="1:4" x14ac:dyDescent="0.3">
      <c r="A267" s="6">
        <v>6.6666666666666661</v>
      </c>
      <c r="B267" s="6">
        <v>20.833333333333336</v>
      </c>
      <c r="C267" s="6">
        <f>SUM($A$2:A267)</f>
        <v>10944.500000000005</v>
      </c>
      <c r="D267" s="6">
        <f>SUM($B$2:B267)</f>
        <v>14335.888888888881</v>
      </c>
    </row>
    <row r="268" spans="1:4" x14ac:dyDescent="0.3">
      <c r="A268" s="6">
        <v>28.666666666666664</v>
      </c>
      <c r="B268" s="6">
        <v>320.72222222222217</v>
      </c>
      <c r="C268" s="6">
        <f>SUM($A$2:A268)</f>
        <v>10973.166666666672</v>
      </c>
      <c r="D268" s="6">
        <f>SUM($B$2:B268)</f>
        <v>14656.611111111104</v>
      </c>
    </row>
    <row r="269" spans="1:4" x14ac:dyDescent="0.3">
      <c r="A269" s="6">
        <v>20.222222222222221</v>
      </c>
      <c r="B269" s="6">
        <v>37.05555555555555</v>
      </c>
      <c r="C269" s="6">
        <f>SUM($A$2:A269)</f>
        <v>10993.388888888894</v>
      </c>
      <c r="D269" s="6">
        <f>SUM($B$2:B269)</f>
        <v>14693.666666666659</v>
      </c>
    </row>
    <row r="270" spans="1:4" x14ac:dyDescent="0.3">
      <c r="A270" s="6">
        <v>108.77777777777779</v>
      </c>
      <c r="B270" s="6">
        <v>28.666666666666664</v>
      </c>
      <c r="C270" s="6">
        <f>SUM($A$2:A270)</f>
        <v>11102.166666666672</v>
      </c>
      <c r="D270" s="6">
        <f>SUM($B$2:B270)</f>
        <v>14722.333333333325</v>
      </c>
    </row>
    <row r="271" spans="1:4" x14ac:dyDescent="0.3">
      <c r="A271" s="6">
        <v>105.77777777777779</v>
      </c>
      <c r="B271" s="6">
        <v>13.222222222222221</v>
      </c>
      <c r="C271" s="6">
        <f>SUM($A$2:A271)</f>
        <v>11207.944444444449</v>
      </c>
      <c r="D271" s="6">
        <f>SUM($B$2:B271)</f>
        <v>14735.555555555547</v>
      </c>
    </row>
    <row r="272" spans="1:4" x14ac:dyDescent="0.3">
      <c r="A272" s="6">
        <v>31.666666666666668</v>
      </c>
      <c r="B272" s="6">
        <v>73.666666666666671</v>
      </c>
      <c r="C272" s="6">
        <f>SUM($A$2:A272)</f>
        <v>11239.611111111115</v>
      </c>
      <c r="D272" s="6">
        <f>SUM($B$2:B272)</f>
        <v>14809.222222222214</v>
      </c>
    </row>
    <row r="273" spans="1:4" x14ac:dyDescent="0.3">
      <c r="A273" s="6">
        <v>123.94444444444443</v>
      </c>
      <c r="B273" s="6">
        <v>8.5555555555555554</v>
      </c>
      <c r="C273" s="6">
        <f>SUM($A$2:A273)</f>
        <v>11363.55555555556</v>
      </c>
      <c r="D273" s="6">
        <f>SUM($B$2:B273)</f>
        <v>14817.777777777768</v>
      </c>
    </row>
    <row r="274" spans="1:4" x14ac:dyDescent="0.3">
      <c r="A274" s="6">
        <v>45.333333333333329</v>
      </c>
      <c r="B274" s="6">
        <v>58.333333333333336</v>
      </c>
      <c r="C274" s="6">
        <f>SUM($A$2:A274)</f>
        <v>11408.888888888894</v>
      </c>
      <c r="D274" s="6">
        <f>SUM($B$2:B274)</f>
        <v>14876.111111111102</v>
      </c>
    </row>
    <row r="275" spans="1:4" x14ac:dyDescent="0.3">
      <c r="A275" s="6">
        <v>17</v>
      </c>
      <c r="B275" s="6">
        <v>7.2222222222222223</v>
      </c>
      <c r="C275" s="6">
        <f>SUM($A$2:A275)</f>
        <v>11425.888888888894</v>
      </c>
      <c r="D275" s="6">
        <f>SUM($B$2:B275)</f>
        <v>14883.333333333325</v>
      </c>
    </row>
    <row r="276" spans="1:4" x14ac:dyDescent="0.3">
      <c r="A276" s="6">
        <v>13</v>
      </c>
      <c r="B276" s="6">
        <v>116.66666666666667</v>
      </c>
      <c r="C276" s="6">
        <f>SUM($A$2:A276)</f>
        <v>11438.888888888894</v>
      </c>
      <c r="D276" s="6">
        <f>SUM($B$2:B276)</f>
        <v>14999.999999999991</v>
      </c>
    </row>
    <row r="277" spans="1:4" x14ac:dyDescent="0.3">
      <c r="A277" s="6">
        <v>10.333333333333332</v>
      </c>
      <c r="B277" s="6">
        <v>8</v>
      </c>
      <c r="C277" s="6">
        <f>SUM($A$2:A277)</f>
        <v>11449.222222222228</v>
      </c>
      <c r="D277" s="6">
        <f>SUM($B$2:B277)</f>
        <v>15007.999999999991</v>
      </c>
    </row>
    <row r="278" spans="1:4" x14ac:dyDescent="0.3">
      <c r="A278" s="6">
        <v>136.2777777777778</v>
      </c>
      <c r="B278" s="6">
        <v>31.111111111111111</v>
      </c>
      <c r="C278" s="6">
        <f>SUM($A$2:A278)</f>
        <v>11585.500000000005</v>
      </c>
      <c r="D278" s="6">
        <f>SUM($B$2:B278)</f>
        <v>15039.111111111102</v>
      </c>
    </row>
    <row r="279" spans="1:4" x14ac:dyDescent="0.3">
      <c r="A279" s="6">
        <v>53.777777777777786</v>
      </c>
      <c r="B279" s="6">
        <v>18.888888888888889</v>
      </c>
      <c r="C279" s="6">
        <f>SUM($A$2:A279)</f>
        <v>11639.277777777783</v>
      </c>
      <c r="D279" s="6">
        <f>SUM($B$2:B279)</f>
        <v>15057.999999999991</v>
      </c>
    </row>
    <row r="280" spans="1:4" x14ac:dyDescent="0.3">
      <c r="A280" s="6">
        <v>11.333333333333332</v>
      </c>
      <c r="B280" s="6">
        <v>24.5</v>
      </c>
      <c r="C280" s="6">
        <f>SUM($A$2:A280)</f>
        <v>11650.611111111117</v>
      </c>
      <c r="D280" s="6">
        <f>SUM($B$2:B280)</f>
        <v>15082.499999999991</v>
      </c>
    </row>
    <row r="281" spans="1:4" x14ac:dyDescent="0.3">
      <c r="A281" s="6">
        <v>33.944444444444443</v>
      </c>
      <c r="B281" s="6">
        <v>225</v>
      </c>
      <c r="C281" s="6">
        <f>SUM($A$2:A281)</f>
        <v>11684.555555555562</v>
      </c>
      <c r="D281" s="6">
        <f>SUM($B$2:B281)</f>
        <v>15307.499999999991</v>
      </c>
    </row>
    <row r="282" spans="1:4" x14ac:dyDescent="0.3">
      <c r="A282" s="6">
        <v>46</v>
      </c>
      <c r="B282" s="6">
        <v>35.833333333333336</v>
      </c>
      <c r="C282" s="6">
        <f>SUM($A$2:A282)</f>
        <v>11730.555555555562</v>
      </c>
      <c r="D282" s="6">
        <f>SUM($B$2:B282)</f>
        <v>15343.333333333325</v>
      </c>
    </row>
    <row r="283" spans="1:4" x14ac:dyDescent="0.3">
      <c r="A283" s="6">
        <v>28.166666666666668</v>
      </c>
      <c r="B283" s="6">
        <v>23.222222222222225</v>
      </c>
      <c r="C283" s="6">
        <f>SUM($A$2:A283)</f>
        <v>11758.722222222228</v>
      </c>
      <c r="D283" s="6">
        <f>SUM($B$2:B283)</f>
        <v>15366.555555555547</v>
      </c>
    </row>
    <row r="284" spans="1:4" x14ac:dyDescent="0.3">
      <c r="A284" s="6">
        <v>34.166666666666671</v>
      </c>
      <c r="B284" s="6">
        <v>182.66666666666666</v>
      </c>
      <c r="C284" s="6">
        <f>SUM($A$2:A284)</f>
        <v>11792.888888888894</v>
      </c>
      <c r="D284" s="6">
        <f>SUM($B$2:B284)</f>
        <v>15549.222222222214</v>
      </c>
    </row>
    <row r="285" spans="1:4" x14ac:dyDescent="0.3">
      <c r="A285" s="6">
        <v>28.111111111111114</v>
      </c>
      <c r="B285" s="6">
        <v>80</v>
      </c>
      <c r="C285" s="6">
        <f>SUM($A$2:A285)</f>
        <v>11821.000000000005</v>
      </c>
      <c r="D285" s="6">
        <f>SUM($B$2:B285)</f>
        <v>15629.222222222214</v>
      </c>
    </row>
    <row r="286" spans="1:4" x14ac:dyDescent="0.3">
      <c r="A286" s="6">
        <v>84.444444444444443</v>
      </c>
      <c r="B286" s="6">
        <v>26.666666666666664</v>
      </c>
      <c r="C286" s="6">
        <f>SUM($A$2:A286)</f>
        <v>11905.444444444451</v>
      </c>
      <c r="D286" s="6">
        <f>SUM($B$2:B286)</f>
        <v>15655.88888888888</v>
      </c>
    </row>
    <row r="287" spans="1:4" x14ac:dyDescent="0.3">
      <c r="A287" s="6">
        <v>19.444444444444446</v>
      </c>
      <c r="B287" s="6">
        <v>94.444444444444443</v>
      </c>
      <c r="C287" s="6">
        <f>SUM($A$2:A287)</f>
        <v>11924.888888888896</v>
      </c>
      <c r="D287" s="6">
        <f>SUM($B$2:B287)</f>
        <v>15750.333333333325</v>
      </c>
    </row>
    <row r="288" spans="1:4" x14ac:dyDescent="0.3">
      <c r="A288" s="6">
        <v>31.777777777777779</v>
      </c>
      <c r="B288" s="6">
        <v>41</v>
      </c>
      <c r="C288" s="6">
        <f>SUM($A$2:A288)</f>
        <v>11956.666666666673</v>
      </c>
      <c r="D288" s="6">
        <f>SUM($B$2:B288)</f>
        <v>15791.333333333325</v>
      </c>
    </row>
    <row r="289" spans="1:4" x14ac:dyDescent="0.3">
      <c r="A289" s="6">
        <v>151.66666666666666</v>
      </c>
      <c r="B289" s="6">
        <v>26.666666666666664</v>
      </c>
      <c r="C289" s="6">
        <f>SUM($A$2:A289)</f>
        <v>12108.333333333339</v>
      </c>
      <c r="D289" s="6">
        <f>SUM($B$2:B289)</f>
        <v>15817.999999999991</v>
      </c>
    </row>
    <row r="290" spans="1:4" x14ac:dyDescent="0.3">
      <c r="A290" s="6">
        <v>281</v>
      </c>
      <c r="B290" s="6">
        <v>18.333333333333336</v>
      </c>
      <c r="C290" s="6">
        <f>SUM($A$2:A290)</f>
        <v>12389.333333333339</v>
      </c>
      <c r="D290" s="6">
        <f>SUM($B$2:B290)</f>
        <v>15836.333333333325</v>
      </c>
    </row>
    <row r="291" spans="1:4" x14ac:dyDescent="0.3">
      <c r="A291" s="6">
        <v>95.833333333333343</v>
      </c>
      <c r="B291" s="6">
        <v>7.9444444444444446</v>
      </c>
      <c r="C291" s="6">
        <f>SUM($A$2:A291)</f>
        <v>12485.166666666673</v>
      </c>
      <c r="D291" s="6">
        <f>SUM($B$2:B291)</f>
        <v>15844.27777777777</v>
      </c>
    </row>
    <row r="292" spans="1:4" x14ac:dyDescent="0.3">
      <c r="A292" s="6">
        <v>20.222222222222221</v>
      </c>
      <c r="B292" s="6">
        <v>40.888888888888886</v>
      </c>
      <c r="C292" s="6">
        <f>SUM($A$2:A292)</f>
        <v>12505.388888888896</v>
      </c>
      <c r="D292" s="6">
        <f>SUM($B$2:B292)</f>
        <v>15885.166666666659</v>
      </c>
    </row>
    <row r="293" spans="1:4" x14ac:dyDescent="0.3">
      <c r="A293" s="6">
        <v>144.66666666666669</v>
      </c>
      <c r="B293" s="6">
        <v>11.555555555555555</v>
      </c>
      <c r="C293" s="6">
        <f>SUM($A$2:A293)</f>
        <v>12650.055555555562</v>
      </c>
      <c r="D293" s="6">
        <f>SUM($B$2:B293)</f>
        <v>15896.722222222214</v>
      </c>
    </row>
    <row r="294" spans="1:4" x14ac:dyDescent="0.3">
      <c r="A294" s="6">
        <v>16.5</v>
      </c>
      <c r="B294" s="6">
        <v>8</v>
      </c>
      <c r="C294" s="6">
        <f>SUM($A$2:A294)</f>
        <v>12666.555555555562</v>
      </c>
      <c r="D294" s="6">
        <f>SUM($B$2:B294)</f>
        <v>15904.722222222214</v>
      </c>
    </row>
    <row r="295" spans="1:4" x14ac:dyDescent="0.3">
      <c r="A295" s="6">
        <v>66.5</v>
      </c>
      <c r="B295" s="6">
        <v>56.222222222222229</v>
      </c>
      <c r="C295" s="6">
        <f>SUM($A$2:A295)</f>
        <v>12733.055555555562</v>
      </c>
      <c r="D295" s="6">
        <f>SUM($B$2:B295)</f>
        <v>15960.944444444436</v>
      </c>
    </row>
    <row r="296" spans="1:4" x14ac:dyDescent="0.3">
      <c r="A296" s="6">
        <v>20</v>
      </c>
      <c r="B296" s="6">
        <v>11</v>
      </c>
      <c r="C296" s="6">
        <f>SUM($A$2:A296)</f>
        <v>12753.055555555562</v>
      </c>
      <c r="D296" s="6">
        <f>SUM($B$2:B296)</f>
        <v>15971.944444444436</v>
      </c>
    </row>
    <row r="297" spans="1:4" x14ac:dyDescent="0.3">
      <c r="A297" s="6">
        <v>17.333333333333332</v>
      </c>
      <c r="B297" s="6">
        <v>140.83333333333334</v>
      </c>
      <c r="C297" s="6">
        <f>SUM($A$2:A297)</f>
        <v>12770.388888888896</v>
      </c>
      <c r="D297" s="6">
        <f>SUM($B$2:B297)</f>
        <v>16112.77777777777</v>
      </c>
    </row>
    <row r="298" spans="1:4" x14ac:dyDescent="0.3">
      <c r="A298" s="6">
        <v>31.666666666666664</v>
      </c>
      <c r="B298" s="6">
        <v>13.722222222222223</v>
      </c>
      <c r="C298" s="6">
        <f>SUM($A$2:A298)</f>
        <v>12802.055555555562</v>
      </c>
      <c r="D298" s="6">
        <f>SUM($B$2:B298)</f>
        <v>16126.499999999993</v>
      </c>
    </row>
    <row r="299" spans="1:4" x14ac:dyDescent="0.3">
      <c r="A299" s="6">
        <v>91</v>
      </c>
      <c r="B299" s="6">
        <v>42.166666666666671</v>
      </c>
      <c r="C299" s="6">
        <f>SUM($A$2:A299)</f>
        <v>12893.055555555562</v>
      </c>
      <c r="D299" s="6">
        <f>SUM($B$2:B299)</f>
        <v>16168.666666666659</v>
      </c>
    </row>
    <row r="300" spans="1:4" x14ac:dyDescent="0.3">
      <c r="A300" s="6">
        <v>42.777777777777779</v>
      </c>
      <c r="B300" s="6">
        <v>26.888888888888893</v>
      </c>
      <c r="C300" s="6">
        <f>SUM($A$2:A300)</f>
        <v>12935.833333333339</v>
      </c>
      <c r="D300" s="6">
        <f>SUM($B$2:B300)</f>
        <v>16195.555555555547</v>
      </c>
    </row>
    <row r="301" spans="1:4" x14ac:dyDescent="0.3">
      <c r="A301" s="6">
        <v>42.666666666666664</v>
      </c>
      <c r="B301" s="6">
        <v>129.5</v>
      </c>
      <c r="C301" s="6">
        <f>SUM($A$2:A301)</f>
        <v>12978.500000000005</v>
      </c>
      <c r="D301" s="6">
        <f>SUM($B$2:B301)</f>
        <v>16325.055555555547</v>
      </c>
    </row>
    <row r="302" spans="1:4" x14ac:dyDescent="0.3">
      <c r="A302" s="6">
        <v>8.8888888888888893</v>
      </c>
      <c r="B302" s="6">
        <v>148.83333333333334</v>
      </c>
      <c r="C302" s="6">
        <f>SUM($A$2:A302)</f>
        <v>12987.388888888894</v>
      </c>
      <c r="D302" s="6">
        <f>SUM($B$2:B302)</f>
        <v>16473.88888888888</v>
      </c>
    </row>
    <row r="303" spans="1:4" x14ac:dyDescent="0.3">
      <c r="A303" s="6">
        <v>67.777777777777786</v>
      </c>
      <c r="B303" s="6">
        <v>11.666666666666668</v>
      </c>
      <c r="C303" s="6">
        <f>SUM($A$2:A303)</f>
        <v>13055.166666666672</v>
      </c>
      <c r="D303" s="6">
        <f>SUM($B$2:B303)</f>
        <v>16485.555555555547</v>
      </c>
    </row>
    <row r="304" spans="1:4" x14ac:dyDescent="0.3">
      <c r="A304" s="6">
        <v>78</v>
      </c>
      <c r="B304" s="6">
        <v>15.166666666666668</v>
      </c>
      <c r="C304" s="6">
        <f>SUM($A$2:A304)</f>
        <v>13133.166666666672</v>
      </c>
      <c r="D304" s="6">
        <f>SUM($B$2:B304)</f>
        <v>16500.722222222215</v>
      </c>
    </row>
    <row r="305" spans="1:4" x14ac:dyDescent="0.3">
      <c r="A305" s="6">
        <v>84.444444444444443</v>
      </c>
      <c r="B305" s="6">
        <v>44.444444444444443</v>
      </c>
      <c r="C305" s="6">
        <f>SUM($A$2:A305)</f>
        <v>13217.611111111117</v>
      </c>
      <c r="D305" s="6">
        <f>SUM($B$2:B305)</f>
        <v>16545.166666666661</v>
      </c>
    </row>
    <row r="306" spans="1:4" x14ac:dyDescent="0.3">
      <c r="A306" s="6">
        <v>13</v>
      </c>
      <c r="B306" s="6">
        <v>28.111111111111114</v>
      </c>
      <c r="C306" s="6">
        <f>SUM($A$2:A306)</f>
        <v>13230.611111111117</v>
      </c>
      <c r="D306" s="6">
        <f>SUM($B$2:B306)</f>
        <v>16573.27777777777</v>
      </c>
    </row>
    <row r="307" spans="1:4" x14ac:dyDescent="0.3">
      <c r="A307" s="6">
        <v>10.111111111111111</v>
      </c>
      <c r="B307" s="6">
        <v>40.555555555555557</v>
      </c>
      <c r="C307" s="6">
        <f>SUM($A$2:A307)</f>
        <v>13240.722222222228</v>
      </c>
      <c r="D307" s="6">
        <f>SUM($B$2:B307)</f>
        <v>16613.833333333325</v>
      </c>
    </row>
    <row r="308" spans="1:4" x14ac:dyDescent="0.3">
      <c r="A308" s="6">
        <v>8.6666666666666661</v>
      </c>
      <c r="B308" s="6">
        <v>44.166666666666671</v>
      </c>
      <c r="C308" s="6">
        <f>SUM($A$2:A308)</f>
        <v>13249.388888888894</v>
      </c>
      <c r="D308" s="6">
        <f>SUM($B$2:B308)</f>
        <v>16657.999999999993</v>
      </c>
    </row>
    <row r="309" spans="1:4" x14ac:dyDescent="0.3">
      <c r="A309" s="6">
        <v>9.6666666666666661</v>
      </c>
      <c r="B309" s="6">
        <v>27.500000000000004</v>
      </c>
      <c r="C309" s="6">
        <f>SUM($A$2:A309)</f>
        <v>13259.05555555556</v>
      </c>
      <c r="D309" s="6">
        <f>SUM($B$2:B309)</f>
        <v>16685.499999999993</v>
      </c>
    </row>
    <row r="310" spans="1:4" x14ac:dyDescent="0.3">
      <c r="A310" s="6">
        <v>21.666666666666664</v>
      </c>
      <c r="B310" s="6">
        <v>28.388888888888889</v>
      </c>
      <c r="C310" s="6">
        <f>SUM($A$2:A310)</f>
        <v>13280.722222222226</v>
      </c>
      <c r="D310" s="6">
        <f>SUM($B$2:B310)</f>
        <v>16713.888888888883</v>
      </c>
    </row>
    <row r="311" spans="1:4" x14ac:dyDescent="0.3">
      <c r="A311" s="6">
        <v>11.111111111111111</v>
      </c>
      <c r="B311" s="6">
        <v>104.72222222222221</v>
      </c>
      <c r="C311" s="6">
        <f>SUM($A$2:A311)</f>
        <v>13291.833333333338</v>
      </c>
      <c r="D311" s="6">
        <f>SUM($B$2:B311)</f>
        <v>16818.611111111106</v>
      </c>
    </row>
    <row r="312" spans="1:4" x14ac:dyDescent="0.3">
      <c r="A312" s="6">
        <v>93.944444444444443</v>
      </c>
      <c r="B312" s="6">
        <v>11</v>
      </c>
      <c r="C312" s="6">
        <f>SUM($A$2:A312)</f>
        <v>13385.777777777783</v>
      </c>
      <c r="D312" s="6">
        <f>SUM($B$2:B312)</f>
        <v>16829.611111111106</v>
      </c>
    </row>
    <row r="313" spans="1:4" x14ac:dyDescent="0.3">
      <c r="A313" s="6">
        <v>1.7777777777777777</v>
      </c>
      <c r="B313" s="6">
        <v>95.333333333333329</v>
      </c>
      <c r="C313" s="6">
        <f>SUM($A$2:A313)</f>
        <v>13387.55555555556</v>
      </c>
      <c r="D313" s="6">
        <f>SUM($B$2:B313)</f>
        <v>16924.944444444438</v>
      </c>
    </row>
    <row r="314" spans="1:4" x14ac:dyDescent="0.3">
      <c r="A314" s="6">
        <v>35.777777777777779</v>
      </c>
      <c r="B314" s="6">
        <v>65.777777777777771</v>
      </c>
      <c r="C314" s="6">
        <f>SUM($A$2:A314)</f>
        <v>13423.333333333338</v>
      </c>
      <c r="D314" s="6">
        <f>SUM($B$2:B314)</f>
        <v>16990.722222222215</v>
      </c>
    </row>
    <row r="315" spans="1:4" x14ac:dyDescent="0.3">
      <c r="A315" s="6">
        <v>99</v>
      </c>
      <c r="B315" s="6">
        <v>42.666666666666664</v>
      </c>
      <c r="C315" s="6">
        <f>SUM($A$2:A315)</f>
        <v>13522.333333333338</v>
      </c>
      <c r="D315" s="6">
        <f>SUM($B$2:B315)</f>
        <v>17033.388888888883</v>
      </c>
    </row>
    <row r="316" spans="1:4" x14ac:dyDescent="0.3">
      <c r="A316" s="6">
        <v>10.5</v>
      </c>
      <c r="B316" s="6">
        <v>11.611111111111112</v>
      </c>
      <c r="C316" s="6">
        <f>SUM($A$2:A316)</f>
        <v>13532.833333333338</v>
      </c>
      <c r="D316" s="6">
        <f>SUM($B$2:B316)</f>
        <v>17044.999999999993</v>
      </c>
    </row>
    <row r="317" spans="1:4" x14ac:dyDescent="0.3">
      <c r="A317" s="6">
        <v>6.333333333333333</v>
      </c>
      <c r="B317" s="6">
        <v>12.833333333333334</v>
      </c>
      <c r="C317" s="6">
        <f>SUM($A$2:A317)</f>
        <v>13539.166666666672</v>
      </c>
      <c r="D317" s="6">
        <f>SUM($B$2:B317)</f>
        <v>17057.833333333325</v>
      </c>
    </row>
    <row r="318" spans="1:4" x14ac:dyDescent="0.3">
      <c r="A318" s="6">
        <v>10.666666666666666</v>
      </c>
      <c r="B318" s="6">
        <v>51.944444444444443</v>
      </c>
      <c r="C318" s="6">
        <f>SUM($A$2:A318)</f>
        <v>13549.833333333338</v>
      </c>
      <c r="D318" s="6">
        <f>SUM($B$2:B318)</f>
        <v>17109.77777777777</v>
      </c>
    </row>
    <row r="319" spans="1:4" x14ac:dyDescent="0.3">
      <c r="A319" s="6">
        <v>63.555555555555557</v>
      </c>
      <c r="B319" s="6">
        <v>73.666666666666671</v>
      </c>
      <c r="C319" s="6">
        <f>SUM($A$2:A319)</f>
        <v>13613.388888888892</v>
      </c>
      <c r="D319" s="6">
        <f>SUM($B$2:B319)</f>
        <v>17183.444444444438</v>
      </c>
    </row>
    <row r="320" spans="1:4" x14ac:dyDescent="0.3">
      <c r="A320" s="6">
        <v>23</v>
      </c>
      <c r="B320" s="6">
        <v>0</v>
      </c>
      <c r="C320" s="6">
        <f>SUM($A$2:A320)</f>
        <v>13636.388888888892</v>
      </c>
      <c r="D320" s="6">
        <f>SUM($B$2:B320)</f>
        <v>17183.444444444438</v>
      </c>
    </row>
    <row r="321" spans="1:4" x14ac:dyDescent="0.3">
      <c r="A321" s="6">
        <v>7</v>
      </c>
      <c r="B321" s="6">
        <v>62.666666666666664</v>
      </c>
      <c r="C321" s="6">
        <f>SUM($A$2:A321)</f>
        <v>13643.388888888892</v>
      </c>
      <c r="D321" s="6">
        <f>SUM($B$2:B321)</f>
        <v>17246.111111111106</v>
      </c>
    </row>
    <row r="322" spans="1:4" x14ac:dyDescent="0.3">
      <c r="A322" s="6">
        <v>10</v>
      </c>
      <c r="B322" s="6">
        <v>23.611111111111111</v>
      </c>
      <c r="C322" s="6">
        <f>SUM($A$2:A322)</f>
        <v>13653.388888888892</v>
      </c>
      <c r="D322" s="6">
        <f>SUM($B$2:B322)</f>
        <v>17269.722222222215</v>
      </c>
    </row>
    <row r="323" spans="1:4" x14ac:dyDescent="0.3">
      <c r="A323" s="6">
        <v>46.444444444444443</v>
      </c>
      <c r="B323" s="6">
        <v>132.88888888888889</v>
      </c>
      <c r="C323" s="6">
        <f>SUM($A$2:A323)</f>
        <v>13699.833333333338</v>
      </c>
      <c r="D323" s="6">
        <f>SUM($B$2:B323)</f>
        <v>17402.611111111106</v>
      </c>
    </row>
    <row r="324" spans="1:4" x14ac:dyDescent="0.3">
      <c r="A324" s="6">
        <v>90.777777777777786</v>
      </c>
      <c r="B324" s="6">
        <v>19</v>
      </c>
      <c r="C324" s="6">
        <f>SUM($A$2:A324)</f>
        <v>13790.611111111115</v>
      </c>
      <c r="D324" s="6">
        <f>SUM($B$2:B324)</f>
        <v>17421.611111111106</v>
      </c>
    </row>
    <row r="325" spans="1:4" x14ac:dyDescent="0.3">
      <c r="A325" s="6">
        <v>26.722222222222221</v>
      </c>
      <c r="B325" s="6">
        <v>99.166666666666671</v>
      </c>
      <c r="C325" s="6">
        <f>SUM($A$2:A325)</f>
        <v>13817.333333333338</v>
      </c>
      <c r="D325" s="6">
        <f>SUM($B$2:B325)</f>
        <v>17520.777777777774</v>
      </c>
    </row>
    <row r="326" spans="1:4" x14ac:dyDescent="0.3">
      <c r="A326" s="6">
        <v>53</v>
      </c>
      <c r="B326" s="6">
        <v>76</v>
      </c>
      <c r="C326" s="6">
        <f>SUM($A$2:A326)</f>
        <v>13870.333333333338</v>
      </c>
      <c r="D326" s="6">
        <f>SUM($B$2:B326)</f>
        <v>17596.777777777774</v>
      </c>
    </row>
    <row r="327" spans="1:4" x14ac:dyDescent="0.3">
      <c r="A327" s="6">
        <v>38.111111111111114</v>
      </c>
      <c r="B327" s="6">
        <v>29.5</v>
      </c>
      <c r="C327" s="6">
        <f>SUM($A$2:A327)</f>
        <v>13908.444444444449</v>
      </c>
      <c r="D327" s="6">
        <f>SUM($B$2:B327)</f>
        <v>17626.277777777774</v>
      </c>
    </row>
    <row r="328" spans="1:4" x14ac:dyDescent="0.3">
      <c r="A328" s="6">
        <v>28.333333333333332</v>
      </c>
      <c r="B328" s="6">
        <v>101.11111111111111</v>
      </c>
      <c r="C328" s="6">
        <f>SUM($A$2:A328)</f>
        <v>13936.777777777783</v>
      </c>
      <c r="D328" s="6">
        <f>SUM($B$2:B328)</f>
        <v>17727.388888888883</v>
      </c>
    </row>
    <row r="329" spans="1:4" x14ac:dyDescent="0.3">
      <c r="A329" s="6">
        <v>24.111111111111111</v>
      </c>
      <c r="B329" s="6">
        <v>66.666666666666657</v>
      </c>
      <c r="C329" s="6">
        <f>SUM($A$2:A329)</f>
        <v>13960.888888888894</v>
      </c>
      <c r="D329" s="6">
        <f>SUM($B$2:B329)</f>
        <v>17794.055555555551</v>
      </c>
    </row>
    <row r="330" spans="1:4" x14ac:dyDescent="0.3">
      <c r="A330" s="6">
        <v>6</v>
      </c>
      <c r="B330" s="6">
        <v>34.666666666666664</v>
      </c>
      <c r="C330" s="6">
        <f>SUM($A$2:A330)</f>
        <v>13966.888888888894</v>
      </c>
      <c r="D330" s="6">
        <f>SUM($B$2:B330)</f>
        <v>17828.722222222219</v>
      </c>
    </row>
    <row r="331" spans="1:4" x14ac:dyDescent="0.3">
      <c r="A331" s="6">
        <v>20</v>
      </c>
      <c r="B331" s="6">
        <v>49.611111111111114</v>
      </c>
      <c r="C331" s="6">
        <f>SUM($A$2:A331)</f>
        <v>13986.888888888894</v>
      </c>
      <c r="D331" s="6">
        <f>SUM($B$2:B331)</f>
        <v>17878.333333333328</v>
      </c>
    </row>
    <row r="332" spans="1:4" x14ac:dyDescent="0.3">
      <c r="A332" s="6">
        <v>12.277777777777777</v>
      </c>
      <c r="B332" s="6">
        <v>17.944444444444443</v>
      </c>
      <c r="C332" s="6">
        <f>SUM($A$2:A332)</f>
        <v>13999.166666666672</v>
      </c>
      <c r="D332" s="6">
        <f>SUM($B$2:B332)</f>
        <v>17896.277777777774</v>
      </c>
    </row>
    <row r="333" spans="1:4" x14ac:dyDescent="0.3">
      <c r="A333" s="6">
        <v>15.833333333333334</v>
      </c>
      <c r="B333" s="6">
        <v>113.33333333333334</v>
      </c>
      <c r="C333" s="6">
        <f>SUM($A$2:A333)</f>
        <v>14015.000000000005</v>
      </c>
      <c r="D333" s="6">
        <f>SUM($B$2:B333)</f>
        <v>18009.611111111106</v>
      </c>
    </row>
    <row r="334" spans="1:4" x14ac:dyDescent="0.3">
      <c r="A334" s="6">
        <v>26.833333333333336</v>
      </c>
      <c r="B334" s="6">
        <v>52.666666666666664</v>
      </c>
      <c r="C334" s="6">
        <f>SUM($A$2:A334)</f>
        <v>14041.833333333339</v>
      </c>
      <c r="D334" s="6">
        <f>SUM($B$2:B334)</f>
        <v>18062.277777777774</v>
      </c>
    </row>
    <row r="335" spans="1:4" x14ac:dyDescent="0.3">
      <c r="A335" s="6">
        <v>159.7222222222222</v>
      </c>
      <c r="B335" s="6">
        <v>18.333333333333336</v>
      </c>
      <c r="C335" s="6">
        <f>SUM($A$2:A335)</f>
        <v>14201.555555555562</v>
      </c>
      <c r="D335" s="6">
        <f>SUM($B$2:B335)</f>
        <v>18080.611111111106</v>
      </c>
    </row>
    <row r="336" spans="1:4" x14ac:dyDescent="0.3">
      <c r="A336" s="6">
        <v>62.777777777777779</v>
      </c>
      <c r="B336" s="6">
        <v>138</v>
      </c>
      <c r="C336" s="6">
        <f>SUM($A$2:A336)</f>
        <v>14264.333333333339</v>
      </c>
      <c r="D336" s="6">
        <f>SUM($B$2:B336)</f>
        <v>18218.611111111106</v>
      </c>
    </row>
    <row r="337" spans="1:4" x14ac:dyDescent="0.3">
      <c r="A337" s="6">
        <v>1.6666666666666667</v>
      </c>
      <c r="B337" s="6">
        <v>68.611111111111114</v>
      </c>
      <c r="C337" s="6">
        <f>SUM($A$2:A337)</f>
        <v>14266.000000000005</v>
      </c>
      <c r="D337" s="6">
        <f>SUM($B$2:B337)</f>
        <v>18287.222222222215</v>
      </c>
    </row>
    <row r="338" spans="1:4" x14ac:dyDescent="0.3">
      <c r="A338" s="6">
        <v>13.444444444444446</v>
      </c>
      <c r="B338" s="6">
        <v>20.833333333333336</v>
      </c>
      <c r="C338" s="6">
        <f>SUM($A$2:A338)</f>
        <v>14279.444444444451</v>
      </c>
      <c r="D338" s="6">
        <f>SUM($B$2:B338)</f>
        <v>18308.055555555547</v>
      </c>
    </row>
    <row r="339" spans="1:4" x14ac:dyDescent="0.3">
      <c r="A339" s="6">
        <v>65.333333333333343</v>
      </c>
      <c r="B339" s="6">
        <v>76</v>
      </c>
      <c r="C339" s="6">
        <f>SUM($A$2:A339)</f>
        <v>14344.777777777785</v>
      </c>
      <c r="D339" s="6">
        <f>SUM($B$2:B339)</f>
        <v>18384.055555555547</v>
      </c>
    </row>
    <row r="340" spans="1:4" x14ac:dyDescent="0.3">
      <c r="A340" s="6">
        <v>25.277777777777779</v>
      </c>
      <c r="B340" s="6">
        <v>338.88888888888891</v>
      </c>
      <c r="C340" s="6">
        <f>SUM($A$2:A340)</f>
        <v>14370.055555555562</v>
      </c>
      <c r="D340" s="6">
        <f>SUM($B$2:B340)</f>
        <v>18722.944444444438</v>
      </c>
    </row>
    <row r="341" spans="1:4" x14ac:dyDescent="0.3">
      <c r="A341" s="6">
        <v>15.166666666666666</v>
      </c>
      <c r="B341" s="6">
        <v>34.666666666666664</v>
      </c>
      <c r="C341" s="6">
        <f>SUM($A$2:A341)</f>
        <v>14385.222222222228</v>
      </c>
      <c r="D341" s="6">
        <f>SUM($B$2:B341)</f>
        <v>18757.611111111106</v>
      </c>
    </row>
    <row r="342" spans="1:4" x14ac:dyDescent="0.3">
      <c r="A342" s="6">
        <v>23.333333333333336</v>
      </c>
      <c r="B342" s="6">
        <v>70.8888888888889</v>
      </c>
      <c r="C342" s="6">
        <f>SUM($A$2:A342)</f>
        <v>14408.555555555562</v>
      </c>
      <c r="D342" s="6">
        <f>SUM($B$2:B342)</f>
        <v>18828.499999999996</v>
      </c>
    </row>
    <row r="343" spans="1:4" x14ac:dyDescent="0.3">
      <c r="A343" s="6">
        <v>19</v>
      </c>
      <c r="B343" s="6">
        <v>84</v>
      </c>
      <c r="C343" s="6">
        <f>SUM($A$2:A343)</f>
        <v>14427.555555555562</v>
      </c>
      <c r="D343" s="6">
        <f>SUM($B$2:B343)</f>
        <v>18912.499999999996</v>
      </c>
    </row>
    <row r="344" spans="1:4" x14ac:dyDescent="0.3">
      <c r="A344" s="6">
        <v>7.7777777777777777</v>
      </c>
      <c r="B344" s="6">
        <v>268.11111111111114</v>
      </c>
      <c r="C344" s="6">
        <f>SUM($A$2:A344)</f>
        <v>14435.333333333339</v>
      </c>
      <c r="D344" s="6">
        <f>SUM($B$2:B344)</f>
        <v>19180.611111111106</v>
      </c>
    </row>
    <row r="345" spans="1:4" x14ac:dyDescent="0.3">
      <c r="A345" s="6">
        <v>97.777777777777786</v>
      </c>
      <c r="B345" s="6">
        <v>133</v>
      </c>
      <c r="C345" s="6">
        <f>SUM($A$2:A345)</f>
        <v>14533.111111111117</v>
      </c>
      <c r="D345" s="6">
        <f>SUM($B$2:B345)</f>
        <v>19313.611111111106</v>
      </c>
    </row>
    <row r="346" spans="1:4" x14ac:dyDescent="0.3">
      <c r="A346" s="6">
        <v>37.333333333333336</v>
      </c>
      <c r="B346" s="6">
        <v>32</v>
      </c>
      <c r="C346" s="6">
        <f>SUM($A$2:A346)</f>
        <v>14570.444444444451</v>
      </c>
      <c r="D346" s="6">
        <f>SUM($B$2:B346)</f>
        <v>19345.611111111106</v>
      </c>
    </row>
    <row r="347" spans="1:4" x14ac:dyDescent="0.3">
      <c r="A347" s="6">
        <v>33.444444444444443</v>
      </c>
      <c r="B347" s="6">
        <v>15.555555555555555</v>
      </c>
      <c r="C347" s="6">
        <f>SUM($A$2:A347)</f>
        <v>14603.888888888896</v>
      </c>
      <c r="D347" s="6">
        <f>SUM($B$2:B347)</f>
        <v>19361.166666666661</v>
      </c>
    </row>
    <row r="348" spans="1:4" x14ac:dyDescent="0.3">
      <c r="A348" s="6">
        <v>36</v>
      </c>
      <c r="B348" s="6">
        <v>241.66666666666669</v>
      </c>
      <c r="C348" s="6">
        <f>SUM($A$2:A348)</f>
        <v>14639.888888888896</v>
      </c>
      <c r="D348" s="6">
        <f>SUM($B$2:B348)</f>
        <v>19602.833333333328</v>
      </c>
    </row>
    <row r="349" spans="1:4" x14ac:dyDescent="0.3">
      <c r="A349" s="6">
        <v>18.055555555555554</v>
      </c>
      <c r="B349" s="6">
        <v>96.777777777777771</v>
      </c>
      <c r="C349" s="6">
        <f>SUM($A$2:A349)</f>
        <v>14657.944444444451</v>
      </c>
      <c r="D349" s="6">
        <f>SUM($B$2:B349)</f>
        <v>19699.611111111106</v>
      </c>
    </row>
    <row r="350" spans="1:4" x14ac:dyDescent="0.3">
      <c r="A350" s="6">
        <v>183.11111111111111</v>
      </c>
      <c r="B350" s="6">
        <v>12.833333333333334</v>
      </c>
      <c r="C350" s="6">
        <f>SUM($A$2:A350)</f>
        <v>14841.055555555562</v>
      </c>
      <c r="D350" s="6">
        <f>SUM($B$2:B350)</f>
        <v>19712.444444444438</v>
      </c>
    </row>
    <row r="351" spans="1:4" x14ac:dyDescent="0.3">
      <c r="A351" s="6">
        <v>101.33333333333334</v>
      </c>
      <c r="B351" s="6">
        <v>7.5</v>
      </c>
      <c r="C351" s="6">
        <f>SUM($A$2:A351)</f>
        <v>14942.388888888896</v>
      </c>
      <c r="D351" s="6">
        <f>SUM($B$2:B351)</f>
        <v>19719.944444444438</v>
      </c>
    </row>
    <row r="352" spans="1:4" x14ac:dyDescent="0.3">
      <c r="A352" s="6">
        <v>24.444444444444446</v>
      </c>
      <c r="B352" s="6">
        <v>129.33333333333331</v>
      </c>
      <c r="C352" s="6">
        <f>SUM($A$2:A352)</f>
        <v>14966.833333333341</v>
      </c>
      <c r="D352" s="6">
        <f>SUM($B$2:B352)</f>
        <v>19849.27777777777</v>
      </c>
    </row>
    <row r="353" spans="1:4" x14ac:dyDescent="0.3">
      <c r="A353" s="6">
        <v>59.500000000000007</v>
      </c>
      <c r="B353" s="6">
        <v>180.83333333333334</v>
      </c>
      <c r="C353" s="6">
        <f>SUM($A$2:A353)</f>
        <v>15026.333333333341</v>
      </c>
      <c r="D353" s="6">
        <f>SUM($B$2:B353)</f>
        <v>20030.111111111102</v>
      </c>
    </row>
    <row r="354" spans="1:4" x14ac:dyDescent="0.3">
      <c r="A354" s="6">
        <v>29.333333333333332</v>
      </c>
      <c r="B354" s="6">
        <v>58.055555555555557</v>
      </c>
      <c r="C354" s="6">
        <f>SUM($A$2:A354)</f>
        <v>15055.666666666675</v>
      </c>
      <c r="D354" s="6">
        <f>SUM($B$2:B354)</f>
        <v>20088.166666666657</v>
      </c>
    </row>
    <row r="355" spans="1:4" x14ac:dyDescent="0.3">
      <c r="A355" s="6">
        <v>33.333333333333336</v>
      </c>
      <c r="B355" s="6">
        <v>23.333333333333336</v>
      </c>
      <c r="C355" s="6">
        <f>SUM($A$2:A355)</f>
        <v>15089.000000000009</v>
      </c>
      <c r="D355" s="6">
        <f>SUM($B$2:B355)</f>
        <v>20111.499999999989</v>
      </c>
    </row>
    <row r="356" spans="1:4" x14ac:dyDescent="0.3">
      <c r="A356" s="6">
        <v>66.111111111111114</v>
      </c>
      <c r="B356" s="6">
        <v>13</v>
      </c>
      <c r="C356" s="6">
        <f>SUM($A$2:A356)</f>
        <v>15155.11111111112</v>
      </c>
      <c r="D356" s="6">
        <f>SUM($B$2:B356)</f>
        <v>20124.499999999989</v>
      </c>
    </row>
    <row r="357" spans="1:4" x14ac:dyDescent="0.3">
      <c r="A357" s="6">
        <v>24.166666666666668</v>
      </c>
      <c r="B357" s="6">
        <v>7.3888888888888893</v>
      </c>
      <c r="C357" s="6">
        <f>SUM($A$2:A357)</f>
        <v>15179.277777777786</v>
      </c>
      <c r="D357" s="6">
        <f>SUM($B$2:B357)</f>
        <v>20131.88888888888</v>
      </c>
    </row>
    <row r="358" spans="1:4" x14ac:dyDescent="0.3">
      <c r="A358" s="6">
        <v>79.222222222222214</v>
      </c>
      <c r="B358" s="6">
        <v>137</v>
      </c>
      <c r="C358" s="6">
        <f>SUM($A$2:A358)</f>
        <v>15258.500000000009</v>
      </c>
      <c r="D358" s="6">
        <f>SUM($B$2:B358)</f>
        <v>20268.88888888888</v>
      </c>
    </row>
    <row r="359" spans="1:4" x14ac:dyDescent="0.3">
      <c r="A359" s="6">
        <v>38.333333333333336</v>
      </c>
      <c r="B359" s="6">
        <v>45.5</v>
      </c>
      <c r="C359" s="6">
        <f>SUM($A$2:A359)</f>
        <v>15296.833333333343</v>
      </c>
      <c r="D359" s="6">
        <f>SUM($B$2:B359)</f>
        <v>20314.38888888888</v>
      </c>
    </row>
    <row r="360" spans="1:4" x14ac:dyDescent="0.3">
      <c r="A360" s="6">
        <v>29.333333333333336</v>
      </c>
      <c r="B360" s="6">
        <v>134</v>
      </c>
      <c r="C360" s="6">
        <f>SUM($A$2:A360)</f>
        <v>15326.166666666677</v>
      </c>
      <c r="D360" s="6">
        <f>SUM($B$2:B360)</f>
        <v>20448.38888888888</v>
      </c>
    </row>
    <row r="361" spans="1:4" x14ac:dyDescent="0.3">
      <c r="A361" s="6">
        <v>40.833333333333336</v>
      </c>
      <c r="B361" s="6">
        <v>34.222222222222221</v>
      </c>
      <c r="C361" s="6">
        <f>SUM($A$2:A361)</f>
        <v>15367.000000000011</v>
      </c>
      <c r="D361" s="6">
        <f>SUM($B$2:B361)</f>
        <v>20482.611111111102</v>
      </c>
    </row>
    <row r="362" spans="1:4" x14ac:dyDescent="0.3">
      <c r="A362" s="6">
        <v>16.888888888888889</v>
      </c>
      <c r="B362" s="6">
        <v>22.166666666666668</v>
      </c>
      <c r="C362" s="6">
        <f>SUM($A$2:A362)</f>
        <v>15383.8888888889</v>
      </c>
      <c r="D362" s="6">
        <f>SUM($B$2:B362)</f>
        <v>20504.77777777777</v>
      </c>
    </row>
    <row r="363" spans="1:4" x14ac:dyDescent="0.3">
      <c r="A363" s="6">
        <v>137.22222222222223</v>
      </c>
      <c r="B363" s="6">
        <v>41</v>
      </c>
      <c r="C363" s="6">
        <f>SUM($A$2:A363)</f>
        <v>15521.111111111122</v>
      </c>
      <c r="D363" s="6">
        <f>SUM($B$2:B363)</f>
        <v>20545.77777777777</v>
      </c>
    </row>
    <row r="364" spans="1:4" x14ac:dyDescent="0.3">
      <c r="A364" s="6">
        <v>15.333333333333332</v>
      </c>
      <c r="B364" s="6">
        <v>36.166666666666671</v>
      </c>
      <c r="C364" s="6">
        <f>SUM($A$2:A364)</f>
        <v>15536.444444444456</v>
      </c>
      <c r="D364" s="6">
        <f>SUM($B$2:B364)</f>
        <v>20581.944444444438</v>
      </c>
    </row>
    <row r="365" spans="1:4" x14ac:dyDescent="0.3">
      <c r="A365" s="6">
        <v>10.222222222222221</v>
      </c>
      <c r="B365" s="6">
        <v>235.66666666666669</v>
      </c>
      <c r="C365" s="6">
        <f>SUM($A$2:A365)</f>
        <v>15546.666666666679</v>
      </c>
      <c r="D365" s="6">
        <f>SUM($B$2:B365)</f>
        <v>20817.611111111106</v>
      </c>
    </row>
    <row r="366" spans="1:4" x14ac:dyDescent="0.3">
      <c r="A366" s="6">
        <v>29.277777777777779</v>
      </c>
      <c r="B366" s="6">
        <v>8</v>
      </c>
      <c r="C366" s="6">
        <f>SUM($A$2:A366)</f>
        <v>15575.944444444456</v>
      </c>
      <c r="D366" s="6">
        <f>SUM($B$2:B366)</f>
        <v>20825.611111111106</v>
      </c>
    </row>
    <row r="367" spans="1:4" x14ac:dyDescent="0.3">
      <c r="A367" s="6">
        <v>26.833333333333336</v>
      </c>
      <c r="B367" s="6">
        <v>11</v>
      </c>
      <c r="C367" s="6">
        <f>SUM($A$2:A367)</f>
        <v>15602.77777777779</v>
      </c>
      <c r="D367" s="6">
        <f>SUM($B$2:B367)</f>
        <v>20836.611111111106</v>
      </c>
    </row>
    <row r="368" spans="1:4" x14ac:dyDescent="0.3">
      <c r="A368" s="6">
        <v>23.333333333333332</v>
      </c>
      <c r="B368" s="6">
        <v>6.1111111111111116</v>
      </c>
      <c r="C368" s="6">
        <f>SUM($A$2:A368)</f>
        <v>15626.111111111124</v>
      </c>
      <c r="D368" s="6">
        <f>SUM($B$2:B368)</f>
        <v>20842.722222222215</v>
      </c>
    </row>
    <row r="369" spans="1:4" x14ac:dyDescent="0.3">
      <c r="A369" s="6">
        <v>54.222222222222221</v>
      </c>
      <c r="B369" s="6">
        <v>53.833333333333336</v>
      </c>
      <c r="C369" s="6">
        <f>SUM($A$2:A369)</f>
        <v>15680.333333333347</v>
      </c>
      <c r="D369" s="6">
        <f>SUM($B$2:B369)</f>
        <v>20896.555555555547</v>
      </c>
    </row>
    <row r="370" spans="1:4" x14ac:dyDescent="0.3">
      <c r="A370" s="6">
        <v>1.2222222222222223</v>
      </c>
      <c r="B370" s="6">
        <v>7.6666666666666661</v>
      </c>
      <c r="C370" s="6">
        <f>SUM($A$2:A370)</f>
        <v>15681.555555555569</v>
      </c>
      <c r="D370" s="6">
        <f>SUM($B$2:B370)</f>
        <v>20904.222222222215</v>
      </c>
    </row>
    <row r="371" spans="1:4" x14ac:dyDescent="0.3">
      <c r="A371" s="6">
        <v>17.777777777777779</v>
      </c>
      <c r="B371" s="6">
        <v>117.11111111111111</v>
      </c>
      <c r="C371" s="6">
        <f>SUM($A$2:A371)</f>
        <v>15699.333333333347</v>
      </c>
      <c r="D371" s="6">
        <f>SUM($B$2:B371)</f>
        <v>21021.333333333325</v>
      </c>
    </row>
    <row r="372" spans="1:4" x14ac:dyDescent="0.3">
      <c r="A372" s="6">
        <v>12.277777777777777</v>
      </c>
      <c r="B372" s="6">
        <v>45.5</v>
      </c>
      <c r="C372" s="6">
        <f>SUM($A$2:A372)</f>
        <v>15711.611111111124</v>
      </c>
      <c r="D372" s="6">
        <f>SUM($B$2:B372)</f>
        <v>21066.833333333325</v>
      </c>
    </row>
    <row r="373" spans="1:4" x14ac:dyDescent="0.3">
      <c r="A373" s="6">
        <v>263.22222222222223</v>
      </c>
      <c r="B373" s="6">
        <v>91.833333333333329</v>
      </c>
      <c r="C373" s="6">
        <f>SUM($A$2:A373)</f>
        <v>15974.833333333347</v>
      </c>
      <c r="D373" s="6">
        <f>SUM($B$2:B373)</f>
        <v>21158.666666666657</v>
      </c>
    </row>
    <row r="374" spans="1:4" x14ac:dyDescent="0.3">
      <c r="A374" s="6">
        <v>8</v>
      </c>
      <c r="B374" s="6">
        <v>5.333333333333333</v>
      </c>
      <c r="C374" s="6">
        <f>SUM($A$2:A374)</f>
        <v>15982.833333333347</v>
      </c>
      <c r="D374" s="6">
        <f>SUM($B$2:B374)</f>
        <v>21163.999999999989</v>
      </c>
    </row>
    <row r="375" spans="1:4" x14ac:dyDescent="0.3">
      <c r="A375" s="6">
        <v>204</v>
      </c>
      <c r="B375" s="6">
        <v>70</v>
      </c>
      <c r="C375" s="6">
        <f>SUM($A$2:A375)</f>
        <v>16186.833333333347</v>
      </c>
      <c r="D375" s="6">
        <f>SUM($B$2:B375)</f>
        <v>21233.999999999989</v>
      </c>
    </row>
    <row r="376" spans="1:4" x14ac:dyDescent="0.3">
      <c r="A376" s="6">
        <v>4.333333333333333</v>
      </c>
      <c r="B376" s="6">
        <v>25.666666666666668</v>
      </c>
      <c r="C376" s="6">
        <f>SUM($A$2:A376)</f>
        <v>16191.166666666681</v>
      </c>
      <c r="D376" s="6">
        <f>SUM($B$2:B376)</f>
        <v>21259.666666666657</v>
      </c>
    </row>
    <row r="377" spans="1:4" x14ac:dyDescent="0.3">
      <c r="A377" s="6">
        <v>72.722222222222214</v>
      </c>
      <c r="B377" s="6">
        <v>12.444444444444445</v>
      </c>
      <c r="C377" s="6">
        <f>SUM($A$2:A377)</f>
        <v>16263.888888888903</v>
      </c>
      <c r="D377" s="6">
        <f>SUM($B$2:B377)</f>
        <v>21272.111111111102</v>
      </c>
    </row>
    <row r="378" spans="1:4" x14ac:dyDescent="0.3">
      <c r="A378" s="6">
        <v>8.8888888888888893</v>
      </c>
      <c r="B378" s="6">
        <v>31.333333333333332</v>
      </c>
      <c r="C378" s="6">
        <f>SUM($A$2:A378)</f>
        <v>16272.777777777792</v>
      </c>
      <c r="D378" s="6">
        <f>SUM($B$2:B378)</f>
        <v>21303.444444444434</v>
      </c>
    </row>
    <row r="379" spans="1:4" x14ac:dyDescent="0.3">
      <c r="A379" s="6">
        <v>62.611111111111107</v>
      </c>
      <c r="B379" s="6">
        <v>64.777777777777786</v>
      </c>
      <c r="C379" s="6">
        <f>SUM($A$2:A379)</f>
        <v>16335.388888888903</v>
      </c>
      <c r="D379" s="6">
        <f>SUM($B$2:B379)</f>
        <v>21368.222222222212</v>
      </c>
    </row>
    <row r="380" spans="1:4" x14ac:dyDescent="0.3">
      <c r="A380" s="6">
        <v>58.5</v>
      </c>
      <c r="B380" s="6">
        <v>5.5</v>
      </c>
      <c r="C380" s="6">
        <f>SUM($A$2:A380)</f>
        <v>16393.888888888905</v>
      </c>
      <c r="D380" s="6">
        <f>SUM($B$2:B380)</f>
        <v>21373.722222222212</v>
      </c>
    </row>
    <row r="381" spans="1:4" x14ac:dyDescent="0.3">
      <c r="A381" s="6">
        <v>5</v>
      </c>
      <c r="B381" s="6">
        <v>73.333333333333329</v>
      </c>
      <c r="C381" s="6">
        <f>SUM($A$2:A381)</f>
        <v>16398.888888888905</v>
      </c>
      <c r="D381" s="6">
        <f>SUM($B$2:B381)</f>
        <v>21447.055555555544</v>
      </c>
    </row>
    <row r="382" spans="1:4" x14ac:dyDescent="0.3">
      <c r="A382" s="6">
        <v>134.55555555555557</v>
      </c>
      <c r="B382" s="6">
        <v>9.3888888888888893</v>
      </c>
      <c r="C382" s="6">
        <f>SUM($A$2:A382)</f>
        <v>16533.44444444446</v>
      </c>
      <c r="D382" s="6">
        <f>SUM($B$2:B382)</f>
        <v>21456.444444444434</v>
      </c>
    </row>
    <row r="383" spans="1:4" x14ac:dyDescent="0.3">
      <c r="A383" s="6">
        <v>12.222222222222223</v>
      </c>
      <c r="B383" s="6">
        <v>18.944444444444446</v>
      </c>
      <c r="C383" s="6">
        <f>SUM($A$2:A383)</f>
        <v>16545.666666666682</v>
      </c>
      <c r="D383" s="6">
        <f>SUM($B$2:B383)</f>
        <v>21475.38888888888</v>
      </c>
    </row>
    <row r="384" spans="1:4" x14ac:dyDescent="0.3">
      <c r="A384" s="6">
        <v>82.833333333333343</v>
      </c>
      <c r="B384" s="6">
        <v>49.333333333333329</v>
      </c>
      <c r="C384" s="6">
        <f>SUM($A$2:A384)</f>
        <v>16628.500000000015</v>
      </c>
      <c r="D384" s="6">
        <f>SUM($B$2:B384)</f>
        <v>21524.722222222212</v>
      </c>
    </row>
    <row r="385" spans="1:4" x14ac:dyDescent="0.3">
      <c r="A385" s="6">
        <v>66</v>
      </c>
      <c r="B385" s="6">
        <v>14.777777777777779</v>
      </c>
      <c r="C385" s="6">
        <f>SUM($A$2:A385)</f>
        <v>16694.500000000015</v>
      </c>
      <c r="D385" s="6">
        <f>SUM($B$2:B385)</f>
        <v>21539.499999999989</v>
      </c>
    </row>
    <row r="386" spans="1:4" x14ac:dyDescent="0.3">
      <c r="A386" s="6">
        <v>203</v>
      </c>
      <c r="B386" s="6">
        <v>12.222222222222223</v>
      </c>
      <c r="C386" s="6">
        <f>SUM($A$2:A386)</f>
        <v>16897.500000000015</v>
      </c>
      <c r="D386" s="6">
        <f>SUM($B$2:B386)</f>
        <v>21551.722222222212</v>
      </c>
    </row>
    <row r="387" spans="1:4" x14ac:dyDescent="0.3">
      <c r="A387" s="6">
        <v>20.222222222222221</v>
      </c>
      <c r="B387" s="6">
        <v>117.55555555555554</v>
      </c>
      <c r="C387" s="6">
        <f>SUM($A$2:A387)</f>
        <v>16917.722222222237</v>
      </c>
      <c r="D387" s="6">
        <f>SUM($B$2:B387)</f>
        <v>21669.277777777766</v>
      </c>
    </row>
    <row r="388" spans="1:4" x14ac:dyDescent="0.3">
      <c r="A388" s="6">
        <v>80</v>
      </c>
      <c r="B388" s="6">
        <v>34.166666666666671</v>
      </c>
      <c r="C388" s="6">
        <f>SUM($A$2:A388)</f>
        <v>16997.722222222237</v>
      </c>
      <c r="D388" s="6">
        <f>SUM($B$2:B388)</f>
        <v>21703.444444444434</v>
      </c>
    </row>
    <row r="389" spans="1:4" x14ac:dyDescent="0.3">
      <c r="A389" s="6">
        <v>13.333333333333332</v>
      </c>
      <c r="B389" s="6">
        <v>44</v>
      </c>
      <c r="C389" s="6">
        <f>SUM($A$2:A389)</f>
        <v>17011.055555555569</v>
      </c>
      <c r="D389" s="6">
        <f>SUM($B$2:B389)</f>
        <v>21747.444444444434</v>
      </c>
    </row>
    <row r="390" spans="1:4" x14ac:dyDescent="0.3">
      <c r="A390" s="6">
        <v>17.888888888888889</v>
      </c>
      <c r="B390" s="6">
        <v>44.777777777777779</v>
      </c>
      <c r="C390" s="6">
        <f>SUM($A$2:A390)</f>
        <v>17028.94444444446</v>
      </c>
      <c r="D390" s="6">
        <f>SUM($B$2:B390)</f>
        <v>21792.222222222212</v>
      </c>
    </row>
    <row r="391" spans="1:4" x14ac:dyDescent="0.3">
      <c r="A391" s="6">
        <v>36</v>
      </c>
      <c r="B391" s="6">
        <v>52.5</v>
      </c>
      <c r="C391" s="6">
        <f>SUM($A$2:A391)</f>
        <v>17064.94444444446</v>
      </c>
      <c r="D391" s="6">
        <f>SUM($B$2:B391)</f>
        <v>21844.722222222212</v>
      </c>
    </row>
    <row r="392" spans="1:4" x14ac:dyDescent="0.3">
      <c r="A392" s="6">
        <v>8</v>
      </c>
      <c r="B392" s="6">
        <v>23.333333333333332</v>
      </c>
      <c r="C392" s="6">
        <f>SUM($A$2:A392)</f>
        <v>17072.94444444446</v>
      </c>
      <c r="D392" s="6">
        <f>SUM($B$2:B392)</f>
        <v>21868.055555555544</v>
      </c>
    </row>
    <row r="393" spans="1:4" x14ac:dyDescent="0.3">
      <c r="A393" s="6">
        <v>20</v>
      </c>
      <c r="B393" s="6">
        <v>10.388888888888889</v>
      </c>
      <c r="C393" s="6">
        <f>SUM($A$2:A393)</f>
        <v>17092.94444444446</v>
      </c>
      <c r="D393" s="6">
        <f>SUM($B$2:B393)</f>
        <v>21878.444444444434</v>
      </c>
    </row>
    <row r="394" spans="1:4" x14ac:dyDescent="0.3">
      <c r="A394" s="6">
        <v>67.5</v>
      </c>
      <c r="B394" s="6">
        <v>64.555555555555557</v>
      </c>
      <c r="C394" s="6">
        <f>SUM($A$2:A394)</f>
        <v>17160.44444444446</v>
      </c>
      <c r="D394" s="6">
        <f>SUM($B$2:B394)</f>
        <v>21942.999999999989</v>
      </c>
    </row>
    <row r="395" spans="1:4" x14ac:dyDescent="0.3">
      <c r="A395" s="6">
        <v>87.3888888888889</v>
      </c>
      <c r="B395" s="6">
        <v>41.666666666666671</v>
      </c>
      <c r="C395" s="6">
        <f>SUM($A$2:A395)</f>
        <v>17247.83333333335</v>
      </c>
      <c r="D395" s="6">
        <f>SUM($B$2:B395)</f>
        <v>21984.666666666657</v>
      </c>
    </row>
    <row r="396" spans="1:4" x14ac:dyDescent="0.3">
      <c r="A396" s="6">
        <v>11</v>
      </c>
      <c r="B396" s="6">
        <v>167.5</v>
      </c>
      <c r="C396" s="6">
        <f>SUM($A$2:A396)</f>
        <v>17258.83333333335</v>
      </c>
      <c r="D396" s="6">
        <f>SUM($B$2:B396)</f>
        <v>22152.166666666657</v>
      </c>
    </row>
    <row r="397" spans="1:4" x14ac:dyDescent="0.3">
      <c r="A397" s="6">
        <v>42.777777777777779</v>
      </c>
      <c r="B397" s="6">
        <v>112</v>
      </c>
      <c r="C397" s="6">
        <f>SUM($A$2:A397)</f>
        <v>17301.611111111128</v>
      </c>
      <c r="D397" s="6">
        <f>SUM($B$2:B397)</f>
        <v>22264.166666666657</v>
      </c>
    </row>
    <row r="398" spans="1:4" x14ac:dyDescent="0.3">
      <c r="A398" s="6">
        <v>12.277777777777777</v>
      </c>
      <c r="B398" s="6">
        <v>115.55555555555556</v>
      </c>
      <c r="C398" s="6">
        <f>SUM($A$2:A398)</f>
        <v>17313.888888888905</v>
      </c>
      <c r="D398" s="6">
        <f>SUM($B$2:B398)</f>
        <v>22379.722222222212</v>
      </c>
    </row>
    <row r="399" spans="1:4" x14ac:dyDescent="0.3">
      <c r="A399" s="6">
        <v>225.55555555555557</v>
      </c>
      <c r="B399" s="6">
        <v>16.666666666666668</v>
      </c>
      <c r="C399" s="6">
        <f>SUM($A$2:A399)</f>
        <v>17539.44444444446</v>
      </c>
      <c r="D399" s="6">
        <f>SUM($B$2:B399)</f>
        <v>22396.38888888888</v>
      </c>
    </row>
    <row r="400" spans="1:4" x14ac:dyDescent="0.3">
      <c r="A400" s="6">
        <v>17</v>
      </c>
      <c r="B400" s="6">
        <v>18.888888888888889</v>
      </c>
      <c r="C400" s="6">
        <f>SUM($A$2:A400)</f>
        <v>17556.44444444446</v>
      </c>
      <c r="D400" s="6">
        <f>SUM($B$2:B400)</f>
        <v>22415.27777777777</v>
      </c>
    </row>
    <row r="401" spans="1:4" x14ac:dyDescent="0.3">
      <c r="A401" s="6">
        <v>54.888888888888886</v>
      </c>
      <c r="B401" s="6">
        <v>15.111111111111111</v>
      </c>
      <c r="C401" s="6">
        <f>SUM($A$2:A401)</f>
        <v>17611.33333333335</v>
      </c>
      <c r="D401" s="6">
        <f>SUM($B$2:B401)</f>
        <v>22430.38888888888</v>
      </c>
    </row>
    <row r="402" spans="1:4" x14ac:dyDescent="0.3">
      <c r="A402" s="6">
        <v>70.277777777777771</v>
      </c>
      <c r="B402" s="6">
        <v>149.33333333333334</v>
      </c>
      <c r="C402" s="6">
        <f>SUM($A$2:A402)</f>
        <v>17681.611111111128</v>
      </c>
      <c r="D402" s="6">
        <f>SUM($B$2:B402)</f>
        <v>22579.722222222212</v>
      </c>
    </row>
    <row r="403" spans="1:4" x14ac:dyDescent="0.3">
      <c r="A403" s="6">
        <v>93.333333333333343</v>
      </c>
      <c r="B403" s="6">
        <v>7.5555555555555554</v>
      </c>
      <c r="C403" s="6">
        <f>SUM($A$2:A403)</f>
        <v>17774.94444444446</v>
      </c>
      <c r="D403" s="6">
        <f>SUM($B$2:B403)</f>
        <v>22587.277777777766</v>
      </c>
    </row>
    <row r="404" spans="1:4" x14ac:dyDescent="0.3">
      <c r="A404" s="6">
        <v>20</v>
      </c>
      <c r="B404" s="6">
        <v>190.66666666666666</v>
      </c>
      <c r="C404" s="6">
        <f>SUM($A$2:A404)</f>
        <v>17794.94444444446</v>
      </c>
      <c r="D404" s="6">
        <f>SUM($B$2:B404)</f>
        <v>22777.944444444434</v>
      </c>
    </row>
    <row r="405" spans="1:4" x14ac:dyDescent="0.3">
      <c r="A405" s="6">
        <v>13.722222222222221</v>
      </c>
      <c r="B405" s="6">
        <v>99.333333333333329</v>
      </c>
      <c r="C405" s="6">
        <f>SUM($A$2:A405)</f>
        <v>17808.666666666682</v>
      </c>
      <c r="D405" s="6">
        <f>SUM($B$2:B405)</f>
        <v>22877.277777777766</v>
      </c>
    </row>
    <row r="406" spans="1:4" x14ac:dyDescent="0.3">
      <c r="A406" s="6">
        <v>26.666666666666668</v>
      </c>
      <c r="B406" s="6">
        <v>29</v>
      </c>
      <c r="C406" s="6">
        <f>SUM($A$2:A406)</f>
        <v>17835.33333333335</v>
      </c>
      <c r="D406" s="6">
        <f>SUM($B$2:B406)</f>
        <v>22906.277777777766</v>
      </c>
    </row>
    <row r="407" spans="1:4" x14ac:dyDescent="0.3">
      <c r="A407" s="6">
        <v>228.66666666666669</v>
      </c>
      <c r="B407" s="6">
        <v>295.11111111111109</v>
      </c>
      <c r="C407" s="6">
        <f>SUM($A$2:A407)</f>
        <v>18064.000000000018</v>
      </c>
      <c r="D407" s="6">
        <f>SUM($B$2:B407)</f>
        <v>23201.388888888876</v>
      </c>
    </row>
    <row r="408" spans="1:4" x14ac:dyDescent="0.3">
      <c r="A408" s="6">
        <v>13.777777777777777</v>
      </c>
      <c r="B408" s="6">
        <v>33.222222222222221</v>
      </c>
      <c r="C408" s="6">
        <f>SUM($A$2:A408)</f>
        <v>18077.777777777796</v>
      </c>
      <c r="D408" s="6">
        <f>SUM($B$2:B408)</f>
        <v>23234.611111111099</v>
      </c>
    </row>
    <row r="409" spans="1:4" x14ac:dyDescent="0.3">
      <c r="A409" s="6">
        <v>14.666666666666666</v>
      </c>
      <c r="B409" s="6">
        <v>7.2222222222222223</v>
      </c>
      <c r="C409" s="6">
        <f>SUM($A$2:A409)</f>
        <v>18092.444444444463</v>
      </c>
      <c r="D409" s="6">
        <f>SUM($B$2:B409)</f>
        <v>23241.833333333321</v>
      </c>
    </row>
    <row r="410" spans="1:4" x14ac:dyDescent="0.3">
      <c r="A410" s="6">
        <v>47.222222222222221</v>
      </c>
      <c r="B410" s="6">
        <v>43</v>
      </c>
      <c r="C410" s="6">
        <f>SUM($A$2:A410)</f>
        <v>18139.666666666686</v>
      </c>
      <c r="D410" s="6">
        <f>SUM($B$2:B410)</f>
        <v>23284.833333333321</v>
      </c>
    </row>
    <row r="411" spans="1:4" x14ac:dyDescent="0.3">
      <c r="A411" s="6">
        <v>15.555555555555557</v>
      </c>
      <c r="B411" s="6">
        <v>92.222222222222229</v>
      </c>
      <c r="C411" s="6">
        <f>SUM($A$2:A411)</f>
        <v>18155.222222222241</v>
      </c>
      <c r="D411" s="6">
        <f>SUM($B$2:B411)</f>
        <v>23377.055555555544</v>
      </c>
    </row>
    <row r="412" spans="1:4" x14ac:dyDescent="0.3">
      <c r="A412" s="6">
        <v>136.88888888888891</v>
      </c>
      <c r="B412" s="6">
        <v>12.666666666666666</v>
      </c>
      <c r="C412" s="6">
        <f>SUM($A$2:A412)</f>
        <v>18292.111111111131</v>
      </c>
      <c r="D412" s="6">
        <f>SUM($B$2:B412)</f>
        <v>23389.722222222212</v>
      </c>
    </row>
    <row r="413" spans="1:4" x14ac:dyDescent="0.3">
      <c r="A413" s="6">
        <v>56</v>
      </c>
      <c r="B413" s="6">
        <v>16.333333333333332</v>
      </c>
      <c r="C413" s="6">
        <f>SUM($A$2:A413)</f>
        <v>18348.111111111131</v>
      </c>
      <c r="D413" s="6">
        <f>SUM($B$2:B413)</f>
        <v>23406.055555555544</v>
      </c>
    </row>
    <row r="414" spans="1:4" x14ac:dyDescent="0.3">
      <c r="A414" s="6">
        <v>29.444444444444446</v>
      </c>
      <c r="B414" s="6">
        <v>15.166666666666666</v>
      </c>
      <c r="C414" s="6">
        <f>SUM($A$2:A414)</f>
        <v>18377.555555555577</v>
      </c>
      <c r="D414" s="6">
        <f>SUM($B$2:B414)</f>
        <v>23421.222222222212</v>
      </c>
    </row>
    <row r="415" spans="1:4" x14ac:dyDescent="0.3">
      <c r="A415" s="6">
        <v>16</v>
      </c>
      <c r="B415" s="6">
        <v>1.0555555555555556</v>
      </c>
      <c r="C415" s="6">
        <f>SUM($A$2:A415)</f>
        <v>18393.555555555577</v>
      </c>
      <c r="D415" s="6">
        <f>SUM($B$2:B415)</f>
        <v>23422.277777777766</v>
      </c>
    </row>
    <row r="416" spans="1:4" x14ac:dyDescent="0.3">
      <c r="A416" s="6">
        <v>26.722222222222221</v>
      </c>
      <c r="B416" s="6">
        <v>77.777777777777786</v>
      </c>
      <c r="C416" s="6">
        <f>SUM($A$2:A416)</f>
        <v>18420.277777777799</v>
      </c>
      <c r="D416" s="6">
        <f>SUM($B$2:B416)</f>
        <v>23500.055555555544</v>
      </c>
    </row>
    <row r="417" spans="1:4" x14ac:dyDescent="0.3">
      <c r="A417" s="6">
        <v>16.666666666666668</v>
      </c>
      <c r="B417" s="6">
        <v>5.333333333333333</v>
      </c>
      <c r="C417" s="6">
        <f>SUM($A$2:A417)</f>
        <v>18436.944444444467</v>
      </c>
      <c r="D417" s="6">
        <f>SUM($B$2:B417)</f>
        <v>23505.388888888876</v>
      </c>
    </row>
    <row r="418" spans="1:4" x14ac:dyDescent="0.3">
      <c r="A418" s="6">
        <v>170.66666666666666</v>
      </c>
      <c r="B418" s="6">
        <v>41</v>
      </c>
      <c r="C418" s="6">
        <f>SUM($A$2:A418)</f>
        <v>18607.611111111135</v>
      </c>
      <c r="D418" s="6">
        <f>SUM($B$2:B418)</f>
        <v>23546.388888888876</v>
      </c>
    </row>
    <row r="419" spans="1:4" x14ac:dyDescent="0.3">
      <c r="A419" s="6">
        <v>236.44444444444446</v>
      </c>
      <c r="B419" s="6">
        <v>17.888888888888886</v>
      </c>
      <c r="C419" s="6">
        <f>SUM($A$2:A419)</f>
        <v>18844.05555555558</v>
      </c>
      <c r="D419" s="6">
        <f>SUM($B$2:B419)</f>
        <v>23564.277777777766</v>
      </c>
    </row>
    <row r="420" spans="1:4" x14ac:dyDescent="0.3">
      <c r="A420" s="6">
        <v>33.777777777777779</v>
      </c>
      <c r="B420" s="6">
        <v>5.4444444444444446</v>
      </c>
      <c r="C420" s="6">
        <f>SUM($A$2:A420)</f>
        <v>18877.833333333358</v>
      </c>
      <c r="D420" s="6">
        <f>SUM($B$2:B420)</f>
        <v>23569.722222222212</v>
      </c>
    </row>
    <row r="421" spans="1:4" x14ac:dyDescent="0.3">
      <c r="A421" s="6">
        <v>30</v>
      </c>
      <c r="B421" s="6">
        <v>0</v>
      </c>
      <c r="C421" s="6">
        <f>SUM($A$2:A421)</f>
        <v>18907.833333333358</v>
      </c>
      <c r="D421" s="6">
        <f>SUM($B$2:B421)</f>
        <v>23569.722222222212</v>
      </c>
    </row>
    <row r="422" spans="1:4" x14ac:dyDescent="0.3">
      <c r="A422" s="6">
        <v>3.1111111111111112</v>
      </c>
      <c r="B422" s="6">
        <v>36.166666666666664</v>
      </c>
      <c r="C422" s="6">
        <f>SUM($A$2:A422)</f>
        <v>18910.944444444467</v>
      </c>
      <c r="D422" s="6">
        <f>SUM($B$2:B422)</f>
        <v>23605.88888888888</v>
      </c>
    </row>
    <row r="423" spans="1:4" x14ac:dyDescent="0.3">
      <c r="A423" s="6">
        <v>3.1111111111111107</v>
      </c>
      <c r="B423" s="6">
        <v>63.000000000000007</v>
      </c>
      <c r="C423" s="6">
        <f>SUM($A$2:A423)</f>
        <v>18914.055555555577</v>
      </c>
      <c r="D423" s="6">
        <f>SUM($B$2:B423)</f>
        <v>23668.88888888888</v>
      </c>
    </row>
    <row r="424" spans="1:4" x14ac:dyDescent="0.3">
      <c r="A424" s="6">
        <v>33.222222222222221</v>
      </c>
      <c r="B424" s="6">
        <v>8.3333333333333339</v>
      </c>
      <c r="C424" s="6">
        <f>SUM($A$2:A424)</f>
        <v>18947.277777777799</v>
      </c>
      <c r="D424" s="6">
        <f>SUM($B$2:B424)</f>
        <v>23677.222222222212</v>
      </c>
    </row>
    <row r="425" spans="1:4" x14ac:dyDescent="0.3">
      <c r="A425" s="6">
        <v>42.777777777777779</v>
      </c>
      <c r="B425" s="6">
        <v>16.666666666666668</v>
      </c>
      <c r="C425" s="6">
        <f>SUM($A$2:A425)</f>
        <v>18990.055555555577</v>
      </c>
      <c r="D425" s="6">
        <f>SUM($B$2:B425)</f>
        <v>23693.88888888888</v>
      </c>
    </row>
    <row r="426" spans="1:4" x14ac:dyDescent="0.3">
      <c r="A426" s="6">
        <v>34.5</v>
      </c>
      <c r="B426" s="6">
        <v>63.333333333333336</v>
      </c>
      <c r="C426" s="6">
        <f>SUM($A$2:A426)</f>
        <v>19024.555555555577</v>
      </c>
      <c r="D426" s="6">
        <f>SUM($B$2:B426)</f>
        <v>23757.222222222212</v>
      </c>
    </row>
    <row r="427" spans="1:4" x14ac:dyDescent="0.3">
      <c r="A427" s="6">
        <v>116</v>
      </c>
      <c r="B427" s="6">
        <v>62.333333333333329</v>
      </c>
      <c r="C427" s="6">
        <f>SUM($A$2:A427)</f>
        <v>19140.555555555577</v>
      </c>
      <c r="D427" s="6">
        <f>SUM($B$2:B427)</f>
        <v>23819.555555555544</v>
      </c>
    </row>
    <row r="428" spans="1:4" x14ac:dyDescent="0.3">
      <c r="A428" s="6">
        <v>11.611111111111112</v>
      </c>
      <c r="B428" s="6">
        <v>4.5</v>
      </c>
      <c r="C428" s="6">
        <f>SUM($A$2:A428)</f>
        <v>19152.166666666686</v>
      </c>
      <c r="D428" s="6">
        <f>SUM($B$2:B428)</f>
        <v>23824.055555555544</v>
      </c>
    </row>
    <row r="429" spans="1:4" x14ac:dyDescent="0.3">
      <c r="A429" s="6">
        <v>50.166666666666664</v>
      </c>
      <c r="B429" s="6">
        <v>53.444444444444443</v>
      </c>
      <c r="C429" s="6">
        <f>SUM($A$2:A429)</f>
        <v>19202.333333333354</v>
      </c>
      <c r="D429" s="6">
        <f>SUM($B$2:B429)</f>
        <v>23877.499999999989</v>
      </c>
    </row>
    <row r="430" spans="1:4" x14ac:dyDescent="0.3">
      <c r="A430" s="6">
        <v>167.83333333333334</v>
      </c>
      <c r="B430" s="6">
        <v>7.7777777777777786</v>
      </c>
      <c r="C430" s="6">
        <f>SUM($A$2:A430)</f>
        <v>19370.166666666686</v>
      </c>
      <c r="D430" s="6">
        <f>SUM($B$2:B430)</f>
        <v>23885.277777777766</v>
      </c>
    </row>
    <row r="431" spans="1:4" x14ac:dyDescent="0.3">
      <c r="A431" s="6">
        <v>30</v>
      </c>
      <c r="B431" s="6">
        <v>186.66666666666669</v>
      </c>
      <c r="C431" s="6">
        <f>SUM($A$2:A431)</f>
        <v>19400.166666666686</v>
      </c>
      <c r="D431" s="6">
        <f>SUM($B$2:B431)</f>
        <v>24071.944444444434</v>
      </c>
    </row>
    <row r="432" spans="1:4" x14ac:dyDescent="0.3">
      <c r="A432" s="6">
        <v>15.111111111111111</v>
      </c>
      <c r="B432" s="6">
        <v>31.888888888888889</v>
      </c>
      <c r="C432" s="6">
        <f>SUM($A$2:A432)</f>
        <v>19415.277777777796</v>
      </c>
      <c r="D432" s="6">
        <f>SUM($B$2:B432)</f>
        <v>24103.833333333325</v>
      </c>
    </row>
    <row r="433" spans="1:4" x14ac:dyDescent="0.3">
      <c r="A433" s="6">
        <v>18.333333333333336</v>
      </c>
      <c r="B433" s="6">
        <v>20</v>
      </c>
      <c r="C433" s="6">
        <f>SUM($A$2:A433)</f>
        <v>19433.611111111128</v>
      </c>
      <c r="D433" s="6">
        <f>SUM($B$2:B433)</f>
        <v>24123.833333333325</v>
      </c>
    </row>
    <row r="434" spans="1:4" x14ac:dyDescent="0.3">
      <c r="A434" s="6">
        <v>7.5</v>
      </c>
      <c r="B434" s="6">
        <v>48.55555555555555</v>
      </c>
      <c r="C434" s="6">
        <f>SUM($A$2:A434)</f>
        <v>19441.111111111128</v>
      </c>
      <c r="D434" s="6">
        <f>SUM($B$2:B434)</f>
        <v>24172.38888888888</v>
      </c>
    </row>
    <row r="435" spans="1:4" x14ac:dyDescent="0.3">
      <c r="A435" s="6">
        <v>7.7777777777777786</v>
      </c>
      <c r="B435" s="6">
        <v>16.333333333333332</v>
      </c>
      <c r="C435" s="6">
        <f>SUM($A$2:A435)</f>
        <v>19448.888888888905</v>
      </c>
      <c r="D435" s="6">
        <f>SUM($B$2:B435)</f>
        <v>24188.722222222212</v>
      </c>
    </row>
    <row r="436" spans="1:4" x14ac:dyDescent="0.3">
      <c r="A436" s="6">
        <v>4.333333333333333</v>
      </c>
      <c r="B436" s="6">
        <v>38.666666666666664</v>
      </c>
      <c r="C436" s="6">
        <f>SUM($A$2:A436)</f>
        <v>19453.222222222237</v>
      </c>
      <c r="D436" s="6">
        <f>SUM($B$2:B436)</f>
        <v>24227.38888888888</v>
      </c>
    </row>
    <row r="437" spans="1:4" x14ac:dyDescent="0.3">
      <c r="A437" s="6">
        <v>173.55555555555557</v>
      </c>
      <c r="B437" s="6">
        <v>15</v>
      </c>
      <c r="C437" s="6">
        <f>SUM($A$2:A437)</f>
        <v>19626.777777777792</v>
      </c>
      <c r="D437" s="6">
        <f>SUM($B$2:B437)</f>
        <v>24242.38888888888</v>
      </c>
    </row>
    <row r="438" spans="1:4" x14ac:dyDescent="0.3">
      <c r="A438" s="6">
        <v>18.333333333333336</v>
      </c>
      <c r="B438" s="6">
        <v>10.388888888888889</v>
      </c>
      <c r="C438" s="6">
        <f>SUM($A$2:A438)</f>
        <v>19645.111111111124</v>
      </c>
      <c r="D438" s="6">
        <f>SUM($B$2:B438)</f>
        <v>24252.77777777777</v>
      </c>
    </row>
    <row r="439" spans="1:4" x14ac:dyDescent="0.3">
      <c r="A439" s="6">
        <v>6.2222222222222223</v>
      </c>
      <c r="B439" s="6">
        <v>12.277777777777777</v>
      </c>
      <c r="C439" s="6">
        <f>SUM($A$2:A439)</f>
        <v>19651.333333333347</v>
      </c>
      <c r="D439" s="6">
        <f>SUM($B$2:B439)</f>
        <v>24265.055555555547</v>
      </c>
    </row>
    <row r="440" spans="1:4" x14ac:dyDescent="0.3">
      <c r="A440" s="6">
        <v>30.666666666666664</v>
      </c>
      <c r="B440" s="6">
        <v>13.722222222222223</v>
      </c>
      <c r="C440" s="6">
        <f>SUM($A$2:A440)</f>
        <v>19682.000000000015</v>
      </c>
      <c r="D440" s="6">
        <f>SUM($B$2:B440)</f>
        <v>24278.77777777777</v>
      </c>
    </row>
    <row r="441" spans="1:4" x14ac:dyDescent="0.3">
      <c r="A441" s="6">
        <v>15.833333333333334</v>
      </c>
      <c r="B441" s="6">
        <v>4.8888888888888884</v>
      </c>
      <c r="C441" s="6">
        <f>SUM($A$2:A441)</f>
        <v>19697.833333333347</v>
      </c>
      <c r="D441" s="6">
        <f>SUM($B$2:B441)</f>
        <v>24283.666666666661</v>
      </c>
    </row>
    <row r="442" spans="1:4" x14ac:dyDescent="0.3">
      <c r="A442" s="6">
        <v>27.388888888888889</v>
      </c>
      <c r="B442" s="6">
        <v>16.666666666666664</v>
      </c>
      <c r="C442" s="6">
        <f>SUM($A$2:A442)</f>
        <v>19725.222222222237</v>
      </c>
      <c r="D442" s="6">
        <f>SUM($B$2:B442)</f>
        <v>24300.333333333328</v>
      </c>
    </row>
    <row r="443" spans="1:4" x14ac:dyDescent="0.3">
      <c r="A443" s="6">
        <v>24.444444444444446</v>
      </c>
      <c r="B443" s="6">
        <v>23</v>
      </c>
      <c r="C443" s="6">
        <f>SUM($A$2:A443)</f>
        <v>19749.666666666682</v>
      </c>
      <c r="D443" s="6">
        <f>SUM($B$2:B443)</f>
        <v>24323.333333333328</v>
      </c>
    </row>
    <row r="444" spans="1:4" x14ac:dyDescent="0.3">
      <c r="A444" s="6">
        <v>14</v>
      </c>
      <c r="B444" s="6">
        <v>48.666666666666664</v>
      </c>
      <c r="C444" s="6">
        <f>SUM($A$2:A444)</f>
        <v>19763.666666666682</v>
      </c>
      <c r="D444" s="6">
        <f>SUM($B$2:B444)</f>
        <v>24371.999999999996</v>
      </c>
    </row>
    <row r="445" spans="1:4" x14ac:dyDescent="0.3">
      <c r="A445" s="6">
        <v>67.222222222222229</v>
      </c>
      <c r="B445" s="6">
        <v>51.333333333333336</v>
      </c>
      <c r="C445" s="6">
        <f>SUM($A$2:A445)</f>
        <v>19830.888888888905</v>
      </c>
      <c r="D445" s="6">
        <f>SUM($B$2:B445)</f>
        <v>24423.333333333328</v>
      </c>
    </row>
    <row r="446" spans="1:4" x14ac:dyDescent="0.3">
      <c r="A446" s="6">
        <v>30.722222222222221</v>
      </c>
      <c r="B446" s="6">
        <v>19.166666666666668</v>
      </c>
      <c r="C446" s="6">
        <f>SUM($A$2:A446)</f>
        <v>19861.611111111128</v>
      </c>
      <c r="D446" s="6">
        <f>SUM($B$2:B446)</f>
        <v>24442.499999999996</v>
      </c>
    </row>
    <row r="447" spans="1:4" x14ac:dyDescent="0.3">
      <c r="A447" s="6">
        <v>30</v>
      </c>
      <c r="B447" s="6">
        <v>134.16666666666666</v>
      </c>
      <c r="C447" s="6">
        <f>SUM($A$2:A447)</f>
        <v>19891.611111111128</v>
      </c>
      <c r="D447" s="6">
        <f>SUM($B$2:B447)</f>
        <v>24576.666666666664</v>
      </c>
    </row>
    <row r="448" spans="1:4" x14ac:dyDescent="0.3">
      <c r="A448" s="6">
        <v>34.222222222222221</v>
      </c>
      <c r="B448" s="6">
        <v>28</v>
      </c>
      <c r="C448" s="6">
        <f>SUM($A$2:A448)</f>
        <v>19925.83333333335</v>
      </c>
      <c r="D448" s="6">
        <f>SUM($B$2:B448)</f>
        <v>24604.666666666664</v>
      </c>
    </row>
    <row r="449" spans="1:4" x14ac:dyDescent="0.3">
      <c r="A449" s="6">
        <v>176</v>
      </c>
      <c r="B449" s="6">
        <v>30</v>
      </c>
      <c r="C449" s="6">
        <f>SUM($A$2:A449)</f>
        <v>20101.83333333335</v>
      </c>
      <c r="D449" s="6">
        <f>SUM($B$2:B449)</f>
        <v>24634.666666666664</v>
      </c>
    </row>
    <row r="450" spans="1:4" x14ac:dyDescent="0.3">
      <c r="A450" s="6">
        <v>17.777777777777779</v>
      </c>
      <c r="B450" s="6">
        <v>92.5</v>
      </c>
      <c r="C450" s="6">
        <f>SUM($A$2:A450)</f>
        <v>20119.611111111128</v>
      </c>
      <c r="D450" s="6">
        <f>SUM($B$2:B450)</f>
        <v>24727.166666666664</v>
      </c>
    </row>
    <row r="451" spans="1:4" x14ac:dyDescent="0.3">
      <c r="A451" s="6">
        <v>9.7222222222222232</v>
      </c>
      <c r="B451" s="6">
        <v>91.833333333333329</v>
      </c>
      <c r="C451" s="6">
        <f>SUM($A$2:A451)</f>
        <v>20129.33333333335</v>
      </c>
      <c r="D451" s="6">
        <f>SUM($B$2:B451)</f>
        <v>24818.999999999996</v>
      </c>
    </row>
    <row r="452" spans="1:4" x14ac:dyDescent="0.3">
      <c r="A452" s="6">
        <v>39.611111111111107</v>
      </c>
      <c r="B452" s="6">
        <v>40.333333333333336</v>
      </c>
      <c r="C452" s="6">
        <f>SUM($A$2:A452)</f>
        <v>20168.94444444446</v>
      </c>
      <c r="D452" s="6">
        <f>SUM($B$2:B452)</f>
        <v>24859.333333333328</v>
      </c>
    </row>
    <row r="453" spans="1:4" x14ac:dyDescent="0.3">
      <c r="A453" s="6">
        <v>84.444444444444443</v>
      </c>
      <c r="B453" s="6">
        <v>104</v>
      </c>
      <c r="C453" s="6">
        <f>SUM($A$2:A453)</f>
        <v>20253.388888888905</v>
      </c>
      <c r="D453" s="6">
        <f>SUM($B$2:B453)</f>
        <v>24963.333333333328</v>
      </c>
    </row>
    <row r="454" spans="1:4" x14ac:dyDescent="0.3">
      <c r="A454" s="6">
        <v>5.5</v>
      </c>
      <c r="B454" s="6">
        <v>179.05555555555557</v>
      </c>
      <c r="C454" s="6">
        <f>SUM($A$2:A454)</f>
        <v>20258.888888888905</v>
      </c>
      <c r="D454" s="6">
        <f>SUM($B$2:B454)</f>
        <v>25142.388888888883</v>
      </c>
    </row>
    <row r="455" spans="1:4" x14ac:dyDescent="0.3">
      <c r="A455" s="6">
        <v>68.944444444444443</v>
      </c>
      <c r="B455" s="6">
        <v>31.5</v>
      </c>
      <c r="C455" s="6">
        <f>SUM($A$2:A455)</f>
        <v>20327.83333333335</v>
      </c>
      <c r="D455" s="6">
        <f>SUM($B$2:B455)</f>
        <v>25173.888888888883</v>
      </c>
    </row>
    <row r="456" spans="1:4" x14ac:dyDescent="0.3">
      <c r="A456" s="6">
        <v>10</v>
      </c>
      <c r="B456" s="6">
        <v>64.222222222222214</v>
      </c>
      <c r="C456" s="6">
        <f>SUM($A$2:A456)</f>
        <v>20337.83333333335</v>
      </c>
      <c r="D456" s="6">
        <f>SUM($B$2:B456)</f>
        <v>25238.111111111106</v>
      </c>
    </row>
    <row r="457" spans="1:4" x14ac:dyDescent="0.3">
      <c r="A457" s="6">
        <v>48.888888888888893</v>
      </c>
      <c r="B457" s="6">
        <v>5.7777777777777777</v>
      </c>
      <c r="C457" s="6">
        <f>SUM($A$2:A457)</f>
        <v>20386.722222222241</v>
      </c>
      <c r="D457" s="6">
        <f>SUM($B$2:B457)</f>
        <v>25243.888888888883</v>
      </c>
    </row>
    <row r="458" spans="1:4" x14ac:dyDescent="0.3">
      <c r="A458" s="6">
        <v>49.5</v>
      </c>
      <c r="B458" s="6">
        <v>8.3333333333333321</v>
      </c>
      <c r="C458" s="6">
        <f>SUM($A$2:A458)</f>
        <v>20436.222222222241</v>
      </c>
      <c r="D458" s="6">
        <f>SUM($B$2:B458)</f>
        <v>25252.222222222215</v>
      </c>
    </row>
    <row r="459" spans="1:4" x14ac:dyDescent="0.3">
      <c r="A459" s="6">
        <v>45.333333333333329</v>
      </c>
      <c r="B459" s="6">
        <v>20</v>
      </c>
      <c r="C459" s="6">
        <f>SUM($A$2:A459)</f>
        <v>20481.555555555573</v>
      </c>
      <c r="D459" s="6">
        <f>SUM($B$2:B459)</f>
        <v>25272.222222222215</v>
      </c>
    </row>
    <row r="460" spans="1:4" x14ac:dyDescent="0.3">
      <c r="A460" s="6">
        <v>102</v>
      </c>
      <c r="B460" s="6">
        <v>6</v>
      </c>
      <c r="C460" s="6">
        <f>SUM($A$2:A460)</f>
        <v>20583.555555555573</v>
      </c>
      <c r="D460" s="6">
        <f>SUM($B$2:B460)</f>
        <v>25278.222222222215</v>
      </c>
    </row>
    <row r="461" spans="1:4" x14ac:dyDescent="0.3">
      <c r="A461" s="6">
        <v>45.5</v>
      </c>
      <c r="B461" s="6">
        <v>59.888888888888893</v>
      </c>
      <c r="C461" s="6">
        <f>SUM($A$2:A461)</f>
        <v>20629.055555555573</v>
      </c>
      <c r="D461" s="6">
        <f>SUM($B$2:B461)</f>
        <v>25338.111111111106</v>
      </c>
    </row>
    <row r="462" spans="1:4" x14ac:dyDescent="0.3">
      <c r="A462" s="6">
        <v>11.5</v>
      </c>
      <c r="B462" s="6">
        <v>5.7777777777777777</v>
      </c>
      <c r="C462" s="6">
        <f>SUM($A$2:A462)</f>
        <v>20640.555555555573</v>
      </c>
      <c r="D462" s="6">
        <f>SUM($B$2:B462)</f>
        <v>25343.888888888883</v>
      </c>
    </row>
    <row r="463" spans="1:4" x14ac:dyDescent="0.3">
      <c r="A463" s="6">
        <v>25.555555555555554</v>
      </c>
      <c r="B463" s="6">
        <v>52</v>
      </c>
      <c r="C463" s="6">
        <f>SUM($A$2:A463)</f>
        <v>20666.111111111128</v>
      </c>
      <c r="D463" s="6">
        <f>SUM($B$2:B463)</f>
        <v>25395.888888888883</v>
      </c>
    </row>
    <row r="464" spans="1:4" x14ac:dyDescent="0.3">
      <c r="A464" s="6">
        <v>32.722222222222221</v>
      </c>
      <c r="B464" s="6">
        <v>21.333333333333332</v>
      </c>
      <c r="C464" s="6">
        <f>SUM($A$2:A464)</f>
        <v>20698.83333333335</v>
      </c>
      <c r="D464" s="6">
        <f>SUM($B$2:B464)</f>
        <v>25417.222222222215</v>
      </c>
    </row>
    <row r="465" spans="1:4" x14ac:dyDescent="0.3">
      <c r="A465" s="6">
        <v>10.222222222222221</v>
      </c>
      <c r="B465" s="6">
        <v>42.777777777777779</v>
      </c>
      <c r="C465" s="6">
        <f>SUM($A$2:A465)</f>
        <v>20709.055555555573</v>
      </c>
      <c r="D465" s="6">
        <f>SUM($B$2:B465)</f>
        <v>25459.999999999993</v>
      </c>
    </row>
    <row r="466" spans="1:4" x14ac:dyDescent="0.3">
      <c r="A466" s="6">
        <v>35</v>
      </c>
      <c r="B466" s="6">
        <v>4</v>
      </c>
      <c r="C466" s="6">
        <f>SUM($A$2:A466)</f>
        <v>20744.055555555573</v>
      </c>
      <c r="D466" s="6">
        <f>SUM($B$2:B466)</f>
        <v>25463.999999999993</v>
      </c>
    </row>
    <row r="467" spans="1:4" x14ac:dyDescent="0.3">
      <c r="A467" s="6">
        <v>12.444444444444443</v>
      </c>
      <c r="B467" s="6">
        <v>46.666666666666671</v>
      </c>
      <c r="C467" s="6">
        <f>SUM($A$2:A467)</f>
        <v>20756.500000000018</v>
      </c>
      <c r="D467" s="6">
        <f>SUM($B$2:B467)</f>
        <v>25510.666666666661</v>
      </c>
    </row>
    <row r="468" spans="1:4" x14ac:dyDescent="0.3">
      <c r="A468" s="6">
        <v>15.111111111111111</v>
      </c>
      <c r="B468" s="6">
        <v>7.333333333333333</v>
      </c>
      <c r="C468" s="6">
        <f>SUM($A$2:A468)</f>
        <v>20771.611111111128</v>
      </c>
      <c r="D468" s="6">
        <f>SUM($B$2:B468)</f>
        <v>25517.999999999993</v>
      </c>
    </row>
    <row r="469" spans="1:4" x14ac:dyDescent="0.3">
      <c r="A469" s="6">
        <v>160.11111111111111</v>
      </c>
      <c r="B469" s="6">
        <v>19.555555555555554</v>
      </c>
      <c r="C469" s="6">
        <f>SUM($A$2:A469)</f>
        <v>20931.722222222237</v>
      </c>
      <c r="D469" s="6">
        <f>SUM($B$2:B469)</f>
        <v>25537.555555555547</v>
      </c>
    </row>
    <row r="470" spans="1:4" x14ac:dyDescent="0.3">
      <c r="A470" s="6">
        <v>10</v>
      </c>
      <c r="B470" s="6">
        <v>18.5</v>
      </c>
      <c r="C470" s="6">
        <f>SUM($A$2:A470)</f>
        <v>20941.722222222237</v>
      </c>
      <c r="D470" s="6">
        <f>SUM($B$2:B470)</f>
        <v>25556.055555555547</v>
      </c>
    </row>
    <row r="471" spans="1:4" x14ac:dyDescent="0.3">
      <c r="A471" s="6">
        <v>97.777777777777786</v>
      </c>
      <c r="B471" s="6">
        <v>5.5</v>
      </c>
      <c r="C471" s="6">
        <f>SUM($A$2:A471)</f>
        <v>21039.500000000015</v>
      </c>
      <c r="D471" s="6">
        <f>SUM($B$2:B471)</f>
        <v>25561.555555555547</v>
      </c>
    </row>
    <row r="472" spans="1:4" x14ac:dyDescent="0.3">
      <c r="A472" s="6">
        <v>7.7777777777777786</v>
      </c>
      <c r="B472" s="6">
        <v>9.3333333333333321</v>
      </c>
      <c r="C472" s="6">
        <f>SUM($A$2:A472)</f>
        <v>21047.277777777792</v>
      </c>
      <c r="D472" s="6">
        <f>SUM($B$2:B472)</f>
        <v>25570.88888888888</v>
      </c>
    </row>
    <row r="473" spans="1:4" x14ac:dyDescent="0.3">
      <c r="A473" s="6">
        <v>17.944444444444443</v>
      </c>
      <c r="B473" s="6">
        <v>194.22222222222223</v>
      </c>
      <c r="C473" s="6">
        <f>SUM($A$2:A473)</f>
        <v>21065.222222222237</v>
      </c>
      <c r="D473" s="6">
        <f>SUM($B$2:B473)</f>
        <v>25765.111111111102</v>
      </c>
    </row>
    <row r="474" spans="1:4" x14ac:dyDescent="0.3">
      <c r="A474" s="6">
        <v>22.555555555555557</v>
      </c>
      <c r="B474" s="6">
        <v>12.222222222222223</v>
      </c>
      <c r="C474" s="6">
        <f>SUM($A$2:A474)</f>
        <v>21087.777777777792</v>
      </c>
      <c r="D474" s="6">
        <f>SUM($B$2:B474)</f>
        <v>25777.333333333325</v>
      </c>
    </row>
    <row r="475" spans="1:4" x14ac:dyDescent="0.3">
      <c r="A475" s="6">
        <v>82.333333333333329</v>
      </c>
      <c r="B475" s="6">
        <v>28.111111111111114</v>
      </c>
      <c r="C475" s="6">
        <f>SUM($A$2:A475)</f>
        <v>21170.111111111124</v>
      </c>
      <c r="D475" s="6">
        <f>SUM($B$2:B475)</f>
        <v>25805.444444444434</v>
      </c>
    </row>
    <row r="476" spans="1:4" x14ac:dyDescent="0.3">
      <c r="A476" s="6">
        <v>25.5</v>
      </c>
      <c r="B476" s="6">
        <v>27</v>
      </c>
      <c r="C476" s="6">
        <f>SUM($A$2:A476)</f>
        <v>21195.611111111124</v>
      </c>
      <c r="D476" s="6">
        <f>SUM($B$2:B476)</f>
        <v>25832.444444444434</v>
      </c>
    </row>
    <row r="477" spans="1:4" x14ac:dyDescent="0.3">
      <c r="A477" s="6">
        <v>13.222222222222223</v>
      </c>
      <c r="B477" s="6">
        <v>46</v>
      </c>
      <c r="C477" s="6">
        <f>SUM($A$2:A477)</f>
        <v>21208.833333333347</v>
      </c>
      <c r="D477" s="6">
        <f>SUM($B$2:B477)</f>
        <v>25878.444444444434</v>
      </c>
    </row>
    <row r="478" spans="1:4" x14ac:dyDescent="0.3">
      <c r="A478" s="6">
        <v>152.7777777777778</v>
      </c>
      <c r="B478" s="6">
        <v>3.333333333333333</v>
      </c>
      <c r="C478" s="6">
        <f>SUM($A$2:A478)</f>
        <v>21361.611111111124</v>
      </c>
      <c r="D478" s="6">
        <f>SUM($B$2:B478)</f>
        <v>25881.777777777766</v>
      </c>
    </row>
    <row r="479" spans="1:4" x14ac:dyDescent="0.3">
      <c r="A479" s="6">
        <v>134.05555555555557</v>
      </c>
      <c r="B479" s="6">
        <v>20</v>
      </c>
      <c r="C479" s="6">
        <f>SUM($A$2:A479)</f>
        <v>21495.666666666679</v>
      </c>
      <c r="D479" s="6">
        <f>SUM($B$2:B479)</f>
        <v>25901.777777777766</v>
      </c>
    </row>
    <row r="480" spans="1:4" x14ac:dyDescent="0.3">
      <c r="A480" s="6">
        <v>15.111111111111111</v>
      </c>
      <c r="B480" s="6">
        <v>146.66666666666669</v>
      </c>
      <c r="C480" s="6">
        <f>SUM($A$2:A480)</f>
        <v>21510.777777777788</v>
      </c>
      <c r="D480" s="6">
        <f>SUM($B$2:B480)</f>
        <v>26048.444444444434</v>
      </c>
    </row>
    <row r="481" spans="1:4" x14ac:dyDescent="0.3">
      <c r="A481" s="6">
        <v>39.611111111111107</v>
      </c>
      <c r="B481" s="6">
        <v>5</v>
      </c>
      <c r="C481" s="6">
        <f>SUM($A$2:A481)</f>
        <v>21550.388888888898</v>
      </c>
      <c r="D481" s="6">
        <f>SUM($B$2:B481)</f>
        <v>26053.444444444434</v>
      </c>
    </row>
    <row r="482" spans="1:4" x14ac:dyDescent="0.3">
      <c r="A482" s="6">
        <v>32.5</v>
      </c>
      <c r="B482" s="6">
        <v>16.5</v>
      </c>
      <c r="C482" s="6">
        <f>SUM($A$2:A482)</f>
        <v>21582.888888888898</v>
      </c>
      <c r="D482" s="6">
        <f>SUM($B$2:B482)</f>
        <v>26069.944444444434</v>
      </c>
    </row>
    <row r="483" spans="1:4" x14ac:dyDescent="0.3">
      <c r="A483" s="6">
        <v>123.44444444444446</v>
      </c>
      <c r="B483" s="6">
        <v>20</v>
      </c>
      <c r="C483" s="6">
        <f>SUM($A$2:A483)</f>
        <v>21706.333333333343</v>
      </c>
      <c r="D483" s="6">
        <f>SUM($B$2:B483)</f>
        <v>26089.944444444434</v>
      </c>
    </row>
    <row r="484" spans="1:4" x14ac:dyDescent="0.3">
      <c r="A484" s="6">
        <v>23.833333333333336</v>
      </c>
      <c r="B484" s="6">
        <v>11.666666666666666</v>
      </c>
      <c r="C484" s="6">
        <f>SUM($A$2:A484)</f>
        <v>21730.166666666675</v>
      </c>
      <c r="D484" s="6">
        <f>SUM($B$2:B484)</f>
        <v>26101.611111111102</v>
      </c>
    </row>
    <row r="485" spans="1:4" x14ac:dyDescent="0.3">
      <c r="A485" s="6">
        <v>9.4444444444444446</v>
      </c>
      <c r="B485" s="6">
        <v>22.944444444444446</v>
      </c>
      <c r="C485" s="6">
        <f>SUM($A$2:A485)</f>
        <v>21739.61111111112</v>
      </c>
      <c r="D485" s="6">
        <f>SUM($B$2:B485)</f>
        <v>26124.555555555547</v>
      </c>
    </row>
    <row r="486" spans="1:4" x14ac:dyDescent="0.3">
      <c r="A486" s="6">
        <v>15.5</v>
      </c>
      <c r="B486" s="6">
        <v>25</v>
      </c>
      <c r="C486" s="6">
        <f>SUM($A$2:A486)</f>
        <v>21755.11111111112</v>
      </c>
      <c r="D486" s="6">
        <f>SUM($B$2:B486)</f>
        <v>26149.555555555547</v>
      </c>
    </row>
    <row r="487" spans="1:4" x14ac:dyDescent="0.3">
      <c r="A487" s="6">
        <v>17.777777777777779</v>
      </c>
      <c r="B487" s="6">
        <v>23.111111111111111</v>
      </c>
      <c r="C487" s="6">
        <f>SUM($A$2:A487)</f>
        <v>21772.888888888898</v>
      </c>
      <c r="D487" s="6">
        <f>SUM($B$2:B487)</f>
        <v>26172.666666666657</v>
      </c>
    </row>
    <row r="488" spans="1:4" x14ac:dyDescent="0.3">
      <c r="A488" s="6">
        <v>48</v>
      </c>
      <c r="B488" s="6">
        <v>52.888888888888893</v>
      </c>
      <c r="C488" s="6">
        <f>SUM($A$2:A488)</f>
        <v>21820.888888888898</v>
      </c>
      <c r="D488" s="6">
        <f>SUM($B$2:B488)</f>
        <v>26225.555555555547</v>
      </c>
    </row>
    <row r="489" spans="1:4" ht="15" thickBot="1" x14ac:dyDescent="0.35">
      <c r="A489" s="25">
        <v>8.5</v>
      </c>
      <c r="B489" s="25">
        <v>14.666666666666666</v>
      </c>
      <c r="C489" s="25">
        <f>SUM($A$2:A489)</f>
        <v>21829.388888888898</v>
      </c>
      <c r="D489" s="25">
        <f>SUM($B$2:B489)</f>
        <v>26240.222222222215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04D8C-2A92-4AFC-83FA-503FB9958E41}">
  <dimension ref="A1:P489"/>
  <sheetViews>
    <sheetView tabSelected="1" workbookViewId="0">
      <selection activeCell="I17" sqref="I17"/>
    </sheetView>
  </sheetViews>
  <sheetFormatPr defaultRowHeight="14.4" x14ac:dyDescent="0.3"/>
  <cols>
    <col min="4" max="4" width="13.6640625" customWidth="1"/>
    <col min="5" max="5" width="14" customWidth="1"/>
    <col min="6" max="6" width="13.6640625" customWidth="1"/>
    <col min="7" max="7" width="13.77734375" customWidth="1"/>
    <col min="9" max="9" width="24.5546875" customWidth="1"/>
    <col min="10" max="10" width="9" customWidth="1"/>
  </cols>
  <sheetData>
    <row r="1" spans="1:16" ht="16.2" thickBot="1" x14ac:dyDescent="0.35">
      <c r="A1" s="53" t="s">
        <v>1</v>
      </c>
      <c r="B1" s="13" t="s">
        <v>2</v>
      </c>
      <c r="C1" s="55"/>
      <c r="D1" s="13" t="s">
        <v>52</v>
      </c>
      <c r="E1" s="54" t="s">
        <v>53</v>
      </c>
      <c r="F1" s="13" t="s">
        <v>54</v>
      </c>
      <c r="G1" s="13" t="s">
        <v>55</v>
      </c>
      <c r="J1" t="s">
        <v>1</v>
      </c>
      <c r="K1" t="s">
        <v>2</v>
      </c>
    </row>
    <row r="2" spans="1:16" x14ac:dyDescent="0.3">
      <c r="A2" s="24">
        <v>158.16666666666666</v>
      </c>
      <c r="B2" s="6">
        <v>118.22222222222223</v>
      </c>
      <c r="C2" s="6"/>
      <c r="D2" s="6">
        <v>0</v>
      </c>
      <c r="E2" s="24">
        <v>0</v>
      </c>
      <c r="F2" s="24">
        <v>0</v>
      </c>
      <c r="G2" s="24">
        <v>0</v>
      </c>
      <c r="I2" t="s">
        <v>46</v>
      </c>
      <c r="J2">
        <f>CORREL(A2:A488,A3:A489)</f>
        <v>2.3929195778745202E-3</v>
      </c>
      <c r="K2">
        <f>CORREL(B2:B488,B3:B489)</f>
        <v>-1.6653507128001434E-2</v>
      </c>
    </row>
    <row r="3" spans="1:16" x14ac:dyDescent="0.3">
      <c r="A3" s="6">
        <v>38</v>
      </c>
      <c r="B3" s="6">
        <v>56.111111111111114</v>
      </c>
      <c r="C3" s="6"/>
      <c r="D3" s="6">
        <v>158.16666666666666</v>
      </c>
      <c r="E3" s="6">
        <v>0</v>
      </c>
      <c r="F3" s="6">
        <v>118.22222222222223</v>
      </c>
      <c r="G3" s="6">
        <v>0</v>
      </c>
      <c r="I3" t="s">
        <v>47</v>
      </c>
      <c r="J3">
        <f>CORREL(A2:A487,A4:A489)</f>
        <v>-1.5286691706715856E-2</v>
      </c>
      <c r="K3">
        <f>CORREL(B2:B487,B4:B489)</f>
        <v>-8.4801438430765746E-3</v>
      </c>
    </row>
    <row r="4" spans="1:16" x14ac:dyDescent="0.3">
      <c r="A4" s="6">
        <v>10.222222222222221</v>
      </c>
      <c r="B4" s="6">
        <v>75.555555555555557</v>
      </c>
      <c r="C4" s="6"/>
      <c r="D4" s="6">
        <v>38</v>
      </c>
      <c r="E4" s="6">
        <v>158.16666666666666</v>
      </c>
      <c r="F4" s="6">
        <v>56.111111111111114</v>
      </c>
      <c r="G4" s="6">
        <v>118.22222222222223</v>
      </c>
    </row>
    <row r="5" spans="1:16" x14ac:dyDescent="0.3">
      <c r="A5" s="6">
        <v>103.49999999999999</v>
      </c>
      <c r="B5" s="6">
        <v>11.611111111111112</v>
      </c>
      <c r="C5" s="6"/>
      <c r="D5" s="6">
        <v>10.222222222222221</v>
      </c>
      <c r="E5" s="6">
        <v>38</v>
      </c>
      <c r="F5" s="6">
        <v>75.555555555555557</v>
      </c>
      <c r="G5" s="6">
        <v>56.111111111111114</v>
      </c>
      <c r="I5" t="s">
        <v>50</v>
      </c>
      <c r="J5">
        <f>_xlfn.VAR.P(A2:A489)</f>
        <v>2783.4291689969245</v>
      </c>
      <c r="K5">
        <f>_xlfn.VAR.P(B2:B489)</f>
        <v>3028.0392419484378</v>
      </c>
      <c r="P5" t="s">
        <v>51</v>
      </c>
    </row>
    <row r="6" spans="1:16" x14ac:dyDescent="0.3">
      <c r="A6" s="6">
        <v>11.5</v>
      </c>
      <c r="B6" s="6">
        <v>7.5</v>
      </c>
      <c r="C6" s="6"/>
      <c r="D6" s="6">
        <v>103.49999999999999</v>
      </c>
      <c r="E6" s="6">
        <v>10.222222222222221</v>
      </c>
      <c r="F6" s="6">
        <v>11.611111111111112</v>
      </c>
      <c r="G6" s="6">
        <v>75.555555555555557</v>
      </c>
      <c r="I6" t="s">
        <v>48</v>
      </c>
      <c r="J6">
        <f>_xlfn.COVARIANCE.S(A2:A488,A3:A489)</f>
        <v>6.6528895989106838</v>
      </c>
      <c r="K6">
        <f>_xlfn.COVARIANCE.S(B2:B488,B3:B489)</f>
        <v>-50.537403432182437</v>
      </c>
    </row>
    <row r="7" spans="1:16" x14ac:dyDescent="0.3">
      <c r="A7" s="6">
        <v>5.7777777777777777</v>
      </c>
      <c r="B7" s="6">
        <v>97.777777777777771</v>
      </c>
      <c r="C7" s="6"/>
      <c r="D7" s="6">
        <v>11.5</v>
      </c>
      <c r="E7" s="6">
        <v>103.49999999999999</v>
      </c>
      <c r="F7" s="6">
        <v>7.5</v>
      </c>
      <c r="G7" s="6">
        <v>11.611111111111112</v>
      </c>
      <c r="I7" t="s">
        <v>46</v>
      </c>
      <c r="J7">
        <f>J6/J5</f>
        <v>2.390177437605934E-3</v>
      </c>
      <c r="K7">
        <f>K6/K5</f>
        <v>-1.6689811258741607E-2</v>
      </c>
    </row>
    <row r="8" spans="1:16" x14ac:dyDescent="0.3">
      <c r="A8" s="6">
        <v>20.222222222222221</v>
      </c>
      <c r="B8" s="6">
        <v>37.05555555555555</v>
      </c>
      <c r="C8" s="6"/>
      <c r="D8" s="6">
        <v>5.7777777777777777</v>
      </c>
      <c r="E8" s="6">
        <v>11.5</v>
      </c>
      <c r="F8" s="6">
        <v>97.777777777777771</v>
      </c>
      <c r="G8" s="6">
        <v>7.5</v>
      </c>
      <c r="I8" t="s">
        <v>49</v>
      </c>
      <c r="J8">
        <f>_xlfn.COVARIANCE.S(A2:A487,A4:A489)</f>
        <v>-42.58746448214513</v>
      </c>
      <c r="K8">
        <f>_xlfn.COVARIANCE.S(B2:B487,B4:B489)</f>
        <v>-25.787184503242383</v>
      </c>
    </row>
    <row r="9" spans="1:16" x14ac:dyDescent="0.3">
      <c r="A9" s="6">
        <v>17.5</v>
      </c>
      <c r="B9" s="6">
        <v>14.777777777777779</v>
      </c>
      <c r="C9" s="6"/>
      <c r="D9" s="6">
        <v>20.222222222222221</v>
      </c>
      <c r="E9" s="6">
        <v>5.7777777777777777</v>
      </c>
      <c r="F9" s="6">
        <v>37.05555555555555</v>
      </c>
      <c r="G9" s="6">
        <v>97.777777777777771</v>
      </c>
      <c r="I9" t="s">
        <v>47</v>
      </c>
      <c r="J9">
        <f>J8/J5</f>
        <v>-1.5300358621122213E-2</v>
      </c>
      <c r="K9">
        <f>K8/J5</f>
        <v>-9.2645377114214163E-3</v>
      </c>
    </row>
    <row r="10" spans="1:16" x14ac:dyDescent="0.3">
      <c r="A10" s="6">
        <v>42.5</v>
      </c>
      <c r="B10" s="6">
        <v>52.555555555555557</v>
      </c>
      <c r="C10" s="6"/>
      <c r="D10" s="6">
        <v>17.5</v>
      </c>
      <c r="E10" s="6">
        <v>20.222222222222221</v>
      </c>
      <c r="F10" s="6">
        <v>14.777777777777779</v>
      </c>
      <c r="G10" s="6">
        <v>37.05555555555555</v>
      </c>
    </row>
    <row r="11" spans="1:16" x14ac:dyDescent="0.3">
      <c r="A11" s="6">
        <v>22.388888888888889</v>
      </c>
      <c r="B11" s="6">
        <v>6.6111111111111116</v>
      </c>
      <c r="C11" s="6"/>
      <c r="D11" s="6">
        <v>42.5</v>
      </c>
      <c r="E11" s="6">
        <v>17.5</v>
      </c>
      <c r="F11" s="6">
        <v>52.555555555555557</v>
      </c>
      <c r="G11" s="6">
        <v>14.777777777777779</v>
      </c>
    </row>
    <row r="12" spans="1:16" x14ac:dyDescent="0.3">
      <c r="A12" s="6">
        <v>12.777777777777777</v>
      </c>
      <c r="B12" s="6">
        <v>26.888888888888893</v>
      </c>
      <c r="C12" s="6"/>
      <c r="D12" s="6">
        <v>22.388888888888889</v>
      </c>
      <c r="E12" s="6">
        <v>42.5</v>
      </c>
      <c r="F12" s="6">
        <v>6.6111111111111116</v>
      </c>
      <c r="G12" s="6">
        <v>52.555555555555557</v>
      </c>
    </row>
    <row r="13" spans="1:16" x14ac:dyDescent="0.3">
      <c r="A13" s="6">
        <v>15.111111111111111</v>
      </c>
      <c r="B13" s="6">
        <v>55</v>
      </c>
      <c r="C13" s="6"/>
      <c r="D13" s="6">
        <v>12.777777777777777</v>
      </c>
      <c r="E13" s="6">
        <v>22.388888888888889</v>
      </c>
      <c r="F13" s="6">
        <v>26.888888888888893</v>
      </c>
      <c r="G13" s="6">
        <v>6.6111111111111116</v>
      </c>
    </row>
    <row r="14" spans="1:16" x14ac:dyDescent="0.3">
      <c r="A14" s="6">
        <v>22.666666666666664</v>
      </c>
      <c r="B14" s="6">
        <v>44.388888888888886</v>
      </c>
      <c r="C14" s="6"/>
      <c r="D14" s="6">
        <v>15.111111111111111</v>
      </c>
      <c r="E14" s="6">
        <v>12.777777777777777</v>
      </c>
      <c r="F14" s="6">
        <v>55</v>
      </c>
      <c r="G14" s="6">
        <v>26.888888888888893</v>
      </c>
    </row>
    <row r="15" spans="1:16" x14ac:dyDescent="0.3">
      <c r="A15" s="6">
        <v>282.38888888888886</v>
      </c>
      <c r="B15" s="6">
        <v>34.222222222222229</v>
      </c>
      <c r="C15" s="6"/>
      <c r="D15" s="6">
        <v>22.666666666666664</v>
      </c>
      <c r="E15" s="6">
        <v>15.111111111111111</v>
      </c>
      <c r="F15" s="6">
        <v>44.388888888888886</v>
      </c>
      <c r="G15" s="6">
        <v>55</v>
      </c>
    </row>
    <row r="16" spans="1:16" x14ac:dyDescent="0.3">
      <c r="A16" s="6">
        <v>81.666666666666671</v>
      </c>
      <c r="B16" s="6">
        <v>106.05555555555554</v>
      </c>
      <c r="C16" s="6"/>
      <c r="D16" s="6">
        <v>282.38888888888886</v>
      </c>
      <c r="E16" s="6">
        <v>22.666666666666664</v>
      </c>
      <c r="F16" s="6">
        <v>34.222222222222229</v>
      </c>
      <c r="G16" s="6">
        <v>44.388888888888886</v>
      </c>
    </row>
    <row r="17" spans="1:7" x14ac:dyDescent="0.3">
      <c r="A17" s="6">
        <v>74</v>
      </c>
      <c r="B17" s="6">
        <v>13.333333333333332</v>
      </c>
      <c r="C17" s="6"/>
      <c r="D17" s="6">
        <v>81.666666666666671</v>
      </c>
      <c r="E17" s="6">
        <v>282.38888888888886</v>
      </c>
      <c r="F17" s="6">
        <v>106.05555555555554</v>
      </c>
      <c r="G17" s="6">
        <v>34.222222222222229</v>
      </c>
    </row>
    <row r="18" spans="1:7" x14ac:dyDescent="0.3">
      <c r="A18" s="6">
        <v>74.555555555555557</v>
      </c>
      <c r="B18" s="6">
        <v>113</v>
      </c>
      <c r="C18" s="6"/>
      <c r="D18" s="6">
        <v>74</v>
      </c>
      <c r="E18" s="6">
        <v>81.666666666666671</v>
      </c>
      <c r="F18" s="6">
        <v>13.333333333333332</v>
      </c>
      <c r="G18" s="6">
        <v>106.05555555555554</v>
      </c>
    </row>
    <row r="19" spans="1:7" x14ac:dyDescent="0.3">
      <c r="A19" s="6">
        <v>14.055555555555554</v>
      </c>
      <c r="B19" s="6">
        <v>23</v>
      </c>
      <c r="C19" s="6"/>
      <c r="D19" s="6">
        <v>74.555555555555557</v>
      </c>
      <c r="E19" s="6">
        <v>74</v>
      </c>
      <c r="F19" s="6">
        <v>113</v>
      </c>
      <c r="G19" s="6">
        <v>13.333333333333332</v>
      </c>
    </row>
    <row r="20" spans="1:7" x14ac:dyDescent="0.3">
      <c r="A20" s="6">
        <v>14.666666666666666</v>
      </c>
      <c r="B20" s="6">
        <v>29.333333333333336</v>
      </c>
      <c r="C20" s="6"/>
      <c r="D20" s="6">
        <v>14.055555555555554</v>
      </c>
      <c r="E20" s="6">
        <v>74.555555555555557</v>
      </c>
      <c r="F20" s="6">
        <v>23</v>
      </c>
      <c r="G20" s="6">
        <v>113</v>
      </c>
    </row>
    <row r="21" spans="1:7" x14ac:dyDescent="0.3">
      <c r="A21" s="6">
        <v>7.2222222222222223</v>
      </c>
      <c r="B21" s="6">
        <v>22.166666666666668</v>
      </c>
      <c r="C21" s="6"/>
      <c r="D21" s="6">
        <v>14.666666666666666</v>
      </c>
      <c r="E21" s="6">
        <v>14.055555555555554</v>
      </c>
      <c r="F21" s="6">
        <v>29.333333333333336</v>
      </c>
      <c r="G21" s="6">
        <v>23</v>
      </c>
    </row>
    <row r="22" spans="1:7" x14ac:dyDescent="0.3">
      <c r="A22" s="6">
        <v>4.2222222222222223</v>
      </c>
      <c r="B22" s="6">
        <v>97.277777777777771</v>
      </c>
      <c r="C22" s="6"/>
      <c r="D22" s="6">
        <v>7.2222222222222223</v>
      </c>
      <c r="E22" s="6">
        <v>14.666666666666666</v>
      </c>
      <c r="F22" s="6">
        <v>22.166666666666668</v>
      </c>
      <c r="G22" s="6">
        <v>29.333333333333336</v>
      </c>
    </row>
    <row r="23" spans="1:7" x14ac:dyDescent="0.3">
      <c r="A23" s="6">
        <v>20.444444444444443</v>
      </c>
      <c r="B23" s="6">
        <v>15</v>
      </c>
      <c r="C23" s="6"/>
      <c r="D23" s="6">
        <v>4.2222222222222223</v>
      </c>
      <c r="E23" s="6">
        <v>7.2222222222222223</v>
      </c>
      <c r="F23" s="6">
        <v>97.277777777777771</v>
      </c>
      <c r="G23" s="6">
        <v>22.166666666666668</v>
      </c>
    </row>
    <row r="24" spans="1:7" x14ac:dyDescent="0.3">
      <c r="A24" s="6">
        <v>14.666666666666666</v>
      </c>
      <c r="B24" s="6">
        <v>88</v>
      </c>
      <c r="C24" s="6"/>
      <c r="D24" s="6">
        <v>20.444444444444443</v>
      </c>
      <c r="E24" s="6">
        <v>4.2222222222222223</v>
      </c>
      <c r="F24" s="6">
        <v>15</v>
      </c>
      <c r="G24" s="6">
        <v>97.277777777777771</v>
      </c>
    </row>
    <row r="25" spans="1:7" x14ac:dyDescent="0.3">
      <c r="A25" s="6">
        <v>13.722222222222223</v>
      </c>
      <c r="B25" s="6">
        <v>24.444444444444446</v>
      </c>
      <c r="C25" s="6"/>
      <c r="D25" s="6">
        <v>14.666666666666666</v>
      </c>
      <c r="E25" s="6">
        <v>20.444444444444443</v>
      </c>
      <c r="F25" s="6">
        <v>88</v>
      </c>
      <c r="G25" s="6">
        <v>15</v>
      </c>
    </row>
    <row r="26" spans="1:7" x14ac:dyDescent="0.3">
      <c r="A26" s="6">
        <v>25.666666666666668</v>
      </c>
      <c r="B26" s="6">
        <v>36.666666666666671</v>
      </c>
      <c r="C26" s="6"/>
      <c r="D26" s="6">
        <v>13.722222222222223</v>
      </c>
      <c r="E26" s="6">
        <v>14.666666666666666</v>
      </c>
      <c r="F26" s="6">
        <v>24.444444444444446</v>
      </c>
      <c r="G26" s="6">
        <v>88</v>
      </c>
    </row>
    <row r="27" spans="1:7" x14ac:dyDescent="0.3">
      <c r="A27" s="6">
        <v>26.388888888888889</v>
      </c>
      <c r="B27" s="6">
        <v>58.666666666666664</v>
      </c>
      <c r="C27" s="6"/>
      <c r="D27" s="6">
        <v>25.666666666666668</v>
      </c>
      <c r="E27" s="6">
        <v>13.722222222222223</v>
      </c>
      <c r="F27" s="6">
        <v>36.666666666666671</v>
      </c>
      <c r="G27" s="6">
        <v>24.444444444444446</v>
      </c>
    </row>
    <row r="28" spans="1:7" x14ac:dyDescent="0.3">
      <c r="A28" s="6">
        <v>102.66666666666667</v>
      </c>
      <c r="B28" s="6">
        <v>9.3333333333333321</v>
      </c>
      <c r="C28" s="6"/>
      <c r="D28" s="6">
        <v>26.388888888888889</v>
      </c>
      <c r="E28" s="6">
        <v>25.666666666666668</v>
      </c>
      <c r="F28" s="6">
        <v>58.666666666666664</v>
      </c>
      <c r="G28" s="6">
        <v>36.666666666666671</v>
      </c>
    </row>
    <row r="29" spans="1:7" x14ac:dyDescent="0.3">
      <c r="A29" s="6">
        <v>194.66666666666666</v>
      </c>
      <c r="B29" s="6">
        <v>39.55555555555555</v>
      </c>
      <c r="C29" s="6"/>
      <c r="D29" s="6">
        <v>102.66666666666667</v>
      </c>
      <c r="E29" s="6">
        <v>26.388888888888889</v>
      </c>
      <c r="F29" s="6">
        <v>9.3333333333333321</v>
      </c>
      <c r="G29" s="6">
        <v>58.666666666666664</v>
      </c>
    </row>
    <row r="30" spans="1:7" x14ac:dyDescent="0.3">
      <c r="A30" s="6">
        <v>49</v>
      </c>
      <c r="B30" s="6">
        <v>86.777777777777786</v>
      </c>
      <c r="C30" s="6"/>
      <c r="D30" s="6">
        <v>194.66666666666666</v>
      </c>
      <c r="E30" s="6">
        <v>102.66666666666667</v>
      </c>
      <c r="F30" s="6">
        <v>39.55555555555555</v>
      </c>
      <c r="G30" s="6">
        <v>9.3333333333333321</v>
      </c>
    </row>
    <row r="31" spans="1:7" x14ac:dyDescent="0.3">
      <c r="A31" s="6">
        <v>18.888888888888889</v>
      </c>
      <c r="B31" s="6">
        <v>3</v>
      </c>
      <c r="C31" s="6"/>
      <c r="D31" s="6">
        <v>49</v>
      </c>
      <c r="E31" s="6">
        <v>194.66666666666666</v>
      </c>
      <c r="F31" s="6">
        <v>86.777777777777786</v>
      </c>
      <c r="G31" s="6">
        <v>39.55555555555555</v>
      </c>
    </row>
    <row r="32" spans="1:7" x14ac:dyDescent="0.3">
      <c r="A32" s="6">
        <v>12.277777777777777</v>
      </c>
      <c r="B32" s="6">
        <v>52.5</v>
      </c>
      <c r="C32" s="6"/>
      <c r="D32" s="6">
        <v>18.888888888888889</v>
      </c>
      <c r="E32" s="6">
        <v>49</v>
      </c>
      <c r="F32" s="6">
        <v>3</v>
      </c>
      <c r="G32" s="6">
        <v>86.777777777777786</v>
      </c>
    </row>
    <row r="33" spans="1:7" x14ac:dyDescent="0.3">
      <c r="A33" s="6">
        <v>14.333333333333332</v>
      </c>
      <c r="B33" s="6">
        <v>25.333333333333336</v>
      </c>
      <c r="C33" s="6"/>
      <c r="D33" s="6">
        <v>12.277777777777777</v>
      </c>
      <c r="E33" s="6">
        <v>18.888888888888889</v>
      </c>
      <c r="F33" s="6">
        <v>52.5</v>
      </c>
      <c r="G33" s="6">
        <v>3</v>
      </c>
    </row>
    <row r="34" spans="1:7" x14ac:dyDescent="0.3">
      <c r="A34" s="6">
        <v>22</v>
      </c>
      <c r="B34" s="6">
        <v>11.555555555555555</v>
      </c>
      <c r="C34" s="6"/>
      <c r="D34" s="6">
        <v>14.333333333333332</v>
      </c>
      <c r="E34" s="6">
        <v>12.277777777777777</v>
      </c>
      <c r="F34" s="6">
        <v>25.333333333333336</v>
      </c>
      <c r="G34" s="6">
        <v>52.5</v>
      </c>
    </row>
    <row r="35" spans="1:7" x14ac:dyDescent="0.3">
      <c r="A35" s="6">
        <v>107.33333333333333</v>
      </c>
      <c r="B35" s="6">
        <v>62.222222222222229</v>
      </c>
      <c r="C35" s="6"/>
      <c r="D35" s="6">
        <v>22</v>
      </c>
      <c r="E35" s="6">
        <v>14.333333333333332</v>
      </c>
      <c r="F35" s="6">
        <v>11.555555555555555</v>
      </c>
      <c r="G35" s="6">
        <v>25.333333333333336</v>
      </c>
    </row>
    <row r="36" spans="1:7" x14ac:dyDescent="0.3">
      <c r="A36" s="6">
        <v>21.333333333333332</v>
      </c>
      <c r="B36" s="6">
        <v>73.333333333333343</v>
      </c>
      <c r="C36" s="6"/>
      <c r="D36" s="6">
        <v>107.33333333333333</v>
      </c>
      <c r="E36" s="6">
        <v>22</v>
      </c>
      <c r="F36" s="6">
        <v>62.222222222222229</v>
      </c>
      <c r="G36" s="6">
        <v>11.555555555555555</v>
      </c>
    </row>
    <row r="37" spans="1:7" x14ac:dyDescent="0.3">
      <c r="A37" s="6">
        <v>23.111111111111111</v>
      </c>
      <c r="B37" s="6">
        <v>19</v>
      </c>
      <c r="C37" s="6"/>
      <c r="D37" s="6">
        <v>21.333333333333332</v>
      </c>
      <c r="E37" s="6">
        <v>107.33333333333333</v>
      </c>
      <c r="F37" s="6">
        <v>73.333333333333343</v>
      </c>
      <c r="G37" s="6">
        <v>62.222222222222229</v>
      </c>
    </row>
    <row r="38" spans="1:7" x14ac:dyDescent="0.3">
      <c r="A38" s="6">
        <v>10.222222222222221</v>
      </c>
      <c r="B38" s="6">
        <v>67.111111111111114</v>
      </c>
      <c r="C38" s="6"/>
      <c r="D38" s="6">
        <v>23.111111111111111</v>
      </c>
      <c r="E38" s="6">
        <v>21.333333333333332</v>
      </c>
      <c r="F38" s="6">
        <v>19</v>
      </c>
      <c r="G38" s="6">
        <v>73.333333333333343</v>
      </c>
    </row>
    <row r="39" spans="1:7" x14ac:dyDescent="0.3">
      <c r="A39" s="6">
        <v>154.66666666666666</v>
      </c>
      <c r="B39" s="6">
        <v>102.05555555555556</v>
      </c>
      <c r="C39" s="6"/>
      <c r="D39" s="6">
        <v>10.222222222222221</v>
      </c>
      <c r="E39" s="6">
        <v>23.111111111111111</v>
      </c>
      <c r="F39" s="6">
        <v>67.111111111111114</v>
      </c>
      <c r="G39" s="6">
        <v>19</v>
      </c>
    </row>
    <row r="40" spans="1:7" x14ac:dyDescent="0.3">
      <c r="A40" s="6">
        <v>42.611111111111107</v>
      </c>
      <c r="B40" s="6">
        <v>47.444444444444443</v>
      </c>
      <c r="C40" s="6"/>
      <c r="D40" s="6">
        <v>154.66666666666666</v>
      </c>
      <c r="E40" s="6">
        <v>10.222222222222221</v>
      </c>
      <c r="F40" s="6">
        <v>102.05555555555556</v>
      </c>
      <c r="G40" s="6">
        <v>67.111111111111114</v>
      </c>
    </row>
    <row r="41" spans="1:7" x14ac:dyDescent="0.3">
      <c r="A41" s="6">
        <v>5.333333333333333</v>
      </c>
      <c r="B41" s="6">
        <v>39.666666666666664</v>
      </c>
      <c r="C41" s="6"/>
      <c r="D41" s="6">
        <v>42.611111111111107</v>
      </c>
      <c r="E41" s="6">
        <v>154.66666666666666</v>
      </c>
      <c r="F41" s="6">
        <v>47.444444444444443</v>
      </c>
      <c r="G41" s="6">
        <v>102.05555555555556</v>
      </c>
    </row>
    <row r="42" spans="1:7" x14ac:dyDescent="0.3">
      <c r="A42" s="6">
        <v>17.5</v>
      </c>
      <c r="B42" s="6">
        <v>156.11111111111111</v>
      </c>
      <c r="C42" s="6"/>
      <c r="D42" s="6">
        <v>5.333333333333333</v>
      </c>
      <c r="E42" s="6">
        <v>42.611111111111107</v>
      </c>
      <c r="F42" s="6">
        <v>39.666666666666664</v>
      </c>
      <c r="G42" s="6">
        <v>47.444444444444443</v>
      </c>
    </row>
    <row r="43" spans="1:7" x14ac:dyDescent="0.3">
      <c r="A43" s="6">
        <v>7.2222222222222223</v>
      </c>
      <c r="B43" s="6">
        <v>10.666666666666666</v>
      </c>
      <c r="C43" s="6"/>
      <c r="D43" s="6">
        <v>17.5</v>
      </c>
      <c r="E43" s="6">
        <v>5.333333333333333</v>
      </c>
      <c r="F43" s="6">
        <v>156.11111111111111</v>
      </c>
      <c r="G43" s="6">
        <v>39.666666666666664</v>
      </c>
    </row>
    <row r="44" spans="1:7" x14ac:dyDescent="0.3">
      <c r="A44" s="6">
        <v>6.666666666666667</v>
      </c>
      <c r="B44" s="6">
        <v>137.88888888888889</v>
      </c>
      <c r="C44" s="6"/>
      <c r="D44" s="6">
        <v>7.2222222222222223</v>
      </c>
      <c r="E44" s="6">
        <v>17.5</v>
      </c>
      <c r="F44" s="6">
        <v>10.666666666666666</v>
      </c>
      <c r="G44" s="6">
        <v>156.11111111111111</v>
      </c>
    </row>
    <row r="45" spans="1:7" x14ac:dyDescent="0.3">
      <c r="A45" s="6">
        <v>10.666666666666666</v>
      </c>
      <c r="B45" s="6">
        <v>8.6666666666666661</v>
      </c>
      <c r="C45" s="6"/>
      <c r="D45" s="6">
        <v>6.666666666666667</v>
      </c>
      <c r="E45" s="6">
        <v>7.2222222222222223</v>
      </c>
      <c r="F45" s="6">
        <v>137.88888888888889</v>
      </c>
      <c r="G45" s="6">
        <v>10.666666666666666</v>
      </c>
    </row>
    <row r="46" spans="1:7" x14ac:dyDescent="0.3">
      <c r="A46" s="6">
        <v>3.8888888888888888</v>
      </c>
      <c r="B46" s="6">
        <v>29.388888888888886</v>
      </c>
      <c r="C46" s="6"/>
      <c r="D46" s="6">
        <v>10.666666666666666</v>
      </c>
      <c r="E46" s="6">
        <v>6.666666666666667</v>
      </c>
      <c r="F46" s="6">
        <v>8.6666666666666661</v>
      </c>
      <c r="G46" s="6">
        <v>137.88888888888889</v>
      </c>
    </row>
    <row r="47" spans="1:7" x14ac:dyDescent="0.3">
      <c r="A47" s="6">
        <v>36.666666666666671</v>
      </c>
      <c r="B47" s="6">
        <v>43.55555555555555</v>
      </c>
      <c r="C47" s="6"/>
      <c r="D47" s="6">
        <v>3.8888888888888888</v>
      </c>
      <c r="E47" s="6">
        <v>10.666666666666666</v>
      </c>
      <c r="F47" s="6">
        <v>29.388888888888886</v>
      </c>
      <c r="G47" s="6">
        <v>8.6666666666666661</v>
      </c>
    </row>
    <row r="48" spans="1:7" x14ac:dyDescent="0.3">
      <c r="A48" s="6">
        <v>8.8888888888888893</v>
      </c>
      <c r="B48" s="6">
        <v>166</v>
      </c>
      <c r="C48" s="6"/>
      <c r="D48" s="6">
        <v>36.666666666666671</v>
      </c>
      <c r="E48" s="6">
        <v>3.8888888888888888</v>
      </c>
      <c r="F48" s="6">
        <v>43.55555555555555</v>
      </c>
      <c r="G48" s="6">
        <v>29.388888888888886</v>
      </c>
    </row>
    <row r="49" spans="1:7" x14ac:dyDescent="0.3">
      <c r="A49" s="6">
        <v>20</v>
      </c>
      <c r="B49" s="6">
        <v>25</v>
      </c>
      <c r="C49" s="6"/>
      <c r="D49" s="6">
        <v>8.8888888888888893</v>
      </c>
      <c r="E49" s="6">
        <v>36.666666666666671</v>
      </c>
      <c r="F49" s="6">
        <v>166</v>
      </c>
      <c r="G49" s="6">
        <v>43.55555555555555</v>
      </c>
    </row>
    <row r="50" spans="1:7" x14ac:dyDescent="0.3">
      <c r="A50" s="6">
        <v>23.222222222222225</v>
      </c>
      <c r="B50" s="6">
        <v>79.444444444444443</v>
      </c>
      <c r="C50" s="6"/>
      <c r="D50" s="6">
        <v>20</v>
      </c>
      <c r="E50" s="6">
        <v>8.8888888888888893</v>
      </c>
      <c r="F50" s="6">
        <v>25</v>
      </c>
      <c r="G50" s="6">
        <v>166</v>
      </c>
    </row>
    <row r="51" spans="1:7" x14ac:dyDescent="0.3">
      <c r="A51" s="6">
        <v>35</v>
      </c>
      <c r="B51" s="6">
        <v>22.555555555555557</v>
      </c>
      <c r="C51" s="6"/>
      <c r="D51" s="6">
        <v>23.222222222222225</v>
      </c>
      <c r="E51" s="6">
        <v>20</v>
      </c>
      <c r="F51" s="6">
        <v>79.444444444444443</v>
      </c>
      <c r="G51" s="6">
        <v>25</v>
      </c>
    </row>
    <row r="52" spans="1:7" x14ac:dyDescent="0.3">
      <c r="A52" s="6">
        <v>7.9444444444444446</v>
      </c>
      <c r="B52" s="6">
        <v>12.222222222222223</v>
      </c>
      <c r="C52" s="6"/>
      <c r="D52" s="6">
        <v>35</v>
      </c>
      <c r="E52" s="6">
        <v>23.222222222222225</v>
      </c>
      <c r="F52" s="6">
        <v>22.555555555555557</v>
      </c>
      <c r="G52" s="6">
        <v>79.444444444444443</v>
      </c>
    </row>
    <row r="53" spans="1:7" x14ac:dyDescent="0.3">
      <c r="A53" s="6">
        <v>10.222222222222221</v>
      </c>
      <c r="B53" s="6">
        <v>44.444444444444443</v>
      </c>
      <c r="C53" s="6"/>
      <c r="D53" s="6">
        <v>7.9444444444444446</v>
      </c>
      <c r="E53" s="6">
        <v>35</v>
      </c>
      <c r="F53" s="6">
        <v>12.222222222222223</v>
      </c>
      <c r="G53" s="6">
        <v>22.555555555555557</v>
      </c>
    </row>
    <row r="54" spans="1:7" x14ac:dyDescent="0.3">
      <c r="A54" s="6">
        <v>33.888888888888893</v>
      </c>
      <c r="B54" s="6">
        <v>12.444444444444445</v>
      </c>
      <c r="C54" s="6"/>
      <c r="D54" s="6">
        <v>10.222222222222221</v>
      </c>
      <c r="E54" s="6">
        <v>7.9444444444444446</v>
      </c>
      <c r="F54" s="6">
        <v>44.444444444444443</v>
      </c>
      <c r="G54" s="6">
        <v>12.222222222222223</v>
      </c>
    </row>
    <row r="55" spans="1:7" x14ac:dyDescent="0.3">
      <c r="A55" s="6">
        <v>7.3333333333333339</v>
      </c>
      <c r="B55" s="6">
        <v>15.5</v>
      </c>
      <c r="C55" s="6"/>
      <c r="D55" s="6">
        <v>33.888888888888893</v>
      </c>
      <c r="E55" s="6">
        <v>10.222222222222221</v>
      </c>
      <c r="F55" s="6">
        <v>12.444444444444445</v>
      </c>
      <c r="G55" s="6">
        <v>44.444444444444443</v>
      </c>
    </row>
    <row r="56" spans="1:7" x14ac:dyDescent="0.3">
      <c r="A56" s="6">
        <v>63.888888888888886</v>
      </c>
      <c r="B56" s="6">
        <v>7.5</v>
      </c>
      <c r="C56" s="6"/>
      <c r="D56" s="6">
        <v>7.3333333333333339</v>
      </c>
      <c r="E56" s="6">
        <v>33.888888888888893</v>
      </c>
      <c r="F56" s="6">
        <v>15.5</v>
      </c>
      <c r="G56" s="6">
        <v>12.444444444444445</v>
      </c>
    </row>
    <row r="57" spans="1:7" x14ac:dyDescent="0.3">
      <c r="A57" s="6">
        <v>16.055555555555554</v>
      </c>
      <c r="B57" s="6">
        <v>183.66666666666666</v>
      </c>
      <c r="C57" s="6"/>
      <c r="D57" s="6">
        <v>63.888888888888886</v>
      </c>
      <c r="E57" s="6">
        <v>7.3333333333333339</v>
      </c>
      <c r="F57" s="6">
        <v>7.5</v>
      </c>
      <c r="G57" s="6">
        <v>15.5</v>
      </c>
    </row>
    <row r="58" spans="1:7" x14ac:dyDescent="0.3">
      <c r="A58" s="6">
        <v>32.888888888888886</v>
      </c>
      <c r="B58" s="6">
        <v>46.666666666666671</v>
      </c>
      <c r="C58" s="6"/>
      <c r="D58" s="6">
        <v>16.055555555555554</v>
      </c>
      <c r="E58" s="6">
        <v>63.888888888888886</v>
      </c>
      <c r="F58" s="6">
        <v>183.66666666666666</v>
      </c>
      <c r="G58" s="6">
        <v>7.5</v>
      </c>
    </row>
    <row r="59" spans="1:7" x14ac:dyDescent="0.3">
      <c r="A59" s="6">
        <v>25.666666666666668</v>
      </c>
      <c r="B59" s="6">
        <v>105.33333333333333</v>
      </c>
      <c r="C59" s="6"/>
      <c r="D59" s="6">
        <v>32.888888888888886</v>
      </c>
      <c r="E59" s="6">
        <v>16.055555555555554</v>
      </c>
      <c r="F59" s="6">
        <v>46.666666666666671</v>
      </c>
      <c r="G59" s="6">
        <v>183.66666666666666</v>
      </c>
    </row>
    <row r="60" spans="1:7" x14ac:dyDescent="0.3">
      <c r="A60" s="6">
        <v>7.5</v>
      </c>
      <c r="B60" s="6">
        <v>61</v>
      </c>
      <c r="C60" s="6"/>
      <c r="D60" s="6">
        <v>25.666666666666668</v>
      </c>
      <c r="E60" s="6">
        <v>32.888888888888886</v>
      </c>
      <c r="F60" s="6">
        <v>105.33333333333333</v>
      </c>
      <c r="G60" s="6">
        <v>46.666666666666671</v>
      </c>
    </row>
    <row r="61" spans="1:7" x14ac:dyDescent="0.3">
      <c r="A61" s="6">
        <v>9</v>
      </c>
      <c r="B61" s="6">
        <v>5.5</v>
      </c>
      <c r="C61" s="6"/>
      <c r="D61" s="6">
        <v>7.5</v>
      </c>
      <c r="E61" s="6">
        <v>25.666666666666668</v>
      </c>
      <c r="F61" s="6">
        <v>61</v>
      </c>
      <c r="G61" s="6">
        <v>105.33333333333333</v>
      </c>
    </row>
    <row r="62" spans="1:7" x14ac:dyDescent="0.3">
      <c r="A62" s="6">
        <v>17.333333333333332</v>
      </c>
      <c r="B62" s="6">
        <v>36.166666666666671</v>
      </c>
      <c r="C62" s="6"/>
      <c r="D62" s="6">
        <v>9</v>
      </c>
      <c r="E62" s="6">
        <v>7.5</v>
      </c>
      <c r="F62" s="6">
        <v>5.5</v>
      </c>
      <c r="G62" s="6">
        <v>61</v>
      </c>
    </row>
    <row r="63" spans="1:7" x14ac:dyDescent="0.3">
      <c r="A63" s="6">
        <v>117.33333333333334</v>
      </c>
      <c r="B63" s="6">
        <v>39.5</v>
      </c>
      <c r="C63" s="6"/>
      <c r="D63" s="6">
        <v>17.333333333333332</v>
      </c>
      <c r="E63" s="6">
        <v>9</v>
      </c>
      <c r="F63" s="6">
        <v>36.166666666666671</v>
      </c>
      <c r="G63" s="6">
        <v>5.5</v>
      </c>
    </row>
    <row r="64" spans="1:7" x14ac:dyDescent="0.3">
      <c r="A64" s="6">
        <v>47.5</v>
      </c>
      <c r="B64" s="6">
        <v>13.5</v>
      </c>
      <c r="C64" s="6"/>
      <c r="D64" s="6">
        <v>117.33333333333334</v>
      </c>
      <c r="E64" s="6">
        <v>17.333333333333332</v>
      </c>
      <c r="F64" s="6">
        <v>39.5</v>
      </c>
      <c r="G64" s="6">
        <v>36.166666666666671</v>
      </c>
    </row>
    <row r="65" spans="1:7" x14ac:dyDescent="0.3">
      <c r="A65" s="6">
        <v>63.388888888888893</v>
      </c>
      <c r="B65" s="6">
        <v>33.222222222222221</v>
      </c>
      <c r="C65" s="6"/>
      <c r="D65" s="6">
        <v>47.5</v>
      </c>
      <c r="E65" s="6">
        <v>117.33333333333334</v>
      </c>
      <c r="F65" s="6">
        <v>13.5</v>
      </c>
      <c r="G65" s="6">
        <v>39.5</v>
      </c>
    </row>
    <row r="66" spans="1:7" x14ac:dyDescent="0.3">
      <c r="A66" s="6">
        <v>55.722222222222221</v>
      </c>
      <c r="B66" s="6">
        <v>17.777777777777779</v>
      </c>
      <c r="C66" s="6"/>
      <c r="D66" s="6">
        <v>63.388888888888893</v>
      </c>
      <c r="E66" s="6">
        <v>47.5</v>
      </c>
      <c r="F66" s="6">
        <v>33.222222222222221</v>
      </c>
      <c r="G66" s="6">
        <v>13.5</v>
      </c>
    </row>
    <row r="67" spans="1:7" x14ac:dyDescent="0.3">
      <c r="A67" s="6">
        <v>92.444444444444443</v>
      </c>
      <c r="B67" s="6">
        <v>20</v>
      </c>
      <c r="C67" s="6"/>
      <c r="D67" s="6">
        <v>55.722222222222221</v>
      </c>
      <c r="E67" s="6">
        <v>63.388888888888893</v>
      </c>
      <c r="F67" s="6">
        <v>17.777777777777779</v>
      </c>
      <c r="G67" s="6">
        <v>33.222222222222221</v>
      </c>
    </row>
    <row r="68" spans="1:7" x14ac:dyDescent="0.3">
      <c r="A68" s="6">
        <v>138.44444444444446</v>
      </c>
      <c r="B68" s="6">
        <v>20.444444444444443</v>
      </c>
      <c r="C68" s="6"/>
      <c r="D68" s="6">
        <v>92.444444444444443</v>
      </c>
      <c r="E68" s="6">
        <v>55.722222222222221</v>
      </c>
      <c r="F68" s="6">
        <v>20</v>
      </c>
      <c r="G68" s="6">
        <v>17.777777777777779</v>
      </c>
    </row>
    <row r="69" spans="1:7" x14ac:dyDescent="0.3">
      <c r="A69" s="6">
        <v>20.777777777777779</v>
      </c>
      <c r="B69" s="6">
        <v>13.333333333333332</v>
      </c>
      <c r="C69" s="6"/>
      <c r="D69" s="6">
        <v>138.44444444444446</v>
      </c>
      <c r="E69" s="6">
        <v>92.444444444444443</v>
      </c>
      <c r="F69" s="6">
        <v>20.444444444444443</v>
      </c>
      <c r="G69" s="6">
        <v>20</v>
      </c>
    </row>
    <row r="70" spans="1:7" x14ac:dyDescent="0.3">
      <c r="A70" s="6">
        <v>15.166666666666666</v>
      </c>
      <c r="B70" s="6">
        <v>73</v>
      </c>
      <c r="C70" s="6"/>
      <c r="D70" s="6">
        <v>20.777777777777779</v>
      </c>
      <c r="E70" s="6">
        <v>138.44444444444446</v>
      </c>
      <c r="F70" s="6">
        <v>13.333333333333332</v>
      </c>
      <c r="G70" s="6">
        <v>20.444444444444443</v>
      </c>
    </row>
    <row r="71" spans="1:7" x14ac:dyDescent="0.3">
      <c r="A71" s="6">
        <v>65.333333333333329</v>
      </c>
      <c r="B71" s="6">
        <v>28</v>
      </c>
      <c r="C71" s="6"/>
      <c r="D71" s="6">
        <v>15.166666666666666</v>
      </c>
      <c r="E71" s="6">
        <v>20.777777777777779</v>
      </c>
      <c r="F71" s="6">
        <v>73</v>
      </c>
      <c r="G71" s="6">
        <v>13.333333333333332</v>
      </c>
    </row>
    <row r="72" spans="1:7" x14ac:dyDescent="0.3">
      <c r="A72" s="6">
        <v>18.333333333333336</v>
      </c>
      <c r="B72" s="6">
        <v>45</v>
      </c>
      <c r="C72" s="6"/>
      <c r="D72" s="6">
        <v>65.333333333333329</v>
      </c>
      <c r="E72" s="6">
        <v>15.166666666666666</v>
      </c>
      <c r="F72" s="6">
        <v>28</v>
      </c>
      <c r="G72" s="6">
        <v>73</v>
      </c>
    </row>
    <row r="73" spans="1:7" x14ac:dyDescent="0.3">
      <c r="A73" s="6">
        <v>21.777777777777775</v>
      </c>
      <c r="B73" s="6">
        <v>65.833333333333343</v>
      </c>
      <c r="C73" s="6"/>
      <c r="D73" s="6">
        <v>18.333333333333336</v>
      </c>
      <c r="E73" s="6">
        <v>65.333333333333329</v>
      </c>
      <c r="F73" s="6">
        <v>45</v>
      </c>
      <c r="G73" s="6">
        <v>28</v>
      </c>
    </row>
    <row r="74" spans="1:7" x14ac:dyDescent="0.3">
      <c r="A74" s="6">
        <v>16.666666666666664</v>
      </c>
      <c r="B74" s="6">
        <v>194.44444444444446</v>
      </c>
      <c r="C74" s="6"/>
      <c r="D74" s="6">
        <v>21.777777777777775</v>
      </c>
      <c r="E74" s="6">
        <v>18.333333333333336</v>
      </c>
      <c r="F74" s="6">
        <v>65.833333333333343</v>
      </c>
      <c r="G74" s="6">
        <v>45</v>
      </c>
    </row>
    <row r="75" spans="1:7" x14ac:dyDescent="0.3">
      <c r="A75" s="6">
        <v>10.333333333333332</v>
      </c>
      <c r="B75" s="6">
        <v>13.333333333333332</v>
      </c>
      <c r="C75" s="6"/>
      <c r="D75" s="6">
        <v>16.666666666666664</v>
      </c>
      <c r="E75" s="6">
        <v>21.777777777777775</v>
      </c>
      <c r="F75" s="6">
        <v>194.44444444444446</v>
      </c>
      <c r="G75" s="6">
        <v>65.833333333333343</v>
      </c>
    </row>
    <row r="76" spans="1:7" x14ac:dyDescent="0.3">
      <c r="A76" s="6">
        <v>78.666666666666657</v>
      </c>
      <c r="B76" s="6">
        <v>107.5</v>
      </c>
      <c r="C76" s="6"/>
      <c r="D76" s="6">
        <v>10.333333333333332</v>
      </c>
      <c r="E76" s="6">
        <v>16.666666666666664</v>
      </c>
      <c r="F76" s="6">
        <v>13.333333333333332</v>
      </c>
      <c r="G76" s="6">
        <v>194.44444444444446</v>
      </c>
    </row>
    <row r="77" spans="1:7" x14ac:dyDescent="0.3">
      <c r="A77" s="6">
        <v>21</v>
      </c>
      <c r="B77" s="6">
        <v>8.9444444444444429</v>
      </c>
      <c r="C77" s="6"/>
      <c r="D77" s="6">
        <v>78.666666666666657</v>
      </c>
      <c r="E77" s="6">
        <v>10.333333333333332</v>
      </c>
      <c r="F77" s="6">
        <v>107.5</v>
      </c>
      <c r="G77" s="6">
        <v>13.333333333333332</v>
      </c>
    </row>
    <row r="78" spans="1:7" x14ac:dyDescent="0.3">
      <c r="A78" s="6">
        <v>64</v>
      </c>
      <c r="B78" s="6">
        <v>28</v>
      </c>
      <c r="C78" s="6"/>
      <c r="D78" s="6">
        <v>21</v>
      </c>
      <c r="E78" s="6">
        <v>78.666666666666657</v>
      </c>
      <c r="F78" s="6">
        <v>8.9444444444444429</v>
      </c>
      <c r="G78" s="6">
        <v>107.5</v>
      </c>
    </row>
    <row r="79" spans="1:7" x14ac:dyDescent="0.3">
      <c r="A79" s="6">
        <v>5.5555555555555554</v>
      </c>
      <c r="B79" s="6">
        <v>49.166666666666671</v>
      </c>
      <c r="C79" s="6"/>
      <c r="D79" s="6">
        <v>64</v>
      </c>
      <c r="E79" s="6">
        <v>21</v>
      </c>
      <c r="F79" s="6">
        <v>28</v>
      </c>
      <c r="G79" s="6">
        <v>8.9444444444444429</v>
      </c>
    </row>
    <row r="80" spans="1:7" x14ac:dyDescent="0.3">
      <c r="A80" s="6">
        <v>45.222222222222229</v>
      </c>
      <c r="B80" s="6">
        <v>15.166666666666668</v>
      </c>
      <c r="C80" s="6"/>
      <c r="D80" s="6">
        <v>5.5555555555555554</v>
      </c>
      <c r="E80" s="6">
        <v>64</v>
      </c>
      <c r="F80" s="6">
        <v>49.166666666666671</v>
      </c>
      <c r="G80" s="6">
        <v>28</v>
      </c>
    </row>
    <row r="81" spans="1:7" x14ac:dyDescent="0.3">
      <c r="A81" s="6">
        <v>10.222222222222221</v>
      </c>
      <c r="B81" s="6">
        <v>80.5</v>
      </c>
      <c r="C81" s="6"/>
      <c r="D81" s="6">
        <v>45.222222222222229</v>
      </c>
      <c r="E81" s="6">
        <v>5.5555555555555554</v>
      </c>
      <c r="F81" s="6">
        <v>15.166666666666668</v>
      </c>
      <c r="G81" s="6">
        <v>49.166666666666671</v>
      </c>
    </row>
    <row r="82" spans="1:7" x14ac:dyDescent="0.3">
      <c r="A82" s="6">
        <v>78</v>
      </c>
      <c r="B82" s="6">
        <v>6.2222222222222214</v>
      </c>
      <c r="C82" s="6"/>
      <c r="D82" s="6">
        <v>10.222222222222221</v>
      </c>
      <c r="E82" s="6">
        <v>45.222222222222229</v>
      </c>
      <c r="F82" s="6">
        <v>80.5</v>
      </c>
      <c r="G82" s="6">
        <v>15.166666666666668</v>
      </c>
    </row>
    <row r="83" spans="1:7" x14ac:dyDescent="0.3">
      <c r="A83" s="6">
        <v>82.222222222222229</v>
      </c>
      <c r="B83" s="6">
        <v>96</v>
      </c>
      <c r="C83" s="6"/>
      <c r="D83" s="6">
        <v>78</v>
      </c>
      <c r="E83" s="6">
        <v>10.222222222222221</v>
      </c>
      <c r="F83" s="6">
        <v>6.2222222222222214</v>
      </c>
      <c r="G83" s="6">
        <v>80.5</v>
      </c>
    </row>
    <row r="84" spans="1:7" x14ac:dyDescent="0.3">
      <c r="A84" s="6">
        <v>18.666666666666668</v>
      </c>
      <c r="B84" s="6">
        <v>175.55555555555557</v>
      </c>
      <c r="C84" s="6"/>
      <c r="D84" s="6">
        <v>82.222222222222229</v>
      </c>
      <c r="E84" s="6">
        <v>78</v>
      </c>
      <c r="F84" s="6">
        <v>96</v>
      </c>
      <c r="G84" s="6">
        <v>6.2222222222222214</v>
      </c>
    </row>
    <row r="85" spans="1:7" x14ac:dyDescent="0.3">
      <c r="A85" s="6">
        <v>50</v>
      </c>
      <c r="B85" s="6">
        <v>72.222222222222229</v>
      </c>
      <c r="C85" s="6"/>
      <c r="D85" s="6">
        <v>18.666666666666668</v>
      </c>
      <c r="E85" s="6">
        <v>82.222222222222229</v>
      </c>
      <c r="F85" s="6">
        <v>175.55555555555557</v>
      </c>
      <c r="G85" s="6">
        <v>96</v>
      </c>
    </row>
    <row r="86" spans="1:7" x14ac:dyDescent="0.3">
      <c r="A86" s="6">
        <v>32</v>
      </c>
      <c r="B86" s="6">
        <v>60.444444444444443</v>
      </c>
      <c r="C86" s="6"/>
      <c r="D86" s="6">
        <v>50</v>
      </c>
      <c r="E86" s="6">
        <v>18.666666666666668</v>
      </c>
      <c r="F86" s="6">
        <v>72.222222222222229</v>
      </c>
      <c r="G86" s="6">
        <v>175.55555555555557</v>
      </c>
    </row>
    <row r="87" spans="1:7" x14ac:dyDescent="0.3">
      <c r="A87" s="6">
        <v>21.111111111111111</v>
      </c>
      <c r="B87" s="6">
        <v>11.666666666666668</v>
      </c>
      <c r="C87" s="6"/>
      <c r="D87" s="6">
        <v>32</v>
      </c>
      <c r="E87" s="6">
        <v>50</v>
      </c>
      <c r="F87" s="6">
        <v>60.444444444444443</v>
      </c>
      <c r="G87" s="6">
        <v>72.222222222222229</v>
      </c>
    </row>
    <row r="88" spans="1:7" x14ac:dyDescent="0.3">
      <c r="A88" s="6">
        <v>434.44444444444446</v>
      </c>
      <c r="B88" s="6">
        <v>10.111111111111111</v>
      </c>
      <c r="C88" s="6"/>
      <c r="D88" s="6">
        <v>21.111111111111111</v>
      </c>
      <c r="E88" s="6">
        <v>32</v>
      </c>
      <c r="F88" s="6">
        <v>11.666666666666668</v>
      </c>
      <c r="G88" s="6">
        <v>60.444444444444443</v>
      </c>
    </row>
    <row r="89" spans="1:7" x14ac:dyDescent="0.3">
      <c r="A89" s="6">
        <v>10</v>
      </c>
      <c r="B89" s="6">
        <v>71.166666666666671</v>
      </c>
      <c r="C89" s="6"/>
      <c r="D89" s="6">
        <v>434.44444444444446</v>
      </c>
      <c r="E89" s="6">
        <v>21.111111111111111</v>
      </c>
      <c r="F89" s="6">
        <v>10.111111111111111</v>
      </c>
      <c r="G89" s="6">
        <v>11.666666666666668</v>
      </c>
    </row>
    <row r="90" spans="1:7" x14ac:dyDescent="0.3">
      <c r="A90" s="6">
        <v>18</v>
      </c>
      <c r="B90" s="6">
        <v>14</v>
      </c>
      <c r="C90" s="6"/>
      <c r="D90" s="6">
        <v>10</v>
      </c>
      <c r="E90" s="6">
        <v>434.44444444444446</v>
      </c>
      <c r="F90" s="6">
        <v>71.166666666666671</v>
      </c>
      <c r="G90" s="6">
        <v>10.111111111111111</v>
      </c>
    </row>
    <row r="91" spans="1:7" x14ac:dyDescent="0.3">
      <c r="A91" s="6">
        <v>9.4444444444444446</v>
      </c>
      <c r="B91" s="6">
        <v>74.666666666666671</v>
      </c>
      <c r="C91" s="6"/>
      <c r="D91" s="6">
        <v>18</v>
      </c>
      <c r="E91" s="6">
        <v>10</v>
      </c>
      <c r="F91" s="6">
        <v>14</v>
      </c>
      <c r="G91" s="6">
        <v>71.166666666666671</v>
      </c>
    </row>
    <row r="92" spans="1:7" x14ac:dyDescent="0.3">
      <c r="A92" s="6">
        <v>7.1111111111111107</v>
      </c>
      <c r="B92" s="6">
        <v>135</v>
      </c>
      <c r="C92" s="6"/>
      <c r="D92" s="6">
        <v>9.4444444444444446</v>
      </c>
      <c r="E92" s="6">
        <v>18</v>
      </c>
      <c r="F92" s="6">
        <v>74.666666666666671</v>
      </c>
      <c r="G92" s="6">
        <v>14</v>
      </c>
    </row>
    <row r="93" spans="1:7" x14ac:dyDescent="0.3">
      <c r="A93" s="6">
        <v>7</v>
      </c>
      <c r="B93" s="6">
        <v>49.166666666666671</v>
      </c>
      <c r="C93" s="6"/>
      <c r="D93" s="6">
        <v>7.1111111111111107</v>
      </c>
      <c r="E93" s="6">
        <v>9.4444444444444446</v>
      </c>
      <c r="F93" s="6">
        <v>135</v>
      </c>
      <c r="G93" s="6">
        <v>74.666666666666671</v>
      </c>
    </row>
    <row r="94" spans="1:7" x14ac:dyDescent="0.3">
      <c r="A94" s="6">
        <v>11.666666666666668</v>
      </c>
      <c r="B94" s="6">
        <v>33.333333333333336</v>
      </c>
      <c r="C94" s="6"/>
      <c r="D94" s="6">
        <v>7</v>
      </c>
      <c r="E94" s="6">
        <v>7.1111111111111107</v>
      </c>
      <c r="F94" s="6">
        <v>49.166666666666671</v>
      </c>
      <c r="G94" s="6">
        <v>135</v>
      </c>
    </row>
    <row r="95" spans="1:7" x14ac:dyDescent="0.3">
      <c r="A95" s="6">
        <v>7.1111111111111107</v>
      </c>
      <c r="B95" s="6">
        <v>18.666666666666664</v>
      </c>
      <c r="C95" s="6"/>
      <c r="D95" s="6">
        <v>11.666666666666668</v>
      </c>
      <c r="E95" s="6">
        <v>7</v>
      </c>
      <c r="F95" s="6">
        <v>33.333333333333336</v>
      </c>
      <c r="G95" s="6">
        <v>49.166666666666671</v>
      </c>
    </row>
    <row r="96" spans="1:7" x14ac:dyDescent="0.3">
      <c r="A96" s="6">
        <v>36.666666666666664</v>
      </c>
      <c r="B96" s="6">
        <v>36</v>
      </c>
      <c r="C96" s="6"/>
      <c r="D96" s="6">
        <v>7.1111111111111107</v>
      </c>
      <c r="E96" s="6">
        <v>11.666666666666668</v>
      </c>
      <c r="F96" s="6">
        <v>18.666666666666664</v>
      </c>
      <c r="G96" s="6">
        <v>33.333333333333336</v>
      </c>
    </row>
    <row r="97" spans="1:7" x14ac:dyDescent="0.3">
      <c r="A97" s="6">
        <v>7.7777777777777786</v>
      </c>
      <c r="B97" s="6">
        <v>91.666666666666671</v>
      </c>
      <c r="C97" s="6"/>
      <c r="D97" s="6">
        <v>36.666666666666664</v>
      </c>
      <c r="E97" s="6">
        <v>7.1111111111111107</v>
      </c>
      <c r="F97" s="6">
        <v>36</v>
      </c>
      <c r="G97" s="6">
        <v>18.666666666666664</v>
      </c>
    </row>
    <row r="98" spans="1:7" x14ac:dyDescent="0.3">
      <c r="A98" s="6">
        <v>28</v>
      </c>
      <c r="B98" s="6">
        <v>10.888888888888889</v>
      </c>
      <c r="C98" s="6"/>
      <c r="D98" s="6">
        <v>7.7777777777777786</v>
      </c>
      <c r="E98" s="6">
        <v>36.666666666666664</v>
      </c>
      <c r="F98" s="6">
        <v>91.666666666666671</v>
      </c>
      <c r="G98" s="6">
        <v>36</v>
      </c>
    </row>
    <row r="99" spans="1:7" x14ac:dyDescent="0.3">
      <c r="A99" s="6">
        <v>12</v>
      </c>
      <c r="B99" s="6">
        <v>32</v>
      </c>
      <c r="C99" s="6"/>
      <c r="D99" s="6">
        <v>28</v>
      </c>
      <c r="E99" s="6">
        <v>7.7777777777777786</v>
      </c>
      <c r="F99" s="6">
        <v>10.888888888888889</v>
      </c>
      <c r="G99" s="6">
        <v>91.666666666666671</v>
      </c>
    </row>
    <row r="100" spans="1:7" x14ac:dyDescent="0.3">
      <c r="A100" s="6">
        <v>8.4444444444444446</v>
      </c>
      <c r="B100" s="6">
        <v>182.66666666666666</v>
      </c>
      <c r="C100" s="6"/>
      <c r="D100" s="6">
        <v>12</v>
      </c>
      <c r="E100" s="6">
        <v>28</v>
      </c>
      <c r="F100" s="6">
        <v>32</v>
      </c>
      <c r="G100" s="6">
        <v>10.888888888888889</v>
      </c>
    </row>
    <row r="101" spans="1:7" x14ac:dyDescent="0.3">
      <c r="A101" s="6">
        <v>50.666666666666671</v>
      </c>
      <c r="B101" s="6">
        <v>79.333333333333329</v>
      </c>
      <c r="C101" s="6"/>
      <c r="D101" s="6">
        <v>8.4444444444444446</v>
      </c>
      <c r="E101" s="6">
        <v>12</v>
      </c>
      <c r="F101" s="6">
        <v>182.66666666666666</v>
      </c>
      <c r="G101" s="6">
        <v>32</v>
      </c>
    </row>
    <row r="102" spans="1:7" x14ac:dyDescent="0.3">
      <c r="A102" s="6">
        <v>8.1666666666666661</v>
      </c>
      <c r="B102" s="6">
        <v>17.777777777777779</v>
      </c>
      <c r="C102" s="6"/>
      <c r="D102" s="6">
        <v>50.666666666666671</v>
      </c>
      <c r="E102" s="6">
        <v>8.4444444444444446</v>
      </c>
      <c r="F102" s="6">
        <v>79.333333333333329</v>
      </c>
      <c r="G102" s="6">
        <v>182.66666666666666</v>
      </c>
    </row>
    <row r="103" spans="1:7" x14ac:dyDescent="0.3">
      <c r="A103" s="6">
        <v>15</v>
      </c>
      <c r="B103" s="6">
        <v>30.333333333333336</v>
      </c>
      <c r="C103" s="6"/>
      <c r="D103" s="6">
        <v>8.1666666666666661</v>
      </c>
      <c r="E103" s="6">
        <v>50.666666666666671</v>
      </c>
      <c r="F103" s="6">
        <v>17.777777777777779</v>
      </c>
      <c r="G103" s="6">
        <v>79.333333333333329</v>
      </c>
    </row>
    <row r="104" spans="1:7" x14ac:dyDescent="0.3">
      <c r="A104" s="6">
        <v>105.83333333333334</v>
      </c>
      <c r="B104" s="6">
        <v>37.222222222222221</v>
      </c>
      <c r="C104" s="6"/>
      <c r="D104" s="6">
        <v>15</v>
      </c>
      <c r="E104" s="6">
        <v>8.1666666666666661</v>
      </c>
      <c r="F104" s="6">
        <v>30.333333333333336</v>
      </c>
      <c r="G104" s="6">
        <v>17.777777777777779</v>
      </c>
    </row>
    <row r="105" spans="1:7" x14ac:dyDescent="0.3">
      <c r="A105" s="6">
        <v>46.222222222222221</v>
      </c>
      <c r="B105" s="6">
        <v>135.33333333333331</v>
      </c>
      <c r="C105" s="6"/>
      <c r="D105" s="6">
        <v>105.83333333333334</v>
      </c>
      <c r="E105" s="6">
        <v>15</v>
      </c>
      <c r="F105" s="6">
        <v>37.222222222222221</v>
      </c>
      <c r="G105" s="6">
        <v>30.333333333333336</v>
      </c>
    </row>
    <row r="106" spans="1:7" x14ac:dyDescent="0.3">
      <c r="A106" s="6">
        <v>66.444444444444443</v>
      </c>
      <c r="B106" s="6">
        <v>55.611111111111114</v>
      </c>
      <c r="C106" s="6"/>
      <c r="D106" s="6">
        <v>46.222222222222221</v>
      </c>
      <c r="E106" s="6">
        <v>105.83333333333334</v>
      </c>
      <c r="F106" s="6">
        <v>135.33333333333331</v>
      </c>
      <c r="G106" s="6">
        <v>37.222222222222221</v>
      </c>
    </row>
    <row r="107" spans="1:7" x14ac:dyDescent="0.3">
      <c r="A107" s="6">
        <v>21.666666666666668</v>
      </c>
      <c r="B107" s="6">
        <v>15</v>
      </c>
      <c r="C107" s="6"/>
      <c r="D107" s="6">
        <v>66.444444444444443</v>
      </c>
      <c r="E107" s="6">
        <v>46.222222222222221</v>
      </c>
      <c r="F107" s="6">
        <v>55.611111111111114</v>
      </c>
      <c r="G107" s="6">
        <v>135.33333333333331</v>
      </c>
    </row>
    <row r="108" spans="1:7" x14ac:dyDescent="0.3">
      <c r="A108" s="6">
        <v>13.333333333333332</v>
      </c>
      <c r="B108" s="6">
        <v>22.166666666666668</v>
      </c>
      <c r="C108" s="6"/>
      <c r="D108" s="6">
        <v>21.666666666666668</v>
      </c>
      <c r="E108" s="6">
        <v>66.444444444444443</v>
      </c>
      <c r="F108" s="6">
        <v>15</v>
      </c>
      <c r="G108" s="6">
        <v>55.611111111111114</v>
      </c>
    </row>
    <row r="109" spans="1:7" x14ac:dyDescent="0.3">
      <c r="A109" s="6">
        <v>1.2222222222222223</v>
      </c>
      <c r="B109" s="6">
        <v>33.222222222222221</v>
      </c>
      <c r="C109" s="6"/>
      <c r="D109" s="6">
        <v>13.333333333333332</v>
      </c>
      <c r="E109" s="6">
        <v>21.666666666666668</v>
      </c>
      <c r="F109" s="6">
        <v>22.166666666666668</v>
      </c>
      <c r="G109" s="6">
        <v>15</v>
      </c>
    </row>
    <row r="110" spans="1:7" x14ac:dyDescent="0.3">
      <c r="A110" s="6">
        <v>2.5</v>
      </c>
      <c r="B110" s="6">
        <v>14.666666666666666</v>
      </c>
      <c r="C110" s="6"/>
      <c r="D110" s="6">
        <v>1.2222222222222223</v>
      </c>
      <c r="E110" s="6">
        <v>13.333333333333332</v>
      </c>
      <c r="F110" s="6">
        <v>33.222222222222221</v>
      </c>
      <c r="G110" s="6">
        <v>22.166666666666668</v>
      </c>
    </row>
    <row r="111" spans="1:7" x14ac:dyDescent="0.3">
      <c r="A111" s="6">
        <v>11.111111111111111</v>
      </c>
      <c r="B111" s="6">
        <v>3.1111111111111112</v>
      </c>
      <c r="C111" s="6"/>
      <c r="D111" s="6">
        <v>2.5</v>
      </c>
      <c r="E111" s="6">
        <v>1.2222222222222223</v>
      </c>
      <c r="F111" s="6">
        <v>14.666666666666666</v>
      </c>
      <c r="G111" s="6">
        <v>33.222222222222221</v>
      </c>
    </row>
    <row r="112" spans="1:7" x14ac:dyDescent="0.3">
      <c r="A112" s="6">
        <v>16</v>
      </c>
      <c r="B112" s="6">
        <v>9.3333333333333339</v>
      </c>
      <c r="C112" s="6"/>
      <c r="D112" s="6">
        <v>11.111111111111111</v>
      </c>
      <c r="E112" s="6">
        <v>2.5</v>
      </c>
      <c r="F112" s="6">
        <v>3.1111111111111112</v>
      </c>
      <c r="G112" s="6">
        <v>14.666666666666666</v>
      </c>
    </row>
    <row r="113" spans="1:7" x14ac:dyDescent="0.3">
      <c r="A113" s="6">
        <v>44.722222222222221</v>
      </c>
      <c r="B113" s="6">
        <v>133.33333333333334</v>
      </c>
      <c r="C113" s="6"/>
      <c r="D113" s="6">
        <v>16</v>
      </c>
      <c r="E113" s="6">
        <v>11.111111111111111</v>
      </c>
      <c r="F113" s="6">
        <v>9.3333333333333339</v>
      </c>
      <c r="G113" s="6">
        <v>3.1111111111111112</v>
      </c>
    </row>
    <row r="114" spans="1:7" x14ac:dyDescent="0.3">
      <c r="A114" s="6">
        <v>38.666666666666664</v>
      </c>
      <c r="B114" s="6">
        <v>52</v>
      </c>
      <c r="C114" s="6"/>
      <c r="D114" s="6">
        <v>44.722222222222221</v>
      </c>
      <c r="E114" s="6">
        <v>16</v>
      </c>
      <c r="F114" s="6">
        <v>133.33333333333334</v>
      </c>
      <c r="G114" s="6">
        <v>9.3333333333333339</v>
      </c>
    </row>
    <row r="115" spans="1:7" x14ac:dyDescent="0.3">
      <c r="A115" s="6">
        <v>6.2222222222222214</v>
      </c>
      <c r="B115" s="6">
        <v>144</v>
      </c>
      <c r="C115" s="6"/>
      <c r="D115" s="6">
        <v>38.666666666666664</v>
      </c>
      <c r="E115" s="6">
        <v>44.722222222222221</v>
      </c>
      <c r="F115" s="6">
        <v>52</v>
      </c>
      <c r="G115" s="6">
        <v>133.33333333333334</v>
      </c>
    </row>
    <row r="116" spans="1:7" x14ac:dyDescent="0.3">
      <c r="A116" s="6">
        <v>10</v>
      </c>
      <c r="B116" s="6">
        <v>51.277777777777779</v>
      </c>
      <c r="C116" s="6"/>
      <c r="D116" s="6">
        <v>6.2222222222222214</v>
      </c>
      <c r="E116" s="6">
        <v>38.666666666666664</v>
      </c>
      <c r="F116" s="6">
        <v>144</v>
      </c>
      <c r="G116" s="6">
        <v>52</v>
      </c>
    </row>
    <row r="117" spans="1:7" x14ac:dyDescent="0.3">
      <c r="A117" s="6">
        <v>18.888888888888889</v>
      </c>
      <c r="B117" s="6">
        <v>7</v>
      </c>
      <c r="C117" s="6"/>
      <c r="D117" s="6">
        <v>10</v>
      </c>
      <c r="E117" s="6">
        <v>6.2222222222222214</v>
      </c>
      <c r="F117" s="6">
        <v>51.277777777777779</v>
      </c>
      <c r="G117" s="6">
        <v>144</v>
      </c>
    </row>
    <row r="118" spans="1:7" x14ac:dyDescent="0.3">
      <c r="A118" s="6">
        <v>48.888888888888893</v>
      </c>
      <c r="B118" s="6">
        <v>52</v>
      </c>
      <c r="C118" s="6"/>
      <c r="D118" s="6">
        <v>18.888888888888889</v>
      </c>
      <c r="E118" s="6">
        <v>10</v>
      </c>
      <c r="F118" s="6">
        <v>7</v>
      </c>
      <c r="G118" s="6">
        <v>51.277777777777779</v>
      </c>
    </row>
    <row r="119" spans="1:7" x14ac:dyDescent="0.3">
      <c r="A119" s="6">
        <v>44.722222222222221</v>
      </c>
      <c r="B119" s="6">
        <v>22.666666666666664</v>
      </c>
      <c r="C119" s="6"/>
      <c r="D119" s="6">
        <v>48.888888888888893</v>
      </c>
      <c r="E119" s="6">
        <v>18.888888888888889</v>
      </c>
      <c r="F119" s="6">
        <v>52</v>
      </c>
      <c r="G119" s="6">
        <v>7</v>
      </c>
    </row>
    <row r="120" spans="1:7" x14ac:dyDescent="0.3">
      <c r="A120" s="6">
        <v>44</v>
      </c>
      <c r="B120" s="6">
        <v>156.33333333333334</v>
      </c>
      <c r="C120" s="6"/>
      <c r="D120" s="6">
        <v>44.722222222222221</v>
      </c>
      <c r="E120" s="6">
        <v>48.888888888888893</v>
      </c>
      <c r="F120" s="6">
        <v>22.666666666666664</v>
      </c>
      <c r="G120" s="6">
        <v>52</v>
      </c>
    </row>
    <row r="121" spans="1:7" x14ac:dyDescent="0.3">
      <c r="A121" s="6">
        <v>28.888888888888889</v>
      </c>
      <c r="B121" s="6">
        <v>30.555555555555557</v>
      </c>
      <c r="C121" s="6"/>
      <c r="D121" s="6">
        <v>44</v>
      </c>
      <c r="E121" s="6">
        <v>44.722222222222221</v>
      </c>
      <c r="F121" s="6">
        <v>156.33333333333334</v>
      </c>
      <c r="G121" s="6">
        <v>22.666666666666664</v>
      </c>
    </row>
    <row r="122" spans="1:7" x14ac:dyDescent="0.3">
      <c r="A122" s="6">
        <v>51</v>
      </c>
      <c r="B122" s="6">
        <v>8.4444444444444446</v>
      </c>
      <c r="C122" s="6"/>
      <c r="D122" s="6">
        <v>28.888888888888889</v>
      </c>
      <c r="E122" s="6">
        <v>44</v>
      </c>
      <c r="F122" s="6">
        <v>30.555555555555557</v>
      </c>
      <c r="G122" s="6">
        <v>156.33333333333334</v>
      </c>
    </row>
    <row r="123" spans="1:7" x14ac:dyDescent="0.3">
      <c r="A123" s="6">
        <v>17.888888888888886</v>
      </c>
      <c r="B123" s="6">
        <v>5.5</v>
      </c>
      <c r="C123" s="6"/>
      <c r="D123" s="6">
        <v>51</v>
      </c>
      <c r="E123" s="6">
        <v>28.888888888888889</v>
      </c>
      <c r="F123" s="6">
        <v>8.4444444444444446</v>
      </c>
      <c r="G123" s="6">
        <v>30.555555555555557</v>
      </c>
    </row>
    <row r="124" spans="1:7" x14ac:dyDescent="0.3">
      <c r="A124" s="6">
        <v>7.5</v>
      </c>
      <c r="B124" s="6">
        <v>38.666666666666664</v>
      </c>
      <c r="C124" s="6"/>
      <c r="D124" s="6">
        <v>17.888888888888886</v>
      </c>
      <c r="E124" s="6">
        <v>51</v>
      </c>
      <c r="F124" s="6">
        <v>5.5</v>
      </c>
      <c r="G124" s="6">
        <v>8.4444444444444446</v>
      </c>
    </row>
    <row r="125" spans="1:7" x14ac:dyDescent="0.3">
      <c r="A125" s="6">
        <v>4.5</v>
      </c>
      <c r="B125" s="6">
        <v>21</v>
      </c>
      <c r="C125" s="6"/>
      <c r="D125" s="6">
        <v>7.5</v>
      </c>
      <c r="E125" s="6">
        <v>17.888888888888886</v>
      </c>
      <c r="F125" s="6">
        <v>38.666666666666664</v>
      </c>
      <c r="G125" s="6">
        <v>5.5</v>
      </c>
    </row>
    <row r="126" spans="1:7" x14ac:dyDescent="0.3">
      <c r="A126" s="6">
        <v>43.333333333333336</v>
      </c>
      <c r="B126" s="6">
        <v>208.33333333333334</v>
      </c>
      <c r="C126" s="6"/>
      <c r="D126" s="6">
        <v>4.5</v>
      </c>
      <c r="E126" s="6">
        <v>7.5</v>
      </c>
      <c r="F126" s="6">
        <v>21</v>
      </c>
      <c r="G126" s="6">
        <v>38.666666666666664</v>
      </c>
    </row>
    <row r="127" spans="1:7" x14ac:dyDescent="0.3">
      <c r="A127" s="6">
        <v>43</v>
      </c>
      <c r="B127" s="6">
        <v>36.666666666666671</v>
      </c>
      <c r="C127" s="6"/>
      <c r="D127" s="6">
        <v>43.333333333333336</v>
      </c>
      <c r="E127" s="6">
        <v>4.5</v>
      </c>
      <c r="F127" s="6">
        <v>208.33333333333334</v>
      </c>
      <c r="G127" s="6">
        <v>21</v>
      </c>
    </row>
    <row r="128" spans="1:7" x14ac:dyDescent="0.3">
      <c r="A128" s="6">
        <v>41.555555555555557</v>
      </c>
      <c r="B128" s="6">
        <v>45.888888888888893</v>
      </c>
      <c r="C128" s="6"/>
      <c r="D128" s="6">
        <v>43</v>
      </c>
      <c r="E128" s="6">
        <v>43.333333333333336</v>
      </c>
      <c r="F128" s="6">
        <v>36.666666666666671</v>
      </c>
      <c r="G128" s="6">
        <v>208.33333333333334</v>
      </c>
    </row>
    <row r="129" spans="1:7" x14ac:dyDescent="0.3">
      <c r="A129" s="6">
        <v>119.1111111111111</v>
      </c>
      <c r="B129" s="6">
        <v>94</v>
      </c>
      <c r="C129" s="6"/>
      <c r="D129" s="6">
        <v>41.555555555555557</v>
      </c>
      <c r="E129" s="6">
        <v>43</v>
      </c>
      <c r="F129" s="6">
        <v>45.888888888888893</v>
      </c>
      <c r="G129" s="6">
        <v>36.666666666666671</v>
      </c>
    </row>
    <row r="130" spans="1:7" x14ac:dyDescent="0.3">
      <c r="A130" s="6">
        <v>9</v>
      </c>
      <c r="B130" s="6">
        <v>28.5</v>
      </c>
      <c r="C130" s="6"/>
      <c r="D130" s="6">
        <v>119.1111111111111</v>
      </c>
      <c r="E130" s="6">
        <v>41.555555555555557</v>
      </c>
      <c r="F130" s="6">
        <v>94</v>
      </c>
      <c r="G130" s="6">
        <v>45.888888888888893</v>
      </c>
    </row>
    <row r="131" spans="1:7" x14ac:dyDescent="0.3">
      <c r="A131" s="6">
        <v>33.833333333333336</v>
      </c>
      <c r="B131" s="6">
        <v>133.88888888888889</v>
      </c>
      <c r="C131" s="6"/>
      <c r="D131" s="6">
        <v>9</v>
      </c>
      <c r="E131" s="6">
        <v>119.1111111111111</v>
      </c>
      <c r="F131" s="6">
        <v>28.5</v>
      </c>
      <c r="G131" s="6">
        <v>94</v>
      </c>
    </row>
    <row r="132" spans="1:7" x14ac:dyDescent="0.3">
      <c r="A132" s="6">
        <v>5.0555555555555554</v>
      </c>
      <c r="B132" s="6">
        <v>60</v>
      </c>
      <c r="C132" s="6"/>
      <c r="D132" s="6">
        <v>33.833333333333336</v>
      </c>
      <c r="E132" s="6">
        <v>9</v>
      </c>
      <c r="F132" s="6">
        <v>133.88888888888889</v>
      </c>
      <c r="G132" s="6">
        <v>28.5</v>
      </c>
    </row>
    <row r="133" spans="1:7" x14ac:dyDescent="0.3">
      <c r="A133" s="6">
        <v>7.2222222222222223</v>
      </c>
      <c r="B133" s="6">
        <v>5.4444444444444446</v>
      </c>
      <c r="C133" s="6"/>
      <c r="D133" s="6">
        <v>5.0555555555555554</v>
      </c>
      <c r="E133" s="6">
        <v>33.833333333333336</v>
      </c>
      <c r="F133" s="6">
        <v>60</v>
      </c>
      <c r="G133" s="6">
        <v>133.88888888888889</v>
      </c>
    </row>
    <row r="134" spans="1:7" x14ac:dyDescent="0.3">
      <c r="A134" s="6">
        <v>18.5</v>
      </c>
      <c r="B134" s="6">
        <v>75</v>
      </c>
      <c r="C134" s="6"/>
      <c r="D134" s="6">
        <v>7.2222222222222223</v>
      </c>
      <c r="E134" s="6">
        <v>5.0555555555555554</v>
      </c>
      <c r="F134" s="6">
        <v>5.4444444444444446</v>
      </c>
      <c r="G134" s="6">
        <v>60</v>
      </c>
    </row>
    <row r="135" spans="1:7" x14ac:dyDescent="0.3">
      <c r="A135" s="6">
        <v>73.5</v>
      </c>
      <c r="B135" s="6">
        <v>34.833333333333336</v>
      </c>
      <c r="C135" s="6"/>
      <c r="D135" s="6">
        <v>18.5</v>
      </c>
      <c r="E135" s="6">
        <v>7.2222222222222223</v>
      </c>
      <c r="F135" s="6">
        <v>75</v>
      </c>
      <c r="G135" s="6">
        <v>5.4444444444444446</v>
      </c>
    </row>
    <row r="136" spans="1:7" x14ac:dyDescent="0.3">
      <c r="A136" s="6">
        <v>132</v>
      </c>
      <c r="B136" s="6">
        <v>67.722222222222214</v>
      </c>
      <c r="C136" s="6"/>
      <c r="D136" s="6">
        <v>73.5</v>
      </c>
      <c r="E136" s="6">
        <v>18.5</v>
      </c>
      <c r="F136" s="6">
        <v>34.833333333333336</v>
      </c>
      <c r="G136" s="6">
        <v>75</v>
      </c>
    </row>
    <row r="137" spans="1:7" x14ac:dyDescent="0.3">
      <c r="A137" s="6">
        <v>8</v>
      </c>
      <c r="B137" s="6">
        <v>27.444444444444446</v>
      </c>
      <c r="C137" s="6"/>
      <c r="D137" s="6">
        <v>132</v>
      </c>
      <c r="E137" s="6">
        <v>73.5</v>
      </c>
      <c r="F137" s="6">
        <v>67.722222222222214</v>
      </c>
      <c r="G137" s="6">
        <v>34.833333333333336</v>
      </c>
    </row>
    <row r="138" spans="1:7" x14ac:dyDescent="0.3">
      <c r="A138" s="6">
        <v>6.1111111111111116</v>
      </c>
      <c r="B138" s="6">
        <v>64.166666666666671</v>
      </c>
      <c r="C138" s="6"/>
      <c r="D138" s="6">
        <v>8</v>
      </c>
      <c r="E138" s="6">
        <v>132</v>
      </c>
      <c r="F138" s="6">
        <v>27.444444444444446</v>
      </c>
      <c r="G138" s="6">
        <v>67.722222222222214</v>
      </c>
    </row>
    <row r="139" spans="1:7" x14ac:dyDescent="0.3">
      <c r="A139" s="6">
        <v>15.888888888888889</v>
      </c>
      <c r="B139" s="6">
        <v>12.888888888888888</v>
      </c>
      <c r="C139" s="6"/>
      <c r="D139" s="6">
        <v>6.1111111111111116</v>
      </c>
      <c r="E139" s="6">
        <v>8</v>
      </c>
      <c r="F139" s="6">
        <v>64.166666666666671</v>
      </c>
      <c r="G139" s="6">
        <v>27.444444444444446</v>
      </c>
    </row>
    <row r="140" spans="1:7" x14ac:dyDescent="0.3">
      <c r="A140" s="6">
        <v>82.833333333333343</v>
      </c>
      <c r="B140" s="6">
        <v>2.4444444444444446</v>
      </c>
      <c r="C140" s="6"/>
      <c r="D140" s="6">
        <v>15.888888888888889</v>
      </c>
      <c r="E140" s="6">
        <v>6.1111111111111116</v>
      </c>
      <c r="F140" s="6">
        <v>12.888888888888888</v>
      </c>
      <c r="G140" s="6">
        <v>64.166666666666671</v>
      </c>
    </row>
    <row r="141" spans="1:7" x14ac:dyDescent="0.3">
      <c r="A141" s="6">
        <v>96.888888888888886</v>
      </c>
      <c r="B141" s="6">
        <v>132.5</v>
      </c>
      <c r="C141" s="6"/>
      <c r="D141" s="6">
        <v>82.833333333333343</v>
      </c>
      <c r="E141" s="6">
        <v>15.888888888888889</v>
      </c>
      <c r="F141" s="6">
        <v>2.4444444444444446</v>
      </c>
      <c r="G141" s="6">
        <v>12.888888888888888</v>
      </c>
    </row>
    <row r="142" spans="1:7" x14ac:dyDescent="0.3">
      <c r="A142" s="6">
        <v>13.888888888888889</v>
      </c>
      <c r="B142" s="6">
        <v>22.5</v>
      </c>
      <c r="C142" s="6"/>
      <c r="D142" s="6">
        <v>96.888888888888886</v>
      </c>
      <c r="E142" s="6">
        <v>82.833333333333343</v>
      </c>
      <c r="F142" s="6">
        <v>132.5</v>
      </c>
      <c r="G142" s="6">
        <v>2.4444444444444446</v>
      </c>
    </row>
    <row r="143" spans="1:7" x14ac:dyDescent="0.3">
      <c r="A143" s="6">
        <v>34</v>
      </c>
      <c r="B143" s="6">
        <v>33.333333333333329</v>
      </c>
      <c r="C143" s="6"/>
      <c r="D143" s="6">
        <v>13.888888888888889</v>
      </c>
      <c r="E143" s="6">
        <v>96.888888888888886</v>
      </c>
      <c r="F143" s="6">
        <v>22.5</v>
      </c>
      <c r="G143" s="6">
        <v>132.5</v>
      </c>
    </row>
    <row r="144" spans="1:7" x14ac:dyDescent="0.3">
      <c r="A144" s="6">
        <v>16</v>
      </c>
      <c r="B144" s="6">
        <v>101.33333333333334</v>
      </c>
      <c r="C144" s="6"/>
      <c r="D144" s="6">
        <v>34</v>
      </c>
      <c r="E144" s="6">
        <v>13.888888888888889</v>
      </c>
      <c r="F144" s="6">
        <v>33.333333333333329</v>
      </c>
      <c r="G144" s="6">
        <v>22.5</v>
      </c>
    </row>
    <row r="145" spans="1:7" x14ac:dyDescent="0.3">
      <c r="A145" s="6">
        <v>16</v>
      </c>
      <c r="B145" s="6">
        <v>16.333333333333336</v>
      </c>
      <c r="C145" s="6"/>
      <c r="D145" s="6">
        <v>16</v>
      </c>
      <c r="E145" s="6">
        <v>34</v>
      </c>
      <c r="F145" s="6">
        <v>101.33333333333334</v>
      </c>
      <c r="G145" s="6">
        <v>33.333333333333329</v>
      </c>
    </row>
    <row r="146" spans="1:7" x14ac:dyDescent="0.3">
      <c r="A146" s="6">
        <v>12.055555555555555</v>
      </c>
      <c r="B146" s="6">
        <v>91.777777777777786</v>
      </c>
      <c r="C146" s="6"/>
      <c r="D146" s="6">
        <v>16</v>
      </c>
      <c r="E146" s="6">
        <v>16</v>
      </c>
      <c r="F146" s="6">
        <v>16.333333333333336</v>
      </c>
      <c r="G146" s="6">
        <v>101.33333333333334</v>
      </c>
    </row>
    <row r="147" spans="1:7" x14ac:dyDescent="0.3">
      <c r="A147" s="6">
        <v>26.722222222222221</v>
      </c>
      <c r="B147" s="6">
        <v>11.666666666666666</v>
      </c>
      <c r="C147" s="6"/>
      <c r="D147" s="6">
        <v>12.055555555555555</v>
      </c>
      <c r="E147" s="6">
        <v>16</v>
      </c>
      <c r="F147" s="6">
        <v>91.777777777777786</v>
      </c>
      <c r="G147" s="6">
        <v>16.333333333333336</v>
      </c>
    </row>
    <row r="148" spans="1:7" x14ac:dyDescent="0.3">
      <c r="A148" s="6">
        <v>7.9444444444444446</v>
      </c>
      <c r="B148" s="6">
        <v>43.166666666666671</v>
      </c>
      <c r="C148" s="6"/>
      <c r="D148" s="6">
        <v>26.722222222222221</v>
      </c>
      <c r="E148" s="6">
        <v>12.055555555555555</v>
      </c>
      <c r="F148" s="6">
        <v>11.666666666666666</v>
      </c>
      <c r="G148" s="6">
        <v>91.777777777777786</v>
      </c>
    </row>
    <row r="149" spans="1:7" x14ac:dyDescent="0.3">
      <c r="A149" s="6">
        <v>37.777777777777779</v>
      </c>
      <c r="B149" s="6">
        <v>61.333333333333329</v>
      </c>
      <c r="C149" s="6"/>
      <c r="D149" s="6">
        <v>7.9444444444444446</v>
      </c>
      <c r="E149" s="6">
        <v>26.722222222222221</v>
      </c>
      <c r="F149" s="6">
        <v>43.166666666666671</v>
      </c>
      <c r="G149" s="6">
        <v>11.666666666666666</v>
      </c>
    </row>
    <row r="150" spans="1:7" x14ac:dyDescent="0.3">
      <c r="A150" s="6">
        <v>11</v>
      </c>
      <c r="B150" s="6">
        <v>15</v>
      </c>
      <c r="C150" s="6"/>
      <c r="D150" s="6">
        <v>37.777777777777779</v>
      </c>
      <c r="E150" s="6">
        <v>7.9444444444444446</v>
      </c>
      <c r="F150" s="6">
        <v>61.333333333333329</v>
      </c>
      <c r="G150" s="6">
        <v>43.166666666666671</v>
      </c>
    </row>
    <row r="151" spans="1:7" x14ac:dyDescent="0.3">
      <c r="A151" s="6">
        <v>296</v>
      </c>
      <c r="B151" s="6">
        <v>54</v>
      </c>
      <c r="C151" s="6"/>
      <c r="D151" s="6">
        <v>11</v>
      </c>
      <c r="E151" s="6">
        <v>37.777777777777779</v>
      </c>
      <c r="F151" s="6">
        <v>15</v>
      </c>
      <c r="G151" s="6">
        <v>61.333333333333329</v>
      </c>
    </row>
    <row r="152" spans="1:7" x14ac:dyDescent="0.3">
      <c r="A152" s="6">
        <v>9.7777777777777768</v>
      </c>
      <c r="B152" s="6">
        <v>41.166666666666664</v>
      </c>
      <c r="C152" s="6"/>
      <c r="D152" s="6">
        <v>296</v>
      </c>
      <c r="E152" s="6">
        <v>11</v>
      </c>
      <c r="F152" s="6">
        <v>54</v>
      </c>
      <c r="G152" s="6">
        <v>15</v>
      </c>
    </row>
    <row r="153" spans="1:7" x14ac:dyDescent="0.3">
      <c r="A153" s="6">
        <v>79.444444444444443</v>
      </c>
      <c r="B153" s="6">
        <v>42.777777777777779</v>
      </c>
      <c r="C153" s="6"/>
      <c r="D153" s="6">
        <v>9.7777777777777768</v>
      </c>
      <c r="E153" s="6">
        <v>296</v>
      </c>
      <c r="F153" s="6">
        <v>41.166666666666664</v>
      </c>
      <c r="G153" s="6">
        <v>54</v>
      </c>
    </row>
    <row r="154" spans="1:7" x14ac:dyDescent="0.3">
      <c r="A154" s="6">
        <v>135</v>
      </c>
      <c r="B154" s="6">
        <v>30.333333333333332</v>
      </c>
      <c r="C154" s="6"/>
      <c r="D154" s="6">
        <v>79.444444444444443</v>
      </c>
      <c r="E154" s="6">
        <v>9.7777777777777768</v>
      </c>
      <c r="F154" s="6">
        <v>42.777777777777779</v>
      </c>
      <c r="G154" s="6">
        <v>41.166666666666664</v>
      </c>
    </row>
    <row r="155" spans="1:7" x14ac:dyDescent="0.3">
      <c r="A155" s="6">
        <v>22.222222222222221</v>
      </c>
      <c r="B155" s="6">
        <v>108.33333333333334</v>
      </c>
      <c r="C155" s="6"/>
      <c r="D155" s="6">
        <v>135</v>
      </c>
      <c r="E155" s="6">
        <v>79.444444444444443</v>
      </c>
      <c r="F155" s="6">
        <v>30.333333333333332</v>
      </c>
      <c r="G155" s="6">
        <v>42.777777777777779</v>
      </c>
    </row>
    <row r="156" spans="1:7" x14ac:dyDescent="0.3">
      <c r="A156" s="6">
        <v>63.888888888888886</v>
      </c>
      <c r="B156" s="6">
        <v>12.277777777777777</v>
      </c>
      <c r="C156" s="6"/>
      <c r="D156" s="6">
        <v>22.222222222222221</v>
      </c>
      <c r="E156" s="6">
        <v>135</v>
      </c>
      <c r="F156" s="6">
        <v>108.33333333333334</v>
      </c>
      <c r="G156" s="6">
        <v>30.333333333333332</v>
      </c>
    </row>
    <row r="157" spans="1:7" x14ac:dyDescent="0.3">
      <c r="A157" s="6">
        <v>69.222222222222229</v>
      </c>
      <c r="B157" s="6">
        <v>9.3333333333333321</v>
      </c>
      <c r="C157" s="6"/>
      <c r="D157" s="6">
        <v>63.888888888888886</v>
      </c>
      <c r="E157" s="6">
        <v>22.222222222222221</v>
      </c>
      <c r="F157" s="6">
        <v>12.277777777777777</v>
      </c>
      <c r="G157" s="6">
        <v>108.33333333333334</v>
      </c>
    </row>
    <row r="158" spans="1:7" x14ac:dyDescent="0.3">
      <c r="A158" s="6">
        <v>32.666666666666664</v>
      </c>
      <c r="B158" s="6">
        <v>45.333333333333329</v>
      </c>
      <c r="C158" s="6"/>
      <c r="D158" s="6">
        <v>69.222222222222229</v>
      </c>
      <c r="E158" s="6">
        <v>63.888888888888886</v>
      </c>
      <c r="F158" s="6">
        <v>9.3333333333333321</v>
      </c>
      <c r="G158" s="6">
        <v>12.277777777777777</v>
      </c>
    </row>
    <row r="159" spans="1:7" x14ac:dyDescent="0.3">
      <c r="A159" s="6">
        <v>6.1111111111111116</v>
      </c>
      <c r="B159" s="6">
        <v>29.277777777777779</v>
      </c>
      <c r="C159" s="6"/>
      <c r="D159" s="6">
        <v>32.666666666666664</v>
      </c>
      <c r="E159" s="6">
        <v>69.222222222222229</v>
      </c>
      <c r="F159" s="6">
        <v>45.333333333333329</v>
      </c>
      <c r="G159" s="6">
        <v>9.3333333333333321</v>
      </c>
    </row>
    <row r="160" spans="1:7" x14ac:dyDescent="0.3">
      <c r="A160" s="6">
        <v>8.6666666666666661</v>
      </c>
      <c r="B160" s="6">
        <v>34.5</v>
      </c>
      <c r="C160" s="6"/>
      <c r="D160" s="6">
        <v>6.1111111111111116</v>
      </c>
      <c r="E160" s="6">
        <v>32.666666666666664</v>
      </c>
      <c r="F160" s="6">
        <v>29.277777777777779</v>
      </c>
      <c r="G160" s="6">
        <v>45.333333333333329</v>
      </c>
    </row>
    <row r="161" spans="1:7" x14ac:dyDescent="0.3">
      <c r="A161" s="6">
        <v>97.1111111111111</v>
      </c>
      <c r="B161" s="6">
        <v>36.888888888888886</v>
      </c>
      <c r="C161" s="6"/>
      <c r="D161" s="6">
        <v>8.6666666666666661</v>
      </c>
      <c r="E161" s="6">
        <v>6.1111111111111116</v>
      </c>
      <c r="F161" s="6">
        <v>34.5</v>
      </c>
      <c r="G161" s="6">
        <v>29.277777777777779</v>
      </c>
    </row>
    <row r="162" spans="1:7" x14ac:dyDescent="0.3">
      <c r="A162" s="6">
        <v>28.333333333333332</v>
      </c>
      <c r="B162" s="6">
        <v>129.05555555555554</v>
      </c>
      <c r="C162" s="6"/>
      <c r="D162" s="6">
        <v>97.1111111111111</v>
      </c>
      <c r="E162" s="6">
        <v>8.6666666666666661</v>
      </c>
      <c r="F162" s="6">
        <v>36.888888888888886</v>
      </c>
      <c r="G162" s="6">
        <v>34.5</v>
      </c>
    </row>
    <row r="163" spans="1:7" x14ac:dyDescent="0.3">
      <c r="A163" s="6">
        <v>172.5</v>
      </c>
      <c r="B163" s="6">
        <v>44.388888888888886</v>
      </c>
      <c r="C163" s="6"/>
      <c r="D163" s="6">
        <v>28.333333333333332</v>
      </c>
      <c r="E163" s="6">
        <v>97.1111111111111</v>
      </c>
      <c r="F163" s="6">
        <v>129.05555555555554</v>
      </c>
      <c r="G163" s="6">
        <v>36.888888888888886</v>
      </c>
    </row>
    <row r="164" spans="1:7" x14ac:dyDescent="0.3">
      <c r="A164" s="6">
        <v>53.666666666666664</v>
      </c>
      <c r="B164" s="6">
        <v>188.88888888888889</v>
      </c>
      <c r="C164" s="6"/>
      <c r="D164" s="6">
        <v>172.5</v>
      </c>
      <c r="E164" s="6">
        <v>28.333333333333332</v>
      </c>
      <c r="F164" s="6">
        <v>44.388888888888886</v>
      </c>
      <c r="G164" s="6">
        <v>129.05555555555554</v>
      </c>
    </row>
    <row r="165" spans="1:7" x14ac:dyDescent="0.3">
      <c r="A165" s="6">
        <v>16.888888888888889</v>
      </c>
      <c r="B165" s="6">
        <v>8.1666666666666661</v>
      </c>
      <c r="C165" s="6"/>
      <c r="D165" s="6">
        <v>53.666666666666664</v>
      </c>
      <c r="E165" s="6">
        <v>172.5</v>
      </c>
      <c r="F165" s="6">
        <v>188.88888888888889</v>
      </c>
      <c r="G165" s="6">
        <v>44.388888888888886</v>
      </c>
    </row>
    <row r="166" spans="1:7" x14ac:dyDescent="0.3">
      <c r="A166" s="6">
        <v>14.777777777777779</v>
      </c>
      <c r="B166" s="6">
        <v>71.555555555555543</v>
      </c>
      <c r="C166" s="6"/>
      <c r="D166" s="6">
        <v>16.888888888888889</v>
      </c>
      <c r="E166" s="6">
        <v>53.666666666666664</v>
      </c>
      <c r="F166" s="6">
        <v>8.1666666666666661</v>
      </c>
      <c r="G166" s="6">
        <v>188.88888888888889</v>
      </c>
    </row>
    <row r="167" spans="1:7" x14ac:dyDescent="0.3">
      <c r="A167" s="6">
        <v>7.5555555555555554</v>
      </c>
      <c r="B167" s="6">
        <v>216</v>
      </c>
      <c r="C167" s="6"/>
      <c r="D167" s="6">
        <v>14.777777777777779</v>
      </c>
      <c r="E167" s="6">
        <v>16.888888888888889</v>
      </c>
      <c r="F167" s="6">
        <v>71.555555555555543</v>
      </c>
      <c r="G167" s="6">
        <v>8.1666666666666661</v>
      </c>
    </row>
    <row r="168" spans="1:7" x14ac:dyDescent="0.3">
      <c r="A168" s="6">
        <v>25.666666666666668</v>
      </c>
      <c r="B168" s="6">
        <v>32</v>
      </c>
      <c r="C168" s="6"/>
      <c r="D168" s="6">
        <v>7.5555555555555554</v>
      </c>
      <c r="E168" s="6">
        <v>14.777777777777779</v>
      </c>
      <c r="F168" s="6">
        <v>216</v>
      </c>
      <c r="G168" s="6">
        <v>71.555555555555543</v>
      </c>
    </row>
    <row r="169" spans="1:7" x14ac:dyDescent="0.3">
      <c r="A169" s="6">
        <v>213.44444444444443</v>
      </c>
      <c r="B169" s="6">
        <v>46.944444444444443</v>
      </c>
      <c r="C169" s="6"/>
      <c r="D169" s="6">
        <v>25.666666666666668</v>
      </c>
      <c r="E169" s="6">
        <v>7.5555555555555554</v>
      </c>
      <c r="F169" s="6">
        <v>32</v>
      </c>
      <c r="G169" s="6">
        <v>216</v>
      </c>
    </row>
    <row r="170" spans="1:7" x14ac:dyDescent="0.3">
      <c r="A170" s="6">
        <v>20</v>
      </c>
      <c r="B170" s="6">
        <v>30.555555555555557</v>
      </c>
      <c r="C170" s="6"/>
      <c r="D170" s="6">
        <v>213.44444444444443</v>
      </c>
      <c r="E170" s="6">
        <v>25.666666666666668</v>
      </c>
      <c r="F170" s="6">
        <v>46.944444444444443</v>
      </c>
      <c r="G170" s="6">
        <v>32</v>
      </c>
    </row>
    <row r="171" spans="1:7" x14ac:dyDescent="0.3">
      <c r="A171" s="6">
        <v>9.7777777777777768</v>
      </c>
      <c r="B171" s="6">
        <v>22.5</v>
      </c>
      <c r="C171" s="6"/>
      <c r="D171" s="6">
        <v>20</v>
      </c>
      <c r="E171" s="6">
        <v>213.44444444444443</v>
      </c>
      <c r="F171" s="6">
        <v>30.555555555555557</v>
      </c>
      <c r="G171" s="6">
        <v>46.944444444444443</v>
      </c>
    </row>
    <row r="172" spans="1:7" x14ac:dyDescent="0.3">
      <c r="A172" s="6">
        <v>46.944444444444443</v>
      </c>
      <c r="B172" s="6">
        <v>49</v>
      </c>
      <c r="C172" s="6"/>
      <c r="D172" s="6">
        <v>9.7777777777777768</v>
      </c>
      <c r="E172" s="6">
        <v>20</v>
      </c>
      <c r="F172" s="6">
        <v>22.5</v>
      </c>
      <c r="G172" s="6">
        <v>30.555555555555557</v>
      </c>
    </row>
    <row r="173" spans="1:7" x14ac:dyDescent="0.3">
      <c r="A173" s="6">
        <v>23</v>
      </c>
      <c r="B173" s="6">
        <v>94.111111111111114</v>
      </c>
      <c r="C173" s="6"/>
      <c r="D173" s="6">
        <v>46.944444444444443</v>
      </c>
      <c r="E173" s="6">
        <v>9.7777777777777768</v>
      </c>
      <c r="F173" s="6">
        <v>49</v>
      </c>
      <c r="G173" s="6">
        <v>22.5</v>
      </c>
    </row>
    <row r="174" spans="1:7" x14ac:dyDescent="0.3">
      <c r="A174" s="6">
        <v>6.2222222222222223</v>
      </c>
      <c r="B174" s="6">
        <v>27.333333333333332</v>
      </c>
      <c r="C174" s="6"/>
      <c r="D174" s="6">
        <v>23</v>
      </c>
      <c r="E174" s="6">
        <v>46.944444444444443</v>
      </c>
      <c r="F174" s="6">
        <v>94.111111111111114</v>
      </c>
      <c r="G174" s="6">
        <v>49</v>
      </c>
    </row>
    <row r="175" spans="1:7" x14ac:dyDescent="0.3">
      <c r="A175" s="6">
        <v>45.333333333333329</v>
      </c>
      <c r="B175" s="6">
        <v>34</v>
      </c>
      <c r="C175" s="6"/>
      <c r="D175" s="6">
        <v>6.2222222222222223</v>
      </c>
      <c r="E175" s="6">
        <v>23</v>
      </c>
      <c r="F175" s="6">
        <v>27.333333333333332</v>
      </c>
      <c r="G175" s="6">
        <v>94.111111111111114</v>
      </c>
    </row>
    <row r="176" spans="1:7" x14ac:dyDescent="0.3">
      <c r="A176" s="6">
        <v>43.333333333333336</v>
      </c>
      <c r="B176" s="6">
        <v>7</v>
      </c>
      <c r="C176" s="6"/>
      <c r="D176" s="6">
        <v>45.333333333333329</v>
      </c>
      <c r="E176" s="6">
        <v>6.2222222222222223</v>
      </c>
      <c r="F176" s="6">
        <v>34</v>
      </c>
      <c r="G176" s="6">
        <v>27.333333333333332</v>
      </c>
    </row>
    <row r="177" spans="1:7" x14ac:dyDescent="0.3">
      <c r="A177" s="6">
        <v>30.666666666666664</v>
      </c>
      <c r="B177" s="6">
        <v>71.555555555555557</v>
      </c>
      <c r="C177" s="6"/>
      <c r="D177" s="6">
        <v>43.333333333333336</v>
      </c>
      <c r="E177" s="6">
        <v>45.333333333333329</v>
      </c>
      <c r="F177" s="6">
        <v>7</v>
      </c>
      <c r="G177" s="6">
        <v>34</v>
      </c>
    </row>
    <row r="178" spans="1:7" x14ac:dyDescent="0.3">
      <c r="A178" s="6">
        <v>9.4444444444444446</v>
      </c>
      <c r="B178" s="6">
        <v>35</v>
      </c>
      <c r="C178" s="6"/>
      <c r="D178" s="6">
        <v>30.666666666666664</v>
      </c>
      <c r="E178" s="6">
        <v>43.333333333333336</v>
      </c>
      <c r="F178" s="6">
        <v>71.555555555555557</v>
      </c>
      <c r="G178" s="6">
        <v>7</v>
      </c>
    </row>
    <row r="179" spans="1:7" x14ac:dyDescent="0.3">
      <c r="A179" s="6">
        <v>22</v>
      </c>
      <c r="B179" s="6">
        <v>116.27777777777777</v>
      </c>
      <c r="C179" s="6"/>
      <c r="D179" s="6">
        <v>9.4444444444444446</v>
      </c>
      <c r="E179" s="6">
        <v>30.666666666666664</v>
      </c>
      <c r="F179" s="6">
        <v>35</v>
      </c>
      <c r="G179" s="6">
        <v>71.555555555555557</v>
      </c>
    </row>
    <row r="180" spans="1:7" x14ac:dyDescent="0.3">
      <c r="A180" s="6">
        <v>14.055555555555554</v>
      </c>
      <c r="B180" s="6">
        <v>30.333333333333332</v>
      </c>
      <c r="C180" s="6"/>
      <c r="D180" s="6">
        <v>22</v>
      </c>
      <c r="E180" s="6">
        <v>9.4444444444444446</v>
      </c>
      <c r="F180" s="6">
        <v>116.27777777777777</v>
      </c>
      <c r="G180" s="6">
        <v>35</v>
      </c>
    </row>
    <row r="181" spans="1:7" x14ac:dyDescent="0.3">
      <c r="A181" s="6">
        <v>34.666666666666664</v>
      </c>
      <c r="B181" s="6">
        <v>22</v>
      </c>
      <c r="C181" s="6"/>
      <c r="D181" s="6">
        <v>14.055555555555554</v>
      </c>
      <c r="E181" s="6">
        <v>22</v>
      </c>
      <c r="F181" s="6">
        <v>30.333333333333332</v>
      </c>
      <c r="G181" s="6">
        <v>116.27777777777777</v>
      </c>
    </row>
    <row r="182" spans="1:7" x14ac:dyDescent="0.3">
      <c r="A182" s="6">
        <v>322</v>
      </c>
      <c r="B182" s="6">
        <v>24.555555555555554</v>
      </c>
      <c r="C182" s="6"/>
      <c r="D182" s="6">
        <v>34.666666666666664</v>
      </c>
      <c r="E182" s="6">
        <v>14.055555555555554</v>
      </c>
      <c r="F182" s="6">
        <v>22</v>
      </c>
      <c r="G182" s="6">
        <v>30.333333333333332</v>
      </c>
    </row>
    <row r="183" spans="1:7" x14ac:dyDescent="0.3">
      <c r="A183" s="6">
        <v>94</v>
      </c>
      <c r="B183" s="6">
        <v>26.444444444444443</v>
      </c>
      <c r="C183" s="6"/>
      <c r="D183" s="6">
        <v>322</v>
      </c>
      <c r="E183" s="6">
        <v>34.666666666666664</v>
      </c>
      <c r="F183" s="6">
        <v>24.555555555555554</v>
      </c>
      <c r="G183" s="6">
        <v>22</v>
      </c>
    </row>
    <row r="184" spans="1:7" x14ac:dyDescent="0.3">
      <c r="A184" s="6">
        <v>37.333333333333329</v>
      </c>
      <c r="B184" s="6">
        <v>14</v>
      </c>
      <c r="C184" s="6"/>
      <c r="D184" s="6">
        <v>94</v>
      </c>
      <c r="E184" s="6">
        <v>322</v>
      </c>
      <c r="F184" s="6">
        <v>26.444444444444443</v>
      </c>
      <c r="G184" s="6">
        <v>24.555555555555554</v>
      </c>
    </row>
    <row r="185" spans="1:7" x14ac:dyDescent="0.3">
      <c r="A185" s="6">
        <v>34.666666666666664</v>
      </c>
      <c r="B185" s="6">
        <v>7.7777777777777786</v>
      </c>
      <c r="C185" s="6"/>
      <c r="D185" s="6">
        <v>37.333333333333329</v>
      </c>
      <c r="E185" s="6">
        <v>94</v>
      </c>
      <c r="F185" s="6">
        <v>14</v>
      </c>
      <c r="G185" s="6">
        <v>26.444444444444443</v>
      </c>
    </row>
    <row r="186" spans="1:7" x14ac:dyDescent="0.3">
      <c r="A186" s="6">
        <v>39</v>
      </c>
      <c r="B186" s="6">
        <v>10.388888888888889</v>
      </c>
      <c r="C186" s="6"/>
      <c r="D186" s="6">
        <v>34.666666666666664</v>
      </c>
      <c r="E186" s="6">
        <v>37.333333333333329</v>
      </c>
      <c r="F186" s="6">
        <v>7.7777777777777786</v>
      </c>
      <c r="G186" s="6">
        <v>14</v>
      </c>
    </row>
    <row r="187" spans="1:7" x14ac:dyDescent="0.3">
      <c r="A187" s="6">
        <v>8.3333333333333339</v>
      </c>
      <c r="B187" s="6">
        <v>9.7777777777777786</v>
      </c>
      <c r="C187" s="6"/>
      <c r="D187" s="6">
        <v>39</v>
      </c>
      <c r="E187" s="6">
        <v>34.666666666666664</v>
      </c>
      <c r="F187" s="6">
        <v>10.388888888888889</v>
      </c>
      <c r="G187" s="6">
        <v>7.7777777777777786</v>
      </c>
    </row>
    <row r="188" spans="1:7" x14ac:dyDescent="0.3">
      <c r="A188" s="6">
        <v>140.38888888888889</v>
      </c>
      <c r="B188" s="6">
        <v>180.88888888888891</v>
      </c>
      <c r="C188" s="6"/>
      <c r="D188" s="6">
        <v>8.3333333333333339</v>
      </c>
      <c r="E188" s="6">
        <v>39</v>
      </c>
      <c r="F188" s="6">
        <v>9.7777777777777786</v>
      </c>
      <c r="G188" s="6">
        <v>10.388888888888889</v>
      </c>
    </row>
    <row r="189" spans="1:7" x14ac:dyDescent="0.3">
      <c r="A189" s="6">
        <v>18.666666666666664</v>
      </c>
      <c r="B189" s="6">
        <v>62.222222222222229</v>
      </c>
      <c r="C189" s="6"/>
      <c r="D189" s="6">
        <v>140.38888888888889</v>
      </c>
      <c r="E189" s="6">
        <v>8.3333333333333339</v>
      </c>
      <c r="F189" s="6">
        <v>180.88888888888891</v>
      </c>
      <c r="G189" s="6">
        <v>9.7777777777777786</v>
      </c>
    </row>
    <row r="190" spans="1:7" x14ac:dyDescent="0.3">
      <c r="A190" s="6">
        <v>25.333333333333332</v>
      </c>
      <c r="B190" s="6">
        <v>37.333333333333329</v>
      </c>
      <c r="C190" s="6"/>
      <c r="D190" s="6">
        <v>18.666666666666664</v>
      </c>
      <c r="E190" s="6">
        <v>140.38888888888889</v>
      </c>
      <c r="F190" s="6">
        <v>62.222222222222229</v>
      </c>
      <c r="G190" s="6">
        <v>180.88888888888891</v>
      </c>
    </row>
    <row r="191" spans="1:7" x14ac:dyDescent="0.3">
      <c r="A191" s="6">
        <v>59.5</v>
      </c>
      <c r="B191" s="6">
        <v>4.166666666666667</v>
      </c>
      <c r="C191" s="6"/>
      <c r="D191" s="6">
        <v>25.333333333333332</v>
      </c>
      <c r="E191" s="6">
        <v>18.666666666666664</v>
      </c>
      <c r="F191" s="6">
        <v>37.333333333333329</v>
      </c>
      <c r="G191" s="6">
        <v>62.222222222222229</v>
      </c>
    </row>
    <row r="192" spans="1:7" x14ac:dyDescent="0.3">
      <c r="A192" s="6">
        <v>7.7777777777777777</v>
      </c>
      <c r="B192" s="6">
        <v>6.6666666666666661</v>
      </c>
      <c r="C192" s="6"/>
      <c r="D192" s="6">
        <v>59.5</v>
      </c>
      <c r="E192" s="6">
        <v>25.333333333333332</v>
      </c>
      <c r="F192" s="6">
        <v>4.166666666666667</v>
      </c>
      <c r="G192" s="6">
        <v>37.333333333333329</v>
      </c>
    </row>
    <row r="193" spans="1:7" x14ac:dyDescent="0.3">
      <c r="A193" s="6">
        <v>12</v>
      </c>
      <c r="B193" s="6">
        <v>87.222222222222229</v>
      </c>
      <c r="C193" s="6"/>
      <c r="D193" s="6">
        <v>7.7777777777777777</v>
      </c>
      <c r="E193" s="6">
        <v>59.5</v>
      </c>
      <c r="F193" s="6">
        <v>6.6666666666666661</v>
      </c>
      <c r="G193" s="6">
        <v>4.166666666666667</v>
      </c>
    </row>
    <row r="194" spans="1:7" x14ac:dyDescent="0.3">
      <c r="A194" s="6">
        <v>14.055555555555557</v>
      </c>
      <c r="B194" s="6">
        <v>31.888888888888889</v>
      </c>
      <c r="C194" s="6"/>
      <c r="D194" s="6">
        <v>12</v>
      </c>
      <c r="E194" s="6">
        <v>7.7777777777777777</v>
      </c>
      <c r="F194" s="6">
        <v>87.222222222222229</v>
      </c>
      <c r="G194" s="6">
        <v>6.6666666666666661</v>
      </c>
    </row>
    <row r="195" spans="1:7" x14ac:dyDescent="0.3">
      <c r="A195" s="6">
        <v>65.333333333333329</v>
      </c>
      <c r="B195" s="6">
        <v>281.11111111111114</v>
      </c>
      <c r="C195" s="6"/>
      <c r="D195" s="6">
        <v>14.055555555555557</v>
      </c>
      <c r="E195" s="6">
        <v>12</v>
      </c>
      <c r="F195" s="6">
        <v>31.888888888888889</v>
      </c>
      <c r="G195" s="6">
        <v>87.222222222222229</v>
      </c>
    </row>
    <row r="196" spans="1:7" x14ac:dyDescent="0.3">
      <c r="A196" s="6">
        <v>6</v>
      </c>
      <c r="B196" s="6">
        <v>38.333333333333336</v>
      </c>
      <c r="C196" s="6"/>
      <c r="D196" s="6">
        <v>65.333333333333329</v>
      </c>
      <c r="E196" s="6">
        <v>14.055555555555557</v>
      </c>
      <c r="F196" s="6">
        <v>281.11111111111114</v>
      </c>
      <c r="G196" s="6">
        <v>31.888888888888889</v>
      </c>
    </row>
    <row r="197" spans="1:7" x14ac:dyDescent="0.3">
      <c r="A197" s="6">
        <v>35.833333333333336</v>
      </c>
      <c r="B197" s="6">
        <v>4.6666666666666661</v>
      </c>
      <c r="C197" s="6"/>
      <c r="D197" s="6">
        <v>6</v>
      </c>
      <c r="E197" s="6">
        <v>65.333333333333329</v>
      </c>
      <c r="F197" s="6">
        <v>38.333333333333336</v>
      </c>
      <c r="G197" s="6">
        <v>281.11111111111114</v>
      </c>
    </row>
    <row r="198" spans="1:7" x14ac:dyDescent="0.3">
      <c r="A198" s="6">
        <v>69</v>
      </c>
      <c r="B198" s="6">
        <v>59.5</v>
      </c>
      <c r="C198" s="6"/>
      <c r="D198" s="6">
        <v>35.833333333333336</v>
      </c>
      <c r="E198" s="6">
        <v>6</v>
      </c>
      <c r="F198" s="6">
        <v>4.6666666666666661</v>
      </c>
      <c r="G198" s="6">
        <v>38.333333333333336</v>
      </c>
    </row>
    <row r="199" spans="1:7" x14ac:dyDescent="0.3">
      <c r="A199" s="6">
        <v>4.666666666666667</v>
      </c>
      <c r="B199" s="6">
        <v>13.888888888888889</v>
      </c>
      <c r="C199" s="6"/>
      <c r="D199" s="6">
        <v>69</v>
      </c>
      <c r="E199" s="6">
        <v>35.833333333333336</v>
      </c>
      <c r="F199" s="6">
        <v>59.5</v>
      </c>
      <c r="G199" s="6">
        <v>4.6666666666666661</v>
      </c>
    </row>
    <row r="200" spans="1:7" x14ac:dyDescent="0.3">
      <c r="A200" s="6">
        <v>24</v>
      </c>
      <c r="B200" s="6">
        <v>137.77777777777777</v>
      </c>
      <c r="C200" s="6"/>
      <c r="D200" s="6">
        <v>4.666666666666667</v>
      </c>
      <c r="E200" s="6">
        <v>69</v>
      </c>
      <c r="F200" s="6">
        <v>13.888888888888889</v>
      </c>
      <c r="G200" s="6">
        <v>59.5</v>
      </c>
    </row>
    <row r="201" spans="1:7" x14ac:dyDescent="0.3">
      <c r="A201" s="6">
        <v>57.777777777777779</v>
      </c>
      <c r="B201" s="6">
        <v>20</v>
      </c>
      <c r="C201" s="6"/>
      <c r="D201" s="6">
        <v>24</v>
      </c>
      <c r="E201" s="6">
        <v>4.666666666666667</v>
      </c>
      <c r="F201" s="6">
        <v>137.77777777777777</v>
      </c>
      <c r="G201" s="6">
        <v>13.888888888888889</v>
      </c>
    </row>
    <row r="202" spans="1:7" x14ac:dyDescent="0.3">
      <c r="A202" s="6">
        <v>92.222222222222229</v>
      </c>
      <c r="B202" s="6">
        <v>50.666666666666664</v>
      </c>
      <c r="C202" s="6"/>
      <c r="D202" s="6">
        <v>57.777777777777779</v>
      </c>
      <c r="E202" s="6">
        <v>24</v>
      </c>
      <c r="F202" s="6">
        <v>20</v>
      </c>
      <c r="G202" s="6">
        <v>137.77777777777777</v>
      </c>
    </row>
    <row r="203" spans="1:7" x14ac:dyDescent="0.3">
      <c r="A203" s="6">
        <v>23.111111111111111</v>
      </c>
      <c r="B203" s="6">
        <v>27.333333333333332</v>
      </c>
      <c r="C203" s="6"/>
      <c r="D203" s="6">
        <v>92.222222222222229</v>
      </c>
      <c r="E203" s="6">
        <v>57.777777777777779</v>
      </c>
      <c r="F203" s="6">
        <v>50.666666666666664</v>
      </c>
      <c r="G203" s="6">
        <v>20</v>
      </c>
    </row>
    <row r="204" spans="1:7" x14ac:dyDescent="0.3">
      <c r="A204" s="6">
        <v>16.722222222222221</v>
      </c>
      <c r="B204" s="6">
        <v>19.555555555555557</v>
      </c>
      <c r="C204" s="6"/>
      <c r="D204" s="6">
        <v>23.111111111111111</v>
      </c>
      <c r="E204" s="6">
        <v>92.222222222222229</v>
      </c>
      <c r="F204" s="6">
        <v>27.333333333333332</v>
      </c>
      <c r="G204" s="6">
        <v>50.666666666666664</v>
      </c>
    </row>
    <row r="205" spans="1:7" x14ac:dyDescent="0.3">
      <c r="A205" s="6">
        <v>28.444444444444443</v>
      </c>
      <c r="B205" s="6">
        <v>165.83333333333334</v>
      </c>
      <c r="C205" s="6"/>
      <c r="D205" s="6">
        <v>16.722222222222221</v>
      </c>
      <c r="E205" s="6">
        <v>23.111111111111111</v>
      </c>
      <c r="F205" s="6">
        <v>19.555555555555557</v>
      </c>
      <c r="G205" s="6">
        <v>27.333333333333332</v>
      </c>
    </row>
    <row r="206" spans="1:7" x14ac:dyDescent="0.3">
      <c r="A206" s="6">
        <v>8.8888888888888893</v>
      </c>
      <c r="B206" s="6">
        <v>65</v>
      </c>
      <c r="C206" s="6"/>
      <c r="D206" s="6">
        <v>28.444444444444443</v>
      </c>
      <c r="E206" s="6">
        <v>16.722222222222221</v>
      </c>
      <c r="F206" s="6">
        <v>165.83333333333334</v>
      </c>
      <c r="G206" s="6">
        <v>19.555555555555557</v>
      </c>
    </row>
    <row r="207" spans="1:7" x14ac:dyDescent="0.3">
      <c r="A207" s="6">
        <v>39.333333333333329</v>
      </c>
      <c r="B207" s="6">
        <v>23</v>
      </c>
      <c r="C207" s="6"/>
      <c r="D207" s="6">
        <v>8.8888888888888893</v>
      </c>
      <c r="E207" s="6">
        <v>28.444444444444443</v>
      </c>
      <c r="F207" s="6">
        <v>65</v>
      </c>
      <c r="G207" s="6">
        <v>165.83333333333334</v>
      </c>
    </row>
    <row r="208" spans="1:7" x14ac:dyDescent="0.3">
      <c r="A208" s="6">
        <v>96.833333333333343</v>
      </c>
      <c r="B208" s="6">
        <v>7.2222222222222223</v>
      </c>
      <c r="C208" s="6"/>
      <c r="D208" s="6">
        <v>39.333333333333329</v>
      </c>
      <c r="E208" s="6">
        <v>8.8888888888888893</v>
      </c>
      <c r="F208" s="6">
        <v>23</v>
      </c>
      <c r="G208" s="6">
        <v>65</v>
      </c>
    </row>
    <row r="209" spans="1:7" x14ac:dyDescent="0.3">
      <c r="A209" s="6">
        <v>28.333333333333336</v>
      </c>
      <c r="B209" s="6">
        <v>33.833333333333336</v>
      </c>
      <c r="C209" s="6"/>
      <c r="D209" s="6">
        <v>96.833333333333343</v>
      </c>
      <c r="E209" s="6">
        <v>39.333333333333329</v>
      </c>
      <c r="F209" s="6">
        <v>7.2222222222222223</v>
      </c>
      <c r="G209" s="6">
        <v>23</v>
      </c>
    </row>
    <row r="210" spans="1:7" x14ac:dyDescent="0.3">
      <c r="A210" s="6">
        <v>182</v>
      </c>
      <c r="B210" s="6">
        <v>10.111111111111111</v>
      </c>
      <c r="C210" s="6"/>
      <c r="D210" s="6">
        <v>28.333333333333336</v>
      </c>
      <c r="E210" s="6">
        <v>96.833333333333343</v>
      </c>
      <c r="F210" s="6">
        <v>33.833333333333336</v>
      </c>
      <c r="G210" s="6">
        <v>7.2222222222222223</v>
      </c>
    </row>
    <row r="211" spans="1:7" x14ac:dyDescent="0.3">
      <c r="A211" s="6">
        <v>64.166666666666671</v>
      </c>
      <c r="B211" s="6">
        <v>53.777777777777786</v>
      </c>
      <c r="C211" s="6"/>
      <c r="D211" s="6">
        <v>182</v>
      </c>
      <c r="E211" s="6">
        <v>28.333333333333336</v>
      </c>
      <c r="F211" s="6">
        <v>10.111111111111111</v>
      </c>
      <c r="G211" s="6">
        <v>33.833333333333336</v>
      </c>
    </row>
    <row r="212" spans="1:7" x14ac:dyDescent="0.3">
      <c r="A212" s="6">
        <v>13.333333333333334</v>
      </c>
      <c r="B212" s="6">
        <v>9</v>
      </c>
      <c r="C212" s="6"/>
      <c r="D212" s="6">
        <v>64.166666666666671</v>
      </c>
      <c r="E212" s="6">
        <v>182</v>
      </c>
      <c r="F212" s="6">
        <v>53.777777777777786</v>
      </c>
      <c r="G212" s="6">
        <v>10.111111111111111</v>
      </c>
    </row>
    <row r="213" spans="1:7" x14ac:dyDescent="0.3">
      <c r="A213" s="6">
        <v>9.3333333333333321</v>
      </c>
      <c r="B213" s="6">
        <v>15.111111111111111</v>
      </c>
      <c r="C213" s="6"/>
      <c r="D213" s="6">
        <v>13.333333333333334</v>
      </c>
      <c r="E213" s="6">
        <v>64.166666666666671</v>
      </c>
      <c r="F213" s="6">
        <v>9</v>
      </c>
      <c r="G213" s="6">
        <v>53.777777777777786</v>
      </c>
    </row>
    <row r="214" spans="1:7" x14ac:dyDescent="0.3">
      <c r="A214" s="6">
        <v>22</v>
      </c>
      <c r="B214" s="6">
        <v>116</v>
      </c>
      <c r="C214" s="6"/>
      <c r="D214" s="6">
        <v>9.3333333333333321</v>
      </c>
      <c r="E214" s="6">
        <v>13.333333333333334</v>
      </c>
      <c r="F214" s="6">
        <v>15.111111111111111</v>
      </c>
      <c r="G214" s="6">
        <v>9</v>
      </c>
    </row>
    <row r="215" spans="1:7" x14ac:dyDescent="0.3">
      <c r="A215" s="6">
        <v>22.222222222222221</v>
      </c>
      <c r="B215" s="6">
        <v>65.833333333333343</v>
      </c>
      <c r="C215" s="6"/>
      <c r="D215" s="6">
        <v>22</v>
      </c>
      <c r="E215" s="6">
        <v>9.3333333333333321</v>
      </c>
      <c r="F215" s="6">
        <v>116</v>
      </c>
      <c r="G215" s="6">
        <v>15.111111111111111</v>
      </c>
    </row>
    <row r="216" spans="1:7" x14ac:dyDescent="0.3">
      <c r="A216" s="6">
        <v>25.055555555555557</v>
      </c>
      <c r="B216" s="6">
        <v>25.055555555555557</v>
      </c>
      <c r="C216" s="6"/>
      <c r="D216" s="6">
        <v>22.222222222222221</v>
      </c>
      <c r="E216" s="6">
        <v>22</v>
      </c>
      <c r="F216" s="6">
        <v>65.833333333333343</v>
      </c>
      <c r="G216" s="6">
        <v>116</v>
      </c>
    </row>
    <row r="217" spans="1:7" x14ac:dyDescent="0.3">
      <c r="A217" s="6">
        <v>122.44444444444444</v>
      </c>
      <c r="B217" s="6">
        <v>34.666666666666664</v>
      </c>
      <c r="C217" s="6"/>
      <c r="D217" s="6">
        <v>25.055555555555557</v>
      </c>
      <c r="E217" s="6">
        <v>22.222222222222221</v>
      </c>
      <c r="F217" s="6">
        <v>25.055555555555557</v>
      </c>
      <c r="G217" s="6">
        <v>65.833333333333343</v>
      </c>
    </row>
    <row r="218" spans="1:7" x14ac:dyDescent="0.3">
      <c r="A218" s="6">
        <v>2.6666666666666665</v>
      </c>
      <c r="B218" s="6">
        <v>175.05555555555554</v>
      </c>
      <c r="C218" s="6"/>
      <c r="D218" s="6">
        <v>122.44444444444444</v>
      </c>
      <c r="E218" s="6">
        <v>25.055555555555557</v>
      </c>
      <c r="F218" s="6">
        <v>34.666666666666664</v>
      </c>
      <c r="G218" s="6">
        <v>25.055555555555557</v>
      </c>
    </row>
    <row r="219" spans="1:7" x14ac:dyDescent="0.3">
      <c r="A219" s="6">
        <v>81.777777777777771</v>
      </c>
      <c r="B219" s="6">
        <v>125.8888888888889</v>
      </c>
      <c r="C219" s="6"/>
      <c r="D219" s="6">
        <v>2.6666666666666665</v>
      </c>
      <c r="E219" s="6">
        <v>122.44444444444444</v>
      </c>
      <c r="F219" s="6">
        <v>175.05555555555554</v>
      </c>
      <c r="G219" s="6">
        <v>34.666666666666664</v>
      </c>
    </row>
    <row r="220" spans="1:7" x14ac:dyDescent="0.3">
      <c r="A220" s="6">
        <v>17.888888888888886</v>
      </c>
      <c r="B220" s="6">
        <v>14.166666666666668</v>
      </c>
      <c r="C220" s="6"/>
      <c r="D220" s="6">
        <v>81.777777777777771</v>
      </c>
      <c r="E220" s="6">
        <v>2.6666666666666665</v>
      </c>
      <c r="F220" s="6">
        <v>125.8888888888889</v>
      </c>
      <c r="G220" s="6">
        <v>175.05555555555554</v>
      </c>
    </row>
    <row r="221" spans="1:7" x14ac:dyDescent="0.3">
      <c r="A221" s="6">
        <v>18.055555555555554</v>
      </c>
      <c r="B221" s="6">
        <v>69.333333333333329</v>
      </c>
      <c r="C221" s="6"/>
      <c r="D221" s="6">
        <v>17.888888888888886</v>
      </c>
      <c r="E221" s="6">
        <v>81.777777777777771</v>
      </c>
      <c r="F221" s="6">
        <v>14.166666666666668</v>
      </c>
      <c r="G221" s="6">
        <v>125.8888888888889</v>
      </c>
    </row>
    <row r="222" spans="1:7" x14ac:dyDescent="0.3">
      <c r="A222" s="6">
        <v>32</v>
      </c>
      <c r="B222" s="6">
        <v>55.555555555555557</v>
      </c>
      <c r="C222" s="6"/>
      <c r="D222" s="6">
        <v>18.055555555555554</v>
      </c>
      <c r="E222" s="6">
        <v>17.888888888888886</v>
      </c>
      <c r="F222" s="6">
        <v>69.333333333333329</v>
      </c>
      <c r="G222" s="6">
        <v>14.166666666666668</v>
      </c>
    </row>
    <row r="223" spans="1:7" x14ac:dyDescent="0.3">
      <c r="A223" s="6">
        <v>86.222222222222214</v>
      </c>
      <c r="B223" s="6">
        <v>63.277777777777779</v>
      </c>
      <c r="C223" s="6"/>
      <c r="D223" s="6">
        <v>32</v>
      </c>
      <c r="E223" s="6">
        <v>18.055555555555554</v>
      </c>
      <c r="F223" s="6">
        <v>55.555555555555557</v>
      </c>
      <c r="G223" s="6">
        <v>69.333333333333329</v>
      </c>
    </row>
    <row r="224" spans="1:7" x14ac:dyDescent="0.3">
      <c r="A224" s="6">
        <v>26.666666666666664</v>
      </c>
      <c r="B224" s="6">
        <v>31.333333333333332</v>
      </c>
      <c r="C224" s="6"/>
      <c r="D224" s="6">
        <v>86.222222222222214</v>
      </c>
      <c r="E224" s="6">
        <v>32</v>
      </c>
      <c r="F224" s="6">
        <v>63.277777777777779</v>
      </c>
      <c r="G224" s="6">
        <v>55.555555555555557</v>
      </c>
    </row>
    <row r="225" spans="1:7" x14ac:dyDescent="0.3">
      <c r="A225" s="6">
        <v>34</v>
      </c>
      <c r="B225" s="6">
        <v>90.444444444444457</v>
      </c>
      <c r="C225" s="6"/>
      <c r="D225" s="6">
        <v>26.666666666666664</v>
      </c>
      <c r="E225" s="6">
        <v>86.222222222222214</v>
      </c>
      <c r="F225" s="6">
        <v>31.333333333333332</v>
      </c>
      <c r="G225" s="6">
        <v>63.277777777777779</v>
      </c>
    </row>
    <row r="226" spans="1:7" x14ac:dyDescent="0.3">
      <c r="A226" s="6">
        <v>13.333333333333334</v>
      </c>
      <c r="B226" s="6">
        <v>71.555555555555557</v>
      </c>
      <c r="C226" s="6"/>
      <c r="D226" s="6">
        <v>34</v>
      </c>
      <c r="E226" s="6">
        <v>26.666666666666664</v>
      </c>
      <c r="F226" s="6">
        <v>90.444444444444457</v>
      </c>
      <c r="G226" s="6">
        <v>31.333333333333332</v>
      </c>
    </row>
    <row r="227" spans="1:7" x14ac:dyDescent="0.3">
      <c r="A227" s="6">
        <v>39.111111111111107</v>
      </c>
      <c r="B227" s="6">
        <v>45.333333333333329</v>
      </c>
      <c r="C227" s="6"/>
      <c r="D227" s="6">
        <v>13.333333333333334</v>
      </c>
      <c r="E227" s="6">
        <v>34</v>
      </c>
      <c r="F227" s="6">
        <v>71.555555555555557</v>
      </c>
      <c r="G227" s="6">
        <v>90.444444444444457</v>
      </c>
    </row>
    <row r="228" spans="1:7" x14ac:dyDescent="0.3">
      <c r="A228" s="6">
        <v>6.2222222222222214</v>
      </c>
      <c r="B228" s="6">
        <v>32.444444444444443</v>
      </c>
      <c r="C228" s="6"/>
      <c r="D228" s="6">
        <v>39.111111111111107</v>
      </c>
      <c r="E228" s="6">
        <v>13.333333333333334</v>
      </c>
      <c r="F228" s="6">
        <v>45.333333333333329</v>
      </c>
      <c r="G228" s="6">
        <v>71.555555555555557</v>
      </c>
    </row>
    <row r="229" spans="1:7" x14ac:dyDescent="0.3">
      <c r="A229" s="6">
        <v>11.333333333333332</v>
      </c>
      <c r="B229" s="6">
        <v>44.333333333333336</v>
      </c>
      <c r="C229" s="6"/>
      <c r="D229" s="6">
        <v>6.2222222222222214</v>
      </c>
      <c r="E229" s="6">
        <v>39.111111111111107</v>
      </c>
      <c r="F229" s="6">
        <v>32.444444444444443</v>
      </c>
      <c r="G229" s="6">
        <v>45.333333333333329</v>
      </c>
    </row>
    <row r="230" spans="1:7" x14ac:dyDescent="0.3">
      <c r="A230" s="6">
        <v>8</v>
      </c>
      <c r="B230" s="6">
        <v>88.166666666666657</v>
      </c>
      <c r="C230" s="6"/>
      <c r="D230" s="6">
        <v>11.333333333333332</v>
      </c>
      <c r="E230" s="6">
        <v>6.2222222222222214</v>
      </c>
      <c r="F230" s="6">
        <v>44.333333333333336</v>
      </c>
      <c r="G230" s="6">
        <v>32.444444444444443</v>
      </c>
    </row>
    <row r="231" spans="1:7" x14ac:dyDescent="0.3">
      <c r="A231" s="6">
        <v>41.111111111111114</v>
      </c>
      <c r="B231" s="6">
        <v>15.166666666666666</v>
      </c>
      <c r="C231" s="6"/>
      <c r="D231" s="6">
        <v>8</v>
      </c>
      <c r="E231" s="6">
        <v>11.333333333333332</v>
      </c>
      <c r="F231" s="6">
        <v>88.166666666666657</v>
      </c>
      <c r="G231" s="6">
        <v>44.333333333333336</v>
      </c>
    </row>
    <row r="232" spans="1:7" x14ac:dyDescent="0.3">
      <c r="A232" s="6">
        <v>53.5</v>
      </c>
      <c r="B232" s="6">
        <v>58.888888888888893</v>
      </c>
      <c r="C232" s="6"/>
      <c r="D232" s="6">
        <v>41.111111111111114</v>
      </c>
      <c r="E232" s="6">
        <v>8</v>
      </c>
      <c r="F232" s="6">
        <v>15.166666666666666</v>
      </c>
      <c r="G232" s="6">
        <v>88.166666666666657</v>
      </c>
    </row>
    <row r="233" spans="1:7" x14ac:dyDescent="0.3">
      <c r="A233" s="6">
        <v>53.333333333333329</v>
      </c>
      <c r="B233" s="6">
        <v>117.77777777777779</v>
      </c>
      <c r="C233" s="6"/>
      <c r="D233" s="6">
        <v>53.5</v>
      </c>
      <c r="E233" s="6">
        <v>41.111111111111114</v>
      </c>
      <c r="F233" s="6">
        <v>58.888888888888893</v>
      </c>
      <c r="G233" s="6">
        <v>15.166666666666666</v>
      </c>
    </row>
    <row r="234" spans="1:7" x14ac:dyDescent="0.3">
      <c r="A234" s="6">
        <v>3.8888888888888888</v>
      </c>
      <c r="B234" s="6">
        <v>52.555555555555557</v>
      </c>
      <c r="C234" s="6"/>
      <c r="D234" s="6">
        <v>53.333333333333329</v>
      </c>
      <c r="E234" s="6">
        <v>53.5</v>
      </c>
      <c r="F234" s="6">
        <v>117.77777777777779</v>
      </c>
      <c r="G234" s="6">
        <v>58.888888888888893</v>
      </c>
    </row>
    <row r="235" spans="1:7" x14ac:dyDescent="0.3">
      <c r="A235" s="6">
        <v>16.5</v>
      </c>
      <c r="B235" s="6">
        <v>8.8888888888888893</v>
      </c>
      <c r="C235" s="6"/>
      <c r="D235" s="6">
        <v>3.8888888888888888</v>
      </c>
      <c r="E235" s="6">
        <v>53.333333333333329</v>
      </c>
      <c r="F235" s="6">
        <v>52.555555555555557</v>
      </c>
      <c r="G235" s="6">
        <v>117.77777777777779</v>
      </c>
    </row>
    <row r="236" spans="1:7" x14ac:dyDescent="0.3">
      <c r="A236" s="6">
        <v>10</v>
      </c>
      <c r="B236" s="6">
        <v>145.83333333333334</v>
      </c>
      <c r="C236" s="6"/>
      <c r="D236" s="6">
        <v>16.5</v>
      </c>
      <c r="E236" s="6">
        <v>3.8888888888888888</v>
      </c>
      <c r="F236" s="6">
        <v>8.8888888888888893</v>
      </c>
      <c r="G236" s="6">
        <v>52.555555555555557</v>
      </c>
    </row>
    <row r="237" spans="1:7" x14ac:dyDescent="0.3">
      <c r="A237" s="6">
        <v>57.777777777777779</v>
      </c>
      <c r="B237" s="6">
        <v>257.33333333333331</v>
      </c>
      <c r="C237" s="6"/>
      <c r="D237" s="6">
        <v>10</v>
      </c>
      <c r="E237" s="6">
        <v>16.5</v>
      </c>
      <c r="F237" s="6">
        <v>145.83333333333334</v>
      </c>
      <c r="G237" s="6">
        <v>8.8888888888888893</v>
      </c>
    </row>
    <row r="238" spans="1:7" x14ac:dyDescent="0.3">
      <c r="A238" s="6">
        <v>40</v>
      </c>
      <c r="B238" s="6">
        <v>276</v>
      </c>
      <c r="C238" s="6"/>
      <c r="D238" s="6">
        <v>57.777777777777779</v>
      </c>
      <c r="E238" s="6">
        <v>10</v>
      </c>
      <c r="F238" s="6">
        <v>257.33333333333331</v>
      </c>
      <c r="G238" s="6">
        <v>145.83333333333334</v>
      </c>
    </row>
    <row r="239" spans="1:7" x14ac:dyDescent="0.3">
      <c r="A239" s="6">
        <v>27</v>
      </c>
      <c r="B239" s="6">
        <v>48.888888888888893</v>
      </c>
      <c r="C239" s="6"/>
      <c r="D239" s="6">
        <v>40</v>
      </c>
      <c r="E239" s="6">
        <v>57.777777777777779</v>
      </c>
      <c r="F239" s="6">
        <v>276</v>
      </c>
      <c r="G239" s="6">
        <v>257.33333333333331</v>
      </c>
    </row>
    <row r="240" spans="1:7" x14ac:dyDescent="0.3">
      <c r="A240" s="6">
        <v>11</v>
      </c>
      <c r="B240" s="6">
        <v>7.7777777777777777</v>
      </c>
      <c r="C240" s="6"/>
      <c r="D240" s="6">
        <v>27</v>
      </c>
      <c r="E240" s="6">
        <v>40</v>
      </c>
      <c r="F240" s="6">
        <v>48.888888888888893</v>
      </c>
      <c r="G240" s="6">
        <v>276</v>
      </c>
    </row>
    <row r="241" spans="1:7" x14ac:dyDescent="0.3">
      <c r="A241" s="6">
        <v>29.5</v>
      </c>
      <c r="B241" s="6">
        <v>8</v>
      </c>
      <c r="C241" s="6"/>
      <c r="D241" s="6">
        <v>11</v>
      </c>
      <c r="E241" s="6">
        <v>27</v>
      </c>
      <c r="F241" s="6">
        <v>7.7777777777777777</v>
      </c>
      <c r="G241" s="6">
        <v>48.888888888888893</v>
      </c>
    </row>
    <row r="242" spans="1:7" x14ac:dyDescent="0.3">
      <c r="A242" s="6">
        <v>119.77777777777779</v>
      </c>
      <c r="B242" s="6">
        <v>14.333333333333332</v>
      </c>
      <c r="C242" s="6"/>
      <c r="D242" s="6">
        <v>29.5</v>
      </c>
      <c r="E242" s="6">
        <v>11</v>
      </c>
      <c r="F242" s="6">
        <v>8</v>
      </c>
      <c r="G242" s="6">
        <v>7.7777777777777777</v>
      </c>
    </row>
    <row r="243" spans="1:7" x14ac:dyDescent="0.3">
      <c r="A243" s="6">
        <v>29.388888888888886</v>
      </c>
      <c r="B243" s="6">
        <v>126.66666666666666</v>
      </c>
      <c r="C243" s="6"/>
      <c r="D243" s="6">
        <v>119.77777777777779</v>
      </c>
      <c r="E243" s="6">
        <v>29.5</v>
      </c>
      <c r="F243" s="6">
        <v>14.333333333333332</v>
      </c>
      <c r="G243" s="6">
        <v>8</v>
      </c>
    </row>
    <row r="244" spans="1:7" x14ac:dyDescent="0.3">
      <c r="A244" s="6">
        <v>12.444444444444445</v>
      </c>
      <c r="B244" s="6">
        <v>7.7777777777777777</v>
      </c>
      <c r="C244" s="6"/>
      <c r="D244" s="6">
        <v>29.388888888888886</v>
      </c>
      <c r="E244" s="6">
        <v>119.77777777777779</v>
      </c>
      <c r="F244" s="6">
        <v>126.66666666666666</v>
      </c>
      <c r="G244" s="6">
        <v>14.333333333333332</v>
      </c>
    </row>
    <row r="245" spans="1:7" x14ac:dyDescent="0.3">
      <c r="A245" s="6">
        <v>118</v>
      </c>
      <c r="B245" s="6">
        <v>11.5</v>
      </c>
      <c r="C245" s="6"/>
      <c r="D245" s="6">
        <v>12.444444444444445</v>
      </c>
      <c r="E245" s="6">
        <v>29.388888888888886</v>
      </c>
      <c r="F245" s="6">
        <v>7.7777777777777777</v>
      </c>
      <c r="G245" s="6">
        <v>126.66666666666666</v>
      </c>
    </row>
    <row r="246" spans="1:7" x14ac:dyDescent="0.3">
      <c r="A246" s="6">
        <v>39.666666666666664</v>
      </c>
      <c r="B246" s="6">
        <v>17.5</v>
      </c>
      <c r="C246" s="6"/>
      <c r="D246" s="6">
        <v>118</v>
      </c>
      <c r="E246" s="6">
        <v>12.444444444444445</v>
      </c>
      <c r="F246" s="6">
        <v>11.5</v>
      </c>
      <c r="G246" s="6">
        <v>7.7777777777777777</v>
      </c>
    </row>
    <row r="247" spans="1:7" x14ac:dyDescent="0.3">
      <c r="A247" s="6">
        <v>36.555555555555557</v>
      </c>
      <c r="B247" s="6">
        <v>33.333333333333336</v>
      </c>
      <c r="C247" s="6"/>
      <c r="D247" s="6">
        <v>39.666666666666664</v>
      </c>
      <c r="E247" s="6">
        <v>118</v>
      </c>
      <c r="F247" s="6">
        <v>17.5</v>
      </c>
      <c r="G247" s="6">
        <v>11.5</v>
      </c>
    </row>
    <row r="248" spans="1:7" x14ac:dyDescent="0.3">
      <c r="A248" s="6">
        <v>8</v>
      </c>
      <c r="B248" s="6">
        <v>49.833333333333336</v>
      </c>
      <c r="C248" s="6"/>
      <c r="D248" s="6">
        <v>36.555555555555557</v>
      </c>
      <c r="E248" s="6">
        <v>39.666666666666664</v>
      </c>
      <c r="F248" s="6">
        <v>33.333333333333336</v>
      </c>
      <c r="G248" s="6">
        <v>17.5</v>
      </c>
    </row>
    <row r="249" spans="1:7" x14ac:dyDescent="0.3">
      <c r="A249" s="6">
        <v>20.333333333333332</v>
      </c>
      <c r="B249" s="6">
        <v>72.333333333333329</v>
      </c>
      <c r="C249" s="6"/>
      <c r="D249" s="6">
        <v>8</v>
      </c>
      <c r="E249" s="6">
        <v>36.555555555555557</v>
      </c>
      <c r="F249" s="6">
        <v>49.833333333333336</v>
      </c>
      <c r="G249" s="6">
        <v>33.333333333333336</v>
      </c>
    </row>
    <row r="250" spans="1:7" x14ac:dyDescent="0.3">
      <c r="A250" s="6">
        <v>77.444444444444443</v>
      </c>
      <c r="B250" s="6">
        <v>85.5</v>
      </c>
      <c r="C250" s="6"/>
      <c r="D250" s="6">
        <v>20.333333333333332</v>
      </c>
      <c r="E250" s="6">
        <v>8</v>
      </c>
      <c r="F250" s="6">
        <v>72.333333333333329</v>
      </c>
      <c r="G250" s="6">
        <v>49.833333333333336</v>
      </c>
    </row>
    <row r="251" spans="1:7" x14ac:dyDescent="0.3">
      <c r="A251" s="6">
        <v>26.833333333333332</v>
      </c>
      <c r="B251" s="6">
        <v>51.666666666666671</v>
      </c>
      <c r="C251" s="6"/>
      <c r="D251" s="6">
        <v>77.444444444444443</v>
      </c>
      <c r="E251" s="6">
        <v>20.333333333333332</v>
      </c>
      <c r="F251" s="6">
        <v>85.5</v>
      </c>
      <c r="G251" s="6">
        <v>72.333333333333329</v>
      </c>
    </row>
    <row r="252" spans="1:7" x14ac:dyDescent="0.3">
      <c r="A252" s="6">
        <v>17.333333333333332</v>
      </c>
      <c r="B252" s="6">
        <v>19.444444444444446</v>
      </c>
      <c r="C252" s="6"/>
      <c r="D252" s="6">
        <v>26.833333333333332</v>
      </c>
      <c r="E252" s="6">
        <v>77.444444444444443</v>
      </c>
      <c r="F252" s="6">
        <v>51.666666666666671</v>
      </c>
      <c r="G252" s="6">
        <v>85.5</v>
      </c>
    </row>
    <row r="253" spans="1:7" x14ac:dyDescent="0.3">
      <c r="A253" s="6">
        <v>16.666666666666668</v>
      </c>
      <c r="B253" s="6">
        <v>26.888888888888893</v>
      </c>
      <c r="C253" s="6"/>
      <c r="D253" s="6">
        <v>17.333333333333332</v>
      </c>
      <c r="E253" s="6">
        <v>26.833333333333332</v>
      </c>
      <c r="F253" s="6">
        <v>19.444444444444446</v>
      </c>
      <c r="G253" s="6">
        <v>51.666666666666671</v>
      </c>
    </row>
    <row r="254" spans="1:7" x14ac:dyDescent="0.3">
      <c r="A254" s="6">
        <v>21.333333333333332</v>
      </c>
      <c r="B254" s="6">
        <v>27.5</v>
      </c>
      <c r="C254" s="6"/>
      <c r="D254" s="6">
        <v>16.666666666666668</v>
      </c>
      <c r="E254" s="6">
        <v>17.333333333333332</v>
      </c>
      <c r="F254" s="6">
        <v>26.888888888888893</v>
      </c>
      <c r="G254" s="6">
        <v>19.444444444444446</v>
      </c>
    </row>
    <row r="255" spans="1:7" x14ac:dyDescent="0.3">
      <c r="A255" s="6">
        <v>28.333333333333332</v>
      </c>
      <c r="B255" s="6">
        <v>13.333333333333334</v>
      </c>
      <c r="C255" s="6"/>
      <c r="D255" s="6">
        <v>21.333333333333332</v>
      </c>
      <c r="E255" s="6">
        <v>16.666666666666668</v>
      </c>
      <c r="F255" s="6">
        <v>27.5</v>
      </c>
      <c r="G255" s="6">
        <v>26.888888888888893</v>
      </c>
    </row>
    <row r="256" spans="1:7" x14ac:dyDescent="0.3">
      <c r="A256" s="6">
        <v>12.666666666666668</v>
      </c>
      <c r="B256" s="6">
        <v>36.5</v>
      </c>
      <c r="C256" s="6"/>
      <c r="D256" s="6">
        <v>28.333333333333332</v>
      </c>
      <c r="E256" s="6">
        <v>21.333333333333332</v>
      </c>
      <c r="F256" s="6">
        <v>13.333333333333334</v>
      </c>
      <c r="G256" s="6">
        <v>27.5</v>
      </c>
    </row>
    <row r="257" spans="1:7" x14ac:dyDescent="0.3">
      <c r="A257" s="6">
        <v>62.777777777777779</v>
      </c>
      <c r="B257" s="6">
        <v>101.44444444444446</v>
      </c>
      <c r="C257" s="6"/>
      <c r="D257" s="6">
        <v>12.666666666666668</v>
      </c>
      <c r="E257" s="6">
        <v>28.333333333333332</v>
      </c>
      <c r="F257" s="6">
        <v>36.5</v>
      </c>
      <c r="G257" s="6">
        <v>13.333333333333334</v>
      </c>
    </row>
    <row r="258" spans="1:7" x14ac:dyDescent="0.3">
      <c r="A258" s="6">
        <v>150</v>
      </c>
      <c r="B258" s="6">
        <v>166.77777777777777</v>
      </c>
      <c r="C258" s="6"/>
      <c r="D258" s="6">
        <v>62.777777777777779</v>
      </c>
      <c r="E258" s="6">
        <v>12.666666666666668</v>
      </c>
      <c r="F258" s="6">
        <v>101.44444444444446</v>
      </c>
      <c r="G258" s="6">
        <v>36.5</v>
      </c>
    </row>
    <row r="259" spans="1:7" x14ac:dyDescent="0.3">
      <c r="A259" s="6">
        <v>10.833333333333334</v>
      </c>
      <c r="B259" s="6">
        <v>23.333333333333336</v>
      </c>
      <c r="C259" s="6"/>
      <c r="D259" s="6">
        <v>150</v>
      </c>
      <c r="E259" s="6">
        <v>62.777777777777779</v>
      </c>
      <c r="F259" s="6">
        <v>166.77777777777777</v>
      </c>
      <c r="G259" s="6">
        <v>101.44444444444446</v>
      </c>
    </row>
    <row r="260" spans="1:7" x14ac:dyDescent="0.3">
      <c r="A260" s="6">
        <v>7</v>
      </c>
      <c r="B260" s="6">
        <v>34.666666666666664</v>
      </c>
      <c r="C260" s="6"/>
      <c r="D260" s="6">
        <v>10.833333333333334</v>
      </c>
      <c r="E260" s="6">
        <v>150</v>
      </c>
      <c r="F260" s="6">
        <v>23.333333333333336</v>
      </c>
      <c r="G260" s="6">
        <v>166.77777777777777</v>
      </c>
    </row>
    <row r="261" spans="1:7" x14ac:dyDescent="0.3">
      <c r="A261" s="6">
        <v>8</v>
      </c>
      <c r="B261" s="6">
        <v>22.166666666666668</v>
      </c>
      <c r="C261" s="6"/>
      <c r="D261" s="6">
        <v>7</v>
      </c>
      <c r="E261" s="6">
        <v>10.833333333333334</v>
      </c>
      <c r="F261" s="6">
        <v>34.666666666666664</v>
      </c>
      <c r="G261" s="6">
        <v>23.333333333333336</v>
      </c>
    </row>
    <row r="262" spans="1:7" x14ac:dyDescent="0.3">
      <c r="A262" s="6">
        <v>31.777777777777779</v>
      </c>
      <c r="B262" s="6">
        <v>53.666666666666664</v>
      </c>
      <c r="C262" s="6"/>
      <c r="D262" s="6">
        <v>8</v>
      </c>
      <c r="E262" s="6">
        <v>7</v>
      </c>
      <c r="F262" s="6">
        <v>22.166666666666668</v>
      </c>
      <c r="G262" s="6">
        <v>34.666666666666664</v>
      </c>
    </row>
    <row r="263" spans="1:7" x14ac:dyDescent="0.3">
      <c r="A263" s="6">
        <v>44</v>
      </c>
      <c r="B263" s="6">
        <v>14.388888888888889</v>
      </c>
      <c r="C263" s="6"/>
      <c r="D263" s="6">
        <v>31.777777777777779</v>
      </c>
      <c r="E263" s="6">
        <v>8</v>
      </c>
      <c r="F263" s="6">
        <v>53.666666666666664</v>
      </c>
      <c r="G263" s="6">
        <v>22.166666666666668</v>
      </c>
    </row>
    <row r="264" spans="1:7" x14ac:dyDescent="0.3">
      <c r="A264" s="6">
        <v>30.333333333333332</v>
      </c>
      <c r="B264" s="6">
        <v>63.000000000000007</v>
      </c>
      <c r="C264" s="6"/>
      <c r="D264" s="6">
        <v>44</v>
      </c>
      <c r="E264" s="6">
        <v>31.777777777777779</v>
      </c>
      <c r="F264" s="6">
        <v>14.388888888888889</v>
      </c>
      <c r="G264" s="6">
        <v>53.666666666666664</v>
      </c>
    </row>
    <row r="265" spans="1:7" x14ac:dyDescent="0.3">
      <c r="A265" s="6">
        <v>18.333333333333336</v>
      </c>
      <c r="B265" s="6">
        <v>7</v>
      </c>
      <c r="C265" s="6"/>
      <c r="D265" s="6">
        <v>30.333333333333332</v>
      </c>
      <c r="E265" s="6">
        <v>44</v>
      </c>
      <c r="F265" s="6">
        <v>63.000000000000007</v>
      </c>
      <c r="G265" s="6">
        <v>14.388888888888889</v>
      </c>
    </row>
    <row r="266" spans="1:7" x14ac:dyDescent="0.3">
      <c r="A266" s="6">
        <v>3.8888888888888893</v>
      </c>
      <c r="B266" s="6">
        <v>65</v>
      </c>
      <c r="C266" s="6"/>
      <c r="D266" s="6">
        <v>18.333333333333336</v>
      </c>
      <c r="E266" s="6">
        <v>30.333333333333332</v>
      </c>
      <c r="F266" s="6">
        <v>7</v>
      </c>
      <c r="G266" s="6">
        <v>63.000000000000007</v>
      </c>
    </row>
    <row r="267" spans="1:7" x14ac:dyDescent="0.3">
      <c r="A267" s="6">
        <v>6.6666666666666661</v>
      </c>
      <c r="B267" s="6">
        <v>20.833333333333336</v>
      </c>
      <c r="C267" s="6"/>
      <c r="D267" s="6">
        <v>3.8888888888888893</v>
      </c>
      <c r="E267" s="6">
        <v>18.333333333333336</v>
      </c>
      <c r="F267" s="6">
        <v>65</v>
      </c>
      <c r="G267" s="6">
        <v>7</v>
      </c>
    </row>
    <row r="268" spans="1:7" x14ac:dyDescent="0.3">
      <c r="A268" s="6">
        <v>28.666666666666664</v>
      </c>
      <c r="B268" s="6">
        <v>320.72222222222217</v>
      </c>
      <c r="C268" s="6"/>
      <c r="D268" s="6">
        <v>6.6666666666666661</v>
      </c>
      <c r="E268" s="6">
        <v>3.8888888888888893</v>
      </c>
      <c r="F268" s="6">
        <v>20.833333333333336</v>
      </c>
      <c r="G268" s="6">
        <v>65</v>
      </c>
    </row>
    <row r="269" spans="1:7" x14ac:dyDescent="0.3">
      <c r="A269" s="6">
        <v>20.222222222222221</v>
      </c>
      <c r="B269" s="6">
        <v>37.05555555555555</v>
      </c>
      <c r="C269" s="6"/>
      <c r="D269" s="6">
        <v>28.666666666666664</v>
      </c>
      <c r="E269" s="6">
        <v>6.6666666666666661</v>
      </c>
      <c r="F269" s="6">
        <v>320.72222222222217</v>
      </c>
      <c r="G269" s="6">
        <v>20.833333333333336</v>
      </c>
    </row>
    <row r="270" spans="1:7" x14ac:dyDescent="0.3">
      <c r="A270" s="6">
        <v>108.77777777777779</v>
      </c>
      <c r="B270" s="6">
        <v>28.666666666666664</v>
      </c>
      <c r="C270" s="6"/>
      <c r="D270" s="6">
        <v>20.222222222222221</v>
      </c>
      <c r="E270" s="6">
        <v>28.666666666666664</v>
      </c>
      <c r="F270" s="6">
        <v>37.05555555555555</v>
      </c>
      <c r="G270" s="6">
        <v>320.72222222222217</v>
      </c>
    </row>
    <row r="271" spans="1:7" x14ac:dyDescent="0.3">
      <c r="A271" s="6">
        <v>105.77777777777779</v>
      </c>
      <c r="B271" s="6">
        <v>13.222222222222221</v>
      </c>
      <c r="C271" s="6"/>
      <c r="D271" s="6">
        <v>108.77777777777779</v>
      </c>
      <c r="E271" s="6">
        <v>20.222222222222221</v>
      </c>
      <c r="F271" s="6">
        <v>28.666666666666664</v>
      </c>
      <c r="G271" s="6">
        <v>37.05555555555555</v>
      </c>
    </row>
    <row r="272" spans="1:7" x14ac:dyDescent="0.3">
      <c r="A272" s="6">
        <v>31.666666666666668</v>
      </c>
      <c r="B272" s="6">
        <v>73.666666666666671</v>
      </c>
      <c r="C272" s="6"/>
      <c r="D272" s="6">
        <v>105.77777777777779</v>
      </c>
      <c r="E272" s="6">
        <v>108.77777777777779</v>
      </c>
      <c r="F272" s="6">
        <v>13.222222222222221</v>
      </c>
      <c r="G272" s="6">
        <v>28.666666666666664</v>
      </c>
    </row>
    <row r="273" spans="1:7" x14ac:dyDescent="0.3">
      <c r="A273" s="6">
        <v>123.94444444444443</v>
      </c>
      <c r="B273" s="6">
        <v>8.5555555555555554</v>
      </c>
      <c r="C273" s="6"/>
      <c r="D273" s="6">
        <v>31.666666666666668</v>
      </c>
      <c r="E273" s="6">
        <v>105.77777777777779</v>
      </c>
      <c r="F273" s="6">
        <v>73.666666666666671</v>
      </c>
      <c r="G273" s="6">
        <v>13.222222222222221</v>
      </c>
    </row>
    <row r="274" spans="1:7" x14ac:dyDescent="0.3">
      <c r="A274" s="6">
        <v>45.333333333333329</v>
      </c>
      <c r="B274" s="6">
        <v>58.333333333333336</v>
      </c>
      <c r="C274" s="6"/>
      <c r="D274" s="6">
        <v>123.94444444444443</v>
      </c>
      <c r="E274" s="6">
        <v>31.666666666666668</v>
      </c>
      <c r="F274" s="6">
        <v>8.5555555555555554</v>
      </c>
      <c r="G274" s="6">
        <v>73.666666666666671</v>
      </c>
    </row>
    <row r="275" spans="1:7" x14ac:dyDescent="0.3">
      <c r="A275" s="6">
        <v>17</v>
      </c>
      <c r="B275" s="6">
        <v>7.2222222222222223</v>
      </c>
      <c r="C275" s="6"/>
      <c r="D275" s="6">
        <v>45.333333333333329</v>
      </c>
      <c r="E275" s="6">
        <v>123.94444444444443</v>
      </c>
      <c r="F275" s="6">
        <v>58.333333333333336</v>
      </c>
      <c r="G275" s="6">
        <v>8.5555555555555554</v>
      </c>
    </row>
    <row r="276" spans="1:7" x14ac:dyDescent="0.3">
      <c r="A276" s="6">
        <v>13</v>
      </c>
      <c r="B276" s="6">
        <v>116.66666666666667</v>
      </c>
      <c r="C276" s="6"/>
      <c r="D276" s="6">
        <v>17</v>
      </c>
      <c r="E276" s="6">
        <v>45.333333333333329</v>
      </c>
      <c r="F276" s="6">
        <v>7.2222222222222223</v>
      </c>
      <c r="G276" s="6">
        <v>58.333333333333336</v>
      </c>
    </row>
    <row r="277" spans="1:7" x14ac:dyDescent="0.3">
      <c r="A277" s="6">
        <v>10.333333333333332</v>
      </c>
      <c r="B277" s="6">
        <v>8</v>
      </c>
      <c r="C277" s="6"/>
      <c r="D277" s="6">
        <v>13</v>
      </c>
      <c r="E277" s="6">
        <v>17</v>
      </c>
      <c r="F277" s="6">
        <v>116.66666666666667</v>
      </c>
      <c r="G277" s="6">
        <v>7.2222222222222223</v>
      </c>
    </row>
    <row r="278" spans="1:7" x14ac:dyDescent="0.3">
      <c r="A278" s="6">
        <v>136.2777777777778</v>
      </c>
      <c r="B278" s="6">
        <v>31.111111111111111</v>
      </c>
      <c r="C278" s="6"/>
      <c r="D278" s="6">
        <v>10.333333333333332</v>
      </c>
      <c r="E278" s="6">
        <v>13</v>
      </c>
      <c r="F278" s="6">
        <v>8</v>
      </c>
      <c r="G278" s="6">
        <v>116.66666666666667</v>
      </c>
    </row>
    <row r="279" spans="1:7" x14ac:dyDescent="0.3">
      <c r="A279" s="6">
        <v>53.777777777777786</v>
      </c>
      <c r="B279" s="6">
        <v>18.888888888888889</v>
      </c>
      <c r="C279" s="6"/>
      <c r="D279" s="6">
        <v>136.2777777777778</v>
      </c>
      <c r="E279" s="6">
        <v>10.333333333333332</v>
      </c>
      <c r="F279" s="6">
        <v>31.111111111111111</v>
      </c>
      <c r="G279" s="6">
        <v>8</v>
      </c>
    </row>
    <row r="280" spans="1:7" x14ac:dyDescent="0.3">
      <c r="A280" s="6">
        <v>11.333333333333332</v>
      </c>
      <c r="B280" s="6">
        <v>24.5</v>
      </c>
      <c r="C280" s="6"/>
      <c r="D280" s="6">
        <v>53.777777777777786</v>
      </c>
      <c r="E280" s="6">
        <v>136.2777777777778</v>
      </c>
      <c r="F280" s="6">
        <v>18.888888888888889</v>
      </c>
      <c r="G280" s="6">
        <v>31.111111111111111</v>
      </c>
    </row>
    <row r="281" spans="1:7" x14ac:dyDescent="0.3">
      <c r="A281" s="6">
        <v>33.944444444444443</v>
      </c>
      <c r="B281" s="6">
        <v>225</v>
      </c>
      <c r="C281" s="6"/>
      <c r="D281" s="6">
        <v>11.333333333333332</v>
      </c>
      <c r="E281" s="6">
        <v>53.777777777777786</v>
      </c>
      <c r="F281" s="6">
        <v>24.5</v>
      </c>
      <c r="G281" s="6">
        <v>18.888888888888889</v>
      </c>
    </row>
    <row r="282" spans="1:7" x14ac:dyDescent="0.3">
      <c r="A282" s="6">
        <v>46</v>
      </c>
      <c r="B282" s="6">
        <v>35.833333333333336</v>
      </c>
      <c r="C282" s="6"/>
      <c r="D282" s="6">
        <v>33.944444444444443</v>
      </c>
      <c r="E282" s="6">
        <v>11.333333333333332</v>
      </c>
      <c r="F282" s="6">
        <v>225</v>
      </c>
      <c r="G282" s="6">
        <v>24.5</v>
      </c>
    </row>
    <row r="283" spans="1:7" x14ac:dyDescent="0.3">
      <c r="A283" s="6">
        <v>28.166666666666668</v>
      </c>
      <c r="B283" s="6">
        <v>23.222222222222225</v>
      </c>
      <c r="C283" s="6"/>
      <c r="D283" s="6">
        <v>46</v>
      </c>
      <c r="E283" s="6">
        <v>33.944444444444443</v>
      </c>
      <c r="F283" s="6">
        <v>35.833333333333336</v>
      </c>
      <c r="G283" s="6">
        <v>225</v>
      </c>
    </row>
    <row r="284" spans="1:7" x14ac:dyDescent="0.3">
      <c r="A284" s="6">
        <v>34.166666666666671</v>
      </c>
      <c r="B284" s="6">
        <v>182.66666666666666</v>
      </c>
      <c r="C284" s="6"/>
      <c r="D284" s="6">
        <v>28.166666666666668</v>
      </c>
      <c r="E284" s="6">
        <v>46</v>
      </c>
      <c r="F284" s="6">
        <v>23.222222222222225</v>
      </c>
      <c r="G284" s="6">
        <v>35.833333333333336</v>
      </c>
    </row>
    <row r="285" spans="1:7" x14ac:dyDescent="0.3">
      <c r="A285" s="6">
        <v>28.111111111111114</v>
      </c>
      <c r="B285" s="6">
        <v>80</v>
      </c>
      <c r="C285" s="6"/>
      <c r="D285" s="6">
        <v>34.166666666666671</v>
      </c>
      <c r="E285" s="6">
        <v>28.166666666666668</v>
      </c>
      <c r="F285" s="6">
        <v>182.66666666666666</v>
      </c>
      <c r="G285" s="6">
        <v>23.222222222222225</v>
      </c>
    </row>
    <row r="286" spans="1:7" x14ac:dyDescent="0.3">
      <c r="A286" s="6">
        <v>84.444444444444443</v>
      </c>
      <c r="B286" s="6">
        <v>26.666666666666664</v>
      </c>
      <c r="C286" s="6"/>
      <c r="D286" s="6">
        <v>28.111111111111114</v>
      </c>
      <c r="E286" s="6">
        <v>34.166666666666671</v>
      </c>
      <c r="F286" s="6">
        <v>80</v>
      </c>
      <c r="G286" s="6">
        <v>182.66666666666666</v>
      </c>
    </row>
    <row r="287" spans="1:7" x14ac:dyDescent="0.3">
      <c r="A287" s="6">
        <v>19.444444444444446</v>
      </c>
      <c r="B287" s="6">
        <v>94.444444444444443</v>
      </c>
      <c r="C287" s="6"/>
      <c r="D287" s="6">
        <v>84.444444444444443</v>
      </c>
      <c r="E287" s="6">
        <v>28.111111111111114</v>
      </c>
      <c r="F287" s="6">
        <v>26.666666666666664</v>
      </c>
      <c r="G287" s="6">
        <v>80</v>
      </c>
    </row>
    <row r="288" spans="1:7" x14ac:dyDescent="0.3">
      <c r="A288" s="6">
        <v>31.777777777777779</v>
      </c>
      <c r="B288" s="6">
        <v>41</v>
      </c>
      <c r="C288" s="6"/>
      <c r="D288" s="6">
        <v>19.444444444444446</v>
      </c>
      <c r="E288" s="6">
        <v>84.444444444444443</v>
      </c>
      <c r="F288" s="6">
        <v>94.444444444444443</v>
      </c>
      <c r="G288" s="6">
        <v>26.666666666666664</v>
      </c>
    </row>
    <row r="289" spans="1:7" x14ac:dyDescent="0.3">
      <c r="A289" s="6">
        <v>151.66666666666666</v>
      </c>
      <c r="B289" s="6">
        <v>26.666666666666664</v>
      </c>
      <c r="C289" s="6"/>
      <c r="D289" s="6">
        <v>31.777777777777779</v>
      </c>
      <c r="E289" s="6">
        <v>19.444444444444446</v>
      </c>
      <c r="F289" s="6">
        <v>41</v>
      </c>
      <c r="G289" s="6">
        <v>94.444444444444443</v>
      </c>
    </row>
    <row r="290" spans="1:7" x14ac:dyDescent="0.3">
      <c r="A290" s="6">
        <v>281</v>
      </c>
      <c r="B290" s="6">
        <v>18.333333333333336</v>
      </c>
      <c r="C290" s="6"/>
      <c r="D290" s="6">
        <v>151.66666666666666</v>
      </c>
      <c r="E290" s="6">
        <v>31.777777777777779</v>
      </c>
      <c r="F290" s="6">
        <v>26.666666666666664</v>
      </c>
      <c r="G290" s="6">
        <v>41</v>
      </c>
    </row>
    <row r="291" spans="1:7" x14ac:dyDescent="0.3">
      <c r="A291" s="6">
        <v>95.833333333333343</v>
      </c>
      <c r="B291" s="6">
        <v>7.9444444444444446</v>
      </c>
      <c r="C291" s="6"/>
      <c r="D291" s="6">
        <v>281</v>
      </c>
      <c r="E291" s="6">
        <v>151.66666666666666</v>
      </c>
      <c r="F291" s="6">
        <v>18.333333333333336</v>
      </c>
      <c r="G291" s="6">
        <v>26.666666666666664</v>
      </c>
    </row>
    <row r="292" spans="1:7" x14ac:dyDescent="0.3">
      <c r="A292" s="6">
        <v>20.222222222222221</v>
      </c>
      <c r="B292" s="6">
        <v>40.888888888888886</v>
      </c>
      <c r="C292" s="6"/>
      <c r="D292" s="6">
        <v>95.833333333333343</v>
      </c>
      <c r="E292" s="6">
        <v>281</v>
      </c>
      <c r="F292" s="6">
        <v>7.9444444444444446</v>
      </c>
      <c r="G292" s="6">
        <v>18.333333333333336</v>
      </c>
    </row>
    <row r="293" spans="1:7" x14ac:dyDescent="0.3">
      <c r="A293" s="6">
        <v>144.66666666666669</v>
      </c>
      <c r="B293" s="6">
        <v>11.555555555555555</v>
      </c>
      <c r="C293" s="6"/>
      <c r="D293" s="6">
        <v>20.222222222222221</v>
      </c>
      <c r="E293" s="6">
        <v>95.833333333333343</v>
      </c>
      <c r="F293" s="6">
        <v>40.888888888888886</v>
      </c>
      <c r="G293" s="6">
        <v>7.9444444444444446</v>
      </c>
    </row>
    <row r="294" spans="1:7" x14ac:dyDescent="0.3">
      <c r="A294" s="6">
        <v>16.5</v>
      </c>
      <c r="B294" s="6">
        <v>8</v>
      </c>
      <c r="C294" s="6"/>
      <c r="D294" s="6">
        <v>144.66666666666669</v>
      </c>
      <c r="E294" s="6">
        <v>20.222222222222221</v>
      </c>
      <c r="F294" s="6">
        <v>11.555555555555555</v>
      </c>
      <c r="G294" s="6">
        <v>40.888888888888886</v>
      </c>
    </row>
    <row r="295" spans="1:7" x14ac:dyDescent="0.3">
      <c r="A295" s="6">
        <v>66.5</v>
      </c>
      <c r="B295" s="6">
        <v>56.222222222222229</v>
      </c>
      <c r="C295" s="6"/>
      <c r="D295" s="6">
        <v>16.5</v>
      </c>
      <c r="E295" s="6">
        <v>144.66666666666669</v>
      </c>
      <c r="F295" s="6">
        <v>8</v>
      </c>
      <c r="G295" s="6">
        <v>11.555555555555555</v>
      </c>
    </row>
    <row r="296" spans="1:7" x14ac:dyDescent="0.3">
      <c r="A296" s="6">
        <v>20</v>
      </c>
      <c r="B296" s="6">
        <v>11</v>
      </c>
      <c r="C296" s="6"/>
      <c r="D296" s="6">
        <v>66.5</v>
      </c>
      <c r="E296" s="6">
        <v>16.5</v>
      </c>
      <c r="F296" s="6">
        <v>56.222222222222229</v>
      </c>
      <c r="G296" s="6">
        <v>8</v>
      </c>
    </row>
    <row r="297" spans="1:7" x14ac:dyDescent="0.3">
      <c r="A297" s="6">
        <v>17.333333333333332</v>
      </c>
      <c r="B297" s="6">
        <v>140.83333333333334</v>
      </c>
      <c r="C297" s="6"/>
      <c r="D297" s="6">
        <v>20</v>
      </c>
      <c r="E297" s="6">
        <v>66.5</v>
      </c>
      <c r="F297" s="6">
        <v>11</v>
      </c>
      <c r="G297" s="6">
        <v>56.222222222222229</v>
      </c>
    </row>
    <row r="298" spans="1:7" x14ac:dyDescent="0.3">
      <c r="A298" s="6">
        <v>31.666666666666664</v>
      </c>
      <c r="B298" s="6">
        <v>13.722222222222223</v>
      </c>
      <c r="C298" s="6"/>
      <c r="D298" s="6">
        <v>17.333333333333332</v>
      </c>
      <c r="E298" s="6">
        <v>20</v>
      </c>
      <c r="F298" s="6">
        <v>140.83333333333334</v>
      </c>
      <c r="G298" s="6">
        <v>11</v>
      </c>
    </row>
    <row r="299" spans="1:7" x14ac:dyDescent="0.3">
      <c r="A299" s="6">
        <v>91</v>
      </c>
      <c r="B299" s="6">
        <v>42.166666666666671</v>
      </c>
      <c r="C299" s="6"/>
      <c r="D299" s="6">
        <v>31.666666666666664</v>
      </c>
      <c r="E299" s="6">
        <v>17.333333333333332</v>
      </c>
      <c r="F299" s="6">
        <v>13.722222222222223</v>
      </c>
      <c r="G299" s="6">
        <v>140.83333333333334</v>
      </c>
    </row>
    <row r="300" spans="1:7" x14ac:dyDescent="0.3">
      <c r="A300" s="6">
        <v>42.777777777777779</v>
      </c>
      <c r="B300" s="6">
        <v>26.888888888888893</v>
      </c>
      <c r="C300" s="6"/>
      <c r="D300" s="6">
        <v>91</v>
      </c>
      <c r="E300" s="6">
        <v>31.666666666666664</v>
      </c>
      <c r="F300" s="6">
        <v>42.166666666666671</v>
      </c>
      <c r="G300" s="6">
        <v>13.722222222222223</v>
      </c>
    </row>
    <row r="301" spans="1:7" x14ac:dyDescent="0.3">
      <c r="A301" s="6">
        <v>42.666666666666664</v>
      </c>
      <c r="B301" s="6">
        <v>129.5</v>
      </c>
      <c r="C301" s="6"/>
      <c r="D301" s="6">
        <v>42.777777777777779</v>
      </c>
      <c r="E301" s="6">
        <v>91</v>
      </c>
      <c r="F301" s="6">
        <v>26.888888888888893</v>
      </c>
      <c r="G301" s="6">
        <v>42.166666666666671</v>
      </c>
    </row>
    <row r="302" spans="1:7" x14ac:dyDescent="0.3">
      <c r="A302" s="6">
        <v>8.8888888888888893</v>
      </c>
      <c r="B302" s="6">
        <v>148.83333333333334</v>
      </c>
      <c r="C302" s="6"/>
      <c r="D302" s="6">
        <v>42.666666666666664</v>
      </c>
      <c r="E302" s="6">
        <v>42.777777777777779</v>
      </c>
      <c r="F302" s="6">
        <v>129.5</v>
      </c>
      <c r="G302" s="6">
        <v>26.888888888888893</v>
      </c>
    </row>
    <row r="303" spans="1:7" x14ac:dyDescent="0.3">
      <c r="A303" s="6">
        <v>67.777777777777786</v>
      </c>
      <c r="B303" s="6">
        <v>11.666666666666668</v>
      </c>
      <c r="C303" s="6"/>
      <c r="D303" s="6">
        <v>8.8888888888888893</v>
      </c>
      <c r="E303" s="6">
        <v>42.666666666666664</v>
      </c>
      <c r="F303" s="6">
        <v>148.83333333333334</v>
      </c>
      <c r="G303" s="6">
        <v>129.5</v>
      </c>
    </row>
    <row r="304" spans="1:7" x14ac:dyDescent="0.3">
      <c r="A304" s="6">
        <v>78</v>
      </c>
      <c r="B304" s="6">
        <v>15.166666666666668</v>
      </c>
      <c r="C304" s="6"/>
      <c r="D304" s="6">
        <v>67.777777777777786</v>
      </c>
      <c r="E304" s="6">
        <v>8.8888888888888893</v>
      </c>
      <c r="F304" s="6">
        <v>11.666666666666668</v>
      </c>
      <c r="G304" s="6">
        <v>148.83333333333334</v>
      </c>
    </row>
    <row r="305" spans="1:7" x14ac:dyDescent="0.3">
      <c r="A305" s="6">
        <v>84.444444444444443</v>
      </c>
      <c r="B305" s="6">
        <v>44.444444444444443</v>
      </c>
      <c r="C305" s="6"/>
      <c r="D305" s="6">
        <v>78</v>
      </c>
      <c r="E305" s="6">
        <v>67.777777777777786</v>
      </c>
      <c r="F305" s="6">
        <v>15.166666666666668</v>
      </c>
      <c r="G305" s="6">
        <v>11.666666666666668</v>
      </c>
    </row>
    <row r="306" spans="1:7" x14ac:dyDescent="0.3">
      <c r="A306" s="6">
        <v>13</v>
      </c>
      <c r="B306" s="6">
        <v>28.111111111111114</v>
      </c>
      <c r="C306" s="6"/>
      <c r="D306" s="6">
        <v>84.444444444444443</v>
      </c>
      <c r="E306" s="6">
        <v>78</v>
      </c>
      <c r="F306" s="6">
        <v>44.444444444444443</v>
      </c>
      <c r="G306" s="6">
        <v>15.166666666666668</v>
      </c>
    </row>
    <row r="307" spans="1:7" x14ac:dyDescent="0.3">
      <c r="A307" s="6">
        <v>10.111111111111111</v>
      </c>
      <c r="B307" s="6">
        <v>40.555555555555557</v>
      </c>
      <c r="C307" s="6"/>
      <c r="D307" s="6">
        <v>13</v>
      </c>
      <c r="E307" s="6">
        <v>84.444444444444443</v>
      </c>
      <c r="F307" s="6">
        <v>28.111111111111114</v>
      </c>
      <c r="G307" s="6">
        <v>44.444444444444443</v>
      </c>
    </row>
    <row r="308" spans="1:7" x14ac:dyDescent="0.3">
      <c r="A308" s="6">
        <v>8.6666666666666661</v>
      </c>
      <c r="B308" s="6">
        <v>44.166666666666671</v>
      </c>
      <c r="C308" s="6"/>
      <c r="D308" s="6">
        <v>10.111111111111111</v>
      </c>
      <c r="E308" s="6">
        <v>13</v>
      </c>
      <c r="F308" s="6">
        <v>40.555555555555557</v>
      </c>
      <c r="G308" s="6">
        <v>28.111111111111114</v>
      </c>
    </row>
    <row r="309" spans="1:7" x14ac:dyDescent="0.3">
      <c r="A309" s="6">
        <v>9.6666666666666661</v>
      </c>
      <c r="B309" s="6">
        <v>27.500000000000004</v>
      </c>
      <c r="C309" s="6"/>
      <c r="D309" s="6">
        <v>8.6666666666666661</v>
      </c>
      <c r="E309" s="6">
        <v>10.111111111111111</v>
      </c>
      <c r="F309" s="6">
        <v>44.166666666666671</v>
      </c>
      <c r="G309" s="6">
        <v>40.555555555555557</v>
      </c>
    </row>
    <row r="310" spans="1:7" x14ac:dyDescent="0.3">
      <c r="A310" s="6">
        <v>21.666666666666664</v>
      </c>
      <c r="B310" s="6">
        <v>28.388888888888889</v>
      </c>
      <c r="C310" s="6"/>
      <c r="D310" s="6">
        <v>9.6666666666666661</v>
      </c>
      <c r="E310" s="6">
        <v>8.6666666666666661</v>
      </c>
      <c r="F310" s="6">
        <v>27.500000000000004</v>
      </c>
      <c r="G310" s="6">
        <v>44.166666666666671</v>
      </c>
    </row>
    <row r="311" spans="1:7" x14ac:dyDescent="0.3">
      <c r="A311" s="6">
        <v>11.111111111111111</v>
      </c>
      <c r="B311" s="6">
        <v>104.72222222222221</v>
      </c>
      <c r="C311" s="6"/>
      <c r="D311" s="6">
        <v>21.666666666666664</v>
      </c>
      <c r="E311" s="6">
        <v>9.6666666666666661</v>
      </c>
      <c r="F311" s="6">
        <v>28.388888888888889</v>
      </c>
      <c r="G311" s="6">
        <v>27.500000000000004</v>
      </c>
    </row>
    <row r="312" spans="1:7" x14ac:dyDescent="0.3">
      <c r="A312" s="6">
        <v>93.944444444444443</v>
      </c>
      <c r="B312" s="6">
        <v>11</v>
      </c>
      <c r="C312" s="6"/>
      <c r="D312" s="6">
        <v>11.111111111111111</v>
      </c>
      <c r="E312" s="6">
        <v>21.666666666666664</v>
      </c>
      <c r="F312" s="6">
        <v>104.72222222222221</v>
      </c>
      <c r="G312" s="6">
        <v>28.388888888888889</v>
      </c>
    </row>
    <row r="313" spans="1:7" x14ac:dyDescent="0.3">
      <c r="A313" s="6">
        <v>1.7777777777777777</v>
      </c>
      <c r="B313" s="6">
        <v>95.333333333333329</v>
      </c>
      <c r="C313" s="6"/>
      <c r="D313" s="6">
        <v>93.944444444444443</v>
      </c>
      <c r="E313" s="6">
        <v>11.111111111111111</v>
      </c>
      <c r="F313" s="6">
        <v>11</v>
      </c>
      <c r="G313" s="6">
        <v>104.72222222222221</v>
      </c>
    </row>
    <row r="314" spans="1:7" x14ac:dyDescent="0.3">
      <c r="A314" s="6">
        <v>35.777777777777779</v>
      </c>
      <c r="B314" s="6">
        <v>65.777777777777771</v>
      </c>
      <c r="C314" s="6"/>
      <c r="D314" s="6">
        <v>1.7777777777777777</v>
      </c>
      <c r="E314" s="6">
        <v>93.944444444444443</v>
      </c>
      <c r="F314" s="6">
        <v>95.333333333333329</v>
      </c>
      <c r="G314" s="6">
        <v>11</v>
      </c>
    </row>
    <row r="315" spans="1:7" x14ac:dyDescent="0.3">
      <c r="A315" s="6">
        <v>99</v>
      </c>
      <c r="B315" s="6">
        <v>42.666666666666664</v>
      </c>
      <c r="C315" s="6"/>
      <c r="D315" s="6">
        <v>35.777777777777779</v>
      </c>
      <c r="E315" s="6">
        <v>1.7777777777777777</v>
      </c>
      <c r="F315" s="6">
        <v>65.777777777777771</v>
      </c>
      <c r="G315" s="6">
        <v>95.333333333333329</v>
      </c>
    </row>
    <row r="316" spans="1:7" x14ac:dyDescent="0.3">
      <c r="A316" s="6">
        <v>10.5</v>
      </c>
      <c r="B316" s="6">
        <v>11.611111111111112</v>
      </c>
      <c r="C316" s="6"/>
      <c r="D316" s="6">
        <v>99</v>
      </c>
      <c r="E316" s="6">
        <v>35.777777777777779</v>
      </c>
      <c r="F316" s="6">
        <v>42.666666666666664</v>
      </c>
      <c r="G316" s="6">
        <v>65.777777777777771</v>
      </c>
    </row>
    <row r="317" spans="1:7" x14ac:dyDescent="0.3">
      <c r="A317" s="6">
        <v>6.333333333333333</v>
      </c>
      <c r="B317" s="6">
        <v>12.833333333333334</v>
      </c>
      <c r="C317" s="6"/>
      <c r="D317" s="6">
        <v>10.5</v>
      </c>
      <c r="E317" s="6">
        <v>99</v>
      </c>
      <c r="F317" s="6">
        <v>11.611111111111112</v>
      </c>
      <c r="G317" s="6">
        <v>42.666666666666664</v>
      </c>
    </row>
    <row r="318" spans="1:7" x14ac:dyDescent="0.3">
      <c r="A318" s="6">
        <v>10.666666666666666</v>
      </c>
      <c r="B318" s="6">
        <v>51.944444444444443</v>
      </c>
      <c r="C318" s="6"/>
      <c r="D318" s="6">
        <v>6.333333333333333</v>
      </c>
      <c r="E318" s="6">
        <v>10.5</v>
      </c>
      <c r="F318" s="6">
        <v>12.833333333333334</v>
      </c>
      <c r="G318" s="6">
        <v>11.611111111111112</v>
      </c>
    </row>
    <row r="319" spans="1:7" x14ac:dyDescent="0.3">
      <c r="A319" s="6">
        <v>63.555555555555557</v>
      </c>
      <c r="B319" s="6">
        <v>73.666666666666671</v>
      </c>
      <c r="C319" s="6"/>
      <c r="D319" s="6">
        <v>10.666666666666666</v>
      </c>
      <c r="E319" s="6">
        <v>6.333333333333333</v>
      </c>
      <c r="F319" s="6">
        <v>51.944444444444443</v>
      </c>
      <c r="G319" s="6">
        <v>12.833333333333334</v>
      </c>
    </row>
    <row r="320" spans="1:7" x14ac:dyDescent="0.3">
      <c r="A320" s="6">
        <v>23</v>
      </c>
      <c r="B320" s="6">
        <v>0</v>
      </c>
      <c r="C320" s="6"/>
      <c r="D320" s="6">
        <v>63.555555555555557</v>
      </c>
      <c r="E320" s="6">
        <v>10.666666666666666</v>
      </c>
      <c r="F320" s="6">
        <v>73.666666666666671</v>
      </c>
      <c r="G320" s="6">
        <v>51.944444444444443</v>
      </c>
    </row>
    <row r="321" spans="1:7" x14ac:dyDescent="0.3">
      <c r="A321" s="6">
        <v>7</v>
      </c>
      <c r="B321" s="6">
        <v>62.666666666666664</v>
      </c>
      <c r="C321" s="6"/>
      <c r="D321" s="6">
        <v>23</v>
      </c>
      <c r="E321" s="6">
        <v>63.555555555555557</v>
      </c>
      <c r="F321" s="6">
        <v>0</v>
      </c>
      <c r="G321" s="6">
        <v>73.666666666666671</v>
      </c>
    </row>
    <row r="322" spans="1:7" x14ac:dyDescent="0.3">
      <c r="A322" s="6">
        <v>10</v>
      </c>
      <c r="B322" s="6">
        <v>23.611111111111111</v>
      </c>
      <c r="C322" s="6"/>
      <c r="D322" s="6">
        <v>7</v>
      </c>
      <c r="E322" s="6">
        <v>23</v>
      </c>
      <c r="F322" s="6">
        <v>62.666666666666664</v>
      </c>
      <c r="G322" s="6">
        <v>0</v>
      </c>
    </row>
    <row r="323" spans="1:7" x14ac:dyDescent="0.3">
      <c r="A323" s="6">
        <v>46.444444444444443</v>
      </c>
      <c r="B323" s="6">
        <v>132.88888888888889</v>
      </c>
      <c r="C323" s="6"/>
      <c r="D323" s="6">
        <v>10</v>
      </c>
      <c r="E323" s="6">
        <v>7</v>
      </c>
      <c r="F323" s="6">
        <v>23.611111111111111</v>
      </c>
      <c r="G323" s="6">
        <v>62.666666666666664</v>
      </c>
    </row>
    <row r="324" spans="1:7" x14ac:dyDescent="0.3">
      <c r="A324" s="6">
        <v>90.777777777777786</v>
      </c>
      <c r="B324" s="6">
        <v>19</v>
      </c>
      <c r="C324" s="6"/>
      <c r="D324" s="6">
        <v>46.444444444444443</v>
      </c>
      <c r="E324" s="6">
        <v>10</v>
      </c>
      <c r="F324" s="6">
        <v>132.88888888888889</v>
      </c>
      <c r="G324" s="6">
        <v>23.611111111111111</v>
      </c>
    </row>
    <row r="325" spans="1:7" x14ac:dyDescent="0.3">
      <c r="A325" s="6">
        <v>26.722222222222221</v>
      </c>
      <c r="B325" s="6">
        <v>99.166666666666671</v>
      </c>
      <c r="C325" s="6"/>
      <c r="D325" s="6">
        <v>90.777777777777786</v>
      </c>
      <c r="E325" s="6">
        <v>46.444444444444443</v>
      </c>
      <c r="F325" s="6">
        <v>19</v>
      </c>
      <c r="G325" s="6">
        <v>132.88888888888889</v>
      </c>
    </row>
    <row r="326" spans="1:7" x14ac:dyDescent="0.3">
      <c r="A326" s="6">
        <v>53</v>
      </c>
      <c r="B326" s="6">
        <v>76</v>
      </c>
      <c r="C326" s="6"/>
      <c r="D326" s="6">
        <v>26.722222222222221</v>
      </c>
      <c r="E326" s="6">
        <v>90.777777777777786</v>
      </c>
      <c r="F326" s="6">
        <v>99.166666666666671</v>
      </c>
      <c r="G326" s="6">
        <v>19</v>
      </c>
    </row>
    <row r="327" spans="1:7" x14ac:dyDescent="0.3">
      <c r="A327" s="6">
        <v>38.111111111111114</v>
      </c>
      <c r="B327" s="6">
        <v>29.5</v>
      </c>
      <c r="C327" s="6"/>
      <c r="D327" s="6">
        <v>53</v>
      </c>
      <c r="E327" s="6">
        <v>26.722222222222221</v>
      </c>
      <c r="F327" s="6">
        <v>76</v>
      </c>
      <c r="G327" s="6">
        <v>99.166666666666671</v>
      </c>
    </row>
    <row r="328" spans="1:7" x14ac:dyDescent="0.3">
      <c r="A328" s="6">
        <v>28.333333333333332</v>
      </c>
      <c r="B328" s="6">
        <v>101.11111111111111</v>
      </c>
      <c r="C328" s="6"/>
      <c r="D328" s="6">
        <v>38.111111111111114</v>
      </c>
      <c r="E328" s="6">
        <v>53</v>
      </c>
      <c r="F328" s="6">
        <v>29.5</v>
      </c>
      <c r="G328" s="6">
        <v>76</v>
      </c>
    </row>
    <row r="329" spans="1:7" x14ac:dyDescent="0.3">
      <c r="A329" s="6">
        <v>24.111111111111111</v>
      </c>
      <c r="B329" s="6">
        <v>66.666666666666657</v>
      </c>
      <c r="C329" s="6"/>
      <c r="D329" s="6">
        <v>28.333333333333332</v>
      </c>
      <c r="E329" s="6">
        <v>38.111111111111114</v>
      </c>
      <c r="F329" s="6">
        <v>101.11111111111111</v>
      </c>
      <c r="G329" s="6">
        <v>29.5</v>
      </c>
    </row>
    <row r="330" spans="1:7" x14ac:dyDescent="0.3">
      <c r="A330" s="6">
        <v>6</v>
      </c>
      <c r="B330" s="6">
        <v>34.666666666666664</v>
      </c>
      <c r="C330" s="6"/>
      <c r="D330" s="6">
        <v>24.111111111111111</v>
      </c>
      <c r="E330" s="6">
        <v>28.333333333333332</v>
      </c>
      <c r="F330" s="6">
        <v>66.666666666666657</v>
      </c>
      <c r="G330" s="6">
        <v>101.11111111111111</v>
      </c>
    </row>
    <row r="331" spans="1:7" x14ac:dyDescent="0.3">
      <c r="A331" s="6">
        <v>20</v>
      </c>
      <c r="B331" s="6">
        <v>49.611111111111114</v>
      </c>
      <c r="C331" s="6"/>
      <c r="D331" s="6">
        <v>6</v>
      </c>
      <c r="E331" s="6">
        <v>24.111111111111111</v>
      </c>
      <c r="F331" s="6">
        <v>34.666666666666664</v>
      </c>
      <c r="G331" s="6">
        <v>66.666666666666657</v>
      </c>
    </row>
    <row r="332" spans="1:7" x14ac:dyDescent="0.3">
      <c r="A332" s="6">
        <v>12.277777777777777</v>
      </c>
      <c r="B332" s="6">
        <v>17.944444444444443</v>
      </c>
      <c r="C332" s="6"/>
      <c r="D332" s="6">
        <v>20</v>
      </c>
      <c r="E332" s="6">
        <v>6</v>
      </c>
      <c r="F332" s="6">
        <v>49.611111111111114</v>
      </c>
      <c r="G332" s="6">
        <v>34.666666666666664</v>
      </c>
    </row>
    <row r="333" spans="1:7" x14ac:dyDescent="0.3">
      <c r="A333" s="6">
        <v>15.833333333333334</v>
      </c>
      <c r="B333" s="6">
        <v>113.33333333333334</v>
      </c>
      <c r="C333" s="6"/>
      <c r="D333" s="6">
        <v>12.277777777777777</v>
      </c>
      <c r="E333" s="6">
        <v>20</v>
      </c>
      <c r="F333" s="6">
        <v>17.944444444444443</v>
      </c>
      <c r="G333" s="6">
        <v>49.611111111111114</v>
      </c>
    </row>
    <row r="334" spans="1:7" x14ac:dyDescent="0.3">
      <c r="A334" s="6">
        <v>26.833333333333336</v>
      </c>
      <c r="B334" s="6">
        <v>52.666666666666664</v>
      </c>
      <c r="C334" s="6"/>
      <c r="D334" s="6">
        <v>15.833333333333334</v>
      </c>
      <c r="E334" s="6">
        <v>12.277777777777777</v>
      </c>
      <c r="F334" s="6">
        <v>113.33333333333334</v>
      </c>
      <c r="G334" s="6">
        <v>17.944444444444443</v>
      </c>
    </row>
    <row r="335" spans="1:7" x14ac:dyDescent="0.3">
      <c r="A335" s="6">
        <v>159.7222222222222</v>
      </c>
      <c r="B335" s="6">
        <v>18.333333333333336</v>
      </c>
      <c r="C335" s="6"/>
      <c r="D335" s="6">
        <v>26.833333333333336</v>
      </c>
      <c r="E335" s="6">
        <v>15.833333333333334</v>
      </c>
      <c r="F335" s="6">
        <v>52.666666666666664</v>
      </c>
      <c r="G335" s="6">
        <v>113.33333333333334</v>
      </c>
    </row>
    <row r="336" spans="1:7" x14ac:dyDescent="0.3">
      <c r="A336" s="6">
        <v>62.777777777777779</v>
      </c>
      <c r="B336" s="6">
        <v>138</v>
      </c>
      <c r="C336" s="6"/>
      <c r="D336" s="6">
        <v>159.7222222222222</v>
      </c>
      <c r="E336" s="6">
        <v>26.833333333333336</v>
      </c>
      <c r="F336" s="6">
        <v>18.333333333333336</v>
      </c>
      <c r="G336" s="6">
        <v>52.666666666666664</v>
      </c>
    </row>
    <row r="337" spans="1:7" x14ac:dyDescent="0.3">
      <c r="A337" s="6">
        <v>1.6666666666666667</v>
      </c>
      <c r="B337" s="6">
        <v>68.611111111111114</v>
      </c>
      <c r="C337" s="6"/>
      <c r="D337" s="6">
        <v>62.777777777777779</v>
      </c>
      <c r="E337" s="6">
        <v>159.7222222222222</v>
      </c>
      <c r="F337" s="6">
        <v>138</v>
      </c>
      <c r="G337" s="6">
        <v>18.333333333333336</v>
      </c>
    </row>
    <row r="338" spans="1:7" x14ac:dyDescent="0.3">
      <c r="A338" s="6">
        <v>13.444444444444446</v>
      </c>
      <c r="B338" s="6">
        <v>20.833333333333336</v>
      </c>
      <c r="C338" s="6"/>
      <c r="D338" s="6">
        <v>1.6666666666666667</v>
      </c>
      <c r="E338" s="6">
        <v>62.777777777777779</v>
      </c>
      <c r="F338" s="6">
        <v>68.611111111111114</v>
      </c>
      <c r="G338" s="6">
        <v>138</v>
      </c>
    </row>
    <row r="339" spans="1:7" x14ac:dyDescent="0.3">
      <c r="A339" s="6">
        <v>65.333333333333343</v>
      </c>
      <c r="B339" s="6">
        <v>76</v>
      </c>
      <c r="C339" s="6"/>
      <c r="D339" s="6">
        <v>13.444444444444446</v>
      </c>
      <c r="E339" s="6">
        <v>1.6666666666666667</v>
      </c>
      <c r="F339" s="6">
        <v>20.833333333333336</v>
      </c>
      <c r="G339" s="6">
        <v>68.611111111111114</v>
      </c>
    </row>
    <row r="340" spans="1:7" x14ac:dyDescent="0.3">
      <c r="A340" s="6">
        <v>25.277777777777779</v>
      </c>
      <c r="B340" s="6">
        <v>338.88888888888891</v>
      </c>
      <c r="C340" s="6"/>
      <c r="D340" s="6">
        <v>65.333333333333343</v>
      </c>
      <c r="E340" s="6">
        <v>13.444444444444446</v>
      </c>
      <c r="F340" s="6">
        <v>76</v>
      </c>
      <c r="G340" s="6">
        <v>20.833333333333336</v>
      </c>
    </row>
    <row r="341" spans="1:7" x14ac:dyDescent="0.3">
      <c r="A341" s="6">
        <v>15.166666666666666</v>
      </c>
      <c r="B341" s="6">
        <v>34.666666666666664</v>
      </c>
      <c r="C341" s="6"/>
      <c r="D341" s="6">
        <v>25.277777777777779</v>
      </c>
      <c r="E341" s="6">
        <v>65.333333333333343</v>
      </c>
      <c r="F341" s="6">
        <v>338.88888888888891</v>
      </c>
      <c r="G341" s="6">
        <v>76</v>
      </c>
    </row>
    <row r="342" spans="1:7" x14ac:dyDescent="0.3">
      <c r="A342" s="6">
        <v>23.333333333333336</v>
      </c>
      <c r="B342" s="6">
        <v>70.8888888888889</v>
      </c>
      <c r="C342" s="6"/>
      <c r="D342" s="6">
        <v>15.166666666666666</v>
      </c>
      <c r="E342" s="6">
        <v>25.277777777777779</v>
      </c>
      <c r="F342" s="6">
        <v>34.666666666666664</v>
      </c>
      <c r="G342" s="6">
        <v>338.88888888888891</v>
      </c>
    </row>
    <row r="343" spans="1:7" x14ac:dyDescent="0.3">
      <c r="A343" s="6">
        <v>19</v>
      </c>
      <c r="B343" s="6">
        <v>84</v>
      </c>
      <c r="C343" s="6"/>
      <c r="D343" s="6">
        <v>23.333333333333336</v>
      </c>
      <c r="E343" s="6">
        <v>15.166666666666666</v>
      </c>
      <c r="F343" s="6">
        <v>70.8888888888889</v>
      </c>
      <c r="G343" s="6">
        <v>34.666666666666664</v>
      </c>
    </row>
    <row r="344" spans="1:7" x14ac:dyDescent="0.3">
      <c r="A344" s="6">
        <v>7.7777777777777777</v>
      </c>
      <c r="B344" s="6">
        <v>268.11111111111114</v>
      </c>
      <c r="C344" s="6"/>
      <c r="D344" s="6">
        <v>19</v>
      </c>
      <c r="E344" s="6">
        <v>23.333333333333336</v>
      </c>
      <c r="F344" s="6">
        <v>84</v>
      </c>
      <c r="G344" s="6">
        <v>70.8888888888889</v>
      </c>
    </row>
    <row r="345" spans="1:7" x14ac:dyDescent="0.3">
      <c r="A345" s="6">
        <v>97.777777777777786</v>
      </c>
      <c r="B345" s="6">
        <v>133</v>
      </c>
      <c r="C345" s="6"/>
      <c r="D345" s="6">
        <v>7.7777777777777777</v>
      </c>
      <c r="E345" s="6">
        <v>19</v>
      </c>
      <c r="F345" s="6">
        <v>268.11111111111114</v>
      </c>
      <c r="G345" s="6">
        <v>84</v>
      </c>
    </row>
    <row r="346" spans="1:7" x14ac:dyDescent="0.3">
      <c r="A346" s="6">
        <v>37.333333333333336</v>
      </c>
      <c r="B346" s="6">
        <v>32</v>
      </c>
      <c r="C346" s="6"/>
      <c r="D346" s="6">
        <v>97.777777777777786</v>
      </c>
      <c r="E346" s="6">
        <v>7.7777777777777777</v>
      </c>
      <c r="F346" s="6">
        <v>133</v>
      </c>
      <c r="G346" s="6">
        <v>268.11111111111114</v>
      </c>
    </row>
    <row r="347" spans="1:7" x14ac:dyDescent="0.3">
      <c r="A347" s="6">
        <v>33.444444444444443</v>
      </c>
      <c r="B347" s="6">
        <v>15.555555555555555</v>
      </c>
      <c r="C347" s="6"/>
      <c r="D347" s="6">
        <v>37.333333333333336</v>
      </c>
      <c r="E347" s="6">
        <v>97.777777777777786</v>
      </c>
      <c r="F347" s="6">
        <v>32</v>
      </c>
      <c r="G347" s="6">
        <v>133</v>
      </c>
    </row>
    <row r="348" spans="1:7" x14ac:dyDescent="0.3">
      <c r="A348" s="6">
        <v>36</v>
      </c>
      <c r="B348" s="6">
        <v>241.66666666666669</v>
      </c>
      <c r="C348" s="6"/>
      <c r="D348" s="6">
        <v>33.444444444444443</v>
      </c>
      <c r="E348" s="6">
        <v>37.333333333333336</v>
      </c>
      <c r="F348" s="6">
        <v>15.555555555555555</v>
      </c>
      <c r="G348" s="6">
        <v>32</v>
      </c>
    </row>
    <row r="349" spans="1:7" x14ac:dyDescent="0.3">
      <c r="A349" s="6">
        <v>18.055555555555554</v>
      </c>
      <c r="B349" s="6">
        <v>96.777777777777771</v>
      </c>
      <c r="C349" s="6"/>
      <c r="D349" s="6">
        <v>36</v>
      </c>
      <c r="E349" s="6">
        <v>33.444444444444443</v>
      </c>
      <c r="F349" s="6">
        <v>241.66666666666669</v>
      </c>
      <c r="G349" s="6">
        <v>15.555555555555555</v>
      </c>
    </row>
    <row r="350" spans="1:7" x14ac:dyDescent="0.3">
      <c r="A350" s="6">
        <v>183.11111111111111</v>
      </c>
      <c r="B350" s="6">
        <v>12.833333333333334</v>
      </c>
      <c r="C350" s="6"/>
      <c r="D350" s="6">
        <v>18.055555555555554</v>
      </c>
      <c r="E350" s="6">
        <v>36</v>
      </c>
      <c r="F350" s="6">
        <v>96.777777777777771</v>
      </c>
      <c r="G350" s="6">
        <v>241.66666666666669</v>
      </c>
    </row>
    <row r="351" spans="1:7" x14ac:dyDescent="0.3">
      <c r="A351" s="6">
        <v>101.33333333333334</v>
      </c>
      <c r="B351" s="6">
        <v>7.5</v>
      </c>
      <c r="C351" s="6"/>
      <c r="D351" s="6">
        <v>183.11111111111111</v>
      </c>
      <c r="E351" s="6">
        <v>18.055555555555554</v>
      </c>
      <c r="F351" s="6">
        <v>12.833333333333334</v>
      </c>
      <c r="G351" s="6">
        <v>96.777777777777771</v>
      </c>
    </row>
    <row r="352" spans="1:7" x14ac:dyDescent="0.3">
      <c r="A352" s="6">
        <v>24.444444444444446</v>
      </c>
      <c r="B352" s="6">
        <v>129.33333333333331</v>
      </c>
      <c r="C352" s="6"/>
      <c r="D352" s="6">
        <v>101.33333333333334</v>
      </c>
      <c r="E352" s="6">
        <v>183.11111111111111</v>
      </c>
      <c r="F352" s="6">
        <v>7.5</v>
      </c>
      <c r="G352" s="6">
        <v>12.833333333333334</v>
      </c>
    </row>
    <row r="353" spans="1:7" x14ac:dyDescent="0.3">
      <c r="A353" s="6">
        <v>59.500000000000007</v>
      </c>
      <c r="B353" s="6">
        <v>180.83333333333334</v>
      </c>
      <c r="C353" s="6"/>
      <c r="D353" s="6">
        <v>24.444444444444446</v>
      </c>
      <c r="E353" s="6">
        <v>101.33333333333334</v>
      </c>
      <c r="F353" s="6">
        <v>129.33333333333331</v>
      </c>
      <c r="G353" s="6">
        <v>7.5</v>
      </c>
    </row>
    <row r="354" spans="1:7" x14ac:dyDescent="0.3">
      <c r="A354" s="6">
        <v>29.333333333333332</v>
      </c>
      <c r="B354" s="6">
        <v>58.055555555555557</v>
      </c>
      <c r="C354" s="6"/>
      <c r="D354" s="6">
        <v>59.500000000000007</v>
      </c>
      <c r="E354" s="6">
        <v>24.444444444444446</v>
      </c>
      <c r="F354" s="6">
        <v>180.83333333333334</v>
      </c>
      <c r="G354" s="6">
        <v>129.33333333333331</v>
      </c>
    </row>
    <row r="355" spans="1:7" x14ac:dyDescent="0.3">
      <c r="A355" s="6">
        <v>33.333333333333336</v>
      </c>
      <c r="B355" s="6">
        <v>23.333333333333336</v>
      </c>
      <c r="C355" s="6"/>
      <c r="D355" s="6">
        <v>29.333333333333332</v>
      </c>
      <c r="E355" s="6">
        <v>59.500000000000007</v>
      </c>
      <c r="F355" s="6">
        <v>58.055555555555557</v>
      </c>
      <c r="G355" s="6">
        <v>180.83333333333334</v>
      </c>
    </row>
    <row r="356" spans="1:7" x14ac:dyDescent="0.3">
      <c r="A356" s="6">
        <v>66.111111111111114</v>
      </c>
      <c r="B356" s="6">
        <v>13</v>
      </c>
      <c r="C356" s="6"/>
      <c r="D356" s="6">
        <v>33.333333333333336</v>
      </c>
      <c r="E356" s="6">
        <v>29.333333333333332</v>
      </c>
      <c r="F356" s="6">
        <v>23.333333333333336</v>
      </c>
      <c r="G356" s="6">
        <v>58.055555555555557</v>
      </c>
    </row>
    <row r="357" spans="1:7" x14ac:dyDescent="0.3">
      <c r="A357" s="6">
        <v>24.166666666666668</v>
      </c>
      <c r="B357" s="6">
        <v>7.3888888888888893</v>
      </c>
      <c r="C357" s="6"/>
      <c r="D357" s="6">
        <v>66.111111111111114</v>
      </c>
      <c r="E357" s="6">
        <v>33.333333333333336</v>
      </c>
      <c r="F357" s="6">
        <v>13</v>
      </c>
      <c r="G357" s="6">
        <v>23.333333333333336</v>
      </c>
    </row>
    <row r="358" spans="1:7" x14ac:dyDescent="0.3">
      <c r="A358" s="6">
        <v>79.222222222222214</v>
      </c>
      <c r="B358" s="6">
        <v>137</v>
      </c>
      <c r="C358" s="6"/>
      <c r="D358" s="6">
        <v>24.166666666666668</v>
      </c>
      <c r="E358" s="6">
        <v>66.111111111111114</v>
      </c>
      <c r="F358" s="6">
        <v>7.3888888888888893</v>
      </c>
      <c r="G358" s="6">
        <v>13</v>
      </c>
    </row>
    <row r="359" spans="1:7" x14ac:dyDescent="0.3">
      <c r="A359" s="6">
        <v>38.333333333333336</v>
      </c>
      <c r="B359" s="6">
        <v>45.5</v>
      </c>
      <c r="C359" s="6"/>
      <c r="D359" s="6">
        <v>79.222222222222214</v>
      </c>
      <c r="E359" s="6">
        <v>24.166666666666668</v>
      </c>
      <c r="F359" s="6">
        <v>137</v>
      </c>
      <c r="G359" s="6">
        <v>7.3888888888888893</v>
      </c>
    </row>
    <row r="360" spans="1:7" x14ac:dyDescent="0.3">
      <c r="A360" s="6">
        <v>29.333333333333336</v>
      </c>
      <c r="B360" s="6">
        <v>134</v>
      </c>
      <c r="C360" s="6"/>
      <c r="D360" s="6">
        <v>38.333333333333336</v>
      </c>
      <c r="E360" s="6">
        <v>79.222222222222214</v>
      </c>
      <c r="F360" s="6">
        <v>45.5</v>
      </c>
      <c r="G360" s="6">
        <v>137</v>
      </c>
    </row>
    <row r="361" spans="1:7" x14ac:dyDescent="0.3">
      <c r="A361" s="6">
        <v>40.833333333333336</v>
      </c>
      <c r="B361" s="6">
        <v>34.222222222222221</v>
      </c>
      <c r="C361" s="6"/>
      <c r="D361" s="6">
        <v>29.333333333333336</v>
      </c>
      <c r="E361" s="6">
        <v>38.333333333333336</v>
      </c>
      <c r="F361" s="6">
        <v>134</v>
      </c>
      <c r="G361" s="6">
        <v>45.5</v>
      </c>
    </row>
    <row r="362" spans="1:7" x14ac:dyDescent="0.3">
      <c r="A362" s="6">
        <v>16.888888888888889</v>
      </c>
      <c r="B362" s="6">
        <v>22.166666666666668</v>
      </c>
      <c r="C362" s="6"/>
      <c r="D362" s="6">
        <v>40.833333333333336</v>
      </c>
      <c r="E362" s="6">
        <v>29.333333333333336</v>
      </c>
      <c r="F362" s="6">
        <v>34.222222222222221</v>
      </c>
      <c r="G362" s="6">
        <v>134</v>
      </c>
    </row>
    <row r="363" spans="1:7" x14ac:dyDescent="0.3">
      <c r="A363" s="6">
        <v>137.22222222222223</v>
      </c>
      <c r="B363" s="6">
        <v>41</v>
      </c>
      <c r="C363" s="6"/>
      <c r="D363" s="6">
        <v>16.888888888888889</v>
      </c>
      <c r="E363" s="6">
        <v>40.833333333333336</v>
      </c>
      <c r="F363" s="6">
        <v>22.166666666666668</v>
      </c>
      <c r="G363" s="6">
        <v>34.222222222222221</v>
      </c>
    </row>
    <row r="364" spans="1:7" x14ac:dyDescent="0.3">
      <c r="A364" s="6">
        <v>15.333333333333332</v>
      </c>
      <c r="B364" s="6">
        <v>36.166666666666671</v>
      </c>
      <c r="C364" s="6"/>
      <c r="D364" s="6">
        <v>137.22222222222223</v>
      </c>
      <c r="E364" s="6">
        <v>16.888888888888889</v>
      </c>
      <c r="F364" s="6">
        <v>41</v>
      </c>
      <c r="G364" s="6">
        <v>22.166666666666668</v>
      </c>
    </row>
    <row r="365" spans="1:7" x14ac:dyDescent="0.3">
      <c r="A365" s="6">
        <v>10.222222222222221</v>
      </c>
      <c r="B365" s="6">
        <v>235.66666666666669</v>
      </c>
      <c r="C365" s="6"/>
      <c r="D365" s="6">
        <v>15.333333333333332</v>
      </c>
      <c r="E365" s="6">
        <v>137.22222222222223</v>
      </c>
      <c r="F365" s="6">
        <v>36.166666666666671</v>
      </c>
      <c r="G365" s="6">
        <v>41</v>
      </c>
    </row>
    <row r="366" spans="1:7" x14ac:dyDescent="0.3">
      <c r="A366" s="6">
        <v>29.277777777777779</v>
      </c>
      <c r="B366" s="6">
        <v>8</v>
      </c>
      <c r="C366" s="6"/>
      <c r="D366" s="6">
        <v>10.222222222222221</v>
      </c>
      <c r="E366" s="6">
        <v>15.333333333333332</v>
      </c>
      <c r="F366" s="6">
        <v>235.66666666666669</v>
      </c>
      <c r="G366" s="6">
        <v>36.166666666666671</v>
      </c>
    </row>
    <row r="367" spans="1:7" x14ac:dyDescent="0.3">
      <c r="A367" s="6">
        <v>26.833333333333336</v>
      </c>
      <c r="B367" s="6">
        <v>11</v>
      </c>
      <c r="C367" s="6"/>
      <c r="D367" s="6">
        <v>29.277777777777779</v>
      </c>
      <c r="E367" s="6">
        <v>10.222222222222221</v>
      </c>
      <c r="F367" s="6">
        <v>8</v>
      </c>
      <c r="G367" s="6">
        <v>235.66666666666669</v>
      </c>
    </row>
    <row r="368" spans="1:7" x14ac:dyDescent="0.3">
      <c r="A368" s="6">
        <v>23.333333333333332</v>
      </c>
      <c r="B368" s="6">
        <v>6.1111111111111116</v>
      </c>
      <c r="C368" s="6"/>
      <c r="D368" s="6">
        <v>26.833333333333336</v>
      </c>
      <c r="E368" s="6">
        <v>29.277777777777779</v>
      </c>
      <c r="F368" s="6">
        <v>11</v>
      </c>
      <c r="G368" s="6">
        <v>8</v>
      </c>
    </row>
    <row r="369" spans="1:7" x14ac:dyDescent="0.3">
      <c r="A369" s="6">
        <v>54.222222222222221</v>
      </c>
      <c r="B369" s="6">
        <v>53.833333333333336</v>
      </c>
      <c r="C369" s="6"/>
      <c r="D369" s="6">
        <v>23.333333333333332</v>
      </c>
      <c r="E369" s="6">
        <v>26.833333333333336</v>
      </c>
      <c r="F369" s="6">
        <v>6.1111111111111116</v>
      </c>
      <c r="G369" s="6">
        <v>11</v>
      </c>
    </row>
    <row r="370" spans="1:7" x14ac:dyDescent="0.3">
      <c r="A370" s="6">
        <v>1.2222222222222223</v>
      </c>
      <c r="B370" s="6">
        <v>7.6666666666666661</v>
      </c>
      <c r="C370" s="6"/>
      <c r="D370" s="6">
        <v>54.222222222222221</v>
      </c>
      <c r="E370" s="6">
        <v>23.333333333333332</v>
      </c>
      <c r="F370" s="6">
        <v>53.833333333333336</v>
      </c>
      <c r="G370" s="6">
        <v>6.1111111111111116</v>
      </c>
    </row>
    <row r="371" spans="1:7" x14ac:dyDescent="0.3">
      <c r="A371" s="6">
        <v>17.777777777777779</v>
      </c>
      <c r="B371" s="6">
        <v>117.11111111111111</v>
      </c>
      <c r="C371" s="6"/>
      <c r="D371" s="6">
        <v>1.2222222222222223</v>
      </c>
      <c r="E371" s="6">
        <v>54.222222222222221</v>
      </c>
      <c r="F371" s="6">
        <v>7.6666666666666661</v>
      </c>
      <c r="G371" s="6">
        <v>53.833333333333336</v>
      </c>
    </row>
    <row r="372" spans="1:7" x14ac:dyDescent="0.3">
      <c r="A372" s="6">
        <v>12.277777777777777</v>
      </c>
      <c r="B372" s="6">
        <v>45.5</v>
      </c>
      <c r="C372" s="6"/>
      <c r="D372" s="6">
        <v>17.777777777777779</v>
      </c>
      <c r="E372" s="6">
        <v>1.2222222222222223</v>
      </c>
      <c r="F372" s="6">
        <v>117.11111111111111</v>
      </c>
      <c r="G372" s="6">
        <v>7.6666666666666661</v>
      </c>
    </row>
    <row r="373" spans="1:7" x14ac:dyDescent="0.3">
      <c r="A373" s="6">
        <v>263.22222222222223</v>
      </c>
      <c r="B373" s="6">
        <v>91.833333333333329</v>
      </c>
      <c r="C373" s="6"/>
      <c r="D373" s="6">
        <v>12.277777777777777</v>
      </c>
      <c r="E373" s="6">
        <v>17.777777777777779</v>
      </c>
      <c r="F373" s="6">
        <v>45.5</v>
      </c>
      <c r="G373" s="6">
        <v>117.11111111111111</v>
      </c>
    </row>
    <row r="374" spans="1:7" x14ac:dyDescent="0.3">
      <c r="A374" s="6">
        <v>8</v>
      </c>
      <c r="B374" s="6">
        <v>5.333333333333333</v>
      </c>
      <c r="C374" s="6"/>
      <c r="D374" s="6">
        <v>263.22222222222223</v>
      </c>
      <c r="E374" s="6">
        <v>12.277777777777777</v>
      </c>
      <c r="F374" s="6">
        <v>91.833333333333329</v>
      </c>
      <c r="G374" s="6">
        <v>45.5</v>
      </c>
    </row>
    <row r="375" spans="1:7" x14ac:dyDescent="0.3">
      <c r="A375" s="6">
        <v>204</v>
      </c>
      <c r="B375" s="6">
        <v>70</v>
      </c>
      <c r="C375" s="6"/>
      <c r="D375" s="6">
        <v>8</v>
      </c>
      <c r="E375" s="6">
        <v>263.22222222222223</v>
      </c>
      <c r="F375" s="6">
        <v>5.333333333333333</v>
      </c>
      <c r="G375" s="6">
        <v>91.833333333333329</v>
      </c>
    </row>
    <row r="376" spans="1:7" x14ac:dyDescent="0.3">
      <c r="A376" s="6">
        <v>4.333333333333333</v>
      </c>
      <c r="B376" s="6">
        <v>25.666666666666668</v>
      </c>
      <c r="C376" s="6"/>
      <c r="D376" s="6">
        <v>204</v>
      </c>
      <c r="E376" s="6">
        <v>8</v>
      </c>
      <c r="F376" s="6">
        <v>70</v>
      </c>
      <c r="G376" s="6">
        <v>5.333333333333333</v>
      </c>
    </row>
    <row r="377" spans="1:7" x14ac:dyDescent="0.3">
      <c r="A377" s="6">
        <v>72.722222222222214</v>
      </c>
      <c r="B377" s="6">
        <v>12.444444444444445</v>
      </c>
      <c r="C377" s="6"/>
      <c r="D377" s="6">
        <v>4.333333333333333</v>
      </c>
      <c r="E377" s="6">
        <v>204</v>
      </c>
      <c r="F377" s="6">
        <v>25.666666666666668</v>
      </c>
      <c r="G377" s="6">
        <v>70</v>
      </c>
    </row>
    <row r="378" spans="1:7" x14ac:dyDescent="0.3">
      <c r="A378" s="6">
        <v>8.8888888888888893</v>
      </c>
      <c r="B378" s="6">
        <v>31.333333333333332</v>
      </c>
      <c r="C378" s="6"/>
      <c r="D378" s="6">
        <v>72.722222222222214</v>
      </c>
      <c r="E378" s="6">
        <v>4.333333333333333</v>
      </c>
      <c r="F378" s="6">
        <v>12.444444444444445</v>
      </c>
      <c r="G378" s="6">
        <v>25.666666666666668</v>
      </c>
    </row>
    <row r="379" spans="1:7" x14ac:dyDescent="0.3">
      <c r="A379" s="6">
        <v>62.611111111111107</v>
      </c>
      <c r="B379" s="6">
        <v>64.777777777777786</v>
      </c>
      <c r="C379" s="6"/>
      <c r="D379" s="6">
        <v>8.8888888888888893</v>
      </c>
      <c r="E379" s="6">
        <v>72.722222222222214</v>
      </c>
      <c r="F379" s="6">
        <v>31.333333333333332</v>
      </c>
      <c r="G379" s="6">
        <v>12.444444444444445</v>
      </c>
    </row>
    <row r="380" spans="1:7" x14ac:dyDescent="0.3">
      <c r="A380" s="6">
        <v>58.5</v>
      </c>
      <c r="B380" s="6">
        <v>5.5</v>
      </c>
      <c r="C380" s="6"/>
      <c r="D380" s="6">
        <v>62.611111111111107</v>
      </c>
      <c r="E380" s="6">
        <v>8.8888888888888893</v>
      </c>
      <c r="F380" s="6">
        <v>64.777777777777786</v>
      </c>
      <c r="G380" s="6">
        <v>31.333333333333332</v>
      </c>
    </row>
    <row r="381" spans="1:7" x14ac:dyDescent="0.3">
      <c r="A381" s="6">
        <v>5</v>
      </c>
      <c r="B381" s="6">
        <v>73.333333333333329</v>
      </c>
      <c r="C381" s="6"/>
      <c r="D381" s="6">
        <v>58.5</v>
      </c>
      <c r="E381" s="6">
        <v>62.611111111111107</v>
      </c>
      <c r="F381" s="6">
        <v>5.5</v>
      </c>
      <c r="G381" s="6">
        <v>64.777777777777786</v>
      </c>
    </row>
    <row r="382" spans="1:7" x14ac:dyDescent="0.3">
      <c r="A382" s="6">
        <v>134.55555555555557</v>
      </c>
      <c r="B382" s="6">
        <v>9.3888888888888893</v>
      </c>
      <c r="C382" s="6"/>
      <c r="D382" s="6">
        <v>5</v>
      </c>
      <c r="E382" s="6">
        <v>58.5</v>
      </c>
      <c r="F382" s="6">
        <v>73.333333333333329</v>
      </c>
      <c r="G382" s="6">
        <v>5.5</v>
      </c>
    </row>
    <row r="383" spans="1:7" x14ac:dyDescent="0.3">
      <c r="A383" s="6">
        <v>12.222222222222223</v>
      </c>
      <c r="B383" s="6">
        <v>18.944444444444446</v>
      </c>
      <c r="C383" s="6"/>
      <c r="D383" s="6">
        <v>134.55555555555557</v>
      </c>
      <c r="E383" s="6">
        <v>5</v>
      </c>
      <c r="F383" s="6">
        <v>9.3888888888888893</v>
      </c>
      <c r="G383" s="6">
        <v>73.333333333333329</v>
      </c>
    </row>
    <row r="384" spans="1:7" x14ac:dyDescent="0.3">
      <c r="A384" s="6">
        <v>82.833333333333343</v>
      </c>
      <c r="B384" s="6">
        <v>49.333333333333329</v>
      </c>
      <c r="C384" s="6"/>
      <c r="D384" s="6">
        <v>12.222222222222223</v>
      </c>
      <c r="E384" s="6">
        <v>134.55555555555557</v>
      </c>
      <c r="F384" s="6">
        <v>18.944444444444446</v>
      </c>
      <c r="G384" s="6">
        <v>9.3888888888888893</v>
      </c>
    </row>
    <row r="385" spans="1:7" x14ac:dyDescent="0.3">
      <c r="A385" s="6">
        <v>66</v>
      </c>
      <c r="B385" s="6">
        <v>14.777777777777779</v>
      </c>
      <c r="C385" s="6"/>
      <c r="D385" s="6">
        <v>82.833333333333343</v>
      </c>
      <c r="E385" s="6">
        <v>12.222222222222223</v>
      </c>
      <c r="F385" s="6">
        <v>49.333333333333329</v>
      </c>
      <c r="G385" s="6">
        <v>18.944444444444446</v>
      </c>
    </row>
    <row r="386" spans="1:7" x14ac:dyDescent="0.3">
      <c r="A386" s="6">
        <v>203</v>
      </c>
      <c r="B386" s="6">
        <v>12.222222222222223</v>
      </c>
      <c r="C386" s="6"/>
      <c r="D386" s="6">
        <v>66</v>
      </c>
      <c r="E386" s="6">
        <v>82.833333333333343</v>
      </c>
      <c r="F386" s="6">
        <v>14.777777777777779</v>
      </c>
      <c r="G386" s="6">
        <v>49.333333333333329</v>
      </c>
    </row>
    <row r="387" spans="1:7" x14ac:dyDescent="0.3">
      <c r="A387" s="6">
        <v>20.222222222222221</v>
      </c>
      <c r="B387" s="6">
        <v>117.55555555555554</v>
      </c>
      <c r="C387" s="6"/>
      <c r="D387" s="6">
        <v>203</v>
      </c>
      <c r="E387" s="6">
        <v>66</v>
      </c>
      <c r="F387" s="6">
        <v>12.222222222222223</v>
      </c>
      <c r="G387" s="6">
        <v>14.777777777777779</v>
      </c>
    </row>
    <row r="388" spans="1:7" x14ac:dyDescent="0.3">
      <c r="A388" s="6">
        <v>80</v>
      </c>
      <c r="B388" s="6">
        <v>34.166666666666671</v>
      </c>
      <c r="C388" s="6"/>
      <c r="D388" s="6">
        <v>20.222222222222221</v>
      </c>
      <c r="E388" s="6">
        <v>203</v>
      </c>
      <c r="F388" s="6">
        <v>117.55555555555554</v>
      </c>
      <c r="G388" s="6">
        <v>12.222222222222223</v>
      </c>
    </row>
    <row r="389" spans="1:7" x14ac:dyDescent="0.3">
      <c r="A389" s="6">
        <v>13.333333333333332</v>
      </c>
      <c r="B389" s="6">
        <v>44</v>
      </c>
      <c r="C389" s="6"/>
      <c r="D389" s="6">
        <v>80</v>
      </c>
      <c r="E389" s="6">
        <v>20.222222222222221</v>
      </c>
      <c r="F389" s="6">
        <v>34.166666666666671</v>
      </c>
      <c r="G389" s="6">
        <v>117.55555555555554</v>
      </c>
    </row>
    <row r="390" spans="1:7" x14ac:dyDescent="0.3">
      <c r="A390" s="6">
        <v>17.888888888888889</v>
      </c>
      <c r="B390" s="6">
        <v>44.777777777777779</v>
      </c>
      <c r="C390" s="6"/>
      <c r="D390" s="6">
        <v>13.333333333333332</v>
      </c>
      <c r="E390" s="6">
        <v>80</v>
      </c>
      <c r="F390" s="6">
        <v>44</v>
      </c>
      <c r="G390" s="6">
        <v>34.166666666666671</v>
      </c>
    </row>
    <row r="391" spans="1:7" x14ac:dyDescent="0.3">
      <c r="A391" s="6">
        <v>36</v>
      </c>
      <c r="B391" s="6">
        <v>52.5</v>
      </c>
      <c r="C391" s="6"/>
      <c r="D391" s="6">
        <v>17.888888888888889</v>
      </c>
      <c r="E391" s="6">
        <v>13.333333333333332</v>
      </c>
      <c r="F391" s="6">
        <v>44.777777777777779</v>
      </c>
      <c r="G391" s="6">
        <v>44</v>
      </c>
    </row>
    <row r="392" spans="1:7" x14ac:dyDescent="0.3">
      <c r="A392" s="6">
        <v>8</v>
      </c>
      <c r="B392" s="6">
        <v>23.333333333333332</v>
      </c>
      <c r="C392" s="6"/>
      <c r="D392" s="6">
        <v>36</v>
      </c>
      <c r="E392" s="6">
        <v>17.888888888888889</v>
      </c>
      <c r="F392" s="6">
        <v>52.5</v>
      </c>
      <c r="G392" s="6">
        <v>44.777777777777779</v>
      </c>
    </row>
    <row r="393" spans="1:7" x14ac:dyDescent="0.3">
      <c r="A393" s="6">
        <v>20</v>
      </c>
      <c r="B393" s="6">
        <v>10.388888888888889</v>
      </c>
      <c r="C393" s="6"/>
      <c r="D393" s="6">
        <v>8</v>
      </c>
      <c r="E393" s="6">
        <v>36</v>
      </c>
      <c r="F393" s="6">
        <v>23.333333333333332</v>
      </c>
      <c r="G393" s="6">
        <v>52.5</v>
      </c>
    </row>
    <row r="394" spans="1:7" x14ac:dyDescent="0.3">
      <c r="A394" s="6">
        <v>67.5</v>
      </c>
      <c r="B394" s="6">
        <v>64.555555555555557</v>
      </c>
      <c r="C394" s="6"/>
      <c r="D394" s="6">
        <v>20</v>
      </c>
      <c r="E394" s="6">
        <v>8</v>
      </c>
      <c r="F394" s="6">
        <v>10.388888888888889</v>
      </c>
      <c r="G394" s="6">
        <v>23.333333333333332</v>
      </c>
    </row>
    <row r="395" spans="1:7" x14ac:dyDescent="0.3">
      <c r="A395" s="6">
        <v>87.3888888888889</v>
      </c>
      <c r="B395" s="6">
        <v>41.666666666666671</v>
      </c>
      <c r="C395" s="6"/>
      <c r="D395" s="6">
        <v>67.5</v>
      </c>
      <c r="E395" s="6">
        <v>20</v>
      </c>
      <c r="F395" s="6">
        <v>64.555555555555557</v>
      </c>
      <c r="G395" s="6">
        <v>10.388888888888889</v>
      </c>
    </row>
    <row r="396" spans="1:7" x14ac:dyDescent="0.3">
      <c r="A396" s="6">
        <v>11</v>
      </c>
      <c r="B396" s="6">
        <v>167.5</v>
      </c>
      <c r="C396" s="6"/>
      <c r="D396" s="6">
        <v>87.3888888888889</v>
      </c>
      <c r="E396" s="6">
        <v>67.5</v>
      </c>
      <c r="F396" s="6">
        <v>41.666666666666671</v>
      </c>
      <c r="G396" s="6">
        <v>64.555555555555557</v>
      </c>
    </row>
    <row r="397" spans="1:7" x14ac:dyDescent="0.3">
      <c r="A397" s="6">
        <v>42.777777777777779</v>
      </c>
      <c r="B397" s="6">
        <v>112</v>
      </c>
      <c r="C397" s="6"/>
      <c r="D397" s="6">
        <v>11</v>
      </c>
      <c r="E397" s="6">
        <v>87.3888888888889</v>
      </c>
      <c r="F397" s="6">
        <v>167.5</v>
      </c>
      <c r="G397" s="6">
        <v>41.666666666666671</v>
      </c>
    </row>
    <row r="398" spans="1:7" x14ac:dyDescent="0.3">
      <c r="A398" s="6">
        <v>12.277777777777777</v>
      </c>
      <c r="B398" s="6">
        <v>115.55555555555556</v>
      </c>
      <c r="C398" s="6"/>
      <c r="D398" s="6">
        <v>42.777777777777779</v>
      </c>
      <c r="E398" s="6">
        <v>11</v>
      </c>
      <c r="F398" s="6">
        <v>112</v>
      </c>
      <c r="G398" s="6">
        <v>167.5</v>
      </c>
    </row>
    <row r="399" spans="1:7" x14ac:dyDescent="0.3">
      <c r="A399" s="6">
        <v>225.55555555555557</v>
      </c>
      <c r="B399" s="6">
        <v>16.666666666666668</v>
      </c>
      <c r="C399" s="6"/>
      <c r="D399" s="6">
        <v>12.277777777777777</v>
      </c>
      <c r="E399" s="6">
        <v>42.777777777777779</v>
      </c>
      <c r="F399" s="6">
        <v>115.55555555555556</v>
      </c>
      <c r="G399" s="6">
        <v>112</v>
      </c>
    </row>
    <row r="400" spans="1:7" x14ac:dyDescent="0.3">
      <c r="A400" s="6">
        <v>17</v>
      </c>
      <c r="B400" s="6">
        <v>18.888888888888889</v>
      </c>
      <c r="C400" s="6"/>
      <c r="D400" s="6">
        <v>225.55555555555557</v>
      </c>
      <c r="E400" s="6">
        <v>12.277777777777777</v>
      </c>
      <c r="F400" s="6">
        <v>16.666666666666668</v>
      </c>
      <c r="G400" s="6">
        <v>115.55555555555556</v>
      </c>
    </row>
    <row r="401" spans="1:7" x14ac:dyDescent="0.3">
      <c r="A401" s="6">
        <v>54.888888888888886</v>
      </c>
      <c r="B401" s="6">
        <v>15.111111111111111</v>
      </c>
      <c r="C401" s="6"/>
      <c r="D401" s="6">
        <v>17</v>
      </c>
      <c r="E401" s="6">
        <v>225.55555555555557</v>
      </c>
      <c r="F401" s="6">
        <v>18.888888888888889</v>
      </c>
      <c r="G401" s="6">
        <v>16.666666666666668</v>
      </c>
    </row>
    <row r="402" spans="1:7" x14ac:dyDescent="0.3">
      <c r="A402" s="6">
        <v>70.277777777777771</v>
      </c>
      <c r="B402" s="6">
        <v>149.33333333333334</v>
      </c>
      <c r="C402" s="6"/>
      <c r="D402" s="6">
        <v>54.888888888888886</v>
      </c>
      <c r="E402" s="6">
        <v>17</v>
      </c>
      <c r="F402" s="6">
        <v>15.111111111111111</v>
      </c>
      <c r="G402" s="6">
        <v>18.888888888888889</v>
      </c>
    </row>
    <row r="403" spans="1:7" x14ac:dyDescent="0.3">
      <c r="A403" s="6">
        <v>93.333333333333343</v>
      </c>
      <c r="B403" s="6">
        <v>7.5555555555555554</v>
      </c>
      <c r="C403" s="6"/>
      <c r="D403" s="6">
        <v>70.277777777777771</v>
      </c>
      <c r="E403" s="6">
        <v>54.888888888888886</v>
      </c>
      <c r="F403" s="6">
        <v>149.33333333333334</v>
      </c>
      <c r="G403" s="6">
        <v>15.111111111111111</v>
      </c>
    </row>
    <row r="404" spans="1:7" x14ac:dyDescent="0.3">
      <c r="A404" s="6">
        <v>20</v>
      </c>
      <c r="B404" s="6">
        <v>190.66666666666666</v>
      </c>
      <c r="C404" s="6"/>
      <c r="D404" s="6">
        <v>93.333333333333343</v>
      </c>
      <c r="E404" s="6">
        <v>70.277777777777771</v>
      </c>
      <c r="F404" s="6">
        <v>7.5555555555555554</v>
      </c>
      <c r="G404" s="6">
        <v>149.33333333333334</v>
      </c>
    </row>
    <row r="405" spans="1:7" x14ac:dyDescent="0.3">
      <c r="A405" s="6">
        <v>13.722222222222221</v>
      </c>
      <c r="B405" s="6">
        <v>99.333333333333329</v>
      </c>
      <c r="C405" s="6"/>
      <c r="D405" s="6">
        <v>20</v>
      </c>
      <c r="E405" s="6">
        <v>93.333333333333343</v>
      </c>
      <c r="F405" s="6">
        <v>190.66666666666666</v>
      </c>
      <c r="G405" s="6">
        <v>7.5555555555555554</v>
      </c>
    </row>
    <row r="406" spans="1:7" x14ac:dyDescent="0.3">
      <c r="A406" s="6">
        <v>26.666666666666668</v>
      </c>
      <c r="B406" s="6">
        <v>29</v>
      </c>
      <c r="C406" s="6"/>
      <c r="D406" s="6">
        <v>13.722222222222221</v>
      </c>
      <c r="E406" s="6">
        <v>20</v>
      </c>
      <c r="F406" s="6">
        <v>99.333333333333329</v>
      </c>
      <c r="G406" s="6">
        <v>190.66666666666666</v>
      </c>
    </row>
    <row r="407" spans="1:7" x14ac:dyDescent="0.3">
      <c r="A407" s="6">
        <v>228.66666666666669</v>
      </c>
      <c r="B407" s="6">
        <v>295.11111111111109</v>
      </c>
      <c r="C407" s="6"/>
      <c r="D407" s="6">
        <v>26.666666666666668</v>
      </c>
      <c r="E407" s="6">
        <v>13.722222222222221</v>
      </c>
      <c r="F407" s="6">
        <v>29</v>
      </c>
      <c r="G407" s="6">
        <v>99.333333333333329</v>
      </c>
    </row>
    <row r="408" spans="1:7" x14ac:dyDescent="0.3">
      <c r="A408" s="6">
        <v>13.777777777777777</v>
      </c>
      <c r="B408" s="6">
        <v>33.222222222222221</v>
      </c>
      <c r="C408" s="6"/>
      <c r="D408" s="6">
        <v>228.66666666666669</v>
      </c>
      <c r="E408" s="6">
        <v>26.666666666666668</v>
      </c>
      <c r="F408" s="6">
        <v>295.11111111111109</v>
      </c>
      <c r="G408" s="6">
        <v>29</v>
      </c>
    </row>
    <row r="409" spans="1:7" x14ac:dyDescent="0.3">
      <c r="A409" s="6">
        <v>14.666666666666666</v>
      </c>
      <c r="B409" s="6">
        <v>7.2222222222222223</v>
      </c>
      <c r="C409" s="6"/>
      <c r="D409" s="6">
        <v>13.777777777777777</v>
      </c>
      <c r="E409" s="6">
        <v>228.66666666666669</v>
      </c>
      <c r="F409" s="6">
        <v>33.222222222222221</v>
      </c>
      <c r="G409" s="6">
        <v>295.11111111111109</v>
      </c>
    </row>
    <row r="410" spans="1:7" x14ac:dyDescent="0.3">
      <c r="A410" s="6">
        <v>47.222222222222221</v>
      </c>
      <c r="B410" s="6">
        <v>43</v>
      </c>
      <c r="C410" s="6"/>
      <c r="D410" s="6">
        <v>14.666666666666666</v>
      </c>
      <c r="E410" s="6">
        <v>13.777777777777777</v>
      </c>
      <c r="F410" s="6">
        <v>7.2222222222222223</v>
      </c>
      <c r="G410" s="6">
        <v>33.222222222222221</v>
      </c>
    </row>
    <row r="411" spans="1:7" x14ac:dyDescent="0.3">
      <c r="A411" s="6">
        <v>15.555555555555557</v>
      </c>
      <c r="B411" s="6">
        <v>92.222222222222229</v>
      </c>
      <c r="C411" s="6"/>
      <c r="D411" s="6">
        <v>47.222222222222221</v>
      </c>
      <c r="E411" s="6">
        <v>14.666666666666666</v>
      </c>
      <c r="F411" s="6">
        <v>43</v>
      </c>
      <c r="G411" s="6">
        <v>7.2222222222222223</v>
      </c>
    </row>
    <row r="412" spans="1:7" x14ac:dyDescent="0.3">
      <c r="A412" s="6">
        <v>136.88888888888891</v>
      </c>
      <c r="B412" s="6">
        <v>12.666666666666666</v>
      </c>
      <c r="C412" s="6"/>
      <c r="D412" s="6">
        <v>15.555555555555557</v>
      </c>
      <c r="E412" s="6">
        <v>47.222222222222221</v>
      </c>
      <c r="F412" s="6">
        <v>92.222222222222229</v>
      </c>
      <c r="G412" s="6">
        <v>43</v>
      </c>
    </row>
    <row r="413" spans="1:7" x14ac:dyDescent="0.3">
      <c r="A413" s="6">
        <v>56</v>
      </c>
      <c r="B413" s="6">
        <v>16.333333333333332</v>
      </c>
      <c r="C413" s="6"/>
      <c r="D413" s="6">
        <v>136.88888888888891</v>
      </c>
      <c r="E413" s="6">
        <v>15.555555555555557</v>
      </c>
      <c r="F413" s="6">
        <v>12.666666666666666</v>
      </c>
      <c r="G413" s="6">
        <v>92.222222222222229</v>
      </c>
    </row>
    <row r="414" spans="1:7" x14ac:dyDescent="0.3">
      <c r="A414" s="6">
        <v>29.444444444444446</v>
      </c>
      <c r="B414" s="6">
        <v>15.166666666666666</v>
      </c>
      <c r="C414" s="6"/>
      <c r="D414" s="6">
        <v>56</v>
      </c>
      <c r="E414" s="6">
        <v>136.88888888888891</v>
      </c>
      <c r="F414" s="6">
        <v>16.333333333333332</v>
      </c>
      <c r="G414" s="6">
        <v>12.666666666666666</v>
      </c>
    </row>
    <row r="415" spans="1:7" x14ac:dyDescent="0.3">
      <c r="A415" s="6">
        <v>16</v>
      </c>
      <c r="B415" s="6">
        <v>1.0555555555555556</v>
      </c>
      <c r="C415" s="6"/>
      <c r="D415" s="6">
        <v>29.444444444444446</v>
      </c>
      <c r="E415" s="6">
        <v>56</v>
      </c>
      <c r="F415" s="6">
        <v>15.166666666666666</v>
      </c>
      <c r="G415" s="6">
        <v>16.333333333333332</v>
      </c>
    </row>
    <row r="416" spans="1:7" x14ac:dyDescent="0.3">
      <c r="A416" s="6">
        <v>26.722222222222221</v>
      </c>
      <c r="B416" s="6">
        <v>77.777777777777786</v>
      </c>
      <c r="C416" s="6"/>
      <c r="D416" s="6">
        <v>16</v>
      </c>
      <c r="E416" s="6">
        <v>29.444444444444446</v>
      </c>
      <c r="F416" s="6">
        <v>1.0555555555555556</v>
      </c>
      <c r="G416" s="6">
        <v>15.166666666666666</v>
      </c>
    </row>
    <row r="417" spans="1:7" x14ac:dyDescent="0.3">
      <c r="A417" s="6">
        <v>16.666666666666668</v>
      </c>
      <c r="B417" s="6">
        <v>5.333333333333333</v>
      </c>
      <c r="C417" s="6"/>
      <c r="D417" s="6">
        <v>26.722222222222221</v>
      </c>
      <c r="E417" s="6">
        <v>16</v>
      </c>
      <c r="F417" s="6">
        <v>77.777777777777786</v>
      </c>
      <c r="G417" s="6">
        <v>1.0555555555555556</v>
      </c>
    </row>
    <row r="418" spans="1:7" x14ac:dyDescent="0.3">
      <c r="A418" s="6">
        <v>170.66666666666666</v>
      </c>
      <c r="B418" s="6">
        <v>41</v>
      </c>
      <c r="C418" s="6"/>
      <c r="D418" s="6">
        <v>16.666666666666668</v>
      </c>
      <c r="E418" s="6">
        <v>26.722222222222221</v>
      </c>
      <c r="F418" s="6">
        <v>5.333333333333333</v>
      </c>
      <c r="G418" s="6">
        <v>77.777777777777786</v>
      </c>
    </row>
    <row r="419" spans="1:7" x14ac:dyDescent="0.3">
      <c r="A419" s="6">
        <v>236.44444444444446</v>
      </c>
      <c r="B419" s="6">
        <v>17.888888888888886</v>
      </c>
      <c r="C419" s="6"/>
      <c r="D419" s="6">
        <v>170.66666666666666</v>
      </c>
      <c r="E419" s="6">
        <v>16.666666666666668</v>
      </c>
      <c r="F419" s="6">
        <v>41</v>
      </c>
      <c r="G419" s="6">
        <v>5.333333333333333</v>
      </c>
    </row>
    <row r="420" spans="1:7" x14ac:dyDescent="0.3">
      <c r="A420" s="6">
        <v>33.777777777777779</v>
      </c>
      <c r="B420" s="6">
        <v>5.4444444444444446</v>
      </c>
      <c r="C420" s="6"/>
      <c r="D420" s="6">
        <v>236.44444444444446</v>
      </c>
      <c r="E420" s="6">
        <v>170.66666666666666</v>
      </c>
      <c r="F420" s="6">
        <v>17.888888888888886</v>
      </c>
      <c r="G420" s="6">
        <v>41</v>
      </c>
    </row>
    <row r="421" spans="1:7" x14ac:dyDescent="0.3">
      <c r="A421" s="6">
        <v>30</v>
      </c>
      <c r="B421" s="6">
        <v>0</v>
      </c>
      <c r="C421" s="6"/>
      <c r="D421" s="6">
        <v>33.777777777777779</v>
      </c>
      <c r="E421" s="6">
        <v>236.44444444444446</v>
      </c>
      <c r="F421" s="6">
        <v>5.4444444444444446</v>
      </c>
      <c r="G421" s="6">
        <v>17.888888888888886</v>
      </c>
    </row>
    <row r="422" spans="1:7" x14ac:dyDescent="0.3">
      <c r="A422" s="6">
        <v>3.1111111111111112</v>
      </c>
      <c r="B422" s="6">
        <v>36.166666666666664</v>
      </c>
      <c r="C422" s="6"/>
      <c r="D422" s="6">
        <v>30</v>
      </c>
      <c r="E422" s="6">
        <v>33.777777777777779</v>
      </c>
      <c r="F422" s="6">
        <v>0</v>
      </c>
      <c r="G422" s="6">
        <v>5.4444444444444446</v>
      </c>
    </row>
    <row r="423" spans="1:7" x14ac:dyDescent="0.3">
      <c r="A423" s="6">
        <v>3.1111111111111107</v>
      </c>
      <c r="B423" s="6">
        <v>63.000000000000007</v>
      </c>
      <c r="C423" s="6"/>
      <c r="D423" s="6">
        <v>3.1111111111111112</v>
      </c>
      <c r="E423" s="6">
        <v>30</v>
      </c>
      <c r="F423" s="6">
        <v>36.166666666666664</v>
      </c>
      <c r="G423" s="6">
        <v>0</v>
      </c>
    </row>
    <row r="424" spans="1:7" x14ac:dyDescent="0.3">
      <c r="A424" s="6">
        <v>33.222222222222221</v>
      </c>
      <c r="B424" s="6">
        <v>8.3333333333333339</v>
      </c>
      <c r="C424" s="6"/>
      <c r="D424" s="6">
        <v>3.1111111111111107</v>
      </c>
      <c r="E424" s="6">
        <v>3.1111111111111112</v>
      </c>
      <c r="F424" s="6">
        <v>63.000000000000007</v>
      </c>
      <c r="G424" s="6">
        <v>36.166666666666664</v>
      </c>
    </row>
    <row r="425" spans="1:7" x14ac:dyDescent="0.3">
      <c r="A425" s="6">
        <v>42.777777777777779</v>
      </c>
      <c r="B425" s="6">
        <v>16.666666666666668</v>
      </c>
      <c r="C425" s="6"/>
      <c r="D425" s="6">
        <v>33.222222222222221</v>
      </c>
      <c r="E425" s="6">
        <v>3.1111111111111107</v>
      </c>
      <c r="F425" s="6">
        <v>8.3333333333333339</v>
      </c>
      <c r="G425" s="6">
        <v>63.000000000000007</v>
      </c>
    </row>
    <row r="426" spans="1:7" x14ac:dyDescent="0.3">
      <c r="A426" s="6">
        <v>34.5</v>
      </c>
      <c r="B426" s="6">
        <v>63.333333333333336</v>
      </c>
      <c r="C426" s="6"/>
      <c r="D426" s="6">
        <v>42.777777777777779</v>
      </c>
      <c r="E426" s="6">
        <v>33.222222222222221</v>
      </c>
      <c r="F426" s="6">
        <v>16.666666666666668</v>
      </c>
      <c r="G426" s="6">
        <v>8.3333333333333339</v>
      </c>
    </row>
    <row r="427" spans="1:7" x14ac:dyDescent="0.3">
      <c r="A427" s="6">
        <v>116</v>
      </c>
      <c r="B427" s="6">
        <v>62.333333333333329</v>
      </c>
      <c r="C427" s="6"/>
      <c r="D427" s="6">
        <v>34.5</v>
      </c>
      <c r="E427" s="6">
        <v>42.777777777777779</v>
      </c>
      <c r="F427" s="6">
        <v>63.333333333333336</v>
      </c>
      <c r="G427" s="6">
        <v>16.666666666666668</v>
      </c>
    </row>
    <row r="428" spans="1:7" x14ac:dyDescent="0.3">
      <c r="A428" s="6">
        <v>11.611111111111112</v>
      </c>
      <c r="B428" s="6">
        <v>4.5</v>
      </c>
      <c r="C428" s="6"/>
      <c r="D428" s="6">
        <v>116</v>
      </c>
      <c r="E428" s="6">
        <v>34.5</v>
      </c>
      <c r="F428" s="6">
        <v>62.333333333333329</v>
      </c>
      <c r="G428" s="6">
        <v>63.333333333333336</v>
      </c>
    </row>
    <row r="429" spans="1:7" x14ac:dyDescent="0.3">
      <c r="A429" s="6">
        <v>50.166666666666664</v>
      </c>
      <c r="B429" s="6">
        <v>53.444444444444443</v>
      </c>
      <c r="C429" s="6"/>
      <c r="D429" s="6">
        <v>11.611111111111112</v>
      </c>
      <c r="E429" s="6">
        <v>116</v>
      </c>
      <c r="F429" s="6">
        <v>4.5</v>
      </c>
      <c r="G429" s="6">
        <v>62.333333333333329</v>
      </c>
    </row>
    <row r="430" spans="1:7" x14ac:dyDescent="0.3">
      <c r="A430" s="6">
        <v>167.83333333333334</v>
      </c>
      <c r="B430" s="6">
        <v>7.7777777777777786</v>
      </c>
      <c r="C430" s="6"/>
      <c r="D430" s="6">
        <v>50.166666666666664</v>
      </c>
      <c r="E430" s="6">
        <v>11.611111111111112</v>
      </c>
      <c r="F430" s="6">
        <v>53.444444444444443</v>
      </c>
      <c r="G430" s="6">
        <v>4.5</v>
      </c>
    </row>
    <row r="431" spans="1:7" x14ac:dyDescent="0.3">
      <c r="A431" s="6">
        <v>30</v>
      </c>
      <c r="B431" s="6">
        <v>186.66666666666669</v>
      </c>
      <c r="C431" s="6"/>
      <c r="D431" s="6">
        <v>167.83333333333334</v>
      </c>
      <c r="E431" s="6">
        <v>50.166666666666664</v>
      </c>
      <c r="F431" s="6">
        <v>7.7777777777777786</v>
      </c>
      <c r="G431" s="6">
        <v>53.444444444444443</v>
      </c>
    </row>
    <row r="432" spans="1:7" x14ac:dyDescent="0.3">
      <c r="A432" s="6">
        <v>15.111111111111111</v>
      </c>
      <c r="B432" s="6">
        <v>31.888888888888889</v>
      </c>
      <c r="C432" s="6"/>
      <c r="D432" s="6">
        <v>30</v>
      </c>
      <c r="E432" s="6">
        <v>167.83333333333334</v>
      </c>
      <c r="F432" s="6">
        <v>186.66666666666669</v>
      </c>
      <c r="G432" s="6">
        <v>7.7777777777777786</v>
      </c>
    </row>
    <row r="433" spans="1:7" x14ac:dyDescent="0.3">
      <c r="A433" s="6">
        <v>18.333333333333336</v>
      </c>
      <c r="B433" s="6">
        <v>20</v>
      </c>
      <c r="C433" s="6"/>
      <c r="D433" s="6">
        <v>15.111111111111111</v>
      </c>
      <c r="E433" s="6">
        <v>30</v>
      </c>
      <c r="F433" s="6">
        <v>31.888888888888889</v>
      </c>
      <c r="G433" s="6">
        <v>186.66666666666669</v>
      </c>
    </row>
    <row r="434" spans="1:7" x14ac:dyDescent="0.3">
      <c r="A434" s="6">
        <v>7.5</v>
      </c>
      <c r="B434" s="6">
        <v>48.55555555555555</v>
      </c>
      <c r="C434" s="6"/>
      <c r="D434" s="6">
        <v>18.333333333333336</v>
      </c>
      <c r="E434" s="6">
        <v>15.111111111111111</v>
      </c>
      <c r="F434" s="6">
        <v>20</v>
      </c>
      <c r="G434" s="6">
        <v>31.888888888888889</v>
      </c>
    </row>
    <row r="435" spans="1:7" x14ac:dyDescent="0.3">
      <c r="A435" s="6">
        <v>7.7777777777777786</v>
      </c>
      <c r="B435" s="6">
        <v>16.333333333333332</v>
      </c>
      <c r="C435" s="6"/>
      <c r="D435" s="6">
        <v>7.5</v>
      </c>
      <c r="E435" s="6">
        <v>18.333333333333336</v>
      </c>
      <c r="F435" s="6">
        <v>48.55555555555555</v>
      </c>
      <c r="G435" s="6">
        <v>20</v>
      </c>
    </row>
    <row r="436" spans="1:7" x14ac:dyDescent="0.3">
      <c r="A436" s="6">
        <v>4.333333333333333</v>
      </c>
      <c r="B436" s="6">
        <v>38.666666666666664</v>
      </c>
      <c r="C436" s="6"/>
      <c r="D436" s="6">
        <v>7.7777777777777786</v>
      </c>
      <c r="E436" s="6">
        <v>7.5</v>
      </c>
      <c r="F436" s="6">
        <v>16.333333333333332</v>
      </c>
      <c r="G436" s="6">
        <v>48.55555555555555</v>
      </c>
    </row>
    <row r="437" spans="1:7" x14ac:dyDescent="0.3">
      <c r="A437" s="6">
        <v>173.55555555555557</v>
      </c>
      <c r="B437" s="6">
        <v>15</v>
      </c>
      <c r="C437" s="6"/>
      <c r="D437" s="6">
        <v>4.333333333333333</v>
      </c>
      <c r="E437" s="6">
        <v>7.7777777777777786</v>
      </c>
      <c r="F437" s="6">
        <v>38.666666666666664</v>
      </c>
      <c r="G437" s="6">
        <v>16.333333333333332</v>
      </c>
    </row>
    <row r="438" spans="1:7" x14ac:dyDescent="0.3">
      <c r="A438" s="6">
        <v>18.333333333333336</v>
      </c>
      <c r="B438" s="6">
        <v>10.388888888888889</v>
      </c>
      <c r="C438" s="6"/>
      <c r="D438" s="6">
        <v>173.55555555555557</v>
      </c>
      <c r="E438" s="6">
        <v>4.333333333333333</v>
      </c>
      <c r="F438" s="6">
        <v>15</v>
      </c>
      <c r="G438" s="6">
        <v>38.666666666666664</v>
      </c>
    </row>
    <row r="439" spans="1:7" x14ac:dyDescent="0.3">
      <c r="A439" s="6">
        <v>6.2222222222222223</v>
      </c>
      <c r="B439" s="6">
        <v>12.277777777777777</v>
      </c>
      <c r="C439" s="6"/>
      <c r="D439" s="6">
        <v>18.333333333333336</v>
      </c>
      <c r="E439" s="6">
        <v>173.55555555555557</v>
      </c>
      <c r="F439" s="6">
        <v>10.388888888888889</v>
      </c>
      <c r="G439" s="6">
        <v>15</v>
      </c>
    </row>
    <row r="440" spans="1:7" x14ac:dyDescent="0.3">
      <c r="A440" s="6">
        <v>30.666666666666664</v>
      </c>
      <c r="B440" s="6">
        <v>13.722222222222223</v>
      </c>
      <c r="C440" s="6"/>
      <c r="D440" s="6">
        <v>6.2222222222222223</v>
      </c>
      <c r="E440" s="6">
        <v>18.333333333333336</v>
      </c>
      <c r="F440" s="6">
        <v>12.277777777777777</v>
      </c>
      <c r="G440" s="6">
        <v>10.388888888888889</v>
      </c>
    </row>
    <row r="441" spans="1:7" x14ac:dyDescent="0.3">
      <c r="A441" s="6">
        <v>15.833333333333334</v>
      </c>
      <c r="B441" s="6">
        <v>4.8888888888888884</v>
      </c>
      <c r="C441" s="6"/>
      <c r="D441" s="6">
        <v>30.666666666666664</v>
      </c>
      <c r="E441" s="6">
        <v>6.2222222222222223</v>
      </c>
      <c r="F441" s="6">
        <v>13.722222222222223</v>
      </c>
      <c r="G441" s="6">
        <v>12.277777777777777</v>
      </c>
    </row>
    <row r="442" spans="1:7" x14ac:dyDescent="0.3">
      <c r="A442" s="6">
        <v>27.388888888888889</v>
      </c>
      <c r="B442" s="6">
        <v>16.666666666666664</v>
      </c>
      <c r="C442" s="6"/>
      <c r="D442" s="6">
        <v>15.833333333333334</v>
      </c>
      <c r="E442" s="6">
        <v>30.666666666666664</v>
      </c>
      <c r="F442" s="6">
        <v>4.8888888888888884</v>
      </c>
      <c r="G442" s="6">
        <v>13.722222222222223</v>
      </c>
    </row>
    <row r="443" spans="1:7" x14ac:dyDescent="0.3">
      <c r="A443" s="6">
        <v>24.444444444444446</v>
      </c>
      <c r="B443" s="6">
        <v>23</v>
      </c>
      <c r="C443" s="6"/>
      <c r="D443" s="6">
        <v>27.388888888888889</v>
      </c>
      <c r="E443" s="6">
        <v>15.833333333333334</v>
      </c>
      <c r="F443" s="6">
        <v>16.666666666666664</v>
      </c>
      <c r="G443" s="6">
        <v>4.8888888888888884</v>
      </c>
    </row>
    <row r="444" spans="1:7" x14ac:dyDescent="0.3">
      <c r="A444" s="6">
        <v>14</v>
      </c>
      <c r="B444" s="6">
        <v>48.666666666666664</v>
      </c>
      <c r="C444" s="6"/>
      <c r="D444" s="6">
        <v>24.444444444444446</v>
      </c>
      <c r="E444" s="6">
        <v>27.388888888888889</v>
      </c>
      <c r="F444" s="6">
        <v>23</v>
      </c>
      <c r="G444" s="6">
        <v>16.666666666666664</v>
      </c>
    </row>
    <row r="445" spans="1:7" x14ac:dyDescent="0.3">
      <c r="A445" s="6">
        <v>67.222222222222229</v>
      </c>
      <c r="B445" s="6">
        <v>51.333333333333336</v>
      </c>
      <c r="C445" s="6"/>
      <c r="D445" s="6">
        <v>14</v>
      </c>
      <c r="E445" s="6">
        <v>24.444444444444446</v>
      </c>
      <c r="F445" s="6">
        <v>48.666666666666664</v>
      </c>
      <c r="G445" s="6">
        <v>23</v>
      </c>
    </row>
    <row r="446" spans="1:7" x14ac:dyDescent="0.3">
      <c r="A446" s="6">
        <v>30.722222222222221</v>
      </c>
      <c r="B446" s="6">
        <v>19.166666666666668</v>
      </c>
      <c r="C446" s="6"/>
      <c r="D446" s="6">
        <v>67.222222222222229</v>
      </c>
      <c r="E446" s="6">
        <v>14</v>
      </c>
      <c r="F446" s="6">
        <v>51.333333333333336</v>
      </c>
      <c r="G446" s="6">
        <v>48.666666666666664</v>
      </c>
    </row>
    <row r="447" spans="1:7" x14ac:dyDescent="0.3">
      <c r="A447" s="6">
        <v>30</v>
      </c>
      <c r="B447" s="6">
        <v>134.16666666666666</v>
      </c>
      <c r="C447" s="6"/>
      <c r="D447" s="6">
        <v>30.722222222222221</v>
      </c>
      <c r="E447" s="6">
        <v>67.222222222222229</v>
      </c>
      <c r="F447" s="6">
        <v>19.166666666666668</v>
      </c>
      <c r="G447" s="6">
        <v>51.333333333333336</v>
      </c>
    </row>
    <row r="448" spans="1:7" x14ac:dyDescent="0.3">
      <c r="A448" s="6">
        <v>34.222222222222221</v>
      </c>
      <c r="B448" s="6">
        <v>28</v>
      </c>
      <c r="C448" s="6"/>
      <c r="D448" s="6">
        <v>30</v>
      </c>
      <c r="E448" s="6">
        <v>30.722222222222221</v>
      </c>
      <c r="F448" s="6">
        <v>134.16666666666666</v>
      </c>
      <c r="G448" s="6">
        <v>19.166666666666668</v>
      </c>
    </row>
    <row r="449" spans="1:7" x14ac:dyDescent="0.3">
      <c r="A449" s="6">
        <v>176</v>
      </c>
      <c r="B449" s="6">
        <v>30</v>
      </c>
      <c r="C449" s="6"/>
      <c r="D449" s="6">
        <v>34.222222222222221</v>
      </c>
      <c r="E449" s="6">
        <v>30</v>
      </c>
      <c r="F449" s="6">
        <v>28</v>
      </c>
      <c r="G449" s="6">
        <v>134.16666666666666</v>
      </c>
    </row>
    <row r="450" spans="1:7" x14ac:dyDescent="0.3">
      <c r="A450" s="6">
        <v>17.777777777777779</v>
      </c>
      <c r="B450" s="6">
        <v>92.5</v>
      </c>
      <c r="C450" s="6"/>
      <c r="D450" s="6">
        <v>176</v>
      </c>
      <c r="E450" s="6">
        <v>34.222222222222221</v>
      </c>
      <c r="F450" s="6">
        <v>30</v>
      </c>
      <c r="G450" s="6">
        <v>28</v>
      </c>
    </row>
    <row r="451" spans="1:7" x14ac:dyDescent="0.3">
      <c r="A451" s="6">
        <v>9.7222222222222232</v>
      </c>
      <c r="B451" s="6">
        <v>91.833333333333329</v>
      </c>
      <c r="C451" s="6"/>
      <c r="D451" s="6">
        <v>17.777777777777779</v>
      </c>
      <c r="E451" s="6">
        <v>176</v>
      </c>
      <c r="F451" s="6">
        <v>92.5</v>
      </c>
      <c r="G451" s="6">
        <v>30</v>
      </c>
    </row>
    <row r="452" spans="1:7" x14ac:dyDescent="0.3">
      <c r="A452" s="6">
        <v>39.611111111111107</v>
      </c>
      <c r="B452" s="6">
        <v>40.333333333333336</v>
      </c>
      <c r="C452" s="6"/>
      <c r="D452" s="6">
        <v>9.7222222222222232</v>
      </c>
      <c r="E452" s="6">
        <v>17.777777777777779</v>
      </c>
      <c r="F452" s="6">
        <v>91.833333333333329</v>
      </c>
      <c r="G452" s="6">
        <v>92.5</v>
      </c>
    </row>
    <row r="453" spans="1:7" x14ac:dyDescent="0.3">
      <c r="A453" s="6">
        <v>84.444444444444443</v>
      </c>
      <c r="B453" s="6">
        <v>104</v>
      </c>
      <c r="C453" s="6"/>
      <c r="D453" s="6">
        <v>39.611111111111107</v>
      </c>
      <c r="E453" s="6">
        <v>9.7222222222222232</v>
      </c>
      <c r="F453" s="6">
        <v>40.333333333333336</v>
      </c>
      <c r="G453" s="6">
        <v>91.833333333333329</v>
      </c>
    </row>
    <row r="454" spans="1:7" x14ac:dyDescent="0.3">
      <c r="A454" s="6">
        <v>5.5</v>
      </c>
      <c r="B454" s="6">
        <v>179.05555555555557</v>
      </c>
      <c r="C454" s="6"/>
      <c r="D454" s="6">
        <v>84.444444444444443</v>
      </c>
      <c r="E454" s="6">
        <v>39.611111111111107</v>
      </c>
      <c r="F454" s="6">
        <v>104</v>
      </c>
      <c r="G454" s="6">
        <v>40.333333333333336</v>
      </c>
    </row>
    <row r="455" spans="1:7" x14ac:dyDescent="0.3">
      <c r="A455" s="6">
        <v>68.944444444444443</v>
      </c>
      <c r="B455" s="6">
        <v>31.5</v>
      </c>
      <c r="C455" s="6"/>
      <c r="D455" s="6">
        <v>5.5</v>
      </c>
      <c r="E455" s="6">
        <v>84.444444444444443</v>
      </c>
      <c r="F455" s="6">
        <v>179.05555555555557</v>
      </c>
      <c r="G455" s="6">
        <v>104</v>
      </c>
    </row>
    <row r="456" spans="1:7" x14ac:dyDescent="0.3">
      <c r="A456" s="6">
        <v>10</v>
      </c>
      <c r="B456" s="6">
        <v>64.222222222222214</v>
      </c>
      <c r="C456" s="6"/>
      <c r="D456" s="6">
        <v>68.944444444444443</v>
      </c>
      <c r="E456" s="6">
        <v>5.5</v>
      </c>
      <c r="F456" s="6">
        <v>31.5</v>
      </c>
      <c r="G456" s="6">
        <v>179.05555555555557</v>
      </c>
    </row>
    <row r="457" spans="1:7" x14ac:dyDescent="0.3">
      <c r="A457" s="6">
        <v>48.888888888888893</v>
      </c>
      <c r="B457" s="6">
        <v>5.7777777777777777</v>
      </c>
      <c r="C457" s="6"/>
      <c r="D457" s="6">
        <v>10</v>
      </c>
      <c r="E457" s="6">
        <v>68.944444444444443</v>
      </c>
      <c r="F457" s="6">
        <v>64.222222222222214</v>
      </c>
      <c r="G457" s="6">
        <v>31.5</v>
      </c>
    </row>
    <row r="458" spans="1:7" x14ac:dyDescent="0.3">
      <c r="A458" s="6">
        <v>49.5</v>
      </c>
      <c r="B458" s="6">
        <v>8.3333333333333321</v>
      </c>
      <c r="C458" s="6"/>
      <c r="D458" s="6">
        <v>48.888888888888893</v>
      </c>
      <c r="E458" s="6">
        <v>10</v>
      </c>
      <c r="F458" s="6">
        <v>5.7777777777777777</v>
      </c>
      <c r="G458" s="6">
        <v>64.222222222222214</v>
      </c>
    </row>
    <row r="459" spans="1:7" x14ac:dyDescent="0.3">
      <c r="A459" s="6">
        <v>45.333333333333329</v>
      </c>
      <c r="B459" s="6">
        <v>20</v>
      </c>
      <c r="C459" s="6"/>
      <c r="D459" s="6">
        <v>49.5</v>
      </c>
      <c r="E459" s="6">
        <v>48.888888888888893</v>
      </c>
      <c r="F459" s="6">
        <v>8.3333333333333321</v>
      </c>
      <c r="G459" s="6">
        <v>5.7777777777777777</v>
      </c>
    </row>
    <row r="460" spans="1:7" x14ac:dyDescent="0.3">
      <c r="A460" s="6">
        <v>102</v>
      </c>
      <c r="B460" s="6">
        <v>6</v>
      </c>
      <c r="C460" s="6"/>
      <c r="D460" s="6">
        <v>45.333333333333329</v>
      </c>
      <c r="E460" s="6">
        <v>49.5</v>
      </c>
      <c r="F460" s="6">
        <v>20</v>
      </c>
      <c r="G460" s="6">
        <v>8.3333333333333321</v>
      </c>
    </row>
    <row r="461" spans="1:7" x14ac:dyDescent="0.3">
      <c r="A461" s="6">
        <v>45.5</v>
      </c>
      <c r="B461" s="6">
        <v>59.888888888888893</v>
      </c>
      <c r="C461" s="6"/>
      <c r="D461" s="6">
        <v>102</v>
      </c>
      <c r="E461" s="6">
        <v>45.333333333333329</v>
      </c>
      <c r="F461" s="6">
        <v>6</v>
      </c>
      <c r="G461" s="6">
        <v>20</v>
      </c>
    </row>
    <row r="462" spans="1:7" x14ac:dyDescent="0.3">
      <c r="A462" s="6">
        <v>11.5</v>
      </c>
      <c r="B462" s="6">
        <v>5.7777777777777777</v>
      </c>
      <c r="C462" s="6"/>
      <c r="D462" s="6">
        <v>45.5</v>
      </c>
      <c r="E462" s="6">
        <v>102</v>
      </c>
      <c r="F462" s="6">
        <v>59.888888888888893</v>
      </c>
      <c r="G462" s="6">
        <v>6</v>
      </c>
    </row>
    <row r="463" spans="1:7" x14ac:dyDescent="0.3">
      <c r="A463" s="6">
        <v>25.555555555555554</v>
      </c>
      <c r="B463" s="6">
        <v>52</v>
      </c>
      <c r="C463" s="6"/>
      <c r="D463" s="6">
        <v>11.5</v>
      </c>
      <c r="E463" s="6">
        <v>45.5</v>
      </c>
      <c r="F463" s="6">
        <v>5.7777777777777777</v>
      </c>
      <c r="G463" s="6">
        <v>59.888888888888893</v>
      </c>
    </row>
    <row r="464" spans="1:7" x14ac:dyDescent="0.3">
      <c r="A464" s="6">
        <v>32.722222222222221</v>
      </c>
      <c r="B464" s="6">
        <v>21.333333333333332</v>
      </c>
      <c r="C464" s="6"/>
      <c r="D464" s="6">
        <v>25.555555555555554</v>
      </c>
      <c r="E464" s="6">
        <v>11.5</v>
      </c>
      <c r="F464" s="6">
        <v>52</v>
      </c>
      <c r="G464" s="6">
        <v>5.7777777777777777</v>
      </c>
    </row>
    <row r="465" spans="1:7" x14ac:dyDescent="0.3">
      <c r="A465" s="6">
        <v>10.222222222222221</v>
      </c>
      <c r="B465" s="6">
        <v>42.777777777777779</v>
      </c>
      <c r="C465" s="6"/>
      <c r="D465" s="6">
        <v>32.722222222222221</v>
      </c>
      <c r="E465" s="6">
        <v>25.555555555555554</v>
      </c>
      <c r="F465" s="6">
        <v>21.333333333333332</v>
      </c>
      <c r="G465" s="6">
        <v>52</v>
      </c>
    </row>
    <row r="466" spans="1:7" x14ac:dyDescent="0.3">
      <c r="A466" s="6">
        <v>35</v>
      </c>
      <c r="B466" s="6">
        <v>4</v>
      </c>
      <c r="C466" s="6"/>
      <c r="D466" s="6">
        <v>10.222222222222221</v>
      </c>
      <c r="E466" s="6">
        <v>32.722222222222221</v>
      </c>
      <c r="F466" s="6">
        <v>42.777777777777779</v>
      </c>
      <c r="G466" s="6">
        <v>21.333333333333332</v>
      </c>
    </row>
    <row r="467" spans="1:7" x14ac:dyDescent="0.3">
      <c r="A467" s="6">
        <v>12.444444444444443</v>
      </c>
      <c r="B467" s="6">
        <v>46.666666666666671</v>
      </c>
      <c r="C467" s="6"/>
      <c r="D467" s="6">
        <v>35</v>
      </c>
      <c r="E467" s="6">
        <v>10.222222222222221</v>
      </c>
      <c r="F467" s="6">
        <v>4</v>
      </c>
      <c r="G467" s="6">
        <v>42.777777777777779</v>
      </c>
    </row>
    <row r="468" spans="1:7" x14ac:dyDescent="0.3">
      <c r="A468" s="6">
        <v>15.111111111111111</v>
      </c>
      <c r="B468" s="6">
        <v>7.333333333333333</v>
      </c>
      <c r="C468" s="6"/>
      <c r="D468" s="6">
        <v>12.444444444444443</v>
      </c>
      <c r="E468" s="6">
        <v>35</v>
      </c>
      <c r="F468" s="6">
        <v>46.666666666666671</v>
      </c>
      <c r="G468" s="6">
        <v>4</v>
      </c>
    </row>
    <row r="469" spans="1:7" x14ac:dyDescent="0.3">
      <c r="A469" s="6">
        <v>160.11111111111111</v>
      </c>
      <c r="B469" s="6">
        <v>19.555555555555554</v>
      </c>
      <c r="C469" s="6"/>
      <c r="D469" s="6">
        <v>15.111111111111111</v>
      </c>
      <c r="E469" s="6">
        <v>12.444444444444443</v>
      </c>
      <c r="F469" s="6">
        <v>7.333333333333333</v>
      </c>
      <c r="G469" s="6">
        <v>46.666666666666671</v>
      </c>
    </row>
    <row r="470" spans="1:7" x14ac:dyDescent="0.3">
      <c r="A470" s="6">
        <v>10</v>
      </c>
      <c r="B470" s="6">
        <v>18.5</v>
      </c>
      <c r="C470" s="6"/>
      <c r="D470" s="6">
        <v>160.11111111111111</v>
      </c>
      <c r="E470" s="6">
        <v>15.111111111111111</v>
      </c>
      <c r="F470" s="6">
        <v>19.555555555555554</v>
      </c>
      <c r="G470" s="6">
        <v>7.333333333333333</v>
      </c>
    </row>
    <row r="471" spans="1:7" x14ac:dyDescent="0.3">
      <c r="A471" s="6">
        <v>97.777777777777786</v>
      </c>
      <c r="B471" s="6">
        <v>5.5</v>
      </c>
      <c r="C471" s="6"/>
      <c r="D471" s="6">
        <v>10</v>
      </c>
      <c r="E471" s="6">
        <v>160.11111111111111</v>
      </c>
      <c r="F471" s="6">
        <v>18.5</v>
      </c>
      <c r="G471" s="6">
        <v>19.555555555555554</v>
      </c>
    </row>
    <row r="472" spans="1:7" x14ac:dyDescent="0.3">
      <c r="A472" s="6">
        <v>7.7777777777777786</v>
      </c>
      <c r="B472" s="6">
        <v>9.3333333333333321</v>
      </c>
      <c r="C472" s="6"/>
      <c r="D472" s="6">
        <v>97.777777777777786</v>
      </c>
      <c r="E472" s="6">
        <v>10</v>
      </c>
      <c r="F472" s="6">
        <v>5.5</v>
      </c>
      <c r="G472" s="6">
        <v>18.5</v>
      </c>
    </row>
    <row r="473" spans="1:7" x14ac:dyDescent="0.3">
      <c r="A473" s="6">
        <v>17.944444444444443</v>
      </c>
      <c r="B473" s="6">
        <v>194.22222222222223</v>
      </c>
      <c r="C473" s="6"/>
      <c r="D473" s="6">
        <v>7.7777777777777786</v>
      </c>
      <c r="E473" s="6">
        <v>97.777777777777786</v>
      </c>
      <c r="F473" s="6">
        <v>9.3333333333333321</v>
      </c>
      <c r="G473" s="6">
        <v>5.5</v>
      </c>
    </row>
    <row r="474" spans="1:7" x14ac:dyDescent="0.3">
      <c r="A474" s="6">
        <v>22.555555555555557</v>
      </c>
      <c r="B474" s="6">
        <v>12.222222222222223</v>
      </c>
      <c r="C474" s="6"/>
      <c r="D474" s="6">
        <v>17.944444444444443</v>
      </c>
      <c r="E474" s="6">
        <v>7.7777777777777786</v>
      </c>
      <c r="F474" s="6">
        <v>194.22222222222223</v>
      </c>
      <c r="G474" s="6">
        <v>9.3333333333333321</v>
      </c>
    </row>
    <row r="475" spans="1:7" x14ac:dyDescent="0.3">
      <c r="A475" s="6">
        <v>82.333333333333329</v>
      </c>
      <c r="B475" s="6">
        <v>28.111111111111114</v>
      </c>
      <c r="C475" s="6"/>
      <c r="D475" s="6">
        <v>22.555555555555557</v>
      </c>
      <c r="E475" s="6">
        <v>17.944444444444443</v>
      </c>
      <c r="F475" s="6">
        <v>12.222222222222223</v>
      </c>
      <c r="G475" s="6">
        <v>194.22222222222223</v>
      </c>
    </row>
    <row r="476" spans="1:7" x14ac:dyDescent="0.3">
      <c r="A476" s="6">
        <v>25.5</v>
      </c>
      <c r="B476" s="6">
        <v>27</v>
      </c>
      <c r="C476" s="6"/>
      <c r="D476" s="6">
        <v>82.333333333333329</v>
      </c>
      <c r="E476" s="6">
        <v>22.555555555555557</v>
      </c>
      <c r="F476" s="6">
        <v>28.111111111111114</v>
      </c>
      <c r="G476" s="6">
        <v>12.222222222222223</v>
      </c>
    </row>
    <row r="477" spans="1:7" x14ac:dyDescent="0.3">
      <c r="A477" s="6">
        <v>13.222222222222223</v>
      </c>
      <c r="B477" s="6">
        <v>46</v>
      </c>
      <c r="C477" s="6"/>
      <c r="D477" s="6">
        <v>25.5</v>
      </c>
      <c r="E477" s="6">
        <v>82.333333333333329</v>
      </c>
      <c r="F477" s="6">
        <v>27</v>
      </c>
      <c r="G477" s="6">
        <v>28.111111111111114</v>
      </c>
    </row>
    <row r="478" spans="1:7" x14ac:dyDescent="0.3">
      <c r="A478" s="6">
        <v>152.7777777777778</v>
      </c>
      <c r="B478" s="6">
        <v>3.333333333333333</v>
      </c>
      <c r="C478" s="6"/>
      <c r="D478" s="6">
        <v>13.222222222222223</v>
      </c>
      <c r="E478" s="6">
        <v>25.5</v>
      </c>
      <c r="F478" s="6">
        <v>46</v>
      </c>
      <c r="G478" s="6">
        <v>27</v>
      </c>
    </row>
    <row r="479" spans="1:7" x14ac:dyDescent="0.3">
      <c r="A479" s="6">
        <v>134.05555555555557</v>
      </c>
      <c r="B479" s="6">
        <v>20</v>
      </c>
      <c r="C479" s="6"/>
      <c r="D479" s="6">
        <v>152.7777777777778</v>
      </c>
      <c r="E479" s="6">
        <v>13.222222222222223</v>
      </c>
      <c r="F479" s="6">
        <v>3.333333333333333</v>
      </c>
      <c r="G479" s="6">
        <v>46</v>
      </c>
    </row>
    <row r="480" spans="1:7" x14ac:dyDescent="0.3">
      <c r="A480" s="6">
        <v>15.111111111111111</v>
      </c>
      <c r="B480" s="6">
        <v>146.66666666666669</v>
      </c>
      <c r="C480" s="6"/>
      <c r="D480" s="6">
        <v>134.05555555555557</v>
      </c>
      <c r="E480" s="6">
        <v>152.7777777777778</v>
      </c>
      <c r="F480" s="6">
        <v>20</v>
      </c>
      <c r="G480" s="6">
        <v>3.333333333333333</v>
      </c>
    </row>
    <row r="481" spans="1:7" x14ac:dyDescent="0.3">
      <c r="A481" s="6">
        <v>39.611111111111107</v>
      </c>
      <c r="B481" s="6">
        <v>5</v>
      </c>
      <c r="C481" s="6"/>
      <c r="D481" s="6">
        <v>15.111111111111111</v>
      </c>
      <c r="E481" s="6">
        <v>134.05555555555557</v>
      </c>
      <c r="F481" s="6">
        <v>146.66666666666669</v>
      </c>
      <c r="G481" s="6">
        <v>20</v>
      </c>
    </row>
    <row r="482" spans="1:7" x14ac:dyDescent="0.3">
      <c r="A482" s="6">
        <v>32.5</v>
      </c>
      <c r="B482" s="6">
        <v>16.5</v>
      </c>
      <c r="C482" s="6"/>
      <c r="D482" s="6">
        <v>39.611111111111107</v>
      </c>
      <c r="E482" s="6">
        <v>15.111111111111111</v>
      </c>
      <c r="F482" s="6">
        <v>5</v>
      </c>
      <c r="G482" s="6">
        <v>146.66666666666669</v>
      </c>
    </row>
    <row r="483" spans="1:7" x14ac:dyDescent="0.3">
      <c r="A483" s="6">
        <v>123.44444444444446</v>
      </c>
      <c r="B483" s="6">
        <v>20</v>
      </c>
      <c r="C483" s="6"/>
      <c r="D483" s="6">
        <v>32.5</v>
      </c>
      <c r="E483" s="6">
        <v>39.611111111111107</v>
      </c>
      <c r="F483" s="6">
        <v>16.5</v>
      </c>
      <c r="G483" s="6">
        <v>5</v>
      </c>
    </row>
    <row r="484" spans="1:7" x14ac:dyDescent="0.3">
      <c r="A484" s="6">
        <v>23.833333333333336</v>
      </c>
      <c r="B484" s="6">
        <v>11.666666666666666</v>
      </c>
      <c r="C484" s="6"/>
      <c r="D484" s="6">
        <v>123.44444444444446</v>
      </c>
      <c r="E484" s="6">
        <v>32.5</v>
      </c>
      <c r="F484" s="6">
        <v>20</v>
      </c>
      <c r="G484" s="6">
        <v>16.5</v>
      </c>
    </row>
    <row r="485" spans="1:7" x14ac:dyDescent="0.3">
      <c r="A485" s="6">
        <v>9.4444444444444446</v>
      </c>
      <c r="B485" s="6">
        <v>22.944444444444446</v>
      </c>
      <c r="C485" s="6"/>
      <c r="D485" s="6">
        <v>23.833333333333336</v>
      </c>
      <c r="E485" s="6">
        <v>123.44444444444446</v>
      </c>
      <c r="F485" s="6">
        <v>11.666666666666666</v>
      </c>
      <c r="G485" s="6">
        <v>20</v>
      </c>
    </row>
    <row r="486" spans="1:7" x14ac:dyDescent="0.3">
      <c r="A486" s="6">
        <v>15.5</v>
      </c>
      <c r="B486" s="6">
        <v>25</v>
      </c>
      <c r="C486" s="6"/>
      <c r="D486" s="6">
        <v>9.4444444444444446</v>
      </c>
      <c r="E486" s="6">
        <v>23.833333333333336</v>
      </c>
      <c r="F486" s="6">
        <v>22.944444444444446</v>
      </c>
      <c r="G486" s="6">
        <v>11.666666666666666</v>
      </c>
    </row>
    <row r="487" spans="1:7" x14ac:dyDescent="0.3">
      <c r="A487" s="6">
        <v>17.777777777777779</v>
      </c>
      <c r="B487" s="6">
        <v>23.111111111111111</v>
      </c>
      <c r="C487" s="6"/>
      <c r="D487" s="6">
        <v>15.5</v>
      </c>
      <c r="E487" s="6">
        <v>9.4444444444444446</v>
      </c>
      <c r="F487" s="6">
        <v>25</v>
      </c>
      <c r="G487" s="6">
        <v>22.944444444444446</v>
      </c>
    </row>
    <row r="488" spans="1:7" x14ac:dyDescent="0.3">
      <c r="A488" s="6">
        <v>48</v>
      </c>
      <c r="B488" s="6">
        <v>52.888888888888893</v>
      </c>
      <c r="C488" s="6"/>
      <c r="D488" s="6">
        <v>17.777777777777779</v>
      </c>
      <c r="E488" s="6">
        <v>15.5</v>
      </c>
      <c r="F488" s="6">
        <v>23.111111111111111</v>
      </c>
      <c r="G488" s="6">
        <v>25</v>
      </c>
    </row>
    <row r="489" spans="1:7" ht="15" thickBot="1" x14ac:dyDescent="0.35">
      <c r="A489" s="25">
        <v>8.5</v>
      </c>
      <c r="B489" s="25">
        <v>14.666666666666666</v>
      </c>
      <c r="C489" s="25"/>
      <c r="D489" s="25">
        <v>48</v>
      </c>
      <c r="E489" s="25">
        <v>17.777777777777779</v>
      </c>
      <c r="F489" s="25">
        <v>52.888888888888893</v>
      </c>
      <c r="G489" s="25">
        <v>23.111111111111111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Q1</vt:lpstr>
      <vt:lpstr>Q2</vt:lpstr>
      <vt:lpstr>Q3</vt:lpstr>
      <vt:lpstr>Q4</vt:lpstr>
      <vt:lpstr>Q5</vt:lpstr>
      <vt:lpstr>Q6</vt:lpstr>
      <vt:lpstr>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emilc</dc:creator>
  <cp:lastModifiedBy>emilc</cp:lastModifiedBy>
  <dcterms:created xsi:type="dcterms:W3CDTF">2020-05-18T19:15:58Z</dcterms:created>
  <dcterms:modified xsi:type="dcterms:W3CDTF">2020-05-22T19:05:40Z</dcterms:modified>
</cp:coreProperties>
</file>