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ur\Documents\GGIT\KyGreenHouse\"/>
    </mc:Choice>
  </mc:AlternateContent>
  <xr:revisionPtr revIDLastSave="0" documentId="13_ncr:1_{027948B7-C821-403E-8ED8-2332886DCB93}" xr6:coauthVersionLast="45" xr6:coauthVersionMax="45" xr10:uidLastSave="{00000000-0000-0000-0000-000000000000}"/>
  <bookViews>
    <workbookView xWindow="-108" yWindow="-108" windowWidth="23256" windowHeight="12576" xr2:uid="{BFB588DE-4E7E-4F7B-B794-0ABD1B32B7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6" i="1" l="1"/>
  <c r="AG34" i="1"/>
  <c r="AG90" i="1"/>
  <c r="AG9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H90" i="1" s="1"/>
  <c r="AF91" i="1"/>
  <c r="AF92" i="1"/>
  <c r="AF93" i="1"/>
  <c r="AF94" i="1"/>
  <c r="AF95" i="1"/>
  <c r="AF96" i="1"/>
  <c r="AF97" i="1"/>
  <c r="AF98" i="1"/>
  <c r="AH98" i="1" s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2" i="1"/>
  <c r="AE3" i="1"/>
  <c r="AG3" i="1" s="1"/>
  <c r="AE4" i="1"/>
  <c r="AG4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G16" i="1" s="1"/>
  <c r="AE17" i="1"/>
  <c r="AG17" i="1" s="1"/>
  <c r="AE18" i="1"/>
  <c r="AG18" i="1" s="1"/>
  <c r="AE19" i="1"/>
  <c r="AG19" i="1" s="1"/>
  <c r="AE20" i="1"/>
  <c r="AG20" i="1" s="1"/>
  <c r="AE21" i="1"/>
  <c r="AG21" i="1" s="1"/>
  <c r="AE22" i="1"/>
  <c r="AG22" i="1" s="1"/>
  <c r="AE23" i="1"/>
  <c r="AG23" i="1" s="1"/>
  <c r="AE24" i="1"/>
  <c r="AG24" i="1" s="1"/>
  <c r="AE25" i="1"/>
  <c r="AG25" i="1" s="1"/>
  <c r="AE26" i="1"/>
  <c r="AE27" i="1"/>
  <c r="AG27" i="1" s="1"/>
  <c r="AE28" i="1"/>
  <c r="AG28" i="1" s="1"/>
  <c r="AE29" i="1"/>
  <c r="AG29" i="1" s="1"/>
  <c r="AE30" i="1"/>
  <c r="AG30" i="1" s="1"/>
  <c r="AE31" i="1"/>
  <c r="AG31" i="1" s="1"/>
  <c r="AE32" i="1"/>
  <c r="AG32" i="1" s="1"/>
  <c r="AE33" i="1"/>
  <c r="AG33" i="1" s="1"/>
  <c r="AE34" i="1"/>
  <c r="AE35" i="1"/>
  <c r="AG35" i="1" s="1"/>
  <c r="AE36" i="1"/>
  <c r="AG36" i="1" s="1"/>
  <c r="AE37" i="1"/>
  <c r="AG37" i="1" s="1"/>
  <c r="AE38" i="1"/>
  <c r="AG38" i="1" s="1"/>
  <c r="AE39" i="1"/>
  <c r="AG39" i="1" s="1"/>
  <c r="AE40" i="1"/>
  <c r="AG40" i="1" s="1"/>
  <c r="AE41" i="1"/>
  <c r="AG41" i="1" s="1"/>
  <c r="AE42" i="1"/>
  <c r="AG42" i="1" s="1"/>
  <c r="AE43" i="1"/>
  <c r="AG43" i="1" s="1"/>
  <c r="AE44" i="1"/>
  <c r="AG44" i="1" s="1"/>
  <c r="AE45" i="1"/>
  <c r="AG45" i="1" s="1"/>
  <c r="AE46" i="1"/>
  <c r="AG46" i="1" s="1"/>
  <c r="AE47" i="1"/>
  <c r="AG47" i="1" s="1"/>
  <c r="AE48" i="1"/>
  <c r="AG48" i="1" s="1"/>
  <c r="AE49" i="1"/>
  <c r="AG49" i="1" s="1"/>
  <c r="AE50" i="1"/>
  <c r="AG50" i="1" s="1"/>
  <c r="AE51" i="1"/>
  <c r="AG51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6" i="1"/>
  <c r="AG66" i="1" s="1"/>
  <c r="AE67" i="1"/>
  <c r="AG67" i="1" s="1"/>
  <c r="AE68" i="1"/>
  <c r="AG68" i="1" s="1"/>
  <c r="AE69" i="1"/>
  <c r="AG69" i="1" s="1"/>
  <c r="AE70" i="1"/>
  <c r="AG70" i="1" s="1"/>
  <c r="AE71" i="1"/>
  <c r="AG71" i="1" s="1"/>
  <c r="AE72" i="1"/>
  <c r="AG72" i="1" s="1"/>
  <c r="AE73" i="1"/>
  <c r="AG73" i="1" s="1"/>
  <c r="AE74" i="1"/>
  <c r="AG74" i="1" s="1"/>
  <c r="AE75" i="1"/>
  <c r="AG75" i="1" s="1"/>
  <c r="AE76" i="1"/>
  <c r="AG76" i="1" s="1"/>
  <c r="AE77" i="1"/>
  <c r="AG77" i="1" s="1"/>
  <c r="AE78" i="1"/>
  <c r="AG78" i="1" s="1"/>
  <c r="AE79" i="1"/>
  <c r="AG79" i="1" s="1"/>
  <c r="AE80" i="1"/>
  <c r="AG80" i="1" s="1"/>
  <c r="AE81" i="1"/>
  <c r="AG81" i="1" s="1"/>
  <c r="AE82" i="1"/>
  <c r="AG82" i="1" s="1"/>
  <c r="AH82" i="1" s="1"/>
  <c r="AE83" i="1"/>
  <c r="AG83" i="1" s="1"/>
  <c r="AE84" i="1"/>
  <c r="AG84" i="1" s="1"/>
  <c r="AE85" i="1"/>
  <c r="AG85" i="1" s="1"/>
  <c r="AE86" i="1"/>
  <c r="AG86" i="1" s="1"/>
  <c r="AE87" i="1"/>
  <c r="AG87" i="1" s="1"/>
  <c r="AE88" i="1"/>
  <c r="AG88" i="1" s="1"/>
  <c r="AE89" i="1"/>
  <c r="AG89" i="1" s="1"/>
  <c r="AE90" i="1"/>
  <c r="AE91" i="1"/>
  <c r="AG91" i="1" s="1"/>
  <c r="AE92" i="1"/>
  <c r="AG92" i="1" s="1"/>
  <c r="AE93" i="1"/>
  <c r="AG93" i="1" s="1"/>
  <c r="AE94" i="1"/>
  <c r="AG94" i="1" s="1"/>
  <c r="AE95" i="1"/>
  <c r="AG95" i="1" s="1"/>
  <c r="AE96" i="1"/>
  <c r="AG96" i="1" s="1"/>
  <c r="AE97" i="1"/>
  <c r="AG97" i="1" s="1"/>
  <c r="AE98" i="1"/>
  <c r="AE99" i="1"/>
  <c r="AG99" i="1" s="1"/>
  <c r="AE100" i="1"/>
  <c r="AG100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106" i="1"/>
  <c r="AG106" i="1" s="1"/>
  <c r="AE107" i="1"/>
  <c r="AG107" i="1" s="1"/>
  <c r="AE108" i="1"/>
  <c r="AG108" i="1" s="1"/>
  <c r="AE109" i="1"/>
  <c r="AG109" i="1" s="1"/>
  <c r="AE110" i="1"/>
  <c r="AG110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G118" i="1" s="1"/>
  <c r="AE119" i="1"/>
  <c r="AG119" i="1" s="1"/>
  <c r="AE120" i="1"/>
  <c r="AG120" i="1" s="1"/>
  <c r="AE121" i="1"/>
  <c r="AG121" i="1" s="1"/>
  <c r="AE122" i="1"/>
  <c r="AG122" i="1" s="1"/>
  <c r="AE123" i="1"/>
  <c r="AG123" i="1" s="1"/>
  <c r="AE124" i="1"/>
  <c r="AG124" i="1" s="1"/>
  <c r="AE125" i="1"/>
  <c r="AG125" i="1" s="1"/>
  <c r="AE126" i="1"/>
  <c r="AG126" i="1" s="1"/>
  <c r="AE127" i="1"/>
  <c r="AG127" i="1" s="1"/>
  <c r="AE128" i="1"/>
  <c r="AG128" i="1" s="1"/>
  <c r="AE129" i="1"/>
  <c r="AG129" i="1" s="1"/>
  <c r="AE130" i="1"/>
  <c r="AG130" i="1" s="1"/>
  <c r="AE131" i="1"/>
  <c r="AG131" i="1" s="1"/>
  <c r="AE132" i="1"/>
  <c r="AG132" i="1" s="1"/>
  <c r="AE133" i="1"/>
  <c r="AG133" i="1" s="1"/>
  <c r="AE134" i="1"/>
  <c r="AG134" i="1" s="1"/>
  <c r="AE135" i="1"/>
  <c r="AG135" i="1" s="1"/>
  <c r="AE136" i="1"/>
  <c r="AG136" i="1" s="1"/>
  <c r="AE137" i="1"/>
  <c r="AG137" i="1" s="1"/>
  <c r="AE138" i="1"/>
  <c r="AG138" i="1" s="1"/>
  <c r="AE139" i="1"/>
  <c r="AG139" i="1" s="1"/>
  <c r="AE140" i="1"/>
  <c r="AG140" i="1" s="1"/>
  <c r="AE141" i="1"/>
  <c r="AG141" i="1" s="1"/>
  <c r="AE142" i="1"/>
  <c r="AG142" i="1" s="1"/>
  <c r="AE143" i="1"/>
  <c r="AG143" i="1" s="1"/>
  <c r="AE144" i="1"/>
  <c r="AG144" i="1" s="1"/>
  <c r="AE145" i="1"/>
  <c r="AG145" i="1" s="1"/>
  <c r="AE2" i="1"/>
  <c r="AG2" i="1" s="1"/>
  <c r="AH2" i="1" l="1"/>
  <c r="AH106" i="1"/>
  <c r="AH132" i="1"/>
  <c r="AH108" i="1"/>
  <c r="AH84" i="1"/>
  <c r="AH52" i="1"/>
  <c r="AH20" i="1"/>
  <c r="AH139" i="1"/>
  <c r="AH115" i="1"/>
  <c r="AH91" i="1"/>
  <c r="AH67" i="1"/>
  <c r="AH19" i="1"/>
  <c r="AH138" i="1"/>
  <c r="AH130" i="1"/>
  <c r="AH122" i="1"/>
  <c r="AH114" i="1"/>
  <c r="AH74" i="1"/>
  <c r="AH66" i="1"/>
  <c r="AH58" i="1"/>
  <c r="AH50" i="1"/>
  <c r="AH42" i="1"/>
  <c r="AH34" i="1"/>
  <c r="AH26" i="1"/>
  <c r="AH18" i="1"/>
  <c r="AH10" i="1"/>
  <c r="AH145" i="1"/>
  <c r="AH137" i="1"/>
  <c r="AH129" i="1"/>
  <c r="AH121" i="1"/>
  <c r="AH113" i="1"/>
  <c r="AH105" i="1"/>
  <c r="AH97" i="1"/>
  <c r="AH89" i="1"/>
  <c r="AH81" i="1"/>
  <c r="AH73" i="1"/>
  <c r="AH65" i="1"/>
  <c r="AH57" i="1"/>
  <c r="AH49" i="1"/>
  <c r="AH41" i="1"/>
  <c r="AH33" i="1"/>
  <c r="AH25" i="1"/>
  <c r="AH17" i="1"/>
  <c r="AH9" i="1"/>
  <c r="AH140" i="1"/>
  <c r="AH92" i="1"/>
  <c r="AH60" i="1"/>
  <c r="AH28" i="1"/>
  <c r="AH4" i="1"/>
  <c r="AH123" i="1"/>
  <c r="AH75" i="1"/>
  <c r="AH43" i="1"/>
  <c r="AH3" i="1"/>
  <c r="AH120" i="1"/>
  <c r="AH40" i="1"/>
  <c r="AH124" i="1"/>
  <c r="AH100" i="1"/>
  <c r="AH68" i="1"/>
  <c r="AH44" i="1"/>
  <c r="AH12" i="1"/>
  <c r="AH131" i="1"/>
  <c r="AH99" i="1"/>
  <c r="AH59" i="1"/>
  <c r="AH35" i="1"/>
  <c r="AH144" i="1"/>
  <c r="AH136" i="1"/>
  <c r="AH128" i="1"/>
  <c r="AH112" i="1"/>
  <c r="AH104" i="1"/>
  <c r="AH96" i="1"/>
  <c r="AH88" i="1"/>
  <c r="AH80" i="1"/>
  <c r="AH72" i="1"/>
  <c r="AH64" i="1"/>
  <c r="AH56" i="1"/>
  <c r="AH48" i="1"/>
  <c r="AH32" i="1"/>
  <c r="AH24" i="1"/>
  <c r="AH16" i="1"/>
  <c r="AH8" i="1"/>
  <c r="AH143" i="1"/>
  <c r="AH135" i="1"/>
  <c r="AH127" i="1"/>
  <c r="AH119" i="1"/>
  <c r="AH111" i="1"/>
  <c r="AH103" i="1"/>
  <c r="AH95" i="1"/>
  <c r="AH87" i="1"/>
  <c r="AH79" i="1"/>
  <c r="AH71" i="1"/>
  <c r="AH63" i="1"/>
  <c r="AH55" i="1"/>
  <c r="AH47" i="1"/>
  <c r="AH39" i="1"/>
  <c r="AH31" i="1"/>
  <c r="AH23" i="1"/>
  <c r="AH15" i="1"/>
  <c r="AH7" i="1"/>
  <c r="AH116" i="1"/>
  <c r="AH76" i="1"/>
  <c r="AH36" i="1"/>
  <c r="AH107" i="1"/>
  <c r="AH83" i="1"/>
  <c r="AH51" i="1"/>
  <c r="AH27" i="1"/>
  <c r="AH11" i="1"/>
  <c r="AH142" i="1"/>
  <c r="AH134" i="1"/>
  <c r="AH126" i="1"/>
  <c r="AH118" i="1"/>
  <c r="AH110" i="1"/>
  <c r="AH102" i="1"/>
  <c r="AH94" i="1"/>
  <c r="AH86" i="1"/>
  <c r="AH78" i="1"/>
  <c r="AH70" i="1"/>
  <c r="AH62" i="1"/>
  <c r="AH54" i="1"/>
  <c r="AH46" i="1"/>
  <c r="AH38" i="1"/>
  <c r="AH30" i="1"/>
  <c r="AH22" i="1"/>
  <c r="AH14" i="1"/>
  <c r="AH6" i="1"/>
  <c r="AH141" i="1"/>
  <c r="AH133" i="1"/>
  <c r="AH125" i="1"/>
  <c r="AH117" i="1"/>
  <c r="AH109" i="1"/>
  <c r="AH101" i="1"/>
  <c r="AH93" i="1"/>
  <c r="AH85" i="1"/>
  <c r="AH77" i="1"/>
  <c r="AH69" i="1"/>
  <c r="AH61" i="1"/>
  <c r="AH53" i="1"/>
  <c r="AH45" i="1"/>
  <c r="AH37" i="1"/>
  <c r="AH29" i="1"/>
  <c r="AH21" i="1"/>
  <c r="AH13" i="1"/>
  <c r="AH5" i="1"/>
</calcChain>
</file>

<file path=xl/sharedStrings.xml><?xml version="1.0" encoding="utf-8"?>
<sst xmlns="http://schemas.openxmlformats.org/spreadsheetml/2006/main" count="34" uniqueCount="33">
  <si>
    <t>StartUp_P1</t>
  </si>
  <si>
    <t>StartUp_P2</t>
  </si>
  <si>
    <t>StartUp_P3</t>
  </si>
  <si>
    <t>NotSure</t>
  </si>
  <si>
    <t>EOH_P1</t>
  </si>
  <si>
    <t>EOH_P2</t>
  </si>
  <si>
    <t>EOH_P3</t>
  </si>
  <si>
    <t>Year</t>
  </si>
  <si>
    <t>Month</t>
  </si>
  <si>
    <t>Day</t>
  </si>
  <si>
    <t>Hour</t>
  </si>
  <si>
    <t>Buffer_Loss</t>
  </si>
  <si>
    <t>Heat Demand(kWth)</t>
  </si>
  <si>
    <t>Minimum Production(kWh)</t>
  </si>
  <si>
    <t>Generation_P1(kwh)</t>
  </si>
  <si>
    <t>Generation_P2(kwh)</t>
  </si>
  <si>
    <t>Generation_P3(kWh)</t>
  </si>
  <si>
    <t>Gas_Cosunmption_P1(kWh)</t>
  </si>
  <si>
    <t>Gas_Cosunmption_P2(kWh)</t>
  </si>
  <si>
    <t>Gas_Cosunmption_P3(kWh)</t>
  </si>
  <si>
    <t>Heat_P1(kWth)</t>
  </si>
  <si>
    <t>Heat_P2(kWth)</t>
  </si>
  <si>
    <t>Heat_P3(kWth)</t>
  </si>
  <si>
    <t>Power_Price(EUR/MWh)</t>
  </si>
  <si>
    <t>Gas_Price (EUR/MWh)</t>
  </si>
  <si>
    <t>Boiler Heat(kWth)</t>
  </si>
  <si>
    <t>Buffer_Injection(kWth)</t>
  </si>
  <si>
    <t>Buffer_Withdrawal(kWth)</t>
  </si>
  <si>
    <t>Buffer_Level(kWth)</t>
  </si>
  <si>
    <t>Boiler_Gas(kWh)</t>
  </si>
  <si>
    <t>Power Income(EUR)</t>
  </si>
  <si>
    <t>Fuel Cost(EUR)</t>
  </si>
  <si>
    <t>Margin(EUR)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</si>
</sst>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812B-CA3F-4B96-B367-E5655884675D}">
  <dimension ref="A1:AH145"/>
  <sheetViews>
    <sheetView tabSelected="1" workbookViewId="0">
      <pane xSplit="4" ySplit="1" topLeftCell="Z2" activePane="bottomRight" state="frozen"/>
      <selection pane="topRight" activeCell="E1" sqref="E1"/>
      <selection pane="bottomLeft" activeCell="A2" sqref="A2"/>
      <selection pane="bottomRight" activeCell="AE14" sqref="AE14"/>
    </sheetView>
  </sheetViews>
  <sheetFormatPr defaultRowHeight="14.4" x14ac:dyDescent="0.3"/>
  <cols>
    <col min="1" max="1" width="5" bestFit="1" customWidth="1"/>
    <col min="2" max="2" width="6.44140625" bestFit="1" customWidth="1"/>
    <col min="3" max="3" width="4.109375" bestFit="1" customWidth="1"/>
    <col min="4" max="4" width="5" bestFit="1" customWidth="1"/>
    <col min="5" max="5" width="17.77734375" bestFit="1" customWidth="1"/>
    <col min="6" max="6" width="23.109375" bestFit="1" customWidth="1"/>
    <col min="7" max="8" width="17.77734375" bestFit="1" customWidth="1"/>
    <col min="9" max="9" width="18.109375" bestFit="1" customWidth="1"/>
    <col min="10" max="12" width="23.88671875" bestFit="1" customWidth="1"/>
    <col min="13" max="15" width="13.44140625" bestFit="1" customWidth="1"/>
    <col min="16" max="16" width="7.6640625" bestFit="1" customWidth="1"/>
    <col min="17" max="19" width="10.21875" bestFit="1" customWidth="1"/>
    <col min="20" max="20" width="7.6640625" bestFit="1" customWidth="1"/>
    <col min="21" max="23" width="7.5546875" bestFit="1" customWidth="1"/>
    <col min="24" max="24" width="11.21875" bestFit="1" customWidth="1"/>
    <col min="25" max="25" width="19.44140625" bestFit="1" customWidth="1"/>
    <col min="26" max="26" width="19.88671875" bestFit="1" customWidth="1"/>
    <col min="27" max="27" width="22.33203125" bestFit="1" customWidth="1"/>
    <col min="28" max="28" width="16.88671875" bestFit="1" customWidth="1"/>
    <col min="29" max="29" width="10.6640625" bestFit="1" customWidth="1"/>
    <col min="30" max="30" width="15.6640625" bestFit="1" customWidth="1"/>
    <col min="31" max="31" width="14.6640625" bestFit="1" customWidth="1"/>
    <col min="32" max="32" width="17.5546875" bestFit="1" customWidth="1"/>
    <col min="33" max="33" width="14.6640625" customWidth="1"/>
    <col min="34" max="34" width="14.77734375" bestFit="1" customWidth="1"/>
  </cols>
  <sheetData>
    <row r="1" spans="1:34" x14ac:dyDescent="0.3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3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23</v>
      </c>
      <c r="Y1" t="s">
        <v>24</v>
      </c>
      <c r="Z1" t="s">
        <v>26</v>
      </c>
      <c r="AA1" t="s">
        <v>27</v>
      </c>
      <c r="AB1" t="s">
        <v>28</v>
      </c>
      <c r="AC1" t="s">
        <v>11</v>
      </c>
      <c r="AD1" t="s">
        <v>25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3">
      <c r="A2">
        <v>2019</v>
      </c>
      <c r="B2">
        <v>1</v>
      </c>
      <c r="C2">
        <v>1</v>
      </c>
      <c r="D2">
        <v>0</v>
      </c>
      <c r="E2" s="1">
        <v>27700</v>
      </c>
      <c r="F2" s="1">
        <v>0</v>
      </c>
      <c r="G2" s="1">
        <v>17000</v>
      </c>
      <c r="H2" s="1">
        <v>7500</v>
      </c>
      <c r="I2" s="1">
        <v>4400</v>
      </c>
      <c r="J2" s="1">
        <v>40476.086956521736</v>
      </c>
      <c r="K2" s="1">
        <v>17857.608695652172</v>
      </c>
      <c r="L2" s="1">
        <v>10476.086956521738</v>
      </c>
      <c r="M2" s="1">
        <v>20238</v>
      </c>
      <c r="N2" s="1">
        <v>8929</v>
      </c>
      <c r="O2" s="1">
        <v>5238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v>39.72</v>
      </c>
      <c r="Y2" s="1">
        <v>15</v>
      </c>
      <c r="Z2" s="1">
        <v>6705.0000000146019</v>
      </c>
      <c r="AA2" s="1">
        <v>0</v>
      </c>
      <c r="AB2" s="1">
        <v>6705.0000000146019</v>
      </c>
      <c r="AC2" s="1">
        <v>0</v>
      </c>
      <c r="AD2" s="1">
        <v>0</v>
      </c>
      <c r="AE2" s="3">
        <f>AD2/0.92</f>
        <v>0</v>
      </c>
      <c r="AF2" s="2">
        <f>SUM(G2:I2)*X2/1000</f>
        <v>1147.9079999999999</v>
      </c>
      <c r="AG2" s="3">
        <f>(SUM(J2:L2)+AE2)*Y2/1000</f>
        <v>1032.1467391304348</v>
      </c>
      <c r="AH2" s="2">
        <f>AF2-AG2</f>
        <v>115.76126086956515</v>
      </c>
    </row>
    <row r="3" spans="1:34" x14ac:dyDescent="0.3">
      <c r="A3">
        <v>2019</v>
      </c>
      <c r="B3">
        <v>1</v>
      </c>
      <c r="C3">
        <v>1</v>
      </c>
      <c r="D3">
        <v>1</v>
      </c>
      <c r="E3" s="1">
        <v>27700</v>
      </c>
      <c r="F3" s="1">
        <v>0</v>
      </c>
      <c r="G3" s="1">
        <v>17000</v>
      </c>
      <c r="H3" s="1">
        <v>4875</v>
      </c>
      <c r="I3" s="1">
        <v>4400</v>
      </c>
      <c r="J3" s="1">
        <v>40476.086956521736</v>
      </c>
      <c r="K3" s="1">
        <v>11607.445652173912</v>
      </c>
      <c r="L3" s="1">
        <v>10476.086956521738</v>
      </c>
      <c r="M3" s="1">
        <v>20238</v>
      </c>
      <c r="N3" s="1">
        <v>5803.85</v>
      </c>
      <c r="O3" s="1">
        <v>5238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1</v>
      </c>
      <c r="X3" s="1">
        <v>34.72</v>
      </c>
      <c r="Y3" s="1">
        <v>15</v>
      </c>
      <c r="Z3" s="1">
        <v>3579.8500000128511</v>
      </c>
      <c r="AA3" s="1">
        <v>0</v>
      </c>
      <c r="AB3" s="1">
        <v>10284.850000027451</v>
      </c>
      <c r="AC3" s="1">
        <v>0</v>
      </c>
      <c r="AD3" s="1">
        <v>0</v>
      </c>
      <c r="AE3" s="3">
        <f t="shared" ref="AE3:AE66" si="0">AD3/0.92</f>
        <v>0</v>
      </c>
      <c r="AF3" s="2">
        <f t="shared" ref="AF3:AF66" si="1">SUM(G3:I3)*X3/1000</f>
        <v>912.26800000000003</v>
      </c>
      <c r="AG3" s="3">
        <f t="shared" ref="AG3:AG66" si="2">(SUM(J3:L3)+AE3)*Y3/1000</f>
        <v>938.39429347826069</v>
      </c>
      <c r="AH3" s="2">
        <f t="shared" ref="AH3:AH66" si="3">AF3-AG3</f>
        <v>-26.126293478260664</v>
      </c>
    </row>
    <row r="4" spans="1:34" x14ac:dyDescent="0.3">
      <c r="A4">
        <v>2019</v>
      </c>
      <c r="B4">
        <v>1</v>
      </c>
      <c r="C4">
        <v>1</v>
      </c>
      <c r="D4">
        <v>2</v>
      </c>
      <c r="E4" s="1">
        <v>27700</v>
      </c>
      <c r="F4" s="1">
        <v>0</v>
      </c>
      <c r="G4" s="1">
        <v>16711.261488136071</v>
      </c>
      <c r="H4" s="1">
        <v>0</v>
      </c>
      <c r="I4" s="1">
        <v>4400</v>
      </c>
      <c r="J4" s="1">
        <v>39788.616067468734</v>
      </c>
      <c r="K4" s="1">
        <v>0</v>
      </c>
      <c r="L4" s="1">
        <v>10476.086956521738</v>
      </c>
      <c r="M4" s="1">
        <v>19894.265293935165</v>
      </c>
      <c r="N4" s="1">
        <v>0</v>
      </c>
      <c r="O4" s="1">
        <v>5238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1</v>
      </c>
      <c r="X4" s="1">
        <v>34.72</v>
      </c>
      <c r="Y4" s="1">
        <v>15</v>
      </c>
      <c r="Z4" s="1">
        <v>0</v>
      </c>
      <c r="AA4" s="1">
        <v>2567.7347060554362</v>
      </c>
      <c r="AB4" s="1">
        <v>7717.1152939720141</v>
      </c>
      <c r="AC4" s="1">
        <v>0</v>
      </c>
      <c r="AD4" s="1">
        <v>0</v>
      </c>
      <c r="AE4" s="3">
        <f t="shared" si="0"/>
        <v>0</v>
      </c>
      <c r="AF4" s="2">
        <f t="shared" si="1"/>
        <v>732.98299886808445</v>
      </c>
      <c r="AG4" s="3">
        <f t="shared" si="2"/>
        <v>753.97054535985706</v>
      </c>
      <c r="AH4" s="2">
        <f t="shared" si="3"/>
        <v>-20.987546491772605</v>
      </c>
    </row>
    <row r="5" spans="1:34" x14ac:dyDescent="0.3">
      <c r="A5">
        <v>2019</v>
      </c>
      <c r="B5">
        <v>1</v>
      </c>
      <c r="C5">
        <v>1</v>
      </c>
      <c r="D5">
        <v>3</v>
      </c>
      <c r="E5" s="1">
        <v>27700</v>
      </c>
      <c r="F5" s="1">
        <v>0</v>
      </c>
      <c r="G5" s="1">
        <v>17000</v>
      </c>
      <c r="H5" s="1">
        <v>0</v>
      </c>
      <c r="I5" s="1">
        <v>4400</v>
      </c>
      <c r="J5" s="1">
        <v>40476.086956521736</v>
      </c>
      <c r="K5" s="1">
        <v>0</v>
      </c>
      <c r="L5" s="1">
        <v>10476.086956521738</v>
      </c>
      <c r="M5" s="1">
        <v>20238</v>
      </c>
      <c r="N5" s="1">
        <v>0</v>
      </c>
      <c r="O5" s="1">
        <v>5238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1">
        <v>1</v>
      </c>
      <c r="X5" s="1">
        <v>34.72</v>
      </c>
      <c r="Y5" s="1">
        <v>15</v>
      </c>
      <c r="Z5" s="1">
        <v>0</v>
      </c>
      <c r="AA5" s="1">
        <v>2223.9999999904003</v>
      </c>
      <c r="AB5" s="1">
        <v>5493.1152939816129</v>
      </c>
      <c r="AC5" s="1">
        <v>0</v>
      </c>
      <c r="AD5" s="1">
        <v>0</v>
      </c>
      <c r="AE5" s="3">
        <f t="shared" si="0"/>
        <v>0</v>
      </c>
      <c r="AF5" s="2">
        <f t="shared" si="1"/>
        <v>743.00800000000004</v>
      </c>
      <c r="AG5" s="3">
        <f t="shared" si="2"/>
        <v>764.28260869565213</v>
      </c>
      <c r="AH5" s="2">
        <f t="shared" si="3"/>
        <v>-21.274608695652091</v>
      </c>
    </row>
    <row r="6" spans="1:34" x14ac:dyDescent="0.3">
      <c r="A6">
        <v>2019</v>
      </c>
      <c r="B6">
        <v>1</v>
      </c>
      <c r="C6">
        <v>1</v>
      </c>
      <c r="D6">
        <v>4</v>
      </c>
      <c r="E6" s="1">
        <v>27700</v>
      </c>
      <c r="F6" s="1">
        <v>27099.999999999993</v>
      </c>
      <c r="G6" s="1">
        <v>17000</v>
      </c>
      <c r="H6" s="1">
        <v>5699.9999999999918</v>
      </c>
      <c r="I6" s="1">
        <v>4400</v>
      </c>
      <c r="J6" s="1">
        <v>40476.086956521736</v>
      </c>
      <c r="K6" s="1">
        <v>13571.782608695632</v>
      </c>
      <c r="L6" s="1">
        <v>10476.086956521738</v>
      </c>
      <c r="M6" s="1">
        <v>20238</v>
      </c>
      <c r="N6" s="1">
        <v>6786.03999999999</v>
      </c>
      <c r="O6" s="1">
        <v>5238</v>
      </c>
      <c r="P6" s="1">
        <v>0</v>
      </c>
      <c r="Q6" s="1">
        <v>0</v>
      </c>
      <c r="R6" s="1">
        <v>1</v>
      </c>
      <c r="S6" s="1">
        <v>0</v>
      </c>
      <c r="T6" s="1">
        <v>0</v>
      </c>
      <c r="U6" s="1">
        <v>1</v>
      </c>
      <c r="V6" s="1">
        <v>0</v>
      </c>
      <c r="W6" s="1">
        <v>1</v>
      </c>
      <c r="X6" s="1">
        <v>34.72</v>
      </c>
      <c r="Y6" s="1">
        <v>15</v>
      </c>
      <c r="Z6" s="1">
        <v>4562.0400000133914</v>
      </c>
      <c r="AA6" s="1">
        <v>0</v>
      </c>
      <c r="AB6" s="1">
        <v>10055.155293995003</v>
      </c>
      <c r="AC6" s="1">
        <v>0</v>
      </c>
      <c r="AD6" s="1">
        <v>0</v>
      </c>
      <c r="AE6" s="3">
        <f t="shared" si="0"/>
        <v>0</v>
      </c>
      <c r="AF6" s="2">
        <f t="shared" si="1"/>
        <v>940.91199999999981</v>
      </c>
      <c r="AG6" s="3">
        <f t="shared" si="2"/>
        <v>967.8593478260866</v>
      </c>
      <c r="AH6" s="2">
        <f t="shared" si="3"/>
        <v>-26.947347826086798</v>
      </c>
    </row>
    <row r="7" spans="1:34" x14ac:dyDescent="0.3">
      <c r="A7">
        <v>2019</v>
      </c>
      <c r="B7">
        <v>1</v>
      </c>
      <c r="C7">
        <v>1</v>
      </c>
      <c r="D7">
        <v>5</v>
      </c>
      <c r="E7" s="1">
        <v>27700</v>
      </c>
      <c r="F7" s="1">
        <v>27099.999999999993</v>
      </c>
      <c r="G7" s="1">
        <v>17000</v>
      </c>
      <c r="H7" s="1">
        <v>5699.9999999999918</v>
      </c>
      <c r="I7" s="1">
        <v>4400</v>
      </c>
      <c r="J7" s="1">
        <v>40476.086956521736</v>
      </c>
      <c r="K7" s="1">
        <v>13571.782608695632</v>
      </c>
      <c r="L7" s="1">
        <v>10476.086956521738</v>
      </c>
      <c r="M7" s="1">
        <v>20238</v>
      </c>
      <c r="N7" s="1">
        <v>6786.03999999999</v>
      </c>
      <c r="O7" s="1">
        <v>5238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1</v>
      </c>
      <c r="X7" s="1">
        <v>34.72</v>
      </c>
      <c r="Y7" s="1">
        <v>15</v>
      </c>
      <c r="Z7" s="1">
        <v>4562.0400000133923</v>
      </c>
      <c r="AA7" s="1">
        <v>0</v>
      </c>
      <c r="AB7" s="1">
        <v>14617.195294008397</v>
      </c>
      <c r="AC7" s="1">
        <v>0</v>
      </c>
      <c r="AD7" s="1">
        <v>0</v>
      </c>
      <c r="AE7" s="3">
        <f t="shared" si="0"/>
        <v>0</v>
      </c>
      <c r="AF7" s="2">
        <f t="shared" si="1"/>
        <v>940.91199999999981</v>
      </c>
      <c r="AG7" s="3">
        <f t="shared" si="2"/>
        <v>967.8593478260866</v>
      </c>
      <c r="AH7" s="2">
        <f t="shared" si="3"/>
        <v>-26.947347826086798</v>
      </c>
    </row>
    <row r="8" spans="1:34" x14ac:dyDescent="0.3">
      <c r="A8">
        <v>2019</v>
      </c>
      <c r="B8">
        <v>1</v>
      </c>
      <c r="C8">
        <v>1</v>
      </c>
      <c r="D8">
        <v>6</v>
      </c>
      <c r="E8" s="1">
        <v>27700</v>
      </c>
      <c r="F8" s="1">
        <v>27099.999999999993</v>
      </c>
      <c r="G8" s="1">
        <v>17000</v>
      </c>
      <c r="H8" s="1">
        <v>7500</v>
      </c>
      <c r="I8" s="1">
        <v>4400</v>
      </c>
      <c r="J8" s="1">
        <v>40476.086956521736</v>
      </c>
      <c r="K8" s="1">
        <v>17857.608695652172</v>
      </c>
      <c r="L8" s="1">
        <v>10476.086956521738</v>
      </c>
      <c r="M8" s="1">
        <v>20238</v>
      </c>
      <c r="N8" s="1">
        <v>8929</v>
      </c>
      <c r="O8" s="1">
        <v>5238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1</v>
      </c>
      <c r="W8" s="1">
        <v>1</v>
      </c>
      <c r="X8" s="1">
        <v>42.86</v>
      </c>
      <c r="Y8" s="1">
        <v>15</v>
      </c>
      <c r="Z8" s="1">
        <v>6705.0000000145965</v>
      </c>
      <c r="AA8" s="1">
        <v>0</v>
      </c>
      <c r="AB8" s="1">
        <v>21322.195294022997</v>
      </c>
      <c r="AC8" s="1">
        <v>0</v>
      </c>
      <c r="AD8" s="1">
        <v>0</v>
      </c>
      <c r="AE8" s="3">
        <f t="shared" si="0"/>
        <v>0</v>
      </c>
      <c r="AF8" s="2">
        <f t="shared" si="1"/>
        <v>1238.654</v>
      </c>
      <c r="AG8" s="3">
        <f t="shared" si="2"/>
        <v>1032.1467391304348</v>
      </c>
      <c r="AH8" s="2">
        <f t="shared" si="3"/>
        <v>206.50726086956524</v>
      </c>
    </row>
    <row r="9" spans="1:34" x14ac:dyDescent="0.3">
      <c r="A9">
        <v>2019</v>
      </c>
      <c r="B9">
        <v>1</v>
      </c>
      <c r="C9">
        <v>1</v>
      </c>
      <c r="D9">
        <v>7</v>
      </c>
      <c r="E9" s="1">
        <v>27700</v>
      </c>
      <c r="F9" s="1">
        <v>27099.999999999993</v>
      </c>
      <c r="G9" s="1">
        <v>17000</v>
      </c>
      <c r="H9" s="1">
        <v>7500</v>
      </c>
      <c r="I9" s="1">
        <v>4400</v>
      </c>
      <c r="J9" s="1">
        <v>40476.086956521736</v>
      </c>
      <c r="K9" s="1">
        <v>17857.608695652172</v>
      </c>
      <c r="L9" s="1">
        <v>10476.086956521738</v>
      </c>
      <c r="M9" s="1">
        <v>20238</v>
      </c>
      <c r="N9" s="1">
        <v>8929</v>
      </c>
      <c r="O9" s="1">
        <v>5238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1</v>
      </c>
      <c r="W9" s="1">
        <v>1</v>
      </c>
      <c r="X9" s="1">
        <v>53.11</v>
      </c>
      <c r="Y9" s="1">
        <v>15</v>
      </c>
      <c r="Z9" s="1">
        <v>6705.0000000145983</v>
      </c>
      <c r="AA9" s="1">
        <v>0</v>
      </c>
      <c r="AB9" s="1">
        <v>28027.195294037596</v>
      </c>
      <c r="AC9" s="1">
        <v>0</v>
      </c>
      <c r="AD9" s="1">
        <v>0</v>
      </c>
      <c r="AE9" s="3">
        <f t="shared" si="0"/>
        <v>0</v>
      </c>
      <c r="AF9" s="2">
        <f t="shared" si="1"/>
        <v>1534.8789999999999</v>
      </c>
      <c r="AG9" s="3">
        <f t="shared" si="2"/>
        <v>1032.1467391304348</v>
      </c>
      <c r="AH9" s="2">
        <f t="shared" si="3"/>
        <v>502.73226086956515</v>
      </c>
    </row>
    <row r="10" spans="1:34" x14ac:dyDescent="0.3">
      <c r="A10">
        <v>2019</v>
      </c>
      <c r="B10">
        <v>1</v>
      </c>
      <c r="C10">
        <v>1</v>
      </c>
      <c r="D10">
        <v>8</v>
      </c>
      <c r="E10" s="1">
        <v>27700</v>
      </c>
      <c r="F10" s="1">
        <v>27099.999999999993</v>
      </c>
      <c r="G10" s="1">
        <v>17000</v>
      </c>
      <c r="H10" s="1">
        <v>7500</v>
      </c>
      <c r="I10" s="1">
        <v>4400</v>
      </c>
      <c r="J10" s="1">
        <v>40476.086956521736</v>
      </c>
      <c r="K10" s="1">
        <v>17857.608695652172</v>
      </c>
      <c r="L10" s="1">
        <v>10476.086956521738</v>
      </c>
      <c r="M10" s="1">
        <v>20238</v>
      </c>
      <c r="N10" s="1">
        <v>8929</v>
      </c>
      <c r="O10" s="1">
        <v>5238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1</v>
      </c>
      <c r="W10" s="1">
        <v>1</v>
      </c>
      <c r="X10" s="1">
        <v>47.23</v>
      </c>
      <c r="Y10" s="1">
        <v>15</v>
      </c>
      <c r="Z10" s="1">
        <v>6705.0000000145983</v>
      </c>
      <c r="AA10" s="1">
        <v>0</v>
      </c>
      <c r="AB10" s="1">
        <v>34732.195294052195</v>
      </c>
      <c r="AC10" s="1">
        <v>0</v>
      </c>
      <c r="AD10" s="1">
        <v>0</v>
      </c>
      <c r="AE10" s="3">
        <f t="shared" si="0"/>
        <v>0</v>
      </c>
      <c r="AF10" s="2">
        <f t="shared" si="1"/>
        <v>1364.9469999999999</v>
      </c>
      <c r="AG10" s="3">
        <f t="shared" si="2"/>
        <v>1032.1467391304348</v>
      </c>
      <c r="AH10" s="2">
        <f t="shared" si="3"/>
        <v>332.80026086956514</v>
      </c>
    </row>
    <row r="11" spans="1:34" x14ac:dyDescent="0.3">
      <c r="A11">
        <v>2019</v>
      </c>
      <c r="B11">
        <v>1</v>
      </c>
      <c r="C11">
        <v>1</v>
      </c>
      <c r="D11">
        <v>9</v>
      </c>
      <c r="E11" s="1">
        <v>27700</v>
      </c>
      <c r="F11" s="1">
        <v>27099.999999999993</v>
      </c>
      <c r="G11" s="1">
        <v>17000</v>
      </c>
      <c r="H11" s="1">
        <v>7500</v>
      </c>
      <c r="I11" s="1">
        <v>4400</v>
      </c>
      <c r="J11" s="1">
        <v>40476.086956521736</v>
      </c>
      <c r="K11" s="1">
        <v>17857.608695652172</v>
      </c>
      <c r="L11" s="1">
        <v>10476.086956521738</v>
      </c>
      <c r="M11" s="1">
        <v>20238</v>
      </c>
      <c r="N11" s="1">
        <v>8929</v>
      </c>
      <c r="O11" s="1">
        <v>5238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1</v>
      </c>
      <c r="W11" s="1">
        <v>1</v>
      </c>
      <c r="X11" s="1">
        <v>43.12</v>
      </c>
      <c r="Y11" s="1">
        <v>15</v>
      </c>
      <c r="Z11" s="1">
        <v>6705.0000000146028</v>
      </c>
      <c r="AA11" s="1">
        <v>0</v>
      </c>
      <c r="AB11" s="1">
        <v>41437.195294066805</v>
      </c>
      <c r="AC11" s="1">
        <v>0</v>
      </c>
      <c r="AD11" s="1">
        <v>0</v>
      </c>
      <c r="AE11" s="3">
        <f t="shared" si="0"/>
        <v>0</v>
      </c>
      <c r="AF11" s="2">
        <f t="shared" si="1"/>
        <v>1246.1679999999999</v>
      </c>
      <c r="AG11" s="3">
        <f t="shared" si="2"/>
        <v>1032.1467391304348</v>
      </c>
      <c r="AH11" s="2">
        <f t="shared" si="3"/>
        <v>214.02126086956514</v>
      </c>
    </row>
    <row r="12" spans="1:34" x14ac:dyDescent="0.3">
      <c r="A12">
        <v>2019</v>
      </c>
      <c r="B12">
        <v>1</v>
      </c>
      <c r="C12">
        <v>1</v>
      </c>
      <c r="D12">
        <v>10</v>
      </c>
      <c r="E12" s="1">
        <v>27700</v>
      </c>
      <c r="F12" s="1">
        <v>0</v>
      </c>
      <c r="G12" s="1">
        <v>17000</v>
      </c>
      <c r="H12" s="1">
        <v>7500</v>
      </c>
      <c r="I12" s="1">
        <v>4400</v>
      </c>
      <c r="J12" s="1">
        <v>40476.086956521736</v>
      </c>
      <c r="K12" s="1">
        <v>17857.608695652172</v>
      </c>
      <c r="L12" s="1">
        <v>10476.086956521738</v>
      </c>
      <c r="M12" s="1">
        <v>20238</v>
      </c>
      <c r="N12" s="1">
        <v>8929</v>
      </c>
      <c r="O12" s="1">
        <v>5238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1</v>
      </c>
      <c r="W12" s="1">
        <v>1</v>
      </c>
      <c r="X12" s="1">
        <v>37.840000000000003</v>
      </c>
      <c r="Y12" s="1">
        <v>15</v>
      </c>
      <c r="Z12" s="1">
        <v>6705.0000000145983</v>
      </c>
      <c r="AA12" s="1">
        <v>0</v>
      </c>
      <c r="AB12" s="1">
        <v>48142.195294081401</v>
      </c>
      <c r="AC12" s="1">
        <v>0</v>
      </c>
      <c r="AD12" s="1">
        <v>0</v>
      </c>
      <c r="AE12" s="3">
        <f t="shared" si="0"/>
        <v>0</v>
      </c>
      <c r="AF12" s="2">
        <f t="shared" si="1"/>
        <v>1093.576</v>
      </c>
      <c r="AG12" s="3">
        <f t="shared" si="2"/>
        <v>1032.1467391304348</v>
      </c>
      <c r="AH12" s="2">
        <f t="shared" si="3"/>
        <v>61.429260869565269</v>
      </c>
    </row>
    <row r="13" spans="1:34" x14ac:dyDescent="0.3">
      <c r="A13">
        <v>2019</v>
      </c>
      <c r="B13">
        <v>1</v>
      </c>
      <c r="C13">
        <v>1</v>
      </c>
      <c r="D13">
        <v>11</v>
      </c>
      <c r="E13" s="1">
        <v>27700</v>
      </c>
      <c r="F13" s="1">
        <v>11000</v>
      </c>
      <c r="G13" s="1">
        <v>17000</v>
      </c>
      <c r="H13" s="1">
        <v>7500</v>
      </c>
      <c r="I13" s="1">
        <v>4400</v>
      </c>
      <c r="J13" s="1">
        <v>40476.086956521736</v>
      </c>
      <c r="K13" s="1">
        <v>17857.608695652172</v>
      </c>
      <c r="L13" s="1">
        <v>10476.086956521738</v>
      </c>
      <c r="M13" s="1">
        <v>20238</v>
      </c>
      <c r="N13" s="1">
        <v>8929</v>
      </c>
      <c r="O13" s="1">
        <v>5238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1</v>
      </c>
      <c r="W13" s="1">
        <v>1</v>
      </c>
      <c r="X13" s="1">
        <v>35.78</v>
      </c>
      <c r="Y13" s="1">
        <v>15</v>
      </c>
      <c r="Z13" s="1">
        <v>6705.0000000146038</v>
      </c>
      <c r="AA13" s="1">
        <v>0</v>
      </c>
      <c r="AB13" s="1">
        <v>54847.195294096004</v>
      </c>
      <c r="AC13" s="1">
        <v>0</v>
      </c>
      <c r="AD13" s="1">
        <v>0</v>
      </c>
      <c r="AE13" s="3">
        <f t="shared" si="0"/>
        <v>0</v>
      </c>
      <c r="AF13" s="2">
        <f t="shared" si="1"/>
        <v>1034.0419999999999</v>
      </c>
      <c r="AG13" s="3">
        <f t="shared" si="2"/>
        <v>1032.1467391304348</v>
      </c>
      <c r="AH13" s="2">
        <f t="shared" si="3"/>
        <v>1.8952608695651634</v>
      </c>
    </row>
    <row r="14" spans="1:34" x14ac:dyDescent="0.3">
      <c r="A14">
        <v>2019</v>
      </c>
      <c r="B14">
        <v>1</v>
      </c>
      <c r="C14">
        <v>1</v>
      </c>
      <c r="D14">
        <v>12</v>
      </c>
      <c r="E14" s="1">
        <v>27700</v>
      </c>
      <c r="F14" s="1">
        <v>11000</v>
      </c>
      <c r="G14" s="1">
        <v>0</v>
      </c>
      <c r="H14" s="1">
        <v>6600</v>
      </c>
      <c r="I14" s="1">
        <v>4400</v>
      </c>
      <c r="J14" s="1">
        <v>0</v>
      </c>
      <c r="K14" s="1">
        <v>15714.695652173912</v>
      </c>
      <c r="L14" s="1">
        <v>10476.086956521738</v>
      </c>
      <c r="M14" s="1">
        <v>0</v>
      </c>
      <c r="N14" s="1">
        <v>7857.52</v>
      </c>
      <c r="O14" s="1">
        <v>5238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33.729999999999997</v>
      </c>
      <c r="Y14" s="1">
        <v>15</v>
      </c>
      <c r="Z14" s="1">
        <v>0</v>
      </c>
      <c r="AA14" s="1">
        <v>14604.479999998</v>
      </c>
      <c r="AB14" s="1">
        <v>40242.715294097994</v>
      </c>
      <c r="AC14" s="1">
        <v>0</v>
      </c>
      <c r="AD14" s="1">
        <v>0</v>
      </c>
      <c r="AE14" s="3">
        <f t="shared" si="0"/>
        <v>0</v>
      </c>
      <c r="AF14" s="2">
        <f t="shared" si="1"/>
        <v>371.02999999999992</v>
      </c>
      <c r="AG14" s="3">
        <f t="shared" si="2"/>
        <v>392.86173913043467</v>
      </c>
      <c r="AH14" s="2">
        <f t="shared" si="3"/>
        <v>-21.831739130434755</v>
      </c>
    </row>
    <row r="15" spans="1:34" x14ac:dyDescent="0.3">
      <c r="A15">
        <v>2019</v>
      </c>
      <c r="B15">
        <v>1</v>
      </c>
      <c r="C15">
        <v>1</v>
      </c>
      <c r="D15">
        <v>13</v>
      </c>
      <c r="E15" s="1">
        <v>27700</v>
      </c>
      <c r="F15" s="1">
        <v>11000</v>
      </c>
      <c r="G15" s="1">
        <v>0</v>
      </c>
      <c r="H15" s="1">
        <v>6600</v>
      </c>
      <c r="I15" s="1">
        <v>4400</v>
      </c>
      <c r="J15" s="1">
        <v>0</v>
      </c>
      <c r="K15" s="1">
        <v>15714.695652173912</v>
      </c>
      <c r="L15" s="1">
        <v>10476.086956521738</v>
      </c>
      <c r="M15" s="1">
        <v>0</v>
      </c>
      <c r="N15" s="1">
        <v>7857.52</v>
      </c>
      <c r="O15" s="1">
        <v>5238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31.67</v>
      </c>
      <c r="Y15" s="1">
        <v>15</v>
      </c>
      <c r="Z15" s="1">
        <v>0</v>
      </c>
      <c r="AA15" s="1">
        <v>14604.479999998002</v>
      </c>
      <c r="AB15" s="1">
        <v>25638.235294099999</v>
      </c>
      <c r="AC15" s="1">
        <v>0</v>
      </c>
      <c r="AD15" s="1">
        <v>0</v>
      </c>
      <c r="AE15" s="3">
        <f t="shared" si="0"/>
        <v>0</v>
      </c>
      <c r="AF15" s="2">
        <f t="shared" si="1"/>
        <v>348.37</v>
      </c>
      <c r="AG15" s="3">
        <f t="shared" si="2"/>
        <v>392.86173913043467</v>
      </c>
      <c r="AH15" s="2">
        <f t="shared" si="3"/>
        <v>-44.491739130434667</v>
      </c>
    </row>
    <row r="16" spans="1:34" x14ac:dyDescent="0.3">
      <c r="A16">
        <v>2019</v>
      </c>
      <c r="B16">
        <v>1</v>
      </c>
      <c r="C16">
        <v>1</v>
      </c>
      <c r="D16">
        <v>14</v>
      </c>
      <c r="E16" s="1">
        <v>27700</v>
      </c>
      <c r="F16" s="1">
        <v>12000</v>
      </c>
      <c r="G16" s="1">
        <v>12000</v>
      </c>
      <c r="H16" s="1">
        <v>0</v>
      </c>
      <c r="I16" s="1">
        <v>0</v>
      </c>
      <c r="J16" s="1">
        <v>28571.355498721226</v>
      </c>
      <c r="K16" s="1">
        <v>0</v>
      </c>
      <c r="L16" s="1">
        <v>0</v>
      </c>
      <c r="M16" s="1">
        <v>14285.64705882353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31.67</v>
      </c>
      <c r="Y16" s="1">
        <v>15</v>
      </c>
      <c r="Z16" s="1">
        <v>0</v>
      </c>
      <c r="AA16" s="1">
        <v>13414.352941168001</v>
      </c>
      <c r="AB16" s="1">
        <v>12223.882352932</v>
      </c>
      <c r="AC16" s="1">
        <v>0</v>
      </c>
      <c r="AD16" s="1">
        <v>0</v>
      </c>
      <c r="AE16" s="3">
        <f t="shared" si="0"/>
        <v>0</v>
      </c>
      <c r="AF16" s="2">
        <f t="shared" si="1"/>
        <v>380.04</v>
      </c>
      <c r="AG16" s="3">
        <f t="shared" si="2"/>
        <v>428.57033248081837</v>
      </c>
      <c r="AH16" s="2">
        <f t="shared" si="3"/>
        <v>-48.530332480818345</v>
      </c>
    </row>
    <row r="17" spans="1:34" x14ac:dyDescent="0.3">
      <c r="A17">
        <v>2019</v>
      </c>
      <c r="B17">
        <v>1</v>
      </c>
      <c r="C17">
        <v>1</v>
      </c>
      <c r="D17">
        <v>15</v>
      </c>
      <c r="E17" s="1">
        <v>27700</v>
      </c>
      <c r="F17" s="1">
        <v>13000</v>
      </c>
      <c r="G17" s="1">
        <v>13000</v>
      </c>
      <c r="H17" s="1">
        <v>0</v>
      </c>
      <c r="I17" s="1">
        <v>0</v>
      </c>
      <c r="J17" s="1">
        <v>30952.30179028133</v>
      </c>
      <c r="K17" s="1">
        <v>0</v>
      </c>
      <c r="L17" s="1">
        <v>0</v>
      </c>
      <c r="M17" s="1">
        <v>15476.117647058822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31.67</v>
      </c>
      <c r="Y17" s="1">
        <v>15</v>
      </c>
      <c r="Z17" s="1">
        <v>0</v>
      </c>
      <c r="AA17" s="1">
        <v>12223.882352932</v>
      </c>
      <c r="AB17" s="1">
        <v>0</v>
      </c>
      <c r="AC17" s="1">
        <v>0</v>
      </c>
      <c r="AD17" s="1">
        <v>0</v>
      </c>
      <c r="AE17" s="3">
        <f t="shared" si="0"/>
        <v>0</v>
      </c>
      <c r="AF17" s="2">
        <f t="shared" si="1"/>
        <v>411.71</v>
      </c>
      <c r="AG17" s="3">
        <f t="shared" si="2"/>
        <v>464.28452685421996</v>
      </c>
      <c r="AH17" s="2">
        <f t="shared" si="3"/>
        <v>-52.574526854219982</v>
      </c>
    </row>
    <row r="18" spans="1:34" x14ac:dyDescent="0.3">
      <c r="A18">
        <v>2019</v>
      </c>
      <c r="B18">
        <v>1</v>
      </c>
      <c r="C18">
        <v>1</v>
      </c>
      <c r="D18">
        <v>16</v>
      </c>
      <c r="E18" s="1">
        <v>27700</v>
      </c>
      <c r="F18" s="1">
        <v>16900</v>
      </c>
      <c r="G18" s="1">
        <v>13992.911848987927</v>
      </c>
      <c r="H18" s="1">
        <v>4874.9999999999991</v>
      </c>
      <c r="I18" s="1">
        <v>4400</v>
      </c>
      <c r="J18" s="1">
        <v>33316.371574975223</v>
      </c>
      <c r="K18" s="1">
        <v>11607.44565217391</v>
      </c>
      <c r="L18" s="1">
        <v>10476.086956521738</v>
      </c>
      <c r="M18" s="1">
        <v>16658.149999989273</v>
      </c>
      <c r="N18" s="1">
        <v>5803.8499999999995</v>
      </c>
      <c r="O18" s="1">
        <v>5238</v>
      </c>
      <c r="P18" s="1">
        <v>0</v>
      </c>
      <c r="Q18" s="1">
        <v>0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35.520000000000003</v>
      </c>
      <c r="Y18" s="1">
        <v>15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3">
        <f t="shared" si="0"/>
        <v>0</v>
      </c>
      <c r="AF18" s="2">
        <f t="shared" si="1"/>
        <v>826.4762288760511</v>
      </c>
      <c r="AG18" s="3">
        <f t="shared" si="2"/>
        <v>830.99856275506306</v>
      </c>
      <c r="AH18" s="2">
        <f t="shared" si="3"/>
        <v>-4.5223338790119669</v>
      </c>
    </row>
    <row r="19" spans="1:34" x14ac:dyDescent="0.3">
      <c r="A19">
        <v>2019</v>
      </c>
      <c r="B19">
        <v>1</v>
      </c>
      <c r="C19">
        <v>1</v>
      </c>
      <c r="D19">
        <v>17</v>
      </c>
      <c r="E19" s="1">
        <v>27700</v>
      </c>
      <c r="F19" s="1">
        <v>16900</v>
      </c>
      <c r="G19" s="1">
        <v>17000</v>
      </c>
      <c r="H19" s="1">
        <v>7500</v>
      </c>
      <c r="I19" s="1">
        <v>4400</v>
      </c>
      <c r="J19" s="1">
        <v>40476.086956521736</v>
      </c>
      <c r="K19" s="1">
        <v>17857.608695652172</v>
      </c>
      <c r="L19" s="1">
        <v>10476.086956521738</v>
      </c>
      <c r="M19" s="1">
        <v>20238</v>
      </c>
      <c r="N19" s="1">
        <v>8929</v>
      </c>
      <c r="O19" s="1">
        <v>5238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1</v>
      </c>
      <c r="W19" s="1">
        <v>1</v>
      </c>
      <c r="X19" s="1">
        <v>39.369999999999997</v>
      </c>
      <c r="Y19" s="1">
        <v>15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3">
        <f t="shared" si="0"/>
        <v>0</v>
      </c>
      <c r="AF19" s="2">
        <f t="shared" si="1"/>
        <v>1137.7929999999999</v>
      </c>
      <c r="AG19" s="3">
        <f t="shared" si="2"/>
        <v>1032.1467391304348</v>
      </c>
      <c r="AH19" s="2">
        <f t="shared" si="3"/>
        <v>105.64626086956514</v>
      </c>
    </row>
    <row r="20" spans="1:34" x14ac:dyDescent="0.3">
      <c r="A20">
        <v>2019</v>
      </c>
      <c r="B20">
        <v>1</v>
      </c>
      <c r="C20">
        <v>1</v>
      </c>
      <c r="D20">
        <v>18</v>
      </c>
      <c r="E20" s="1">
        <v>27700</v>
      </c>
      <c r="F20" s="1">
        <v>0</v>
      </c>
      <c r="G20" s="1">
        <v>17000</v>
      </c>
      <c r="H20" s="1">
        <v>7500</v>
      </c>
      <c r="I20" s="1">
        <v>4400</v>
      </c>
      <c r="J20" s="1">
        <v>40476.086956521736</v>
      </c>
      <c r="K20" s="1">
        <v>17857.608695652172</v>
      </c>
      <c r="L20" s="1">
        <v>10476.086956521738</v>
      </c>
      <c r="M20" s="1">
        <v>20238</v>
      </c>
      <c r="N20" s="1">
        <v>8929</v>
      </c>
      <c r="O20" s="1">
        <v>5238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1</v>
      </c>
      <c r="W20" s="1">
        <v>1</v>
      </c>
      <c r="X20" s="1">
        <v>42.83</v>
      </c>
      <c r="Y20" s="1">
        <v>15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3">
        <f t="shared" si="0"/>
        <v>0</v>
      </c>
      <c r="AF20" s="2">
        <f t="shared" si="1"/>
        <v>1237.787</v>
      </c>
      <c r="AG20" s="3">
        <f t="shared" si="2"/>
        <v>1032.1467391304348</v>
      </c>
      <c r="AH20" s="2">
        <f t="shared" si="3"/>
        <v>205.64026086956528</v>
      </c>
    </row>
    <row r="21" spans="1:34" x14ac:dyDescent="0.3">
      <c r="A21">
        <v>2019</v>
      </c>
      <c r="B21">
        <v>1</v>
      </c>
      <c r="C21">
        <v>1</v>
      </c>
      <c r="D21">
        <v>19</v>
      </c>
      <c r="E21" s="1">
        <v>27700</v>
      </c>
      <c r="F21" s="1">
        <v>0</v>
      </c>
      <c r="G21" s="1">
        <v>17000</v>
      </c>
      <c r="H21" s="1">
        <v>7500</v>
      </c>
      <c r="I21" s="1">
        <v>4400</v>
      </c>
      <c r="J21" s="1">
        <v>40476.086956521736</v>
      </c>
      <c r="K21" s="1">
        <v>17857.608695652172</v>
      </c>
      <c r="L21" s="1">
        <v>10476.086956521738</v>
      </c>
      <c r="M21" s="1">
        <v>20238</v>
      </c>
      <c r="N21" s="1">
        <v>8929</v>
      </c>
      <c r="O21" s="1">
        <v>5238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42.92</v>
      </c>
      <c r="Y21" s="1">
        <v>15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3">
        <f t="shared" si="0"/>
        <v>0</v>
      </c>
      <c r="AF21" s="2">
        <f t="shared" si="1"/>
        <v>1240.3879999999999</v>
      </c>
      <c r="AG21" s="3">
        <f t="shared" si="2"/>
        <v>1032.1467391304348</v>
      </c>
      <c r="AH21" s="2">
        <f t="shared" si="3"/>
        <v>208.24126086956517</v>
      </c>
    </row>
    <row r="22" spans="1:34" x14ac:dyDescent="0.3">
      <c r="A22">
        <v>2019</v>
      </c>
      <c r="B22">
        <v>1</v>
      </c>
      <c r="C22">
        <v>1</v>
      </c>
      <c r="D22">
        <v>20</v>
      </c>
      <c r="E22" s="1">
        <v>27700</v>
      </c>
      <c r="F22" s="1">
        <v>0</v>
      </c>
      <c r="G22" s="1">
        <v>17000</v>
      </c>
      <c r="H22" s="1">
        <v>7500</v>
      </c>
      <c r="I22" s="1">
        <v>4400</v>
      </c>
      <c r="J22" s="1">
        <v>40476.086956521736</v>
      </c>
      <c r="K22" s="1">
        <v>17857.608695652172</v>
      </c>
      <c r="L22" s="1">
        <v>10476.086956521738</v>
      </c>
      <c r="M22" s="1">
        <v>20238</v>
      </c>
      <c r="N22" s="1">
        <v>8929</v>
      </c>
      <c r="O22" s="1">
        <v>5238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1</v>
      </c>
      <c r="W22" s="1">
        <v>1</v>
      </c>
      <c r="X22" s="1">
        <v>41.35</v>
      </c>
      <c r="Y22" s="1">
        <v>15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3">
        <f t="shared" si="0"/>
        <v>0</v>
      </c>
      <c r="AF22" s="2">
        <f t="shared" si="1"/>
        <v>1195.0150000000001</v>
      </c>
      <c r="AG22" s="3">
        <f t="shared" si="2"/>
        <v>1032.1467391304348</v>
      </c>
      <c r="AH22" s="2">
        <f t="shared" si="3"/>
        <v>162.86826086956535</v>
      </c>
    </row>
    <row r="23" spans="1:34" x14ac:dyDescent="0.3">
      <c r="A23">
        <v>2019</v>
      </c>
      <c r="B23">
        <v>1</v>
      </c>
      <c r="C23">
        <v>1</v>
      </c>
      <c r="D23">
        <v>21</v>
      </c>
      <c r="E23" s="1">
        <v>27700</v>
      </c>
      <c r="F23" s="1">
        <v>0</v>
      </c>
      <c r="G23" s="1">
        <v>17000</v>
      </c>
      <c r="H23" s="1">
        <v>7500</v>
      </c>
      <c r="I23" s="1">
        <v>4400</v>
      </c>
      <c r="J23" s="1">
        <v>40476.086956521736</v>
      </c>
      <c r="K23" s="1">
        <v>17857.608695652172</v>
      </c>
      <c r="L23" s="1">
        <v>10476.086956521738</v>
      </c>
      <c r="M23" s="1">
        <v>20238</v>
      </c>
      <c r="N23" s="1">
        <v>8929</v>
      </c>
      <c r="O23" s="1">
        <v>5238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1</v>
      </c>
      <c r="W23" s="1">
        <v>1</v>
      </c>
      <c r="X23" s="1">
        <v>39.53</v>
      </c>
      <c r="Y23" s="1">
        <v>15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3">
        <f t="shared" si="0"/>
        <v>0</v>
      </c>
      <c r="AF23" s="2">
        <f t="shared" si="1"/>
        <v>1142.4169999999999</v>
      </c>
      <c r="AG23" s="3">
        <f t="shared" si="2"/>
        <v>1032.1467391304348</v>
      </c>
      <c r="AH23" s="2">
        <f t="shared" si="3"/>
        <v>110.27026086956516</v>
      </c>
    </row>
    <row r="24" spans="1:34" x14ac:dyDescent="0.3">
      <c r="A24">
        <v>2019</v>
      </c>
      <c r="B24">
        <v>1</v>
      </c>
      <c r="C24">
        <v>1</v>
      </c>
      <c r="D24">
        <v>22</v>
      </c>
      <c r="E24" s="1">
        <v>27700</v>
      </c>
      <c r="F24" s="1">
        <v>0</v>
      </c>
      <c r="G24" s="1">
        <v>17000</v>
      </c>
      <c r="H24" s="1">
        <v>7500</v>
      </c>
      <c r="I24" s="1">
        <v>4400</v>
      </c>
      <c r="J24" s="1">
        <v>40476.086956521736</v>
      </c>
      <c r="K24" s="1">
        <v>17857.608695652172</v>
      </c>
      <c r="L24" s="1">
        <v>10476.086956521738</v>
      </c>
      <c r="M24" s="1">
        <v>20238</v>
      </c>
      <c r="N24" s="1">
        <v>8929</v>
      </c>
      <c r="O24" s="1">
        <v>5238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1</v>
      </c>
      <c r="X24" s="1">
        <v>38.19</v>
      </c>
      <c r="Y24" s="1">
        <v>15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3">
        <f t="shared" si="0"/>
        <v>0</v>
      </c>
      <c r="AF24" s="2">
        <f t="shared" si="1"/>
        <v>1103.691</v>
      </c>
      <c r="AG24" s="3">
        <f t="shared" si="2"/>
        <v>1032.1467391304348</v>
      </c>
      <c r="AH24" s="2">
        <f t="shared" si="3"/>
        <v>71.544260869565278</v>
      </c>
    </row>
    <row r="25" spans="1:34" x14ac:dyDescent="0.3">
      <c r="A25">
        <v>2019</v>
      </c>
      <c r="B25">
        <v>1</v>
      </c>
      <c r="C25">
        <v>1</v>
      </c>
      <c r="D25">
        <v>23</v>
      </c>
      <c r="E25" s="1">
        <v>27700</v>
      </c>
      <c r="F25" s="1">
        <v>0</v>
      </c>
      <c r="G25" s="1">
        <v>17000</v>
      </c>
      <c r="H25" s="1">
        <v>7500</v>
      </c>
      <c r="I25" s="1">
        <v>4400</v>
      </c>
      <c r="J25" s="1">
        <v>40476.086956521736</v>
      </c>
      <c r="K25" s="1">
        <v>17857.608695652172</v>
      </c>
      <c r="L25" s="1">
        <v>10476.086956521738</v>
      </c>
      <c r="M25" s="1">
        <v>20238</v>
      </c>
      <c r="N25" s="1">
        <v>8929</v>
      </c>
      <c r="O25" s="1">
        <v>5238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37.4</v>
      </c>
      <c r="Y25" s="1">
        <v>15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3">
        <f t="shared" si="0"/>
        <v>0</v>
      </c>
      <c r="AF25" s="2">
        <f t="shared" si="1"/>
        <v>1080.8599999999999</v>
      </c>
      <c r="AG25" s="3">
        <f t="shared" si="2"/>
        <v>1032.1467391304348</v>
      </c>
      <c r="AH25" s="2">
        <f t="shared" si="3"/>
        <v>48.713260869565147</v>
      </c>
    </row>
    <row r="26" spans="1:34" x14ac:dyDescent="0.3">
      <c r="A26">
        <v>2019</v>
      </c>
      <c r="B26">
        <v>1</v>
      </c>
      <c r="C26">
        <v>2</v>
      </c>
      <c r="D26">
        <v>0</v>
      </c>
      <c r="E26" s="1">
        <v>27700</v>
      </c>
      <c r="F26" s="1">
        <v>0</v>
      </c>
      <c r="G26" s="1">
        <v>17000</v>
      </c>
      <c r="H26" s="1">
        <v>7500</v>
      </c>
      <c r="I26" s="1">
        <v>4400</v>
      </c>
      <c r="J26" s="1">
        <v>40476.086956521736</v>
      </c>
      <c r="K26" s="1">
        <v>17857.608695652172</v>
      </c>
      <c r="L26" s="1">
        <v>10476.086956521738</v>
      </c>
      <c r="M26" s="1">
        <v>20238</v>
      </c>
      <c r="N26" s="1">
        <v>8929</v>
      </c>
      <c r="O26" s="1">
        <v>5238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1</v>
      </c>
      <c r="X26" s="1">
        <v>42.09</v>
      </c>
      <c r="Y26" s="1">
        <v>15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3">
        <f t="shared" si="0"/>
        <v>0</v>
      </c>
      <c r="AF26" s="2">
        <f t="shared" si="1"/>
        <v>1216.4010000000001</v>
      </c>
      <c r="AG26" s="3">
        <f t="shared" si="2"/>
        <v>1032.1467391304348</v>
      </c>
      <c r="AH26" s="2">
        <f t="shared" si="3"/>
        <v>184.25426086956531</v>
      </c>
    </row>
    <row r="27" spans="1:34" x14ac:dyDescent="0.3">
      <c r="A27">
        <v>2019</v>
      </c>
      <c r="B27">
        <v>1</v>
      </c>
      <c r="C27">
        <v>2</v>
      </c>
      <c r="D27">
        <v>1</v>
      </c>
      <c r="E27" s="1">
        <v>27700</v>
      </c>
      <c r="F27" s="1">
        <v>0</v>
      </c>
      <c r="G27" s="1">
        <v>17000</v>
      </c>
      <c r="H27" s="1">
        <v>7500</v>
      </c>
      <c r="I27" s="1">
        <v>4400</v>
      </c>
      <c r="J27" s="1">
        <v>40476.086956521736</v>
      </c>
      <c r="K27" s="1">
        <v>17857.608695652172</v>
      </c>
      <c r="L27" s="1">
        <v>10476.086956521738</v>
      </c>
      <c r="M27" s="1">
        <v>20238</v>
      </c>
      <c r="N27" s="1">
        <v>8929</v>
      </c>
      <c r="O27" s="1">
        <v>5238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1</v>
      </c>
      <c r="W27" s="1">
        <v>1</v>
      </c>
      <c r="X27" s="1">
        <v>37.090000000000003</v>
      </c>
      <c r="Y27" s="1">
        <v>15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3">
        <f t="shared" si="0"/>
        <v>0</v>
      </c>
      <c r="AF27" s="2">
        <f t="shared" si="1"/>
        <v>1071.9010000000001</v>
      </c>
      <c r="AG27" s="3">
        <f t="shared" si="2"/>
        <v>1032.1467391304348</v>
      </c>
      <c r="AH27" s="2">
        <f t="shared" si="3"/>
        <v>39.754260869565314</v>
      </c>
    </row>
    <row r="28" spans="1:34" x14ac:dyDescent="0.3">
      <c r="A28">
        <v>2019</v>
      </c>
      <c r="B28">
        <v>1</v>
      </c>
      <c r="C28">
        <v>2</v>
      </c>
      <c r="D28">
        <v>2</v>
      </c>
      <c r="E28" s="1">
        <v>27700</v>
      </c>
      <c r="F28" s="1">
        <v>0</v>
      </c>
      <c r="G28" s="1">
        <v>17000</v>
      </c>
      <c r="H28" s="1">
        <v>7500</v>
      </c>
      <c r="I28" s="1">
        <v>4400</v>
      </c>
      <c r="J28" s="1">
        <v>40476.086956521736</v>
      </c>
      <c r="K28" s="1">
        <v>17857.608695652172</v>
      </c>
      <c r="L28" s="1">
        <v>10476.086956521738</v>
      </c>
      <c r="M28" s="1">
        <v>20238</v>
      </c>
      <c r="N28" s="1">
        <v>8929</v>
      </c>
      <c r="O28" s="1">
        <v>5238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1</v>
      </c>
      <c r="X28" s="1">
        <v>37.090000000000003</v>
      </c>
      <c r="Y28" s="1">
        <v>15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3">
        <f t="shared" si="0"/>
        <v>0</v>
      </c>
      <c r="AF28" s="2">
        <f t="shared" si="1"/>
        <v>1071.9010000000001</v>
      </c>
      <c r="AG28" s="3">
        <f t="shared" si="2"/>
        <v>1032.1467391304348</v>
      </c>
      <c r="AH28" s="2">
        <f t="shared" si="3"/>
        <v>39.754260869565314</v>
      </c>
    </row>
    <row r="29" spans="1:34" x14ac:dyDescent="0.3">
      <c r="A29">
        <v>2019</v>
      </c>
      <c r="B29">
        <v>1</v>
      </c>
      <c r="C29">
        <v>2</v>
      </c>
      <c r="D29">
        <v>3</v>
      </c>
      <c r="E29" s="1">
        <v>27700</v>
      </c>
      <c r="F29" s="1">
        <v>0</v>
      </c>
      <c r="G29" s="1">
        <v>17000</v>
      </c>
      <c r="H29" s="1">
        <v>7500</v>
      </c>
      <c r="I29" s="1">
        <v>4400</v>
      </c>
      <c r="J29" s="1">
        <v>40476.086956521736</v>
      </c>
      <c r="K29" s="1">
        <v>17857.608695652172</v>
      </c>
      <c r="L29" s="1">
        <v>10476.086956521738</v>
      </c>
      <c r="M29" s="1">
        <v>20238</v>
      </c>
      <c r="N29" s="1">
        <v>8929</v>
      </c>
      <c r="O29" s="1">
        <v>5238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</v>
      </c>
      <c r="V29" s="1">
        <v>1</v>
      </c>
      <c r="W29" s="1">
        <v>1</v>
      </c>
      <c r="X29" s="1">
        <v>37.090000000000003</v>
      </c>
      <c r="Y29" s="1">
        <v>15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3">
        <f t="shared" si="0"/>
        <v>0</v>
      </c>
      <c r="AF29" s="2">
        <f t="shared" si="1"/>
        <v>1071.9010000000001</v>
      </c>
      <c r="AG29" s="3">
        <f t="shared" si="2"/>
        <v>1032.1467391304348</v>
      </c>
      <c r="AH29" s="2">
        <f t="shared" si="3"/>
        <v>39.754260869565314</v>
      </c>
    </row>
    <row r="30" spans="1:34" x14ac:dyDescent="0.3">
      <c r="A30">
        <v>2019</v>
      </c>
      <c r="B30">
        <v>1</v>
      </c>
      <c r="C30">
        <v>2</v>
      </c>
      <c r="D30">
        <v>4</v>
      </c>
      <c r="E30" s="1">
        <v>27700</v>
      </c>
      <c r="F30" s="1">
        <v>27099.999999999993</v>
      </c>
      <c r="G30" s="1">
        <v>17000</v>
      </c>
      <c r="H30" s="1">
        <v>7500</v>
      </c>
      <c r="I30" s="1">
        <v>4400</v>
      </c>
      <c r="J30" s="1">
        <v>40476.086956521736</v>
      </c>
      <c r="K30" s="1">
        <v>17857.608695652172</v>
      </c>
      <c r="L30" s="1">
        <v>10476.086956521738</v>
      </c>
      <c r="M30" s="1">
        <v>20238</v>
      </c>
      <c r="N30" s="1">
        <v>8929</v>
      </c>
      <c r="O30" s="1">
        <v>5238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1</v>
      </c>
      <c r="W30" s="1">
        <v>1</v>
      </c>
      <c r="X30" s="1">
        <v>37.090000000000003</v>
      </c>
      <c r="Y30" s="1">
        <v>15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3">
        <f t="shared" si="0"/>
        <v>0</v>
      </c>
      <c r="AF30" s="2">
        <f t="shared" si="1"/>
        <v>1071.9010000000001</v>
      </c>
      <c r="AG30" s="3">
        <f t="shared" si="2"/>
        <v>1032.1467391304348</v>
      </c>
      <c r="AH30" s="2">
        <f t="shared" si="3"/>
        <v>39.754260869565314</v>
      </c>
    </row>
    <row r="31" spans="1:34" x14ac:dyDescent="0.3">
      <c r="A31">
        <v>2019</v>
      </c>
      <c r="B31">
        <v>1</v>
      </c>
      <c r="C31">
        <v>2</v>
      </c>
      <c r="D31">
        <v>5</v>
      </c>
      <c r="E31" s="1">
        <v>27700</v>
      </c>
      <c r="F31" s="1">
        <v>27099.999999999993</v>
      </c>
      <c r="G31" s="1">
        <v>17000</v>
      </c>
      <c r="H31" s="1">
        <v>7500</v>
      </c>
      <c r="I31" s="1">
        <v>4400</v>
      </c>
      <c r="J31" s="1">
        <v>40476.086956521736</v>
      </c>
      <c r="K31" s="1">
        <v>17857.608695652172</v>
      </c>
      <c r="L31" s="1">
        <v>10476.086956521738</v>
      </c>
      <c r="M31" s="1">
        <v>20238</v>
      </c>
      <c r="N31" s="1">
        <v>8929</v>
      </c>
      <c r="O31" s="1">
        <v>5238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1</v>
      </c>
      <c r="W31" s="1">
        <v>1</v>
      </c>
      <c r="X31" s="1">
        <v>37.090000000000003</v>
      </c>
      <c r="Y31" s="1">
        <v>15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3">
        <f t="shared" si="0"/>
        <v>0</v>
      </c>
      <c r="AF31" s="2">
        <f t="shared" si="1"/>
        <v>1071.9010000000001</v>
      </c>
      <c r="AG31" s="3">
        <f t="shared" si="2"/>
        <v>1032.1467391304348</v>
      </c>
      <c r="AH31" s="2">
        <f t="shared" si="3"/>
        <v>39.754260869565314</v>
      </c>
    </row>
    <row r="32" spans="1:34" x14ac:dyDescent="0.3">
      <c r="A32">
        <v>2019</v>
      </c>
      <c r="B32">
        <v>1</v>
      </c>
      <c r="C32">
        <v>2</v>
      </c>
      <c r="D32">
        <v>6</v>
      </c>
      <c r="E32" s="1">
        <v>27700</v>
      </c>
      <c r="F32" s="1">
        <v>27099.999999999993</v>
      </c>
      <c r="G32" s="1">
        <v>17000</v>
      </c>
      <c r="H32" s="1">
        <v>7500</v>
      </c>
      <c r="I32" s="1">
        <v>4400</v>
      </c>
      <c r="J32" s="1">
        <v>40476.086956521736</v>
      </c>
      <c r="K32" s="1">
        <v>17857.608695652172</v>
      </c>
      <c r="L32" s="1">
        <v>10476.086956521738</v>
      </c>
      <c r="M32" s="1">
        <v>20238</v>
      </c>
      <c r="N32" s="1">
        <v>8929</v>
      </c>
      <c r="O32" s="1">
        <v>5238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1</v>
      </c>
      <c r="W32" s="1">
        <v>1</v>
      </c>
      <c r="X32" s="1">
        <v>47.52</v>
      </c>
      <c r="Y32" s="1">
        <v>15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3">
        <f t="shared" si="0"/>
        <v>0</v>
      </c>
      <c r="AF32" s="2">
        <f t="shared" si="1"/>
        <v>1373.328</v>
      </c>
      <c r="AG32" s="3">
        <f t="shared" si="2"/>
        <v>1032.1467391304348</v>
      </c>
      <c r="AH32" s="2">
        <f t="shared" si="3"/>
        <v>341.18126086956522</v>
      </c>
    </row>
    <row r="33" spans="1:34" x14ac:dyDescent="0.3">
      <c r="A33">
        <v>2019</v>
      </c>
      <c r="B33">
        <v>1</v>
      </c>
      <c r="C33">
        <v>2</v>
      </c>
      <c r="D33">
        <v>7</v>
      </c>
      <c r="E33" s="1">
        <v>27700</v>
      </c>
      <c r="F33" s="1">
        <v>27099.999999999993</v>
      </c>
      <c r="G33" s="1">
        <v>17000</v>
      </c>
      <c r="H33" s="1">
        <v>7500</v>
      </c>
      <c r="I33" s="1">
        <v>4400</v>
      </c>
      <c r="J33" s="1">
        <v>40476.086956521736</v>
      </c>
      <c r="K33" s="1">
        <v>17857.608695652172</v>
      </c>
      <c r="L33" s="1">
        <v>10476.086956521738</v>
      </c>
      <c r="M33" s="1">
        <v>20238</v>
      </c>
      <c r="N33" s="1">
        <v>8929</v>
      </c>
      <c r="O33" s="1">
        <v>5238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1</v>
      </c>
      <c r="W33" s="1">
        <v>1</v>
      </c>
      <c r="X33" s="1">
        <v>55.07</v>
      </c>
      <c r="Y33" s="1">
        <v>15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3">
        <f t="shared" si="0"/>
        <v>0</v>
      </c>
      <c r="AF33" s="2">
        <f t="shared" si="1"/>
        <v>1591.5229999999999</v>
      </c>
      <c r="AG33" s="3">
        <f t="shared" si="2"/>
        <v>1032.1467391304348</v>
      </c>
      <c r="AH33" s="2">
        <f t="shared" si="3"/>
        <v>559.37626086956516</v>
      </c>
    </row>
    <row r="34" spans="1:34" x14ac:dyDescent="0.3">
      <c r="A34">
        <v>2019</v>
      </c>
      <c r="B34">
        <v>1</v>
      </c>
      <c r="C34">
        <v>2</v>
      </c>
      <c r="D34">
        <v>8</v>
      </c>
      <c r="E34" s="1">
        <v>27700</v>
      </c>
      <c r="F34" s="1">
        <v>27099.999999999993</v>
      </c>
      <c r="G34" s="1">
        <v>17000</v>
      </c>
      <c r="H34" s="1">
        <v>7500</v>
      </c>
      <c r="I34" s="1">
        <v>4400</v>
      </c>
      <c r="J34" s="1">
        <v>40476.086956521736</v>
      </c>
      <c r="K34" s="1">
        <v>17857.608695652172</v>
      </c>
      <c r="L34" s="1">
        <v>10476.086956521738</v>
      </c>
      <c r="M34" s="1">
        <v>20238</v>
      </c>
      <c r="N34" s="1">
        <v>8929</v>
      </c>
      <c r="O34" s="1">
        <v>5238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1</v>
      </c>
      <c r="W34" s="1">
        <v>1</v>
      </c>
      <c r="X34" s="1">
        <v>53.88</v>
      </c>
      <c r="Y34" s="1">
        <v>15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3">
        <f t="shared" si="0"/>
        <v>0</v>
      </c>
      <c r="AF34" s="2">
        <f t="shared" si="1"/>
        <v>1557.1320000000001</v>
      </c>
      <c r="AG34" s="3">
        <f t="shared" si="2"/>
        <v>1032.1467391304348</v>
      </c>
      <c r="AH34" s="2">
        <f t="shared" si="3"/>
        <v>524.98526086956531</v>
      </c>
    </row>
    <row r="35" spans="1:34" x14ac:dyDescent="0.3">
      <c r="A35">
        <v>2019</v>
      </c>
      <c r="B35">
        <v>1</v>
      </c>
      <c r="C35">
        <v>2</v>
      </c>
      <c r="D35">
        <v>9</v>
      </c>
      <c r="E35" s="1">
        <v>27700</v>
      </c>
      <c r="F35" s="1">
        <v>27099.999999999993</v>
      </c>
      <c r="G35" s="1">
        <v>17000</v>
      </c>
      <c r="H35" s="1">
        <v>7500</v>
      </c>
      <c r="I35" s="1">
        <v>4400</v>
      </c>
      <c r="J35" s="1">
        <v>40476.086956521736</v>
      </c>
      <c r="K35" s="1">
        <v>17857.608695652172</v>
      </c>
      <c r="L35" s="1">
        <v>10476.086956521738</v>
      </c>
      <c r="M35" s="1">
        <v>20238</v>
      </c>
      <c r="N35" s="1">
        <v>8929</v>
      </c>
      <c r="O35" s="1">
        <v>5238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1</v>
      </c>
      <c r="W35" s="1">
        <v>1</v>
      </c>
      <c r="X35" s="1">
        <v>49.93</v>
      </c>
      <c r="Y35" s="1">
        <v>15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3">
        <f t="shared" si="0"/>
        <v>0</v>
      </c>
      <c r="AF35" s="2">
        <f t="shared" si="1"/>
        <v>1442.9770000000001</v>
      </c>
      <c r="AG35" s="3">
        <f t="shared" si="2"/>
        <v>1032.1467391304348</v>
      </c>
      <c r="AH35" s="2">
        <f t="shared" si="3"/>
        <v>410.83026086956534</v>
      </c>
    </row>
    <row r="36" spans="1:34" x14ac:dyDescent="0.3">
      <c r="A36">
        <v>2019</v>
      </c>
      <c r="B36">
        <v>1</v>
      </c>
      <c r="C36">
        <v>2</v>
      </c>
      <c r="D36">
        <v>10</v>
      </c>
      <c r="E36" s="1">
        <v>27700</v>
      </c>
      <c r="F36" s="1">
        <v>0</v>
      </c>
      <c r="G36" s="1">
        <v>17000</v>
      </c>
      <c r="H36" s="1">
        <v>7500</v>
      </c>
      <c r="I36" s="1">
        <v>4400</v>
      </c>
      <c r="J36" s="1">
        <v>40476.086956521736</v>
      </c>
      <c r="K36" s="1">
        <v>17857.608695652172</v>
      </c>
      <c r="L36" s="1">
        <v>10476.086956521738</v>
      </c>
      <c r="M36" s="1">
        <v>20238</v>
      </c>
      <c r="N36" s="1">
        <v>8929</v>
      </c>
      <c r="O36" s="1">
        <v>5238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1</v>
      </c>
      <c r="W36" s="1">
        <v>1</v>
      </c>
      <c r="X36" s="1">
        <v>45.05</v>
      </c>
      <c r="Y36" s="1">
        <v>15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3">
        <f t="shared" si="0"/>
        <v>0</v>
      </c>
      <c r="AF36" s="2">
        <f t="shared" si="1"/>
        <v>1301.9449999999999</v>
      </c>
      <c r="AG36" s="3">
        <f t="shared" si="2"/>
        <v>1032.1467391304348</v>
      </c>
      <c r="AH36" s="2">
        <f t="shared" si="3"/>
        <v>269.79826086956518</v>
      </c>
    </row>
    <row r="37" spans="1:34" x14ac:dyDescent="0.3">
      <c r="A37">
        <v>2019</v>
      </c>
      <c r="B37">
        <v>1</v>
      </c>
      <c r="C37">
        <v>2</v>
      </c>
      <c r="D37">
        <v>11</v>
      </c>
      <c r="E37" s="1">
        <v>27700</v>
      </c>
      <c r="F37" s="1">
        <v>0</v>
      </c>
      <c r="G37" s="1">
        <v>17000</v>
      </c>
      <c r="H37" s="1">
        <v>7500</v>
      </c>
      <c r="I37" s="1">
        <v>4400</v>
      </c>
      <c r="J37" s="1">
        <v>40476.086956521736</v>
      </c>
      <c r="K37" s="1">
        <v>17857.608695652172</v>
      </c>
      <c r="L37" s="1">
        <v>10476.086956521738</v>
      </c>
      <c r="M37" s="1">
        <v>20238</v>
      </c>
      <c r="N37" s="1">
        <v>8929</v>
      </c>
      <c r="O37" s="1">
        <v>5238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1</v>
      </c>
      <c r="W37" s="1">
        <v>1</v>
      </c>
      <c r="X37" s="1">
        <v>43.07</v>
      </c>
      <c r="Y37" s="1">
        <v>15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3">
        <f t="shared" si="0"/>
        <v>0</v>
      </c>
      <c r="AF37" s="2">
        <f t="shared" si="1"/>
        <v>1244.723</v>
      </c>
      <c r="AG37" s="3">
        <f t="shared" si="2"/>
        <v>1032.1467391304348</v>
      </c>
      <c r="AH37" s="2">
        <f t="shared" si="3"/>
        <v>212.5762608695652</v>
      </c>
    </row>
    <row r="38" spans="1:34" x14ac:dyDescent="0.3">
      <c r="A38">
        <v>2019</v>
      </c>
      <c r="B38">
        <v>1</v>
      </c>
      <c r="C38">
        <v>2</v>
      </c>
      <c r="D38">
        <v>12</v>
      </c>
      <c r="E38" s="1">
        <v>27700</v>
      </c>
      <c r="F38" s="1">
        <v>0</v>
      </c>
      <c r="G38" s="1">
        <v>17000</v>
      </c>
      <c r="H38" s="1">
        <v>7500</v>
      </c>
      <c r="I38" s="1">
        <v>4400</v>
      </c>
      <c r="J38" s="1">
        <v>40476.086956521736</v>
      </c>
      <c r="K38" s="1">
        <v>17857.608695652172</v>
      </c>
      <c r="L38" s="1">
        <v>10476.086956521738</v>
      </c>
      <c r="M38" s="1">
        <v>20238</v>
      </c>
      <c r="N38" s="1">
        <v>8929</v>
      </c>
      <c r="O38" s="1">
        <v>5238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1</v>
      </c>
      <c r="W38" s="1">
        <v>1</v>
      </c>
      <c r="X38" s="1">
        <v>41.1</v>
      </c>
      <c r="Y38" s="1">
        <v>15</v>
      </c>
      <c r="Z38" s="1">
        <v>2639.9999998248381</v>
      </c>
      <c r="AA38" s="1">
        <v>0</v>
      </c>
      <c r="AB38" s="1">
        <v>2639.9999998248381</v>
      </c>
      <c r="AC38" s="1">
        <v>0</v>
      </c>
      <c r="AD38" s="1">
        <v>0</v>
      </c>
      <c r="AE38" s="3">
        <f t="shared" si="0"/>
        <v>0</v>
      </c>
      <c r="AF38" s="2">
        <f t="shared" si="1"/>
        <v>1187.79</v>
      </c>
      <c r="AG38" s="3">
        <f t="shared" si="2"/>
        <v>1032.1467391304348</v>
      </c>
      <c r="AH38" s="2">
        <f t="shared" si="3"/>
        <v>155.64326086956521</v>
      </c>
    </row>
    <row r="39" spans="1:34" x14ac:dyDescent="0.3">
      <c r="A39">
        <v>2019</v>
      </c>
      <c r="B39">
        <v>1</v>
      </c>
      <c r="C39">
        <v>2</v>
      </c>
      <c r="D39">
        <v>13</v>
      </c>
      <c r="E39" s="1">
        <v>27700</v>
      </c>
      <c r="F39" s="1">
        <v>0</v>
      </c>
      <c r="G39" s="1">
        <v>17000</v>
      </c>
      <c r="H39" s="1">
        <v>7500</v>
      </c>
      <c r="I39" s="1">
        <v>4400</v>
      </c>
      <c r="J39" s="1">
        <v>40476.086956521736</v>
      </c>
      <c r="K39" s="1">
        <v>17857.608695652172</v>
      </c>
      <c r="L39" s="1">
        <v>10476.086956521738</v>
      </c>
      <c r="M39" s="1">
        <v>20238</v>
      </c>
      <c r="N39" s="1">
        <v>8929</v>
      </c>
      <c r="O39" s="1">
        <v>5238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1</v>
      </c>
      <c r="W39" s="1">
        <v>1</v>
      </c>
      <c r="X39" s="1">
        <v>39.119999999999997</v>
      </c>
      <c r="Y39" s="1">
        <v>15</v>
      </c>
      <c r="Z39" s="1">
        <v>6705.0000000146028</v>
      </c>
      <c r="AA39" s="1">
        <v>0</v>
      </c>
      <c r="AB39" s="1">
        <v>9344.9999998394414</v>
      </c>
      <c r="AC39" s="1">
        <v>0</v>
      </c>
      <c r="AD39" s="1">
        <v>0</v>
      </c>
      <c r="AE39" s="3">
        <f t="shared" si="0"/>
        <v>0</v>
      </c>
      <c r="AF39" s="2">
        <f t="shared" si="1"/>
        <v>1130.568</v>
      </c>
      <c r="AG39" s="3">
        <f t="shared" si="2"/>
        <v>1032.1467391304348</v>
      </c>
      <c r="AH39" s="2">
        <f t="shared" si="3"/>
        <v>98.421260869565231</v>
      </c>
    </row>
    <row r="40" spans="1:34" x14ac:dyDescent="0.3">
      <c r="A40">
        <v>2019</v>
      </c>
      <c r="B40">
        <v>1</v>
      </c>
      <c r="C40">
        <v>2</v>
      </c>
      <c r="D40">
        <v>14</v>
      </c>
      <c r="E40" s="1">
        <v>27700</v>
      </c>
      <c r="F40" s="1">
        <v>0</v>
      </c>
      <c r="G40" s="1">
        <v>17000</v>
      </c>
      <c r="H40" s="1">
        <v>7500</v>
      </c>
      <c r="I40" s="1">
        <v>4400</v>
      </c>
      <c r="J40" s="1">
        <v>40476.086956521736</v>
      </c>
      <c r="K40" s="1">
        <v>17857.608695652172</v>
      </c>
      <c r="L40" s="1">
        <v>10476.086956521738</v>
      </c>
      <c r="M40" s="1">
        <v>20238</v>
      </c>
      <c r="N40" s="1">
        <v>8929</v>
      </c>
      <c r="O40" s="1">
        <v>5238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1</v>
      </c>
      <c r="X40" s="1">
        <v>39.119999999999997</v>
      </c>
      <c r="Y40" s="1">
        <v>15</v>
      </c>
      <c r="Z40" s="1">
        <v>6705.0000000145992</v>
      </c>
      <c r="AA40" s="1">
        <v>0</v>
      </c>
      <c r="AB40" s="1">
        <v>16049.999999854042</v>
      </c>
      <c r="AC40" s="1">
        <v>0</v>
      </c>
      <c r="AD40" s="1">
        <v>0</v>
      </c>
      <c r="AE40" s="3">
        <f t="shared" si="0"/>
        <v>0</v>
      </c>
      <c r="AF40" s="2">
        <f t="shared" si="1"/>
        <v>1130.568</v>
      </c>
      <c r="AG40" s="3">
        <f t="shared" si="2"/>
        <v>1032.1467391304348</v>
      </c>
      <c r="AH40" s="2">
        <f t="shared" si="3"/>
        <v>98.421260869565231</v>
      </c>
    </row>
    <row r="41" spans="1:34" x14ac:dyDescent="0.3">
      <c r="A41">
        <v>2019</v>
      </c>
      <c r="B41">
        <v>1</v>
      </c>
      <c r="C41">
        <v>2</v>
      </c>
      <c r="D41">
        <v>15</v>
      </c>
      <c r="E41" s="1">
        <v>27700</v>
      </c>
      <c r="F41" s="1">
        <v>0</v>
      </c>
      <c r="G41" s="1">
        <v>17000</v>
      </c>
      <c r="H41" s="1">
        <v>7500</v>
      </c>
      <c r="I41" s="1">
        <v>4400</v>
      </c>
      <c r="J41" s="1">
        <v>40476.086956521736</v>
      </c>
      <c r="K41" s="1">
        <v>17857.608695652172</v>
      </c>
      <c r="L41" s="1">
        <v>10476.086956521738</v>
      </c>
      <c r="M41" s="1">
        <v>20238</v>
      </c>
      <c r="N41" s="1">
        <v>8929</v>
      </c>
      <c r="O41" s="1">
        <v>5238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1</v>
      </c>
      <c r="X41" s="1">
        <v>39.119999999999997</v>
      </c>
      <c r="Y41" s="1">
        <v>15</v>
      </c>
      <c r="Z41" s="1">
        <v>6705.0000000146001</v>
      </c>
      <c r="AA41" s="1">
        <v>0</v>
      </c>
      <c r="AB41" s="1">
        <v>22754.99999986864</v>
      </c>
      <c r="AC41" s="1">
        <v>0</v>
      </c>
      <c r="AD41" s="1">
        <v>0</v>
      </c>
      <c r="AE41" s="3">
        <f t="shared" si="0"/>
        <v>0</v>
      </c>
      <c r="AF41" s="2">
        <f t="shared" si="1"/>
        <v>1130.568</v>
      </c>
      <c r="AG41" s="3">
        <f t="shared" si="2"/>
        <v>1032.1467391304348</v>
      </c>
      <c r="AH41" s="2">
        <f t="shared" si="3"/>
        <v>98.421260869565231</v>
      </c>
    </row>
    <row r="42" spans="1:34" x14ac:dyDescent="0.3">
      <c r="A42">
        <v>2019</v>
      </c>
      <c r="B42">
        <v>1</v>
      </c>
      <c r="C42">
        <v>2</v>
      </c>
      <c r="D42">
        <v>16</v>
      </c>
      <c r="E42" s="1">
        <v>27700</v>
      </c>
      <c r="F42" s="1">
        <v>16900</v>
      </c>
      <c r="G42" s="1">
        <v>17000</v>
      </c>
      <c r="H42" s="1">
        <v>7500</v>
      </c>
      <c r="I42" s="1">
        <v>4400</v>
      </c>
      <c r="J42" s="1">
        <v>40476.086956521736</v>
      </c>
      <c r="K42" s="1">
        <v>17857.608695652172</v>
      </c>
      <c r="L42" s="1">
        <v>10476.086956521738</v>
      </c>
      <c r="M42" s="1">
        <v>20238</v>
      </c>
      <c r="N42" s="1">
        <v>8929</v>
      </c>
      <c r="O42" s="1">
        <v>5238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1</v>
      </c>
      <c r="W42" s="1">
        <v>1</v>
      </c>
      <c r="X42" s="1">
        <v>41.57</v>
      </c>
      <c r="Y42" s="1">
        <v>15</v>
      </c>
      <c r="Z42" s="1">
        <v>6705.0000000145983</v>
      </c>
      <c r="AA42" s="1">
        <v>0</v>
      </c>
      <c r="AB42" s="1">
        <v>29459.999999883243</v>
      </c>
      <c r="AC42" s="1">
        <v>0</v>
      </c>
      <c r="AD42" s="1">
        <v>0</v>
      </c>
      <c r="AE42" s="3">
        <f t="shared" si="0"/>
        <v>0</v>
      </c>
      <c r="AF42" s="2">
        <f t="shared" si="1"/>
        <v>1201.373</v>
      </c>
      <c r="AG42" s="3">
        <f t="shared" si="2"/>
        <v>1032.1467391304348</v>
      </c>
      <c r="AH42" s="2">
        <f t="shared" si="3"/>
        <v>169.22626086956529</v>
      </c>
    </row>
    <row r="43" spans="1:34" x14ac:dyDescent="0.3">
      <c r="A43">
        <v>2019</v>
      </c>
      <c r="B43">
        <v>1</v>
      </c>
      <c r="C43">
        <v>2</v>
      </c>
      <c r="D43">
        <v>17</v>
      </c>
      <c r="E43" s="1">
        <v>27700</v>
      </c>
      <c r="F43" s="1">
        <v>16900</v>
      </c>
      <c r="G43" s="1">
        <v>17000</v>
      </c>
      <c r="H43" s="1">
        <v>7500</v>
      </c>
      <c r="I43" s="1">
        <v>4400</v>
      </c>
      <c r="J43" s="1">
        <v>40476.086956521736</v>
      </c>
      <c r="K43" s="1">
        <v>17857.608695652172</v>
      </c>
      <c r="L43" s="1">
        <v>10476.086956521738</v>
      </c>
      <c r="M43" s="1">
        <v>20238</v>
      </c>
      <c r="N43" s="1">
        <v>8929</v>
      </c>
      <c r="O43" s="1">
        <v>5238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1</v>
      </c>
      <c r="W43" s="1">
        <v>1</v>
      </c>
      <c r="X43" s="1">
        <v>44.02</v>
      </c>
      <c r="Y43" s="1">
        <v>15</v>
      </c>
      <c r="Z43" s="1">
        <v>6705.0000000145992</v>
      </c>
      <c r="AA43" s="1">
        <v>0</v>
      </c>
      <c r="AB43" s="1">
        <v>36164.999999897846</v>
      </c>
      <c r="AC43" s="1">
        <v>0</v>
      </c>
      <c r="AD43" s="1">
        <v>0</v>
      </c>
      <c r="AE43" s="3">
        <f t="shared" si="0"/>
        <v>0</v>
      </c>
      <c r="AF43" s="2">
        <f t="shared" si="1"/>
        <v>1272.1780000000001</v>
      </c>
      <c r="AG43" s="3">
        <f t="shared" si="2"/>
        <v>1032.1467391304348</v>
      </c>
      <c r="AH43" s="2">
        <f t="shared" si="3"/>
        <v>240.03126086956536</v>
      </c>
    </row>
    <row r="44" spans="1:34" x14ac:dyDescent="0.3">
      <c r="A44">
        <v>2019</v>
      </c>
      <c r="B44">
        <v>1</v>
      </c>
      <c r="C44">
        <v>2</v>
      </c>
      <c r="D44">
        <v>18</v>
      </c>
      <c r="E44" s="1">
        <v>27700</v>
      </c>
      <c r="F44" s="1">
        <v>0</v>
      </c>
      <c r="G44" s="1">
        <v>17000</v>
      </c>
      <c r="H44" s="1">
        <v>7500</v>
      </c>
      <c r="I44" s="1">
        <v>4400</v>
      </c>
      <c r="J44" s="1">
        <v>40476.086956521736</v>
      </c>
      <c r="K44" s="1">
        <v>17857.608695652172</v>
      </c>
      <c r="L44" s="1">
        <v>10476.086956521738</v>
      </c>
      <c r="M44" s="1">
        <v>20238</v>
      </c>
      <c r="N44" s="1">
        <v>8929</v>
      </c>
      <c r="O44" s="1">
        <v>5238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1</v>
      </c>
      <c r="W44" s="1">
        <v>1</v>
      </c>
      <c r="X44" s="1">
        <v>45.71</v>
      </c>
      <c r="Y44" s="1">
        <v>15</v>
      </c>
      <c r="Z44" s="1">
        <v>6705.0000000145965</v>
      </c>
      <c r="AA44" s="1">
        <v>0</v>
      </c>
      <c r="AB44" s="1">
        <v>42869.999999912434</v>
      </c>
      <c r="AC44" s="1">
        <v>0</v>
      </c>
      <c r="AD44" s="1">
        <v>0</v>
      </c>
      <c r="AE44" s="3">
        <f t="shared" si="0"/>
        <v>0</v>
      </c>
      <c r="AF44" s="2">
        <f t="shared" si="1"/>
        <v>1321.019</v>
      </c>
      <c r="AG44" s="3">
        <f t="shared" si="2"/>
        <v>1032.1467391304348</v>
      </c>
      <c r="AH44" s="2">
        <f t="shared" si="3"/>
        <v>288.87226086956525</v>
      </c>
    </row>
    <row r="45" spans="1:34" x14ac:dyDescent="0.3">
      <c r="A45">
        <v>2019</v>
      </c>
      <c r="B45">
        <v>1</v>
      </c>
      <c r="C45">
        <v>2</v>
      </c>
      <c r="D45">
        <v>19</v>
      </c>
      <c r="E45" s="1">
        <v>27700</v>
      </c>
      <c r="F45" s="1">
        <v>0</v>
      </c>
      <c r="G45" s="1">
        <v>17000</v>
      </c>
      <c r="H45" s="1">
        <v>7500</v>
      </c>
      <c r="I45" s="1">
        <v>4400</v>
      </c>
      <c r="J45" s="1">
        <v>40476.086956521736</v>
      </c>
      <c r="K45" s="1">
        <v>17857.608695652172</v>
      </c>
      <c r="L45" s="1">
        <v>10476.086956521738</v>
      </c>
      <c r="M45" s="1">
        <v>20238</v>
      </c>
      <c r="N45" s="1">
        <v>8929</v>
      </c>
      <c r="O45" s="1">
        <v>5238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1</v>
      </c>
      <c r="W45" s="1">
        <v>1</v>
      </c>
      <c r="X45" s="1">
        <v>45.82</v>
      </c>
      <c r="Y45" s="1">
        <v>15</v>
      </c>
      <c r="Z45" s="1">
        <v>6705.0000000146001</v>
      </c>
      <c r="AA45" s="1">
        <v>0</v>
      </c>
      <c r="AB45" s="1">
        <v>49574.999999927037</v>
      </c>
      <c r="AC45" s="1">
        <v>0</v>
      </c>
      <c r="AD45" s="1">
        <v>0</v>
      </c>
      <c r="AE45" s="3">
        <f t="shared" si="0"/>
        <v>0</v>
      </c>
      <c r="AF45" s="2">
        <f t="shared" si="1"/>
        <v>1324.1980000000001</v>
      </c>
      <c r="AG45" s="3">
        <f t="shared" si="2"/>
        <v>1032.1467391304348</v>
      </c>
      <c r="AH45" s="2">
        <f t="shared" si="3"/>
        <v>292.05126086956534</v>
      </c>
    </row>
    <row r="46" spans="1:34" x14ac:dyDescent="0.3">
      <c r="A46">
        <v>2019</v>
      </c>
      <c r="B46">
        <v>1</v>
      </c>
      <c r="C46">
        <v>2</v>
      </c>
      <c r="D46">
        <v>20</v>
      </c>
      <c r="E46" s="1">
        <v>27700</v>
      </c>
      <c r="F46" s="1">
        <v>0</v>
      </c>
      <c r="G46" s="1">
        <v>17000</v>
      </c>
      <c r="H46" s="1">
        <v>7500</v>
      </c>
      <c r="I46" s="1">
        <v>4400</v>
      </c>
      <c r="J46" s="1">
        <v>40476.086956521736</v>
      </c>
      <c r="K46" s="1">
        <v>17857.608695652172</v>
      </c>
      <c r="L46" s="1">
        <v>10476.086956521738</v>
      </c>
      <c r="M46" s="1">
        <v>20238</v>
      </c>
      <c r="N46" s="1">
        <v>8929</v>
      </c>
      <c r="O46" s="1">
        <v>5238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1</v>
      </c>
      <c r="W46" s="1">
        <v>1</v>
      </c>
      <c r="X46" s="1">
        <v>44.36</v>
      </c>
      <c r="Y46" s="1">
        <v>15</v>
      </c>
      <c r="Z46" s="1">
        <v>6705.0000000145983</v>
      </c>
      <c r="AA46" s="1">
        <v>0</v>
      </c>
      <c r="AB46" s="1">
        <v>56279.999999941625</v>
      </c>
      <c r="AC46" s="1">
        <v>0</v>
      </c>
      <c r="AD46" s="1">
        <v>0</v>
      </c>
      <c r="AE46" s="3">
        <f t="shared" si="0"/>
        <v>0</v>
      </c>
      <c r="AF46" s="2">
        <f t="shared" si="1"/>
        <v>1282.0039999999999</v>
      </c>
      <c r="AG46" s="3">
        <f t="shared" si="2"/>
        <v>1032.1467391304348</v>
      </c>
      <c r="AH46" s="2">
        <f t="shared" si="3"/>
        <v>249.85726086956515</v>
      </c>
    </row>
    <row r="47" spans="1:34" x14ac:dyDescent="0.3">
      <c r="A47">
        <v>2019</v>
      </c>
      <c r="B47">
        <v>1</v>
      </c>
      <c r="C47">
        <v>2</v>
      </c>
      <c r="D47">
        <v>21</v>
      </c>
      <c r="E47" s="1">
        <v>27700</v>
      </c>
      <c r="F47" s="1">
        <v>0</v>
      </c>
      <c r="G47" s="1">
        <v>17000</v>
      </c>
      <c r="H47" s="1">
        <v>7500</v>
      </c>
      <c r="I47" s="1">
        <v>4400</v>
      </c>
      <c r="J47" s="1">
        <v>40476.086956521736</v>
      </c>
      <c r="K47" s="1">
        <v>17857.608695652172</v>
      </c>
      <c r="L47" s="1">
        <v>10476.086956521738</v>
      </c>
      <c r="M47" s="1">
        <v>20238</v>
      </c>
      <c r="N47" s="1">
        <v>8929</v>
      </c>
      <c r="O47" s="1">
        <v>5238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</v>
      </c>
      <c r="V47" s="1">
        <v>1</v>
      </c>
      <c r="W47" s="1">
        <v>1</v>
      </c>
      <c r="X47" s="1">
        <v>42.67</v>
      </c>
      <c r="Y47" s="1">
        <v>15</v>
      </c>
      <c r="Z47" s="1">
        <v>6705.0000000146019</v>
      </c>
      <c r="AA47" s="1">
        <v>0</v>
      </c>
      <c r="AB47" s="1">
        <v>62984.999999956228</v>
      </c>
      <c r="AC47" s="1">
        <v>0</v>
      </c>
      <c r="AD47" s="1">
        <v>0</v>
      </c>
      <c r="AE47" s="3">
        <f t="shared" si="0"/>
        <v>0</v>
      </c>
      <c r="AF47" s="2">
        <f t="shared" si="1"/>
        <v>1233.163</v>
      </c>
      <c r="AG47" s="3">
        <f t="shared" si="2"/>
        <v>1032.1467391304348</v>
      </c>
      <c r="AH47" s="2">
        <f t="shared" si="3"/>
        <v>201.01626086956526</v>
      </c>
    </row>
    <row r="48" spans="1:34" x14ac:dyDescent="0.3">
      <c r="A48">
        <v>2019</v>
      </c>
      <c r="B48">
        <v>1</v>
      </c>
      <c r="C48">
        <v>2</v>
      </c>
      <c r="D48">
        <v>22</v>
      </c>
      <c r="E48" s="1">
        <v>27700</v>
      </c>
      <c r="F48" s="1">
        <v>0</v>
      </c>
      <c r="G48" s="1">
        <v>17000</v>
      </c>
      <c r="H48" s="1">
        <v>7500</v>
      </c>
      <c r="I48" s="1">
        <v>4400</v>
      </c>
      <c r="J48" s="1">
        <v>40476.086956521736</v>
      </c>
      <c r="K48" s="1">
        <v>17857.608695652172</v>
      </c>
      <c r="L48" s="1">
        <v>10476.086956521738</v>
      </c>
      <c r="M48" s="1">
        <v>20238</v>
      </c>
      <c r="N48" s="1">
        <v>8929</v>
      </c>
      <c r="O48" s="1">
        <v>5238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1</v>
      </c>
      <c r="W48" s="1">
        <v>1</v>
      </c>
      <c r="X48" s="1">
        <v>41.42</v>
      </c>
      <c r="Y48" s="1">
        <v>15</v>
      </c>
      <c r="Z48" s="1">
        <v>6705.0000000145983</v>
      </c>
      <c r="AA48" s="1">
        <v>0</v>
      </c>
      <c r="AB48" s="1">
        <v>69689.999999970823</v>
      </c>
      <c r="AC48" s="1">
        <v>0</v>
      </c>
      <c r="AD48" s="1">
        <v>0</v>
      </c>
      <c r="AE48" s="3">
        <f t="shared" si="0"/>
        <v>0</v>
      </c>
      <c r="AF48" s="2">
        <f t="shared" si="1"/>
        <v>1197.038</v>
      </c>
      <c r="AG48" s="3">
        <f t="shared" si="2"/>
        <v>1032.1467391304348</v>
      </c>
      <c r="AH48" s="2">
        <f t="shared" si="3"/>
        <v>164.89126086956526</v>
      </c>
    </row>
    <row r="49" spans="1:34" x14ac:dyDescent="0.3">
      <c r="A49">
        <v>2019</v>
      </c>
      <c r="B49">
        <v>1</v>
      </c>
      <c r="C49">
        <v>2</v>
      </c>
      <c r="D49">
        <v>23</v>
      </c>
      <c r="E49" s="1">
        <v>27700</v>
      </c>
      <c r="F49" s="1">
        <v>0</v>
      </c>
      <c r="G49" s="1">
        <v>17000</v>
      </c>
      <c r="H49" s="1">
        <v>7500</v>
      </c>
      <c r="I49" s="1">
        <v>4400</v>
      </c>
      <c r="J49" s="1">
        <v>40476.086956521736</v>
      </c>
      <c r="K49" s="1">
        <v>17857.608695652172</v>
      </c>
      <c r="L49" s="1">
        <v>10476.086956521738</v>
      </c>
      <c r="M49" s="1">
        <v>20238</v>
      </c>
      <c r="N49" s="1">
        <v>8929</v>
      </c>
      <c r="O49" s="1">
        <v>5238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1</v>
      </c>
      <c r="W49" s="1">
        <v>1</v>
      </c>
      <c r="X49" s="1">
        <v>40.68</v>
      </c>
      <c r="Y49" s="1">
        <v>15</v>
      </c>
      <c r="Z49" s="1">
        <v>6705.0000000145992</v>
      </c>
      <c r="AA49" s="1">
        <v>0</v>
      </c>
      <c r="AB49" s="1">
        <v>76394.999999985419</v>
      </c>
      <c r="AC49" s="1">
        <v>0</v>
      </c>
      <c r="AD49" s="1">
        <v>0</v>
      </c>
      <c r="AE49" s="3">
        <f t="shared" si="0"/>
        <v>0</v>
      </c>
      <c r="AF49" s="2">
        <f t="shared" si="1"/>
        <v>1175.652</v>
      </c>
      <c r="AG49" s="3">
        <f t="shared" si="2"/>
        <v>1032.1467391304348</v>
      </c>
      <c r="AH49" s="2">
        <f t="shared" si="3"/>
        <v>143.50526086956529</v>
      </c>
    </row>
    <row r="50" spans="1:34" x14ac:dyDescent="0.3">
      <c r="A50">
        <v>2019</v>
      </c>
      <c r="B50">
        <v>1</v>
      </c>
      <c r="C50">
        <v>3</v>
      </c>
      <c r="D50">
        <v>0</v>
      </c>
      <c r="E50" s="1">
        <v>27700</v>
      </c>
      <c r="F50" s="1">
        <v>0</v>
      </c>
      <c r="G50" s="1">
        <v>17000</v>
      </c>
      <c r="H50" s="1">
        <v>7500</v>
      </c>
      <c r="I50" s="1">
        <v>4400</v>
      </c>
      <c r="J50" s="1">
        <v>40476.086956521736</v>
      </c>
      <c r="K50" s="1">
        <v>17857.608695652172</v>
      </c>
      <c r="L50" s="1">
        <v>10476.086956521738</v>
      </c>
      <c r="M50" s="1">
        <v>20238</v>
      </c>
      <c r="N50" s="1">
        <v>8929</v>
      </c>
      <c r="O50" s="1">
        <v>5238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39.909999999999997</v>
      </c>
      <c r="Y50" s="1">
        <v>15</v>
      </c>
      <c r="Z50" s="1">
        <v>6705.0000000145756</v>
      </c>
      <c r="AA50" s="1">
        <v>0</v>
      </c>
      <c r="AB50" s="1">
        <v>83100</v>
      </c>
      <c r="AC50" s="1">
        <v>0</v>
      </c>
      <c r="AD50" s="1">
        <v>0</v>
      </c>
      <c r="AE50" s="3">
        <f t="shared" si="0"/>
        <v>0</v>
      </c>
      <c r="AF50" s="2">
        <f t="shared" si="1"/>
        <v>1153.3989999999999</v>
      </c>
      <c r="AG50" s="3">
        <f t="shared" si="2"/>
        <v>1032.1467391304348</v>
      </c>
      <c r="AH50" s="2">
        <f t="shared" si="3"/>
        <v>121.25226086956513</v>
      </c>
    </row>
    <row r="51" spans="1:34" x14ac:dyDescent="0.3">
      <c r="A51">
        <v>2019</v>
      </c>
      <c r="B51">
        <v>1</v>
      </c>
      <c r="C51">
        <v>3</v>
      </c>
      <c r="D51">
        <v>1</v>
      </c>
      <c r="E51" s="1">
        <v>27700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34.909999999999997</v>
      </c>
      <c r="Y51" s="1">
        <v>15</v>
      </c>
      <c r="Z51" s="1">
        <v>0</v>
      </c>
      <c r="AA51" s="1">
        <v>27700</v>
      </c>
      <c r="AB51" s="1">
        <v>55400</v>
      </c>
      <c r="AC51" s="1">
        <v>0</v>
      </c>
      <c r="AD51" s="1">
        <v>0</v>
      </c>
      <c r="AE51" s="3">
        <f t="shared" si="0"/>
        <v>0</v>
      </c>
      <c r="AF51" s="2">
        <f t="shared" si="1"/>
        <v>0</v>
      </c>
      <c r="AG51" s="3">
        <f t="shared" si="2"/>
        <v>0</v>
      </c>
      <c r="AH51" s="2">
        <f t="shared" si="3"/>
        <v>0</v>
      </c>
    </row>
    <row r="52" spans="1:34" x14ac:dyDescent="0.3">
      <c r="A52">
        <v>2019</v>
      </c>
      <c r="B52">
        <v>1</v>
      </c>
      <c r="C52">
        <v>3</v>
      </c>
      <c r="D52">
        <v>2</v>
      </c>
      <c r="E52" s="1">
        <v>27700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34.909999999999997</v>
      </c>
      <c r="Y52" s="1">
        <v>15</v>
      </c>
      <c r="Z52" s="1">
        <v>0</v>
      </c>
      <c r="AA52" s="1">
        <v>27700</v>
      </c>
      <c r="AB52" s="1">
        <v>27700</v>
      </c>
      <c r="AC52" s="1">
        <v>0</v>
      </c>
      <c r="AD52" s="1">
        <v>0</v>
      </c>
      <c r="AE52" s="3">
        <f t="shared" si="0"/>
        <v>0</v>
      </c>
      <c r="AF52" s="2">
        <f t="shared" si="1"/>
        <v>0</v>
      </c>
      <c r="AG52" s="3">
        <f t="shared" si="2"/>
        <v>0</v>
      </c>
      <c r="AH52" s="2">
        <f t="shared" si="3"/>
        <v>0</v>
      </c>
    </row>
    <row r="53" spans="1:34" x14ac:dyDescent="0.3">
      <c r="A53">
        <v>2019</v>
      </c>
      <c r="B53">
        <v>1</v>
      </c>
      <c r="C53">
        <v>3</v>
      </c>
      <c r="D53">
        <v>3</v>
      </c>
      <c r="E53" s="1">
        <v>27700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34.909999999999997</v>
      </c>
      <c r="Y53" s="1">
        <v>15</v>
      </c>
      <c r="Z53" s="1">
        <v>0</v>
      </c>
      <c r="AA53" s="1">
        <v>27700</v>
      </c>
      <c r="AB53" s="1">
        <v>0</v>
      </c>
      <c r="AC53" s="1">
        <v>0</v>
      </c>
      <c r="AD53" s="1">
        <v>0</v>
      </c>
      <c r="AE53" s="3">
        <f t="shared" si="0"/>
        <v>0</v>
      </c>
      <c r="AF53" s="2">
        <f t="shared" si="1"/>
        <v>0</v>
      </c>
      <c r="AG53" s="3">
        <f t="shared" si="2"/>
        <v>0</v>
      </c>
      <c r="AH53" s="2">
        <f t="shared" si="3"/>
        <v>0</v>
      </c>
    </row>
    <row r="54" spans="1:34" x14ac:dyDescent="0.3">
      <c r="A54">
        <v>2019</v>
      </c>
      <c r="B54">
        <v>1</v>
      </c>
      <c r="C54">
        <v>3</v>
      </c>
      <c r="D54">
        <v>4</v>
      </c>
      <c r="E54" s="1">
        <v>27700</v>
      </c>
      <c r="F54" s="1">
        <v>27099.999999999993</v>
      </c>
      <c r="G54" s="1">
        <v>17000</v>
      </c>
      <c r="H54" s="1">
        <v>5699.9999999999936</v>
      </c>
      <c r="I54" s="1">
        <v>4400</v>
      </c>
      <c r="J54" s="1">
        <v>40476.086956521736</v>
      </c>
      <c r="K54" s="1">
        <v>13571.782608695636</v>
      </c>
      <c r="L54" s="1">
        <v>10476.086956521738</v>
      </c>
      <c r="M54" s="1">
        <v>20238</v>
      </c>
      <c r="N54" s="1">
        <v>6786.0399999999918</v>
      </c>
      <c r="O54" s="1">
        <v>5238</v>
      </c>
      <c r="P54" s="1">
        <v>0</v>
      </c>
      <c r="Q54" s="1">
        <v>1</v>
      </c>
      <c r="R54" s="1">
        <v>1</v>
      </c>
      <c r="S54" s="1">
        <v>1</v>
      </c>
      <c r="T54" s="1">
        <v>0</v>
      </c>
      <c r="U54" s="1">
        <v>1</v>
      </c>
      <c r="V54" s="1">
        <v>0</v>
      </c>
      <c r="W54" s="1">
        <v>1</v>
      </c>
      <c r="X54" s="1">
        <v>34.909999999999997</v>
      </c>
      <c r="Y54" s="1">
        <v>15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3">
        <f t="shared" si="0"/>
        <v>0</v>
      </c>
      <c r="AF54" s="2">
        <f t="shared" si="1"/>
        <v>946.06099999999969</v>
      </c>
      <c r="AG54" s="3">
        <f t="shared" si="2"/>
        <v>967.8593478260866</v>
      </c>
      <c r="AH54" s="2">
        <f t="shared" si="3"/>
        <v>-21.798347826086911</v>
      </c>
    </row>
    <row r="55" spans="1:34" x14ac:dyDescent="0.3">
      <c r="A55">
        <v>2019</v>
      </c>
      <c r="B55">
        <v>1</v>
      </c>
      <c r="C55">
        <v>3</v>
      </c>
      <c r="D55">
        <v>5</v>
      </c>
      <c r="E55" s="1">
        <v>27700</v>
      </c>
      <c r="F55" s="1">
        <v>27099.999999999993</v>
      </c>
      <c r="G55" s="1">
        <v>17000</v>
      </c>
      <c r="H55" s="1">
        <v>5699.9999999999909</v>
      </c>
      <c r="I55" s="1">
        <v>4400</v>
      </c>
      <c r="J55" s="1">
        <v>40476.086956521736</v>
      </c>
      <c r="K55" s="1">
        <v>13571.78260869563</v>
      </c>
      <c r="L55" s="1">
        <v>10476.086956521738</v>
      </c>
      <c r="M55" s="1">
        <v>20238</v>
      </c>
      <c r="N55" s="1">
        <v>6786.039999999989</v>
      </c>
      <c r="O55" s="1">
        <v>5238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</v>
      </c>
      <c r="V55" s="1">
        <v>0</v>
      </c>
      <c r="W55" s="1">
        <v>1</v>
      </c>
      <c r="X55" s="1">
        <v>34.909999999999997</v>
      </c>
      <c r="Y55" s="1">
        <v>15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3">
        <f t="shared" si="0"/>
        <v>0</v>
      </c>
      <c r="AF55" s="2">
        <f t="shared" si="1"/>
        <v>946.06099999999969</v>
      </c>
      <c r="AG55" s="3">
        <f t="shared" si="2"/>
        <v>967.85934782608649</v>
      </c>
      <c r="AH55" s="2">
        <f t="shared" si="3"/>
        <v>-21.798347826086797</v>
      </c>
    </row>
    <row r="56" spans="1:34" x14ac:dyDescent="0.3">
      <c r="A56">
        <v>2019</v>
      </c>
      <c r="B56">
        <v>1</v>
      </c>
      <c r="C56">
        <v>3</v>
      </c>
      <c r="D56">
        <v>6</v>
      </c>
      <c r="E56" s="1">
        <v>27700</v>
      </c>
      <c r="F56" s="1">
        <v>27099.999999999993</v>
      </c>
      <c r="G56" s="1">
        <v>17000</v>
      </c>
      <c r="H56" s="1">
        <v>7500</v>
      </c>
      <c r="I56" s="1">
        <v>4400</v>
      </c>
      <c r="J56" s="1">
        <v>40476.086956521736</v>
      </c>
      <c r="K56" s="1">
        <v>17857.608695652172</v>
      </c>
      <c r="L56" s="1">
        <v>10476.086956521738</v>
      </c>
      <c r="M56" s="1">
        <v>20238</v>
      </c>
      <c r="N56" s="1">
        <v>8929</v>
      </c>
      <c r="O56" s="1">
        <v>5238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1</v>
      </c>
      <c r="W56" s="1">
        <v>1</v>
      </c>
      <c r="X56" s="1">
        <v>46.33</v>
      </c>
      <c r="Y56" s="1">
        <v>15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3">
        <f t="shared" si="0"/>
        <v>0</v>
      </c>
      <c r="AF56" s="2">
        <f t="shared" si="1"/>
        <v>1338.9369999999999</v>
      </c>
      <c r="AG56" s="3">
        <f t="shared" si="2"/>
        <v>1032.1467391304348</v>
      </c>
      <c r="AH56" s="2">
        <f t="shared" si="3"/>
        <v>306.79026086956515</v>
      </c>
    </row>
    <row r="57" spans="1:34" x14ac:dyDescent="0.3">
      <c r="A57">
        <v>2019</v>
      </c>
      <c r="B57">
        <v>1</v>
      </c>
      <c r="C57">
        <v>3</v>
      </c>
      <c r="D57">
        <v>7</v>
      </c>
      <c r="E57" s="1">
        <v>27700</v>
      </c>
      <c r="F57" s="1">
        <v>27099.999999999993</v>
      </c>
      <c r="G57" s="1">
        <v>17000</v>
      </c>
      <c r="H57" s="1">
        <v>7500</v>
      </c>
      <c r="I57" s="1">
        <v>4400</v>
      </c>
      <c r="J57" s="1">
        <v>40476.086956521736</v>
      </c>
      <c r="K57" s="1">
        <v>17857.608695652172</v>
      </c>
      <c r="L57" s="1">
        <v>10476.086956521738</v>
      </c>
      <c r="M57" s="1">
        <v>20238</v>
      </c>
      <c r="N57" s="1">
        <v>8929</v>
      </c>
      <c r="O57" s="1">
        <v>5238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1</v>
      </c>
      <c r="W57" s="1">
        <v>1</v>
      </c>
      <c r="X57" s="1">
        <v>53.61</v>
      </c>
      <c r="Y57" s="1">
        <v>15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3">
        <f t="shared" si="0"/>
        <v>0</v>
      </c>
      <c r="AF57" s="2">
        <f t="shared" si="1"/>
        <v>1549.329</v>
      </c>
      <c r="AG57" s="3">
        <f t="shared" si="2"/>
        <v>1032.1467391304348</v>
      </c>
      <c r="AH57" s="2">
        <f t="shared" si="3"/>
        <v>517.1822608695652</v>
      </c>
    </row>
    <row r="58" spans="1:34" x14ac:dyDescent="0.3">
      <c r="A58">
        <v>2019</v>
      </c>
      <c r="B58">
        <v>1</v>
      </c>
      <c r="C58">
        <v>3</v>
      </c>
      <c r="D58">
        <v>8</v>
      </c>
      <c r="E58" s="1">
        <v>27700</v>
      </c>
      <c r="F58" s="1">
        <v>27099.999999999993</v>
      </c>
      <c r="G58" s="1">
        <v>17000</v>
      </c>
      <c r="H58" s="1">
        <v>7500</v>
      </c>
      <c r="I58" s="1">
        <v>4400</v>
      </c>
      <c r="J58" s="1">
        <v>40476.086956521736</v>
      </c>
      <c r="K58" s="1">
        <v>17857.608695652172</v>
      </c>
      <c r="L58" s="1">
        <v>10476.086956521738</v>
      </c>
      <c r="M58" s="1">
        <v>20238</v>
      </c>
      <c r="N58" s="1">
        <v>8929</v>
      </c>
      <c r="O58" s="1">
        <v>5238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1</v>
      </c>
      <c r="W58" s="1">
        <v>1</v>
      </c>
      <c r="X58" s="1">
        <v>52.03</v>
      </c>
      <c r="Y58" s="1">
        <v>15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3">
        <f t="shared" si="0"/>
        <v>0</v>
      </c>
      <c r="AF58" s="2">
        <f t="shared" si="1"/>
        <v>1503.6669999999999</v>
      </c>
      <c r="AG58" s="3">
        <f t="shared" si="2"/>
        <v>1032.1467391304348</v>
      </c>
      <c r="AH58" s="2">
        <f t="shared" si="3"/>
        <v>471.52026086956516</v>
      </c>
    </row>
    <row r="59" spans="1:34" x14ac:dyDescent="0.3">
      <c r="A59">
        <v>2019</v>
      </c>
      <c r="B59">
        <v>1</v>
      </c>
      <c r="C59">
        <v>3</v>
      </c>
      <c r="D59">
        <v>9</v>
      </c>
      <c r="E59" s="1">
        <v>27700</v>
      </c>
      <c r="F59" s="1">
        <v>27099.999999999993</v>
      </c>
      <c r="G59" s="1">
        <v>17000</v>
      </c>
      <c r="H59" s="1">
        <v>7500</v>
      </c>
      <c r="I59" s="1">
        <v>4400</v>
      </c>
      <c r="J59" s="1">
        <v>40476.086956521736</v>
      </c>
      <c r="K59" s="1">
        <v>17857.608695652172</v>
      </c>
      <c r="L59" s="1">
        <v>10476.086956521738</v>
      </c>
      <c r="M59" s="1">
        <v>20238</v>
      </c>
      <c r="N59" s="1">
        <v>8929</v>
      </c>
      <c r="O59" s="1">
        <v>5238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</v>
      </c>
      <c r="V59" s="1">
        <v>1</v>
      </c>
      <c r="W59" s="1">
        <v>1</v>
      </c>
      <c r="X59" s="1">
        <v>48.53</v>
      </c>
      <c r="Y59" s="1">
        <v>15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3">
        <f t="shared" si="0"/>
        <v>0</v>
      </c>
      <c r="AF59" s="2">
        <f t="shared" si="1"/>
        <v>1402.5170000000001</v>
      </c>
      <c r="AG59" s="3">
        <f t="shared" si="2"/>
        <v>1032.1467391304348</v>
      </c>
      <c r="AH59" s="2">
        <f t="shared" si="3"/>
        <v>370.3702608695653</v>
      </c>
    </row>
    <row r="60" spans="1:34" x14ac:dyDescent="0.3">
      <c r="A60">
        <v>2019</v>
      </c>
      <c r="B60">
        <v>1</v>
      </c>
      <c r="C60">
        <v>3</v>
      </c>
      <c r="D60">
        <v>10</v>
      </c>
      <c r="E60" s="1">
        <v>27700</v>
      </c>
      <c r="F60" s="1">
        <v>0</v>
      </c>
      <c r="G60" s="1">
        <v>17000</v>
      </c>
      <c r="H60" s="1">
        <v>7500</v>
      </c>
      <c r="I60" s="1">
        <v>4400</v>
      </c>
      <c r="J60" s="1">
        <v>40476.086956521736</v>
      </c>
      <c r="K60" s="1">
        <v>17857.608695652172</v>
      </c>
      <c r="L60" s="1">
        <v>10476.086956521738</v>
      </c>
      <c r="M60" s="1">
        <v>20238</v>
      </c>
      <c r="N60" s="1">
        <v>8929</v>
      </c>
      <c r="O60" s="1">
        <v>5238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1</v>
      </c>
      <c r="W60" s="1">
        <v>1</v>
      </c>
      <c r="X60" s="1">
        <v>44.8</v>
      </c>
      <c r="Y60" s="1">
        <v>15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3">
        <f t="shared" si="0"/>
        <v>0</v>
      </c>
      <c r="AF60" s="2">
        <f t="shared" si="1"/>
        <v>1294.72</v>
      </c>
      <c r="AG60" s="3">
        <f t="shared" si="2"/>
        <v>1032.1467391304348</v>
      </c>
      <c r="AH60" s="2">
        <f t="shared" si="3"/>
        <v>262.57326086956527</v>
      </c>
    </row>
    <row r="61" spans="1:34" x14ac:dyDescent="0.3">
      <c r="A61">
        <v>2019</v>
      </c>
      <c r="B61">
        <v>1</v>
      </c>
      <c r="C61">
        <v>3</v>
      </c>
      <c r="D61">
        <v>11</v>
      </c>
      <c r="E61" s="1">
        <v>27700</v>
      </c>
      <c r="F61" s="1">
        <v>0</v>
      </c>
      <c r="G61" s="1">
        <v>17000</v>
      </c>
      <c r="H61" s="1">
        <v>7500</v>
      </c>
      <c r="I61" s="1">
        <v>4400</v>
      </c>
      <c r="J61" s="1">
        <v>40476.086956521736</v>
      </c>
      <c r="K61" s="1">
        <v>17857.608695652172</v>
      </c>
      <c r="L61" s="1">
        <v>10476.086956521738</v>
      </c>
      <c r="M61" s="1">
        <v>20238</v>
      </c>
      <c r="N61" s="1">
        <v>8929</v>
      </c>
      <c r="O61" s="1">
        <v>5238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1</v>
      </c>
      <c r="W61" s="1">
        <v>1</v>
      </c>
      <c r="X61" s="1">
        <v>43.05</v>
      </c>
      <c r="Y61" s="1">
        <v>15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3">
        <f t="shared" si="0"/>
        <v>0</v>
      </c>
      <c r="AF61" s="2">
        <f t="shared" si="1"/>
        <v>1244.145</v>
      </c>
      <c r="AG61" s="3">
        <f t="shared" si="2"/>
        <v>1032.1467391304348</v>
      </c>
      <c r="AH61" s="2">
        <f t="shared" si="3"/>
        <v>211.99826086956523</v>
      </c>
    </row>
    <row r="62" spans="1:34" x14ac:dyDescent="0.3">
      <c r="A62">
        <v>2019</v>
      </c>
      <c r="B62">
        <v>1</v>
      </c>
      <c r="C62">
        <v>3</v>
      </c>
      <c r="D62">
        <v>12</v>
      </c>
      <c r="E62" s="1">
        <v>27700</v>
      </c>
      <c r="F62" s="1">
        <v>0</v>
      </c>
      <c r="G62" s="1">
        <v>17000</v>
      </c>
      <c r="H62" s="1">
        <v>7500</v>
      </c>
      <c r="I62" s="1">
        <v>4400</v>
      </c>
      <c r="J62" s="1">
        <v>40476.086956521736</v>
      </c>
      <c r="K62" s="1">
        <v>17857.608695652172</v>
      </c>
      <c r="L62" s="1">
        <v>10476.086956521738</v>
      </c>
      <c r="M62" s="1">
        <v>20238</v>
      </c>
      <c r="N62" s="1">
        <v>8929</v>
      </c>
      <c r="O62" s="1">
        <v>5238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1</v>
      </c>
      <c r="W62" s="1">
        <v>1</v>
      </c>
      <c r="X62" s="1">
        <v>41.3</v>
      </c>
      <c r="Y62" s="1">
        <v>15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3">
        <f t="shared" si="0"/>
        <v>0</v>
      </c>
      <c r="AF62" s="2">
        <f t="shared" si="1"/>
        <v>1193.57</v>
      </c>
      <c r="AG62" s="3">
        <f t="shared" si="2"/>
        <v>1032.1467391304348</v>
      </c>
      <c r="AH62" s="2">
        <f t="shared" si="3"/>
        <v>161.42326086956518</v>
      </c>
    </row>
    <row r="63" spans="1:34" x14ac:dyDescent="0.3">
      <c r="A63">
        <v>2019</v>
      </c>
      <c r="B63">
        <v>1</v>
      </c>
      <c r="C63">
        <v>3</v>
      </c>
      <c r="D63">
        <v>13</v>
      </c>
      <c r="E63" s="1">
        <v>27700</v>
      </c>
      <c r="F63" s="1">
        <v>0</v>
      </c>
      <c r="G63" s="1">
        <v>17000</v>
      </c>
      <c r="H63" s="1">
        <v>7500</v>
      </c>
      <c r="I63" s="1">
        <v>4400</v>
      </c>
      <c r="J63" s="1">
        <v>40476.086956521736</v>
      </c>
      <c r="K63" s="1">
        <v>17857.608695652172</v>
      </c>
      <c r="L63" s="1">
        <v>10476.086956521738</v>
      </c>
      <c r="M63" s="1">
        <v>20238</v>
      </c>
      <c r="N63" s="1">
        <v>8929</v>
      </c>
      <c r="O63" s="1">
        <v>5238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1</v>
      </c>
      <c r="W63" s="1">
        <v>1</v>
      </c>
      <c r="X63" s="1">
        <v>39.549999999999997</v>
      </c>
      <c r="Y63" s="1">
        <v>15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3">
        <f t="shared" si="0"/>
        <v>0</v>
      </c>
      <c r="AF63" s="2">
        <f t="shared" si="1"/>
        <v>1142.9949999999999</v>
      </c>
      <c r="AG63" s="3">
        <f t="shared" si="2"/>
        <v>1032.1467391304348</v>
      </c>
      <c r="AH63" s="2">
        <f t="shared" si="3"/>
        <v>110.84826086956514</v>
      </c>
    </row>
    <row r="64" spans="1:34" x14ac:dyDescent="0.3">
      <c r="A64">
        <v>2019</v>
      </c>
      <c r="B64">
        <v>1</v>
      </c>
      <c r="C64">
        <v>3</v>
      </c>
      <c r="D64">
        <v>14</v>
      </c>
      <c r="E64" s="1">
        <v>27700</v>
      </c>
      <c r="F64" s="1">
        <v>0</v>
      </c>
      <c r="G64" s="1">
        <v>17000</v>
      </c>
      <c r="H64" s="1">
        <v>7500</v>
      </c>
      <c r="I64" s="1">
        <v>4400</v>
      </c>
      <c r="J64" s="1">
        <v>40476.086956521736</v>
      </c>
      <c r="K64" s="1">
        <v>17857.608695652172</v>
      </c>
      <c r="L64" s="1">
        <v>10476.086956521738</v>
      </c>
      <c r="M64" s="1">
        <v>20238</v>
      </c>
      <c r="N64" s="1">
        <v>8929</v>
      </c>
      <c r="O64" s="1">
        <v>5238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1</v>
      </c>
      <c r="W64" s="1">
        <v>1</v>
      </c>
      <c r="X64" s="1">
        <v>39.549999999999997</v>
      </c>
      <c r="Y64" s="1">
        <v>15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3">
        <f t="shared" si="0"/>
        <v>0</v>
      </c>
      <c r="AF64" s="2">
        <f t="shared" si="1"/>
        <v>1142.9949999999999</v>
      </c>
      <c r="AG64" s="3">
        <f t="shared" si="2"/>
        <v>1032.1467391304348</v>
      </c>
      <c r="AH64" s="2">
        <f t="shared" si="3"/>
        <v>110.84826086956514</v>
      </c>
    </row>
    <row r="65" spans="1:34" x14ac:dyDescent="0.3">
      <c r="A65">
        <v>2019</v>
      </c>
      <c r="B65">
        <v>1</v>
      </c>
      <c r="C65">
        <v>3</v>
      </c>
      <c r="D65">
        <v>15</v>
      </c>
      <c r="E65" s="1">
        <v>27700</v>
      </c>
      <c r="F65" s="1">
        <v>0</v>
      </c>
      <c r="G65" s="1">
        <v>17000</v>
      </c>
      <c r="H65" s="1">
        <v>7500</v>
      </c>
      <c r="I65" s="1">
        <v>4400</v>
      </c>
      <c r="J65" s="1">
        <v>40476.086956521736</v>
      </c>
      <c r="K65" s="1">
        <v>17857.608695652172</v>
      </c>
      <c r="L65" s="1">
        <v>10476.086956521738</v>
      </c>
      <c r="M65" s="1">
        <v>20238</v>
      </c>
      <c r="N65" s="1">
        <v>8929</v>
      </c>
      <c r="O65" s="1">
        <v>5238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1</v>
      </c>
      <c r="W65" s="1">
        <v>1</v>
      </c>
      <c r="X65" s="1">
        <v>39.549999999999997</v>
      </c>
      <c r="Y65" s="1">
        <v>15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3">
        <f t="shared" si="0"/>
        <v>0</v>
      </c>
      <c r="AF65" s="2">
        <f t="shared" si="1"/>
        <v>1142.9949999999999</v>
      </c>
      <c r="AG65" s="3">
        <f t="shared" si="2"/>
        <v>1032.1467391304348</v>
      </c>
      <c r="AH65" s="2">
        <f t="shared" si="3"/>
        <v>110.84826086956514</v>
      </c>
    </row>
    <row r="66" spans="1:34" x14ac:dyDescent="0.3">
      <c r="A66">
        <v>2019</v>
      </c>
      <c r="B66">
        <v>1</v>
      </c>
      <c r="C66">
        <v>3</v>
      </c>
      <c r="D66">
        <v>16</v>
      </c>
      <c r="E66" s="1">
        <v>27700</v>
      </c>
      <c r="F66" s="1">
        <v>16900</v>
      </c>
      <c r="G66" s="1">
        <v>17000</v>
      </c>
      <c r="H66" s="1">
        <v>7500</v>
      </c>
      <c r="I66" s="1">
        <v>4400</v>
      </c>
      <c r="J66" s="1">
        <v>40476.086956521736</v>
      </c>
      <c r="K66" s="1">
        <v>17857.608695652172</v>
      </c>
      <c r="L66" s="1">
        <v>10476.086956521738</v>
      </c>
      <c r="M66" s="1">
        <v>20238</v>
      </c>
      <c r="N66" s="1">
        <v>8929</v>
      </c>
      <c r="O66" s="1">
        <v>5238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1</v>
      </c>
      <c r="W66" s="1">
        <v>1</v>
      </c>
      <c r="X66" s="1">
        <v>41.14</v>
      </c>
      <c r="Y66" s="1">
        <v>15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3">
        <f t="shared" si="0"/>
        <v>0</v>
      </c>
      <c r="AF66" s="2">
        <f t="shared" si="1"/>
        <v>1188.9459999999999</v>
      </c>
      <c r="AG66" s="3">
        <f t="shared" si="2"/>
        <v>1032.1467391304348</v>
      </c>
      <c r="AH66" s="2">
        <f t="shared" si="3"/>
        <v>156.79926086956516</v>
      </c>
    </row>
    <row r="67" spans="1:34" x14ac:dyDescent="0.3">
      <c r="A67">
        <v>2019</v>
      </c>
      <c r="B67">
        <v>1</v>
      </c>
      <c r="C67">
        <v>3</v>
      </c>
      <c r="D67">
        <v>17</v>
      </c>
      <c r="E67" s="1">
        <v>27700</v>
      </c>
      <c r="F67" s="1">
        <v>16900</v>
      </c>
      <c r="G67" s="1">
        <v>17000</v>
      </c>
      <c r="H67" s="1">
        <v>7500</v>
      </c>
      <c r="I67" s="1">
        <v>4400</v>
      </c>
      <c r="J67" s="1">
        <v>40476.086956521736</v>
      </c>
      <c r="K67" s="1">
        <v>17857.608695652172</v>
      </c>
      <c r="L67" s="1">
        <v>10476.086956521738</v>
      </c>
      <c r="M67" s="1">
        <v>20238</v>
      </c>
      <c r="N67" s="1">
        <v>8929</v>
      </c>
      <c r="O67" s="1">
        <v>5238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1</v>
      </c>
      <c r="W67" s="1">
        <v>1</v>
      </c>
      <c r="X67" s="1">
        <v>42.73</v>
      </c>
      <c r="Y67" s="1">
        <v>15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3">
        <f t="shared" ref="AE67:AE130" si="4">AD67/0.92</f>
        <v>0</v>
      </c>
      <c r="AF67" s="2">
        <f t="shared" ref="AF67:AF130" si="5">SUM(G67:I67)*X67/1000</f>
        <v>1234.8969999999999</v>
      </c>
      <c r="AG67" s="3">
        <f t="shared" ref="AG67:AG130" si="6">(SUM(J67:L67)+AE67)*Y67/1000</f>
        <v>1032.1467391304348</v>
      </c>
      <c r="AH67" s="2">
        <f t="shared" ref="AH67:AH130" si="7">AF67-AG67</f>
        <v>202.75026086956518</v>
      </c>
    </row>
    <row r="68" spans="1:34" x14ac:dyDescent="0.3">
      <c r="A68">
        <v>2019</v>
      </c>
      <c r="B68">
        <v>1</v>
      </c>
      <c r="C68">
        <v>3</v>
      </c>
      <c r="D68">
        <v>18</v>
      </c>
      <c r="E68" s="1">
        <v>27700</v>
      </c>
      <c r="F68" s="1">
        <v>0</v>
      </c>
      <c r="G68" s="1">
        <v>17000</v>
      </c>
      <c r="H68" s="1">
        <v>7500</v>
      </c>
      <c r="I68" s="1">
        <v>4400</v>
      </c>
      <c r="J68" s="1">
        <v>40476.086956521736</v>
      </c>
      <c r="K68" s="1">
        <v>17857.608695652172</v>
      </c>
      <c r="L68" s="1">
        <v>10476.086956521738</v>
      </c>
      <c r="M68" s="1">
        <v>20238</v>
      </c>
      <c r="N68" s="1">
        <v>8929</v>
      </c>
      <c r="O68" s="1">
        <v>5238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>
        <v>43.2</v>
      </c>
      <c r="Y68" s="1">
        <v>15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3">
        <f t="shared" si="4"/>
        <v>0</v>
      </c>
      <c r="AF68" s="2">
        <f t="shared" si="5"/>
        <v>1248.48</v>
      </c>
      <c r="AG68" s="3">
        <f t="shared" si="6"/>
        <v>1032.1467391304348</v>
      </c>
      <c r="AH68" s="2">
        <f t="shared" si="7"/>
        <v>216.33326086956527</v>
      </c>
    </row>
    <row r="69" spans="1:34" x14ac:dyDescent="0.3">
      <c r="A69">
        <v>2019</v>
      </c>
      <c r="B69">
        <v>1</v>
      </c>
      <c r="C69">
        <v>3</v>
      </c>
      <c r="D69">
        <v>19</v>
      </c>
      <c r="E69" s="1">
        <v>27700</v>
      </c>
      <c r="F69" s="1">
        <v>0</v>
      </c>
      <c r="G69" s="1">
        <v>17000</v>
      </c>
      <c r="H69" s="1">
        <v>7500</v>
      </c>
      <c r="I69" s="1">
        <v>4400</v>
      </c>
      <c r="J69" s="1">
        <v>40476.086956521736</v>
      </c>
      <c r="K69" s="1">
        <v>17857.608695652172</v>
      </c>
      <c r="L69" s="1">
        <v>10476.086956521738</v>
      </c>
      <c r="M69" s="1">
        <v>20238</v>
      </c>
      <c r="N69" s="1">
        <v>8929</v>
      </c>
      <c r="O69" s="1">
        <v>5238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1</v>
      </c>
      <c r="W69" s="1">
        <v>1</v>
      </c>
      <c r="X69" s="1">
        <v>43.72</v>
      </c>
      <c r="Y69" s="1">
        <v>15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3">
        <f t="shared" si="4"/>
        <v>0</v>
      </c>
      <c r="AF69" s="2">
        <f t="shared" si="5"/>
        <v>1263.508</v>
      </c>
      <c r="AG69" s="3">
        <f t="shared" si="6"/>
        <v>1032.1467391304348</v>
      </c>
      <c r="AH69" s="2">
        <f t="shared" si="7"/>
        <v>231.36126086956529</v>
      </c>
    </row>
    <row r="70" spans="1:34" x14ac:dyDescent="0.3">
      <c r="A70">
        <v>2019</v>
      </c>
      <c r="B70">
        <v>1</v>
      </c>
      <c r="C70">
        <v>3</v>
      </c>
      <c r="D70">
        <v>20</v>
      </c>
      <c r="E70" s="1">
        <v>27700</v>
      </c>
      <c r="F70" s="1">
        <v>0</v>
      </c>
      <c r="G70" s="1">
        <v>17000</v>
      </c>
      <c r="H70" s="1">
        <v>7500</v>
      </c>
      <c r="I70" s="1">
        <v>4400</v>
      </c>
      <c r="J70" s="1">
        <v>40476.086956521736</v>
      </c>
      <c r="K70" s="1">
        <v>17857.608695652172</v>
      </c>
      <c r="L70" s="1">
        <v>10476.086956521738</v>
      </c>
      <c r="M70" s="1">
        <v>20238</v>
      </c>
      <c r="N70" s="1">
        <v>8929</v>
      </c>
      <c r="O70" s="1">
        <v>5238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</v>
      </c>
      <c r="V70" s="1">
        <v>1</v>
      </c>
      <c r="W70" s="1">
        <v>1</v>
      </c>
      <c r="X70" s="1">
        <v>42.59</v>
      </c>
      <c r="Y70" s="1">
        <v>15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3">
        <f t="shared" si="4"/>
        <v>0</v>
      </c>
      <c r="AF70" s="2">
        <f t="shared" si="5"/>
        <v>1230.8510000000001</v>
      </c>
      <c r="AG70" s="3">
        <f t="shared" si="6"/>
        <v>1032.1467391304348</v>
      </c>
      <c r="AH70" s="2">
        <f t="shared" si="7"/>
        <v>198.70426086956536</v>
      </c>
    </row>
    <row r="71" spans="1:34" x14ac:dyDescent="0.3">
      <c r="A71">
        <v>2019</v>
      </c>
      <c r="B71">
        <v>1</v>
      </c>
      <c r="C71">
        <v>3</v>
      </c>
      <c r="D71">
        <v>21</v>
      </c>
      <c r="E71" s="1">
        <v>27700</v>
      </c>
      <c r="F71" s="1">
        <v>0</v>
      </c>
      <c r="G71" s="1">
        <v>17000</v>
      </c>
      <c r="H71" s="1">
        <v>7500</v>
      </c>
      <c r="I71" s="1">
        <v>4400</v>
      </c>
      <c r="J71" s="1">
        <v>40476.086956521736</v>
      </c>
      <c r="K71" s="1">
        <v>17857.608695652172</v>
      </c>
      <c r="L71" s="1">
        <v>10476.086956521738</v>
      </c>
      <c r="M71" s="1">
        <v>20238</v>
      </c>
      <c r="N71" s="1">
        <v>8929</v>
      </c>
      <c r="O71" s="1">
        <v>5238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1</v>
      </c>
      <c r="W71" s="1">
        <v>1</v>
      </c>
      <c r="X71" s="1">
        <v>41.3</v>
      </c>
      <c r="Y71" s="1">
        <v>15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3">
        <f t="shared" si="4"/>
        <v>0</v>
      </c>
      <c r="AF71" s="2">
        <f t="shared" si="5"/>
        <v>1193.57</v>
      </c>
      <c r="AG71" s="3">
        <f t="shared" si="6"/>
        <v>1032.1467391304348</v>
      </c>
      <c r="AH71" s="2">
        <f t="shared" si="7"/>
        <v>161.42326086956518</v>
      </c>
    </row>
    <row r="72" spans="1:34" x14ac:dyDescent="0.3">
      <c r="A72">
        <v>2019</v>
      </c>
      <c r="B72">
        <v>1</v>
      </c>
      <c r="C72">
        <v>3</v>
      </c>
      <c r="D72">
        <v>22</v>
      </c>
      <c r="E72" s="1">
        <v>27700</v>
      </c>
      <c r="F72" s="1">
        <v>0</v>
      </c>
      <c r="G72" s="1">
        <v>17000</v>
      </c>
      <c r="H72" s="1">
        <v>7500</v>
      </c>
      <c r="I72" s="1">
        <v>4400</v>
      </c>
      <c r="J72" s="1">
        <v>40476.086956521736</v>
      </c>
      <c r="K72" s="1">
        <v>17857.608695652172</v>
      </c>
      <c r="L72" s="1">
        <v>10476.086956521738</v>
      </c>
      <c r="M72" s="1">
        <v>20238</v>
      </c>
      <c r="N72" s="1">
        <v>8929</v>
      </c>
      <c r="O72" s="1">
        <v>5238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</v>
      </c>
      <c r="V72" s="1">
        <v>1</v>
      </c>
      <c r="W72" s="1">
        <v>1</v>
      </c>
      <c r="X72" s="1">
        <v>40.33</v>
      </c>
      <c r="Y72" s="1">
        <v>15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3">
        <f t="shared" si="4"/>
        <v>0</v>
      </c>
      <c r="AF72" s="2">
        <f t="shared" si="5"/>
        <v>1165.537</v>
      </c>
      <c r="AG72" s="3">
        <f t="shared" si="6"/>
        <v>1032.1467391304348</v>
      </c>
      <c r="AH72" s="2">
        <f t="shared" si="7"/>
        <v>133.39026086956528</v>
      </c>
    </row>
    <row r="73" spans="1:34" x14ac:dyDescent="0.3">
      <c r="A73">
        <v>2019</v>
      </c>
      <c r="B73">
        <v>1</v>
      </c>
      <c r="C73">
        <v>3</v>
      </c>
      <c r="D73">
        <v>23</v>
      </c>
      <c r="E73" s="1">
        <v>27700</v>
      </c>
      <c r="F73" s="1">
        <v>0</v>
      </c>
      <c r="G73" s="1">
        <v>17000</v>
      </c>
      <c r="H73" s="1">
        <v>7500</v>
      </c>
      <c r="I73" s="1">
        <v>4400</v>
      </c>
      <c r="J73" s="1">
        <v>40476.086956521736</v>
      </c>
      <c r="K73" s="1">
        <v>17857.608695652172</v>
      </c>
      <c r="L73" s="1">
        <v>10476.086956521738</v>
      </c>
      <c r="M73" s="1">
        <v>20238</v>
      </c>
      <c r="N73" s="1">
        <v>8929</v>
      </c>
      <c r="O73" s="1">
        <v>5238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1</v>
      </c>
      <c r="W73" s="1">
        <v>1</v>
      </c>
      <c r="X73" s="1">
        <v>39.770000000000003</v>
      </c>
      <c r="Y73" s="1">
        <v>15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3">
        <f t="shared" si="4"/>
        <v>0</v>
      </c>
      <c r="AF73" s="2">
        <f t="shared" si="5"/>
        <v>1149.3530000000001</v>
      </c>
      <c r="AG73" s="3">
        <f t="shared" si="6"/>
        <v>1032.1467391304348</v>
      </c>
      <c r="AH73" s="2">
        <f t="shared" si="7"/>
        <v>117.20626086956531</v>
      </c>
    </row>
    <row r="74" spans="1:34" x14ac:dyDescent="0.3">
      <c r="A74">
        <v>2019</v>
      </c>
      <c r="B74">
        <v>1</v>
      </c>
      <c r="C74">
        <v>4</v>
      </c>
      <c r="D74">
        <v>0</v>
      </c>
      <c r="E74" s="1">
        <v>27700</v>
      </c>
      <c r="F74" s="1">
        <v>0</v>
      </c>
      <c r="G74" s="1">
        <v>17000</v>
      </c>
      <c r="H74" s="1">
        <v>7500</v>
      </c>
      <c r="I74" s="1">
        <v>4400</v>
      </c>
      <c r="J74" s="1">
        <v>40476.086956521736</v>
      </c>
      <c r="K74" s="1">
        <v>17857.608695652172</v>
      </c>
      <c r="L74" s="1">
        <v>10476.086956521738</v>
      </c>
      <c r="M74" s="1">
        <v>20238</v>
      </c>
      <c r="N74" s="1">
        <v>8929</v>
      </c>
      <c r="O74" s="1">
        <v>5238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</v>
      </c>
      <c r="V74" s="1">
        <v>1</v>
      </c>
      <c r="W74" s="1">
        <v>1</v>
      </c>
      <c r="X74" s="1">
        <v>41.8</v>
      </c>
      <c r="Y74" s="1">
        <v>15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3">
        <f t="shared" si="4"/>
        <v>0</v>
      </c>
      <c r="AF74" s="2">
        <f t="shared" si="5"/>
        <v>1208.02</v>
      </c>
      <c r="AG74" s="3">
        <f t="shared" si="6"/>
        <v>1032.1467391304348</v>
      </c>
      <c r="AH74" s="2">
        <f t="shared" si="7"/>
        <v>175.87326086956523</v>
      </c>
    </row>
    <row r="75" spans="1:34" x14ac:dyDescent="0.3">
      <c r="A75">
        <v>2019</v>
      </c>
      <c r="B75">
        <v>1</v>
      </c>
      <c r="C75">
        <v>4</v>
      </c>
      <c r="D75">
        <v>1</v>
      </c>
      <c r="E75" s="1">
        <v>27700</v>
      </c>
      <c r="F75" s="1">
        <v>0</v>
      </c>
      <c r="G75" s="1">
        <v>17000</v>
      </c>
      <c r="H75" s="1">
        <v>7500</v>
      </c>
      <c r="I75" s="1">
        <v>4400</v>
      </c>
      <c r="J75" s="1">
        <v>40476.086956521736</v>
      </c>
      <c r="K75" s="1">
        <v>17857.608695652172</v>
      </c>
      <c r="L75" s="1">
        <v>10476.086956521738</v>
      </c>
      <c r="M75" s="1">
        <v>20238</v>
      </c>
      <c r="N75" s="1">
        <v>8929</v>
      </c>
      <c r="O75" s="1">
        <v>5238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</v>
      </c>
      <c r="V75" s="1">
        <v>1</v>
      </c>
      <c r="W75" s="1">
        <v>1</v>
      </c>
      <c r="X75" s="1">
        <v>36.799999999999997</v>
      </c>
      <c r="Y75" s="1">
        <v>15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3">
        <f t="shared" si="4"/>
        <v>0</v>
      </c>
      <c r="AF75" s="2">
        <f t="shared" si="5"/>
        <v>1063.52</v>
      </c>
      <c r="AG75" s="3">
        <f t="shared" si="6"/>
        <v>1032.1467391304348</v>
      </c>
      <c r="AH75" s="2">
        <f t="shared" si="7"/>
        <v>31.373260869565229</v>
      </c>
    </row>
    <row r="76" spans="1:34" x14ac:dyDescent="0.3">
      <c r="A76">
        <v>2019</v>
      </c>
      <c r="B76">
        <v>1</v>
      </c>
      <c r="C76">
        <v>4</v>
      </c>
      <c r="D76">
        <v>2</v>
      </c>
      <c r="E76" s="1">
        <v>27700</v>
      </c>
      <c r="F76" s="1">
        <v>0</v>
      </c>
      <c r="G76" s="1">
        <v>17000</v>
      </c>
      <c r="H76" s="1">
        <v>7500</v>
      </c>
      <c r="I76" s="1">
        <v>4400</v>
      </c>
      <c r="J76" s="1">
        <v>40476.086956521736</v>
      </c>
      <c r="K76" s="1">
        <v>17857.608695652172</v>
      </c>
      <c r="L76" s="1">
        <v>10476.086956521738</v>
      </c>
      <c r="M76" s="1">
        <v>20238</v>
      </c>
      <c r="N76" s="1">
        <v>8929</v>
      </c>
      <c r="O76" s="1">
        <v>5238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1</v>
      </c>
      <c r="W76" s="1">
        <v>1</v>
      </c>
      <c r="X76" s="1">
        <v>36.799999999999997</v>
      </c>
      <c r="Y76" s="1">
        <v>15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3">
        <f t="shared" si="4"/>
        <v>0</v>
      </c>
      <c r="AF76" s="2">
        <f t="shared" si="5"/>
        <v>1063.52</v>
      </c>
      <c r="AG76" s="3">
        <f t="shared" si="6"/>
        <v>1032.1467391304348</v>
      </c>
      <c r="AH76" s="2">
        <f t="shared" si="7"/>
        <v>31.373260869565229</v>
      </c>
    </row>
    <row r="77" spans="1:34" x14ac:dyDescent="0.3">
      <c r="A77">
        <v>2019</v>
      </c>
      <c r="B77">
        <v>1</v>
      </c>
      <c r="C77">
        <v>4</v>
      </c>
      <c r="D77">
        <v>3</v>
      </c>
      <c r="E77" s="1">
        <v>27700</v>
      </c>
      <c r="F77" s="1">
        <v>0</v>
      </c>
      <c r="G77" s="1">
        <v>17000</v>
      </c>
      <c r="H77" s="1">
        <v>7500</v>
      </c>
      <c r="I77" s="1">
        <v>4400</v>
      </c>
      <c r="J77" s="1">
        <v>40476.086956521736</v>
      </c>
      <c r="K77" s="1">
        <v>17857.608695652172</v>
      </c>
      <c r="L77" s="1">
        <v>10476.086956521738</v>
      </c>
      <c r="M77" s="1">
        <v>20238</v>
      </c>
      <c r="N77" s="1">
        <v>8929</v>
      </c>
      <c r="O77" s="1">
        <v>5238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</v>
      </c>
      <c r="V77" s="1">
        <v>1</v>
      </c>
      <c r="W77" s="1">
        <v>1</v>
      </c>
      <c r="X77" s="1">
        <v>36.799999999999997</v>
      </c>
      <c r="Y77" s="1">
        <v>15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3">
        <f t="shared" si="4"/>
        <v>0</v>
      </c>
      <c r="AF77" s="2">
        <f t="shared" si="5"/>
        <v>1063.52</v>
      </c>
      <c r="AG77" s="3">
        <f t="shared" si="6"/>
        <v>1032.1467391304348</v>
      </c>
      <c r="AH77" s="2">
        <f t="shared" si="7"/>
        <v>31.373260869565229</v>
      </c>
    </row>
    <row r="78" spans="1:34" x14ac:dyDescent="0.3">
      <c r="A78">
        <v>2019</v>
      </c>
      <c r="B78">
        <v>1</v>
      </c>
      <c r="C78">
        <v>4</v>
      </c>
      <c r="D78">
        <v>4</v>
      </c>
      <c r="E78" s="1">
        <v>27700</v>
      </c>
      <c r="F78" s="1">
        <v>27099.999999999993</v>
      </c>
      <c r="G78" s="1">
        <v>17000</v>
      </c>
      <c r="H78" s="1">
        <v>7500</v>
      </c>
      <c r="I78" s="1">
        <v>4400</v>
      </c>
      <c r="J78" s="1">
        <v>40476.086956521736</v>
      </c>
      <c r="K78" s="1">
        <v>17857.608695652172</v>
      </c>
      <c r="L78" s="1">
        <v>10476.086956521738</v>
      </c>
      <c r="M78" s="1">
        <v>20238</v>
      </c>
      <c r="N78" s="1">
        <v>8929</v>
      </c>
      <c r="O78" s="1">
        <v>5238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</v>
      </c>
      <c r="V78" s="1">
        <v>1</v>
      </c>
      <c r="W78" s="1">
        <v>1</v>
      </c>
      <c r="X78" s="1">
        <v>36.799999999999997</v>
      </c>
      <c r="Y78" s="1">
        <v>15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3">
        <f t="shared" si="4"/>
        <v>0</v>
      </c>
      <c r="AF78" s="2">
        <f t="shared" si="5"/>
        <v>1063.52</v>
      </c>
      <c r="AG78" s="3">
        <f t="shared" si="6"/>
        <v>1032.1467391304348</v>
      </c>
      <c r="AH78" s="2">
        <f t="shared" si="7"/>
        <v>31.373260869565229</v>
      </c>
    </row>
    <row r="79" spans="1:34" x14ac:dyDescent="0.3">
      <c r="A79">
        <v>2019</v>
      </c>
      <c r="B79">
        <v>1</v>
      </c>
      <c r="C79">
        <v>4</v>
      </c>
      <c r="D79">
        <v>5</v>
      </c>
      <c r="E79" s="1">
        <v>27700</v>
      </c>
      <c r="F79" s="1">
        <v>27099.999999999993</v>
      </c>
      <c r="G79" s="1">
        <v>17000</v>
      </c>
      <c r="H79" s="1">
        <v>7500</v>
      </c>
      <c r="I79" s="1">
        <v>4400</v>
      </c>
      <c r="J79" s="1">
        <v>40476.086956521736</v>
      </c>
      <c r="K79" s="1">
        <v>17857.608695652172</v>
      </c>
      <c r="L79" s="1">
        <v>10476.086956521738</v>
      </c>
      <c r="M79" s="1">
        <v>20238</v>
      </c>
      <c r="N79" s="1">
        <v>8929</v>
      </c>
      <c r="O79" s="1">
        <v>5238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</v>
      </c>
      <c r="V79" s="1">
        <v>1</v>
      </c>
      <c r="W79" s="1">
        <v>1</v>
      </c>
      <c r="X79" s="1">
        <v>36.799999999999997</v>
      </c>
      <c r="Y79" s="1">
        <v>15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3">
        <f t="shared" si="4"/>
        <v>0</v>
      </c>
      <c r="AF79" s="2">
        <f t="shared" si="5"/>
        <v>1063.52</v>
      </c>
      <c r="AG79" s="3">
        <f t="shared" si="6"/>
        <v>1032.1467391304348</v>
      </c>
      <c r="AH79" s="2">
        <f t="shared" si="7"/>
        <v>31.373260869565229</v>
      </c>
    </row>
    <row r="80" spans="1:34" x14ac:dyDescent="0.3">
      <c r="A80">
        <v>2019</v>
      </c>
      <c r="B80">
        <v>1</v>
      </c>
      <c r="C80">
        <v>4</v>
      </c>
      <c r="D80">
        <v>6</v>
      </c>
      <c r="E80" s="1">
        <v>27700</v>
      </c>
      <c r="F80" s="1">
        <v>27099.999999999993</v>
      </c>
      <c r="G80" s="1">
        <v>17000</v>
      </c>
      <c r="H80" s="1">
        <v>7500</v>
      </c>
      <c r="I80" s="1">
        <v>4400</v>
      </c>
      <c r="J80" s="1">
        <v>40476.086956521736</v>
      </c>
      <c r="K80" s="1">
        <v>17857.608695652172</v>
      </c>
      <c r="L80" s="1">
        <v>10476.086956521738</v>
      </c>
      <c r="M80" s="1">
        <v>20238</v>
      </c>
      <c r="N80" s="1">
        <v>8929</v>
      </c>
      <c r="O80" s="1">
        <v>5238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1</v>
      </c>
      <c r="W80" s="1">
        <v>1</v>
      </c>
      <c r="X80" s="1">
        <v>47.86</v>
      </c>
      <c r="Y80" s="1">
        <v>15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3">
        <f t="shared" si="4"/>
        <v>0</v>
      </c>
      <c r="AF80" s="2">
        <f t="shared" si="5"/>
        <v>1383.154</v>
      </c>
      <c r="AG80" s="3">
        <f t="shared" si="6"/>
        <v>1032.1467391304348</v>
      </c>
      <c r="AH80" s="2">
        <f t="shared" si="7"/>
        <v>351.00726086956524</v>
      </c>
    </row>
    <row r="81" spans="1:34" x14ac:dyDescent="0.3">
      <c r="A81">
        <v>2019</v>
      </c>
      <c r="B81">
        <v>1</v>
      </c>
      <c r="C81">
        <v>4</v>
      </c>
      <c r="D81">
        <v>7</v>
      </c>
      <c r="E81" s="1">
        <v>27700</v>
      </c>
      <c r="F81" s="1">
        <v>27099.999999999993</v>
      </c>
      <c r="G81" s="1">
        <v>17000</v>
      </c>
      <c r="H81" s="1">
        <v>7500</v>
      </c>
      <c r="I81" s="1">
        <v>4400</v>
      </c>
      <c r="J81" s="1">
        <v>40476.086956521736</v>
      </c>
      <c r="K81" s="1">
        <v>17857.608695652172</v>
      </c>
      <c r="L81" s="1">
        <v>10476.086956521738</v>
      </c>
      <c r="M81" s="1">
        <v>20238</v>
      </c>
      <c r="N81" s="1">
        <v>8929</v>
      </c>
      <c r="O81" s="1">
        <v>5238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</v>
      </c>
      <c r="V81" s="1">
        <v>1</v>
      </c>
      <c r="W81" s="1">
        <v>1</v>
      </c>
      <c r="X81" s="1">
        <v>55.25</v>
      </c>
      <c r="Y81" s="1">
        <v>15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3">
        <f t="shared" si="4"/>
        <v>0</v>
      </c>
      <c r="AF81" s="2">
        <f t="shared" si="5"/>
        <v>1596.7249999999999</v>
      </c>
      <c r="AG81" s="3">
        <f t="shared" si="6"/>
        <v>1032.1467391304348</v>
      </c>
      <c r="AH81" s="2">
        <f t="shared" si="7"/>
        <v>564.57826086956516</v>
      </c>
    </row>
    <row r="82" spans="1:34" x14ac:dyDescent="0.3">
      <c r="A82">
        <v>2019</v>
      </c>
      <c r="B82">
        <v>1</v>
      </c>
      <c r="C82">
        <v>4</v>
      </c>
      <c r="D82">
        <v>8</v>
      </c>
      <c r="E82" s="1">
        <v>27700</v>
      </c>
      <c r="F82" s="1">
        <v>27099.999999999993</v>
      </c>
      <c r="G82" s="1">
        <v>17000</v>
      </c>
      <c r="H82" s="1">
        <v>7500</v>
      </c>
      <c r="I82" s="1">
        <v>4400</v>
      </c>
      <c r="J82" s="1">
        <v>40476.086956521736</v>
      </c>
      <c r="K82" s="1">
        <v>17857.608695652172</v>
      </c>
      <c r="L82" s="1">
        <v>10476.086956521738</v>
      </c>
      <c r="M82" s="1">
        <v>20238</v>
      </c>
      <c r="N82" s="1">
        <v>8929</v>
      </c>
      <c r="O82" s="1">
        <v>5238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</v>
      </c>
      <c r="V82" s="1">
        <v>1</v>
      </c>
      <c r="W82" s="1">
        <v>1</v>
      </c>
      <c r="X82" s="1">
        <v>53.74</v>
      </c>
      <c r="Y82" s="1">
        <v>15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3">
        <f t="shared" si="4"/>
        <v>0</v>
      </c>
      <c r="AF82" s="2">
        <f t="shared" si="5"/>
        <v>1553.086</v>
      </c>
      <c r="AG82" s="3">
        <f t="shared" si="6"/>
        <v>1032.1467391304348</v>
      </c>
      <c r="AH82" s="2">
        <f t="shared" si="7"/>
        <v>520.93926086956526</v>
      </c>
    </row>
    <row r="83" spans="1:34" x14ac:dyDescent="0.3">
      <c r="A83">
        <v>2019</v>
      </c>
      <c r="B83">
        <v>1</v>
      </c>
      <c r="C83">
        <v>4</v>
      </c>
      <c r="D83">
        <v>9</v>
      </c>
      <c r="E83" s="1">
        <v>27700</v>
      </c>
      <c r="F83" s="1">
        <v>27099.999999999993</v>
      </c>
      <c r="G83" s="1">
        <v>17000</v>
      </c>
      <c r="H83" s="1">
        <v>7500</v>
      </c>
      <c r="I83" s="1">
        <v>4400</v>
      </c>
      <c r="J83" s="1">
        <v>40476.086956521736</v>
      </c>
      <c r="K83" s="1">
        <v>17857.608695652172</v>
      </c>
      <c r="L83" s="1">
        <v>10476.086956521738</v>
      </c>
      <c r="M83" s="1">
        <v>20238</v>
      </c>
      <c r="N83" s="1">
        <v>8929</v>
      </c>
      <c r="O83" s="1">
        <v>5238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1</v>
      </c>
      <c r="W83" s="1">
        <v>1</v>
      </c>
      <c r="X83" s="1">
        <v>49.6</v>
      </c>
      <c r="Y83" s="1">
        <v>15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3">
        <f t="shared" si="4"/>
        <v>0</v>
      </c>
      <c r="AF83" s="2">
        <f t="shared" si="5"/>
        <v>1433.44</v>
      </c>
      <c r="AG83" s="3">
        <f t="shared" si="6"/>
        <v>1032.1467391304348</v>
      </c>
      <c r="AH83" s="2">
        <f t="shared" si="7"/>
        <v>401.2932608695653</v>
      </c>
    </row>
    <row r="84" spans="1:34" x14ac:dyDescent="0.3">
      <c r="A84">
        <v>2019</v>
      </c>
      <c r="B84">
        <v>1</v>
      </c>
      <c r="C84">
        <v>4</v>
      </c>
      <c r="D84">
        <v>10</v>
      </c>
      <c r="E84" s="1">
        <v>27700</v>
      </c>
      <c r="F84" s="1">
        <v>0</v>
      </c>
      <c r="G84" s="1">
        <v>17000</v>
      </c>
      <c r="H84" s="1">
        <v>7500</v>
      </c>
      <c r="I84" s="1">
        <v>4400</v>
      </c>
      <c r="J84" s="1">
        <v>40476.086956521736</v>
      </c>
      <c r="K84" s="1">
        <v>17857.608695652172</v>
      </c>
      <c r="L84" s="1">
        <v>10476.086956521738</v>
      </c>
      <c r="M84" s="1">
        <v>20238</v>
      </c>
      <c r="N84" s="1">
        <v>8929</v>
      </c>
      <c r="O84" s="1">
        <v>5238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1</v>
      </c>
      <c r="W84" s="1">
        <v>1</v>
      </c>
      <c r="X84" s="1">
        <v>44.24</v>
      </c>
      <c r="Y84" s="1">
        <v>15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3">
        <f t="shared" si="4"/>
        <v>0</v>
      </c>
      <c r="AF84" s="2">
        <f t="shared" si="5"/>
        <v>1278.5360000000001</v>
      </c>
      <c r="AG84" s="3">
        <f t="shared" si="6"/>
        <v>1032.1467391304348</v>
      </c>
      <c r="AH84" s="2">
        <f t="shared" si="7"/>
        <v>246.38926086956531</v>
      </c>
    </row>
    <row r="85" spans="1:34" x14ac:dyDescent="0.3">
      <c r="A85">
        <v>2019</v>
      </c>
      <c r="B85">
        <v>1</v>
      </c>
      <c r="C85">
        <v>4</v>
      </c>
      <c r="D85">
        <v>11</v>
      </c>
      <c r="E85" s="1">
        <v>27700</v>
      </c>
      <c r="F85" s="1">
        <v>0</v>
      </c>
      <c r="G85" s="1">
        <v>17000</v>
      </c>
      <c r="H85" s="1">
        <v>7500</v>
      </c>
      <c r="I85" s="1">
        <v>4400</v>
      </c>
      <c r="J85" s="1">
        <v>40476.086956521736</v>
      </c>
      <c r="K85" s="1">
        <v>17857.608695652172</v>
      </c>
      <c r="L85" s="1">
        <v>10476.086956521738</v>
      </c>
      <c r="M85" s="1">
        <v>20238</v>
      </c>
      <c r="N85" s="1">
        <v>8929</v>
      </c>
      <c r="O85" s="1">
        <v>5238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</v>
      </c>
      <c r="V85" s="1">
        <v>1</v>
      </c>
      <c r="W85" s="1">
        <v>1</v>
      </c>
      <c r="X85" s="1">
        <v>42.17</v>
      </c>
      <c r="Y85" s="1">
        <v>15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3">
        <f t="shared" si="4"/>
        <v>0</v>
      </c>
      <c r="AF85" s="2">
        <f t="shared" si="5"/>
        <v>1218.713</v>
      </c>
      <c r="AG85" s="3">
        <f t="shared" si="6"/>
        <v>1032.1467391304348</v>
      </c>
      <c r="AH85" s="2">
        <f t="shared" si="7"/>
        <v>186.56626086956521</v>
      </c>
    </row>
    <row r="86" spans="1:34" x14ac:dyDescent="0.3">
      <c r="A86">
        <v>2019</v>
      </c>
      <c r="B86">
        <v>1</v>
      </c>
      <c r="C86">
        <v>4</v>
      </c>
      <c r="D86">
        <v>12</v>
      </c>
      <c r="E86" s="1">
        <v>27700</v>
      </c>
      <c r="F86" s="1">
        <v>0</v>
      </c>
      <c r="G86" s="1">
        <v>17000</v>
      </c>
      <c r="H86" s="1">
        <v>7500</v>
      </c>
      <c r="I86" s="1">
        <v>4400</v>
      </c>
      <c r="J86" s="1">
        <v>40476.086956521736</v>
      </c>
      <c r="K86" s="1">
        <v>17857.608695652172</v>
      </c>
      <c r="L86" s="1">
        <v>10476.086956521738</v>
      </c>
      <c r="M86" s="1">
        <v>20238</v>
      </c>
      <c r="N86" s="1">
        <v>8929</v>
      </c>
      <c r="O86" s="1">
        <v>5238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</v>
      </c>
      <c r="V86" s="1">
        <v>1</v>
      </c>
      <c r="W86" s="1">
        <v>1</v>
      </c>
      <c r="X86" s="1">
        <v>40.1</v>
      </c>
      <c r="Y86" s="1">
        <v>15</v>
      </c>
      <c r="Z86" s="1">
        <v>2639.9999998247786</v>
      </c>
      <c r="AA86" s="1">
        <v>0</v>
      </c>
      <c r="AB86" s="1">
        <v>2639.9999998247786</v>
      </c>
      <c r="AC86" s="1">
        <v>0</v>
      </c>
      <c r="AD86" s="1">
        <v>0</v>
      </c>
      <c r="AE86" s="3">
        <f t="shared" si="4"/>
        <v>0</v>
      </c>
      <c r="AF86" s="2">
        <f t="shared" si="5"/>
        <v>1158.8900000000001</v>
      </c>
      <c r="AG86" s="3">
        <f t="shared" si="6"/>
        <v>1032.1467391304348</v>
      </c>
      <c r="AH86" s="2">
        <f t="shared" si="7"/>
        <v>126.74326086956535</v>
      </c>
    </row>
    <row r="87" spans="1:34" x14ac:dyDescent="0.3">
      <c r="A87">
        <v>2019</v>
      </c>
      <c r="B87">
        <v>1</v>
      </c>
      <c r="C87">
        <v>4</v>
      </c>
      <c r="D87">
        <v>13</v>
      </c>
      <c r="E87" s="1">
        <v>27700</v>
      </c>
      <c r="F87" s="1">
        <v>0</v>
      </c>
      <c r="G87" s="1">
        <v>17000</v>
      </c>
      <c r="H87" s="1">
        <v>7500</v>
      </c>
      <c r="I87" s="1">
        <v>4400</v>
      </c>
      <c r="J87" s="1">
        <v>40476.086956521736</v>
      </c>
      <c r="K87" s="1">
        <v>17857.608695652172</v>
      </c>
      <c r="L87" s="1">
        <v>10476.086956521738</v>
      </c>
      <c r="M87" s="1">
        <v>20238</v>
      </c>
      <c r="N87" s="1">
        <v>8929</v>
      </c>
      <c r="O87" s="1">
        <v>5238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</v>
      </c>
      <c r="V87" s="1">
        <v>1</v>
      </c>
      <c r="W87" s="1">
        <v>1</v>
      </c>
      <c r="X87" s="1">
        <v>38.03</v>
      </c>
      <c r="Y87" s="1">
        <v>15</v>
      </c>
      <c r="Z87" s="1">
        <v>6705.0000000146019</v>
      </c>
      <c r="AA87" s="1">
        <v>0</v>
      </c>
      <c r="AB87" s="1">
        <v>9344.9999998393814</v>
      </c>
      <c r="AC87" s="1">
        <v>0</v>
      </c>
      <c r="AD87" s="1">
        <v>0</v>
      </c>
      <c r="AE87" s="3">
        <f t="shared" si="4"/>
        <v>0</v>
      </c>
      <c r="AF87" s="2">
        <f t="shared" si="5"/>
        <v>1099.067</v>
      </c>
      <c r="AG87" s="3">
        <f t="shared" si="6"/>
        <v>1032.1467391304348</v>
      </c>
      <c r="AH87" s="2">
        <f t="shared" si="7"/>
        <v>66.920260869565254</v>
      </c>
    </row>
    <row r="88" spans="1:34" x14ac:dyDescent="0.3">
      <c r="A88">
        <v>2019</v>
      </c>
      <c r="B88">
        <v>1</v>
      </c>
      <c r="C88">
        <v>4</v>
      </c>
      <c r="D88">
        <v>14</v>
      </c>
      <c r="E88" s="1">
        <v>27700</v>
      </c>
      <c r="F88" s="1">
        <v>0</v>
      </c>
      <c r="G88" s="1">
        <v>17000</v>
      </c>
      <c r="H88" s="1">
        <v>7500</v>
      </c>
      <c r="I88" s="1">
        <v>4400</v>
      </c>
      <c r="J88" s="1">
        <v>40476.086956521736</v>
      </c>
      <c r="K88" s="1">
        <v>17857.608695652172</v>
      </c>
      <c r="L88" s="1">
        <v>10476.086956521738</v>
      </c>
      <c r="M88" s="1">
        <v>20238</v>
      </c>
      <c r="N88" s="1">
        <v>8929</v>
      </c>
      <c r="O88" s="1">
        <v>5238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1</v>
      </c>
      <c r="W88" s="1">
        <v>1</v>
      </c>
      <c r="X88" s="1">
        <v>38.03</v>
      </c>
      <c r="Y88" s="1">
        <v>15</v>
      </c>
      <c r="Z88" s="1">
        <v>6705.0000000146028</v>
      </c>
      <c r="AA88" s="1">
        <v>0</v>
      </c>
      <c r="AB88" s="1">
        <v>16049.999999853982</v>
      </c>
      <c r="AC88" s="1">
        <v>0</v>
      </c>
      <c r="AD88" s="1">
        <v>0</v>
      </c>
      <c r="AE88" s="3">
        <f t="shared" si="4"/>
        <v>0</v>
      </c>
      <c r="AF88" s="2">
        <f t="shared" si="5"/>
        <v>1099.067</v>
      </c>
      <c r="AG88" s="3">
        <f t="shared" si="6"/>
        <v>1032.1467391304348</v>
      </c>
      <c r="AH88" s="2">
        <f t="shared" si="7"/>
        <v>66.920260869565254</v>
      </c>
    </row>
    <row r="89" spans="1:34" x14ac:dyDescent="0.3">
      <c r="A89">
        <v>2019</v>
      </c>
      <c r="B89">
        <v>1</v>
      </c>
      <c r="C89">
        <v>4</v>
      </c>
      <c r="D89">
        <v>15</v>
      </c>
      <c r="E89" s="1">
        <v>27700</v>
      </c>
      <c r="F89" s="1">
        <v>0</v>
      </c>
      <c r="G89" s="1">
        <v>17000</v>
      </c>
      <c r="H89" s="1">
        <v>7500</v>
      </c>
      <c r="I89" s="1">
        <v>4400</v>
      </c>
      <c r="J89" s="1">
        <v>40476.086956521736</v>
      </c>
      <c r="K89" s="1">
        <v>17857.608695652172</v>
      </c>
      <c r="L89" s="1">
        <v>10476.086956521738</v>
      </c>
      <c r="M89" s="1">
        <v>20238</v>
      </c>
      <c r="N89" s="1">
        <v>8929</v>
      </c>
      <c r="O89" s="1">
        <v>5238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</v>
      </c>
      <c r="V89" s="1">
        <v>1</v>
      </c>
      <c r="W89" s="1">
        <v>1</v>
      </c>
      <c r="X89" s="1">
        <v>38.03</v>
      </c>
      <c r="Y89" s="1">
        <v>15</v>
      </c>
      <c r="Z89" s="1">
        <v>6705.0000000145983</v>
      </c>
      <c r="AA89" s="1">
        <v>0</v>
      </c>
      <c r="AB89" s="1">
        <v>22754.999999868578</v>
      </c>
      <c r="AC89" s="1">
        <v>0</v>
      </c>
      <c r="AD89" s="1">
        <v>0</v>
      </c>
      <c r="AE89" s="3">
        <f t="shared" si="4"/>
        <v>0</v>
      </c>
      <c r="AF89" s="2">
        <f t="shared" si="5"/>
        <v>1099.067</v>
      </c>
      <c r="AG89" s="3">
        <f t="shared" si="6"/>
        <v>1032.1467391304348</v>
      </c>
      <c r="AH89" s="2">
        <f t="shared" si="7"/>
        <v>66.920260869565254</v>
      </c>
    </row>
    <row r="90" spans="1:34" x14ac:dyDescent="0.3">
      <c r="A90">
        <v>2019</v>
      </c>
      <c r="B90">
        <v>1</v>
      </c>
      <c r="C90">
        <v>4</v>
      </c>
      <c r="D90">
        <v>16</v>
      </c>
      <c r="E90" s="1">
        <v>27700</v>
      </c>
      <c r="F90" s="1">
        <v>16900</v>
      </c>
      <c r="G90" s="1">
        <v>17000</v>
      </c>
      <c r="H90" s="1">
        <v>7500</v>
      </c>
      <c r="I90" s="1">
        <v>4400</v>
      </c>
      <c r="J90" s="1">
        <v>40476.086956521736</v>
      </c>
      <c r="K90" s="1">
        <v>17857.608695652172</v>
      </c>
      <c r="L90" s="1">
        <v>10476.086956521738</v>
      </c>
      <c r="M90" s="1">
        <v>20238</v>
      </c>
      <c r="N90" s="1">
        <v>8929</v>
      </c>
      <c r="O90" s="1">
        <v>5238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</v>
      </c>
      <c r="V90" s="1">
        <v>1</v>
      </c>
      <c r="W90" s="1">
        <v>1</v>
      </c>
      <c r="X90" s="1">
        <v>41.03</v>
      </c>
      <c r="Y90" s="1">
        <v>15</v>
      </c>
      <c r="Z90" s="1">
        <v>6705.0000000146019</v>
      </c>
      <c r="AA90" s="1">
        <v>0</v>
      </c>
      <c r="AB90" s="1">
        <v>29459.999999883177</v>
      </c>
      <c r="AC90" s="1">
        <v>0</v>
      </c>
      <c r="AD90" s="1">
        <v>0</v>
      </c>
      <c r="AE90" s="3">
        <f t="shared" si="4"/>
        <v>0</v>
      </c>
      <c r="AF90" s="2">
        <f t="shared" si="5"/>
        <v>1185.7670000000001</v>
      </c>
      <c r="AG90" s="3">
        <f t="shared" si="6"/>
        <v>1032.1467391304348</v>
      </c>
      <c r="AH90" s="2">
        <f t="shared" si="7"/>
        <v>153.6202608695653</v>
      </c>
    </row>
    <row r="91" spans="1:34" x14ac:dyDescent="0.3">
      <c r="A91">
        <v>2019</v>
      </c>
      <c r="B91">
        <v>1</v>
      </c>
      <c r="C91">
        <v>4</v>
      </c>
      <c r="D91">
        <v>17</v>
      </c>
      <c r="E91" s="1">
        <v>27700</v>
      </c>
      <c r="F91" s="1">
        <v>16900</v>
      </c>
      <c r="G91" s="1">
        <v>17000</v>
      </c>
      <c r="H91" s="1">
        <v>7500</v>
      </c>
      <c r="I91" s="1">
        <v>4400</v>
      </c>
      <c r="J91" s="1">
        <v>40476.086956521736</v>
      </c>
      <c r="K91" s="1">
        <v>17857.608695652172</v>
      </c>
      <c r="L91" s="1">
        <v>10476.086956521738</v>
      </c>
      <c r="M91" s="1">
        <v>20238</v>
      </c>
      <c r="N91" s="1">
        <v>8929</v>
      </c>
      <c r="O91" s="1">
        <v>5238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</v>
      </c>
      <c r="V91" s="1">
        <v>1</v>
      </c>
      <c r="W91" s="1">
        <v>1</v>
      </c>
      <c r="X91" s="1">
        <v>44.03</v>
      </c>
      <c r="Y91" s="1">
        <v>15</v>
      </c>
      <c r="Z91" s="1">
        <v>6705.0000000145992</v>
      </c>
      <c r="AA91" s="1">
        <v>0</v>
      </c>
      <c r="AB91" s="1">
        <v>36164.99999989778</v>
      </c>
      <c r="AC91" s="1">
        <v>0</v>
      </c>
      <c r="AD91" s="1">
        <v>0</v>
      </c>
      <c r="AE91" s="3">
        <f t="shared" si="4"/>
        <v>0</v>
      </c>
      <c r="AF91" s="2">
        <f t="shared" si="5"/>
        <v>1272.4670000000001</v>
      </c>
      <c r="AG91" s="3">
        <f t="shared" si="6"/>
        <v>1032.1467391304348</v>
      </c>
      <c r="AH91" s="2">
        <f t="shared" si="7"/>
        <v>240.32026086956535</v>
      </c>
    </row>
    <row r="92" spans="1:34" x14ac:dyDescent="0.3">
      <c r="A92">
        <v>2019</v>
      </c>
      <c r="B92">
        <v>1</v>
      </c>
      <c r="C92">
        <v>4</v>
      </c>
      <c r="D92">
        <v>18</v>
      </c>
      <c r="E92" s="1">
        <v>27700</v>
      </c>
      <c r="F92" s="1">
        <v>0</v>
      </c>
      <c r="G92" s="1">
        <v>17000</v>
      </c>
      <c r="H92" s="1">
        <v>7500</v>
      </c>
      <c r="I92" s="1">
        <v>4400</v>
      </c>
      <c r="J92" s="1">
        <v>40476.086956521736</v>
      </c>
      <c r="K92" s="1">
        <v>17857.608695652172</v>
      </c>
      <c r="L92" s="1">
        <v>10476.086956521738</v>
      </c>
      <c r="M92" s="1">
        <v>20238</v>
      </c>
      <c r="N92" s="1">
        <v>8929</v>
      </c>
      <c r="O92" s="1">
        <v>5238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</v>
      </c>
      <c r="V92" s="1">
        <v>1</v>
      </c>
      <c r="W92" s="1">
        <v>1</v>
      </c>
      <c r="X92" s="1">
        <v>46.47</v>
      </c>
      <c r="Y92" s="1">
        <v>15</v>
      </c>
      <c r="Z92" s="1">
        <v>6705.0000000146019</v>
      </c>
      <c r="AA92" s="1">
        <v>0</v>
      </c>
      <c r="AB92" s="1">
        <v>42869.999999912383</v>
      </c>
      <c r="AC92" s="1">
        <v>0</v>
      </c>
      <c r="AD92" s="1">
        <v>0</v>
      </c>
      <c r="AE92" s="3">
        <f t="shared" si="4"/>
        <v>0</v>
      </c>
      <c r="AF92" s="2">
        <f t="shared" si="5"/>
        <v>1342.9829999999999</v>
      </c>
      <c r="AG92" s="3">
        <f t="shared" si="6"/>
        <v>1032.1467391304348</v>
      </c>
      <c r="AH92" s="2">
        <f t="shared" si="7"/>
        <v>310.83626086956519</v>
      </c>
    </row>
    <row r="93" spans="1:34" x14ac:dyDescent="0.3">
      <c r="A93">
        <v>2019</v>
      </c>
      <c r="B93">
        <v>1</v>
      </c>
      <c r="C93">
        <v>4</v>
      </c>
      <c r="D93">
        <v>19</v>
      </c>
      <c r="E93" s="1">
        <v>27700</v>
      </c>
      <c r="F93" s="1">
        <v>0</v>
      </c>
      <c r="G93" s="1">
        <v>17000</v>
      </c>
      <c r="H93" s="1">
        <v>7500</v>
      </c>
      <c r="I93" s="1">
        <v>4400</v>
      </c>
      <c r="J93" s="1">
        <v>40476.086956521736</v>
      </c>
      <c r="K93" s="1">
        <v>17857.608695652172</v>
      </c>
      <c r="L93" s="1">
        <v>10476.086956521738</v>
      </c>
      <c r="M93" s="1">
        <v>20238</v>
      </c>
      <c r="N93" s="1">
        <v>8929</v>
      </c>
      <c r="O93" s="1">
        <v>5238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</v>
      </c>
      <c r="V93" s="1">
        <v>1</v>
      </c>
      <c r="W93" s="1">
        <v>1</v>
      </c>
      <c r="X93" s="1">
        <v>46.55</v>
      </c>
      <c r="Y93" s="1">
        <v>15</v>
      </c>
      <c r="Z93" s="1">
        <v>6705.0000000146028</v>
      </c>
      <c r="AA93" s="1">
        <v>0</v>
      </c>
      <c r="AB93" s="1">
        <v>49574.999999926986</v>
      </c>
      <c r="AC93" s="1">
        <v>0</v>
      </c>
      <c r="AD93" s="1">
        <v>0</v>
      </c>
      <c r="AE93" s="3">
        <f t="shared" si="4"/>
        <v>0</v>
      </c>
      <c r="AF93" s="2">
        <f t="shared" si="5"/>
        <v>1345.2950000000001</v>
      </c>
      <c r="AG93" s="3">
        <f t="shared" si="6"/>
        <v>1032.1467391304348</v>
      </c>
      <c r="AH93" s="2">
        <f t="shared" si="7"/>
        <v>313.14826086956532</v>
      </c>
    </row>
    <row r="94" spans="1:34" x14ac:dyDescent="0.3">
      <c r="A94">
        <v>2019</v>
      </c>
      <c r="B94">
        <v>1</v>
      </c>
      <c r="C94">
        <v>4</v>
      </c>
      <c r="D94">
        <v>20</v>
      </c>
      <c r="E94" s="1">
        <v>27700</v>
      </c>
      <c r="F94" s="1">
        <v>0</v>
      </c>
      <c r="G94" s="1">
        <v>17000</v>
      </c>
      <c r="H94" s="1">
        <v>7500</v>
      </c>
      <c r="I94" s="1">
        <v>4400</v>
      </c>
      <c r="J94" s="1">
        <v>40476.086956521736</v>
      </c>
      <c r="K94" s="1">
        <v>17857.608695652172</v>
      </c>
      <c r="L94" s="1">
        <v>10476.086956521738</v>
      </c>
      <c r="M94" s="1">
        <v>20238</v>
      </c>
      <c r="N94" s="1">
        <v>8929</v>
      </c>
      <c r="O94" s="1">
        <v>5238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</v>
      </c>
      <c r="V94" s="1">
        <v>1</v>
      </c>
      <c r="W94" s="1">
        <v>1</v>
      </c>
      <c r="X94" s="1">
        <v>45.07</v>
      </c>
      <c r="Y94" s="1">
        <v>15</v>
      </c>
      <c r="Z94" s="1">
        <v>6705.0000000145983</v>
      </c>
      <c r="AA94" s="1">
        <v>0</v>
      </c>
      <c r="AB94" s="1">
        <v>56279.999999941589</v>
      </c>
      <c r="AC94" s="1">
        <v>0</v>
      </c>
      <c r="AD94" s="1">
        <v>0</v>
      </c>
      <c r="AE94" s="3">
        <f t="shared" si="4"/>
        <v>0</v>
      </c>
      <c r="AF94" s="2">
        <f t="shared" si="5"/>
        <v>1302.5229999999999</v>
      </c>
      <c r="AG94" s="3">
        <f t="shared" si="6"/>
        <v>1032.1467391304348</v>
      </c>
      <c r="AH94" s="2">
        <f t="shared" si="7"/>
        <v>270.37626086956516</v>
      </c>
    </row>
    <row r="95" spans="1:34" x14ac:dyDescent="0.3">
      <c r="A95">
        <v>2019</v>
      </c>
      <c r="B95">
        <v>1</v>
      </c>
      <c r="C95">
        <v>4</v>
      </c>
      <c r="D95">
        <v>21</v>
      </c>
      <c r="E95" s="1">
        <v>27700</v>
      </c>
      <c r="F95" s="1">
        <v>0</v>
      </c>
      <c r="G95" s="1">
        <v>17000</v>
      </c>
      <c r="H95" s="1">
        <v>7500</v>
      </c>
      <c r="I95" s="1">
        <v>4400</v>
      </c>
      <c r="J95" s="1">
        <v>40476.086956521736</v>
      </c>
      <c r="K95" s="1">
        <v>17857.608695652172</v>
      </c>
      <c r="L95" s="1">
        <v>10476.086956521738</v>
      </c>
      <c r="M95" s="1">
        <v>20238</v>
      </c>
      <c r="N95" s="1">
        <v>8929</v>
      </c>
      <c r="O95" s="1">
        <v>5238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1</v>
      </c>
      <c r="W95" s="1">
        <v>1</v>
      </c>
      <c r="X95" s="1">
        <v>43.36</v>
      </c>
      <c r="Y95" s="1">
        <v>15</v>
      </c>
      <c r="Z95" s="1">
        <v>6705.0000000146019</v>
      </c>
      <c r="AA95" s="1">
        <v>0</v>
      </c>
      <c r="AB95" s="1">
        <v>62984.999999956199</v>
      </c>
      <c r="AC95" s="1">
        <v>0</v>
      </c>
      <c r="AD95" s="1">
        <v>0</v>
      </c>
      <c r="AE95" s="3">
        <f t="shared" si="4"/>
        <v>0</v>
      </c>
      <c r="AF95" s="2">
        <f t="shared" si="5"/>
        <v>1253.104</v>
      </c>
      <c r="AG95" s="3">
        <f t="shared" si="6"/>
        <v>1032.1467391304348</v>
      </c>
      <c r="AH95" s="2">
        <f t="shared" si="7"/>
        <v>220.95726086956529</v>
      </c>
    </row>
    <row r="96" spans="1:34" x14ac:dyDescent="0.3">
      <c r="A96">
        <v>2019</v>
      </c>
      <c r="B96">
        <v>1</v>
      </c>
      <c r="C96">
        <v>4</v>
      </c>
      <c r="D96">
        <v>22</v>
      </c>
      <c r="E96" s="1">
        <v>27700</v>
      </c>
      <c r="F96" s="1">
        <v>0</v>
      </c>
      <c r="G96" s="1">
        <v>17000</v>
      </c>
      <c r="H96" s="1">
        <v>7500</v>
      </c>
      <c r="I96" s="1">
        <v>4400</v>
      </c>
      <c r="J96" s="1">
        <v>40476.086956521736</v>
      </c>
      <c r="K96" s="1">
        <v>17857.608695652172</v>
      </c>
      <c r="L96" s="1">
        <v>10476.086956521738</v>
      </c>
      <c r="M96" s="1">
        <v>20238</v>
      </c>
      <c r="N96" s="1">
        <v>8929</v>
      </c>
      <c r="O96" s="1">
        <v>5238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1</v>
      </c>
      <c r="V96" s="1">
        <v>1</v>
      </c>
      <c r="W96" s="1">
        <v>1</v>
      </c>
      <c r="X96" s="1">
        <v>42.1</v>
      </c>
      <c r="Y96" s="1">
        <v>15</v>
      </c>
      <c r="Z96" s="1">
        <v>6705.0000000145974</v>
      </c>
      <c r="AA96" s="1">
        <v>0</v>
      </c>
      <c r="AB96" s="1">
        <v>69689.999999970794</v>
      </c>
      <c r="AC96" s="1">
        <v>0</v>
      </c>
      <c r="AD96" s="1">
        <v>0</v>
      </c>
      <c r="AE96" s="3">
        <f t="shared" si="4"/>
        <v>0</v>
      </c>
      <c r="AF96" s="2">
        <f t="shared" si="5"/>
        <v>1216.69</v>
      </c>
      <c r="AG96" s="3">
        <f t="shared" si="6"/>
        <v>1032.1467391304348</v>
      </c>
      <c r="AH96" s="2">
        <f t="shared" si="7"/>
        <v>184.5432608695653</v>
      </c>
    </row>
    <row r="97" spans="1:34" x14ac:dyDescent="0.3">
      <c r="A97">
        <v>2019</v>
      </c>
      <c r="B97">
        <v>1</v>
      </c>
      <c r="C97">
        <v>4</v>
      </c>
      <c r="D97">
        <v>23</v>
      </c>
      <c r="E97" s="1">
        <v>27700</v>
      </c>
      <c r="F97" s="1">
        <v>0</v>
      </c>
      <c r="G97" s="1">
        <v>17000</v>
      </c>
      <c r="H97" s="1">
        <v>7500</v>
      </c>
      <c r="I97" s="1">
        <v>4400</v>
      </c>
      <c r="J97" s="1">
        <v>40476.086956521736</v>
      </c>
      <c r="K97" s="1">
        <v>17857.608695652172</v>
      </c>
      <c r="L97" s="1">
        <v>10476.086956521738</v>
      </c>
      <c r="M97" s="1">
        <v>20238</v>
      </c>
      <c r="N97" s="1">
        <v>8929</v>
      </c>
      <c r="O97" s="1">
        <v>5238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1</v>
      </c>
      <c r="W97" s="1">
        <v>1</v>
      </c>
      <c r="X97" s="1">
        <v>41.36</v>
      </c>
      <c r="Y97" s="1">
        <v>15</v>
      </c>
      <c r="Z97" s="1">
        <v>6705.000000014601</v>
      </c>
      <c r="AA97" s="1">
        <v>0</v>
      </c>
      <c r="AB97" s="1">
        <v>76394.99999998539</v>
      </c>
      <c r="AC97" s="1">
        <v>0</v>
      </c>
      <c r="AD97" s="1">
        <v>0</v>
      </c>
      <c r="AE97" s="3">
        <f t="shared" si="4"/>
        <v>0</v>
      </c>
      <c r="AF97" s="2">
        <f t="shared" si="5"/>
        <v>1195.3040000000001</v>
      </c>
      <c r="AG97" s="3">
        <f t="shared" si="6"/>
        <v>1032.1467391304348</v>
      </c>
      <c r="AH97" s="2">
        <f t="shared" si="7"/>
        <v>163.15726086956533</v>
      </c>
    </row>
    <row r="98" spans="1:34" x14ac:dyDescent="0.3">
      <c r="A98">
        <v>2019</v>
      </c>
      <c r="B98">
        <v>1</v>
      </c>
      <c r="C98">
        <v>5</v>
      </c>
      <c r="D98">
        <v>0</v>
      </c>
      <c r="E98" s="1">
        <v>27700</v>
      </c>
      <c r="F98" s="1">
        <v>0</v>
      </c>
      <c r="G98" s="1">
        <v>17000</v>
      </c>
      <c r="H98" s="1">
        <v>7500</v>
      </c>
      <c r="I98" s="1">
        <v>4400</v>
      </c>
      <c r="J98" s="1">
        <v>40476.086956521736</v>
      </c>
      <c r="K98" s="1">
        <v>17857.608695652172</v>
      </c>
      <c r="L98" s="1">
        <v>10476.086956521738</v>
      </c>
      <c r="M98" s="1">
        <v>20238</v>
      </c>
      <c r="N98" s="1">
        <v>8929</v>
      </c>
      <c r="O98" s="1">
        <v>5238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</v>
      </c>
      <c r="V98" s="1">
        <v>1</v>
      </c>
      <c r="W98" s="1">
        <v>1</v>
      </c>
      <c r="X98" s="1">
        <v>37.18</v>
      </c>
      <c r="Y98" s="1">
        <v>15</v>
      </c>
      <c r="Z98" s="1">
        <v>6705.0000000146019</v>
      </c>
      <c r="AA98" s="1">
        <v>0</v>
      </c>
      <c r="AB98" s="1">
        <v>83100</v>
      </c>
      <c r="AC98" s="1">
        <v>0</v>
      </c>
      <c r="AD98" s="1">
        <v>0</v>
      </c>
      <c r="AE98" s="3">
        <f t="shared" si="4"/>
        <v>0</v>
      </c>
      <c r="AF98" s="2">
        <f t="shared" si="5"/>
        <v>1074.502</v>
      </c>
      <c r="AG98" s="3">
        <f t="shared" si="6"/>
        <v>1032.1467391304348</v>
      </c>
      <c r="AH98" s="2">
        <f t="shared" si="7"/>
        <v>42.3552608695652</v>
      </c>
    </row>
    <row r="99" spans="1:34" x14ac:dyDescent="0.3">
      <c r="A99">
        <v>2019</v>
      </c>
      <c r="B99">
        <v>1</v>
      </c>
      <c r="C99">
        <v>5</v>
      </c>
      <c r="D99">
        <v>1</v>
      </c>
      <c r="E99" s="1">
        <v>27700</v>
      </c>
      <c r="F99" s="1">
        <v>0</v>
      </c>
      <c r="G99" s="1">
        <v>0</v>
      </c>
      <c r="H99" s="1">
        <v>0</v>
      </c>
      <c r="I99" s="1">
        <v>3882.6681936186751</v>
      </c>
      <c r="J99" s="1">
        <v>0</v>
      </c>
      <c r="K99" s="1">
        <v>0</v>
      </c>
      <c r="L99" s="1">
        <v>9244.3567317432771</v>
      </c>
      <c r="M99" s="1">
        <v>0</v>
      </c>
      <c r="N99" s="1">
        <v>0</v>
      </c>
      <c r="O99" s="1">
        <v>4622.1399995851407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34.18</v>
      </c>
      <c r="Y99" s="1">
        <v>15</v>
      </c>
      <c r="Z99" s="1">
        <v>0</v>
      </c>
      <c r="AA99" s="1">
        <v>23077.860000416978</v>
      </c>
      <c r="AB99" s="1">
        <v>60022.139999583014</v>
      </c>
      <c r="AC99" s="1">
        <v>0</v>
      </c>
      <c r="AD99" s="1">
        <v>0</v>
      </c>
      <c r="AE99" s="3">
        <f t="shared" si="4"/>
        <v>0</v>
      </c>
      <c r="AF99" s="2">
        <f t="shared" si="5"/>
        <v>132.70959885788631</v>
      </c>
      <c r="AG99" s="3">
        <f t="shared" si="6"/>
        <v>138.66535097614914</v>
      </c>
      <c r="AH99" s="2">
        <f t="shared" si="7"/>
        <v>-5.9557521182628363</v>
      </c>
    </row>
    <row r="100" spans="1:34" x14ac:dyDescent="0.3">
      <c r="A100">
        <v>2019</v>
      </c>
      <c r="B100">
        <v>1</v>
      </c>
      <c r="C100">
        <v>5</v>
      </c>
      <c r="D100">
        <v>2</v>
      </c>
      <c r="E100" s="1">
        <v>27700</v>
      </c>
      <c r="F100" s="1">
        <v>0</v>
      </c>
      <c r="G100" s="1">
        <v>0</v>
      </c>
      <c r="H100" s="1">
        <v>0</v>
      </c>
      <c r="I100" s="1">
        <v>2860</v>
      </c>
      <c r="J100" s="1">
        <v>0</v>
      </c>
      <c r="K100" s="1">
        <v>0</v>
      </c>
      <c r="L100" s="1">
        <v>6809.45652173913</v>
      </c>
      <c r="M100" s="1">
        <v>0</v>
      </c>
      <c r="N100" s="1">
        <v>0</v>
      </c>
      <c r="O100" s="1">
        <v>3404.7000000000003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34.18</v>
      </c>
      <c r="Y100" s="1">
        <v>15</v>
      </c>
      <c r="Z100" s="1">
        <v>0</v>
      </c>
      <c r="AA100" s="1">
        <v>24295.300000001549</v>
      </c>
      <c r="AB100" s="1">
        <v>35726.839999581462</v>
      </c>
      <c r="AC100" s="1">
        <v>0</v>
      </c>
      <c r="AD100" s="1">
        <v>0</v>
      </c>
      <c r="AE100" s="3">
        <f t="shared" si="4"/>
        <v>0</v>
      </c>
      <c r="AF100" s="2">
        <f t="shared" si="5"/>
        <v>97.754800000000003</v>
      </c>
      <c r="AG100" s="3">
        <f t="shared" si="6"/>
        <v>102.14184782608694</v>
      </c>
      <c r="AH100" s="2">
        <f t="shared" si="7"/>
        <v>-4.3870478260869419</v>
      </c>
    </row>
    <row r="101" spans="1:34" x14ac:dyDescent="0.3">
      <c r="A101">
        <v>2019</v>
      </c>
      <c r="B101">
        <v>1</v>
      </c>
      <c r="C101">
        <v>5</v>
      </c>
      <c r="D101">
        <v>3</v>
      </c>
      <c r="E101" s="1">
        <v>27700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34.18</v>
      </c>
      <c r="Y101" s="1">
        <v>15</v>
      </c>
      <c r="Z101" s="1">
        <v>0</v>
      </c>
      <c r="AA101" s="1">
        <v>27700</v>
      </c>
      <c r="AB101" s="1">
        <v>8026.8399995814616</v>
      </c>
      <c r="AC101" s="1">
        <v>0</v>
      </c>
      <c r="AD101" s="1">
        <v>0</v>
      </c>
      <c r="AE101" s="3">
        <f t="shared" si="4"/>
        <v>0</v>
      </c>
      <c r="AF101" s="2">
        <f t="shared" si="5"/>
        <v>0</v>
      </c>
      <c r="AG101" s="3">
        <f t="shared" si="6"/>
        <v>0</v>
      </c>
      <c r="AH101" s="2">
        <f t="shared" si="7"/>
        <v>0</v>
      </c>
    </row>
    <row r="102" spans="1:34" x14ac:dyDescent="0.3">
      <c r="A102">
        <v>2019</v>
      </c>
      <c r="B102">
        <v>1</v>
      </c>
      <c r="C102">
        <v>5</v>
      </c>
      <c r="D102">
        <v>4</v>
      </c>
      <c r="E102" s="1">
        <v>27700</v>
      </c>
      <c r="F102" s="1">
        <v>27099.999999999993</v>
      </c>
      <c r="G102" s="1">
        <v>17000</v>
      </c>
      <c r="H102" s="1">
        <v>5699.99999999999</v>
      </c>
      <c r="I102" s="1">
        <v>4400</v>
      </c>
      <c r="J102" s="1">
        <v>40476.086956521736</v>
      </c>
      <c r="K102" s="1">
        <v>13571.782608695627</v>
      </c>
      <c r="L102" s="1">
        <v>10476.086956521738</v>
      </c>
      <c r="M102" s="1">
        <v>20238</v>
      </c>
      <c r="N102" s="1">
        <v>6786.0399999999881</v>
      </c>
      <c r="O102" s="1">
        <v>5238</v>
      </c>
      <c r="P102" s="1">
        <v>0</v>
      </c>
      <c r="Q102" s="1">
        <v>1</v>
      </c>
      <c r="R102" s="1">
        <v>1</v>
      </c>
      <c r="S102" s="1">
        <v>1</v>
      </c>
      <c r="T102" s="1">
        <v>0</v>
      </c>
      <c r="U102" s="1">
        <v>1</v>
      </c>
      <c r="V102" s="1">
        <v>0</v>
      </c>
      <c r="W102" s="1">
        <v>1</v>
      </c>
      <c r="X102" s="1">
        <v>34.18</v>
      </c>
      <c r="Y102" s="1">
        <v>15</v>
      </c>
      <c r="Z102" s="1">
        <v>4562.040000013385</v>
      </c>
      <c r="AA102" s="1">
        <v>0</v>
      </c>
      <c r="AB102" s="1">
        <v>12588.879999594847</v>
      </c>
      <c r="AC102" s="1">
        <v>0</v>
      </c>
      <c r="AD102" s="1">
        <v>0</v>
      </c>
      <c r="AE102" s="3">
        <f t="shared" si="4"/>
        <v>0</v>
      </c>
      <c r="AF102" s="2">
        <f t="shared" si="5"/>
        <v>926.27799999999968</v>
      </c>
      <c r="AG102" s="3">
        <f t="shared" si="6"/>
        <v>967.85934782608649</v>
      </c>
      <c r="AH102" s="2">
        <f t="shared" si="7"/>
        <v>-41.581347826086812</v>
      </c>
    </row>
    <row r="103" spans="1:34" x14ac:dyDescent="0.3">
      <c r="A103">
        <v>2019</v>
      </c>
      <c r="B103">
        <v>1</v>
      </c>
      <c r="C103">
        <v>5</v>
      </c>
      <c r="D103">
        <v>5</v>
      </c>
      <c r="E103" s="1">
        <v>27700</v>
      </c>
      <c r="F103" s="1">
        <v>27099.999999999993</v>
      </c>
      <c r="G103" s="1">
        <v>17000</v>
      </c>
      <c r="H103" s="1">
        <v>5699.99999999999</v>
      </c>
      <c r="I103" s="1">
        <v>4400</v>
      </c>
      <c r="J103" s="1">
        <v>40476.086956521736</v>
      </c>
      <c r="K103" s="1">
        <v>13571.782608695627</v>
      </c>
      <c r="L103" s="1">
        <v>10476.086956521738</v>
      </c>
      <c r="M103" s="1">
        <v>20238</v>
      </c>
      <c r="N103" s="1">
        <v>6786.0399999999881</v>
      </c>
      <c r="O103" s="1">
        <v>5238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1</v>
      </c>
      <c r="V103" s="1">
        <v>0</v>
      </c>
      <c r="W103" s="1">
        <v>1</v>
      </c>
      <c r="X103" s="1">
        <v>34.18</v>
      </c>
      <c r="Y103" s="1">
        <v>15</v>
      </c>
      <c r="Z103" s="1">
        <v>4562.0400000133859</v>
      </c>
      <c r="AA103" s="1">
        <v>0</v>
      </c>
      <c r="AB103" s="1">
        <v>17150.919999608232</v>
      </c>
      <c r="AC103" s="1">
        <v>0</v>
      </c>
      <c r="AD103" s="1">
        <v>0</v>
      </c>
      <c r="AE103" s="3">
        <f t="shared" si="4"/>
        <v>0</v>
      </c>
      <c r="AF103" s="2">
        <f t="shared" si="5"/>
        <v>926.27799999999968</v>
      </c>
      <c r="AG103" s="3">
        <f t="shared" si="6"/>
        <v>967.85934782608649</v>
      </c>
      <c r="AH103" s="2">
        <f t="shared" si="7"/>
        <v>-41.581347826086812</v>
      </c>
    </row>
    <row r="104" spans="1:34" x14ac:dyDescent="0.3">
      <c r="A104">
        <v>2019</v>
      </c>
      <c r="B104">
        <v>1</v>
      </c>
      <c r="C104">
        <v>5</v>
      </c>
      <c r="D104">
        <v>6</v>
      </c>
      <c r="E104" s="1">
        <v>27700</v>
      </c>
      <c r="F104" s="1">
        <v>27099.999999999993</v>
      </c>
      <c r="G104" s="1">
        <v>17000</v>
      </c>
      <c r="H104" s="1">
        <v>7500.0000000000009</v>
      </c>
      <c r="I104" s="1">
        <v>4400</v>
      </c>
      <c r="J104" s="1">
        <v>40476.086956521736</v>
      </c>
      <c r="K104" s="1">
        <v>17857.608695652176</v>
      </c>
      <c r="L104" s="1">
        <v>10476.086956521738</v>
      </c>
      <c r="M104" s="1">
        <v>20238</v>
      </c>
      <c r="N104" s="1">
        <v>8929.0000000000018</v>
      </c>
      <c r="O104" s="1">
        <v>5238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1</v>
      </c>
      <c r="V104" s="1">
        <v>1</v>
      </c>
      <c r="W104" s="1">
        <v>1</v>
      </c>
      <c r="X104" s="1">
        <v>46.19</v>
      </c>
      <c r="Y104" s="1">
        <v>15</v>
      </c>
      <c r="Z104" s="1">
        <v>6705.0000000146028</v>
      </c>
      <c r="AA104" s="1">
        <v>0</v>
      </c>
      <c r="AB104" s="1">
        <v>23855.919999622834</v>
      </c>
      <c r="AC104" s="1">
        <v>0</v>
      </c>
      <c r="AD104" s="1">
        <v>0</v>
      </c>
      <c r="AE104" s="3">
        <f t="shared" si="4"/>
        <v>0</v>
      </c>
      <c r="AF104" s="2">
        <f t="shared" si="5"/>
        <v>1334.8910000000001</v>
      </c>
      <c r="AG104" s="3">
        <f t="shared" si="6"/>
        <v>1032.1467391304348</v>
      </c>
      <c r="AH104" s="2">
        <f t="shared" si="7"/>
        <v>302.74426086956532</v>
      </c>
    </row>
    <row r="105" spans="1:34" x14ac:dyDescent="0.3">
      <c r="A105">
        <v>2019</v>
      </c>
      <c r="B105">
        <v>1</v>
      </c>
      <c r="C105">
        <v>5</v>
      </c>
      <c r="D105">
        <v>7</v>
      </c>
      <c r="E105" s="1">
        <v>27700</v>
      </c>
      <c r="F105" s="1">
        <v>27099.999999999993</v>
      </c>
      <c r="G105" s="1">
        <v>17000</v>
      </c>
      <c r="H105" s="1">
        <v>7500</v>
      </c>
      <c r="I105" s="1">
        <v>4400</v>
      </c>
      <c r="J105" s="1">
        <v>40476.086956521736</v>
      </c>
      <c r="K105" s="1">
        <v>17857.608695652172</v>
      </c>
      <c r="L105" s="1">
        <v>10476.086956521738</v>
      </c>
      <c r="M105" s="1">
        <v>20238</v>
      </c>
      <c r="N105" s="1">
        <v>8929</v>
      </c>
      <c r="O105" s="1">
        <v>5238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1</v>
      </c>
      <c r="W105" s="1">
        <v>1</v>
      </c>
      <c r="X105" s="1">
        <v>53.31</v>
      </c>
      <c r="Y105" s="1">
        <v>15</v>
      </c>
      <c r="Z105" s="1">
        <v>6705.0000000145983</v>
      </c>
      <c r="AA105" s="1">
        <v>0</v>
      </c>
      <c r="AB105" s="1">
        <v>30560.919999637434</v>
      </c>
      <c r="AC105" s="1">
        <v>0</v>
      </c>
      <c r="AD105" s="1">
        <v>0</v>
      </c>
      <c r="AE105" s="3">
        <f t="shared" si="4"/>
        <v>0</v>
      </c>
      <c r="AF105" s="2">
        <f t="shared" si="5"/>
        <v>1540.6590000000001</v>
      </c>
      <c r="AG105" s="3">
        <f t="shared" si="6"/>
        <v>1032.1467391304348</v>
      </c>
      <c r="AH105" s="2">
        <f t="shared" si="7"/>
        <v>508.51226086956535</v>
      </c>
    </row>
    <row r="106" spans="1:34" x14ac:dyDescent="0.3">
      <c r="A106">
        <v>2019</v>
      </c>
      <c r="B106">
        <v>1</v>
      </c>
      <c r="C106">
        <v>5</v>
      </c>
      <c r="D106">
        <v>8</v>
      </c>
      <c r="E106" s="1">
        <v>27700</v>
      </c>
      <c r="F106" s="1">
        <v>27099.999999999993</v>
      </c>
      <c r="G106" s="1">
        <v>17000</v>
      </c>
      <c r="H106" s="1">
        <v>7500</v>
      </c>
      <c r="I106" s="1">
        <v>4400</v>
      </c>
      <c r="J106" s="1">
        <v>40476.086956521736</v>
      </c>
      <c r="K106" s="1">
        <v>17857.608695652172</v>
      </c>
      <c r="L106" s="1">
        <v>10476.086956521738</v>
      </c>
      <c r="M106" s="1">
        <v>20238</v>
      </c>
      <c r="N106" s="1">
        <v>8929</v>
      </c>
      <c r="O106" s="1">
        <v>5238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1</v>
      </c>
      <c r="W106" s="1">
        <v>1</v>
      </c>
      <c r="X106" s="1">
        <v>51.39</v>
      </c>
      <c r="Y106" s="1">
        <v>15</v>
      </c>
      <c r="Z106" s="1">
        <v>6705.0000000145983</v>
      </c>
      <c r="AA106" s="1">
        <v>0</v>
      </c>
      <c r="AB106" s="1">
        <v>37265.919999652033</v>
      </c>
      <c r="AC106" s="1">
        <v>0</v>
      </c>
      <c r="AD106" s="1">
        <v>0</v>
      </c>
      <c r="AE106" s="3">
        <f t="shared" si="4"/>
        <v>0</v>
      </c>
      <c r="AF106" s="2">
        <f t="shared" si="5"/>
        <v>1485.171</v>
      </c>
      <c r="AG106" s="3">
        <f t="shared" si="6"/>
        <v>1032.1467391304348</v>
      </c>
      <c r="AH106" s="2">
        <f t="shared" si="7"/>
        <v>453.0242608695653</v>
      </c>
    </row>
    <row r="107" spans="1:34" x14ac:dyDescent="0.3">
      <c r="A107">
        <v>2019</v>
      </c>
      <c r="B107">
        <v>1</v>
      </c>
      <c r="C107">
        <v>5</v>
      </c>
      <c r="D107">
        <v>9</v>
      </c>
      <c r="E107" s="1">
        <v>27700</v>
      </c>
      <c r="F107" s="1">
        <v>27099.999999999993</v>
      </c>
      <c r="G107" s="1">
        <v>17000</v>
      </c>
      <c r="H107" s="1">
        <v>7499.9999999999991</v>
      </c>
      <c r="I107" s="1">
        <v>4400</v>
      </c>
      <c r="J107" s="1">
        <v>40476.086956521736</v>
      </c>
      <c r="K107" s="1">
        <v>17857.608695652169</v>
      </c>
      <c r="L107" s="1">
        <v>10476.086956521738</v>
      </c>
      <c r="M107" s="1">
        <v>20238</v>
      </c>
      <c r="N107" s="1">
        <v>8928.9999999999982</v>
      </c>
      <c r="O107" s="1">
        <v>5238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1</v>
      </c>
      <c r="V107" s="1">
        <v>1</v>
      </c>
      <c r="W107" s="1">
        <v>1</v>
      </c>
      <c r="X107" s="1">
        <v>48.08</v>
      </c>
      <c r="Y107" s="1">
        <v>15</v>
      </c>
      <c r="Z107" s="1">
        <v>6705.0000000146001</v>
      </c>
      <c r="AA107" s="1">
        <v>0</v>
      </c>
      <c r="AB107" s="1">
        <v>43970.919999666636</v>
      </c>
      <c r="AC107" s="1">
        <v>0</v>
      </c>
      <c r="AD107" s="1">
        <v>0</v>
      </c>
      <c r="AE107" s="3">
        <f t="shared" si="4"/>
        <v>0</v>
      </c>
      <c r="AF107" s="2">
        <f t="shared" si="5"/>
        <v>1389.5119999999999</v>
      </c>
      <c r="AG107" s="3">
        <f t="shared" si="6"/>
        <v>1032.1467391304348</v>
      </c>
      <c r="AH107" s="2">
        <f t="shared" si="7"/>
        <v>357.36526086956519</v>
      </c>
    </row>
    <row r="108" spans="1:34" x14ac:dyDescent="0.3">
      <c r="A108">
        <v>2019</v>
      </c>
      <c r="B108">
        <v>1</v>
      </c>
      <c r="C108">
        <v>5</v>
      </c>
      <c r="D108">
        <v>10</v>
      </c>
      <c r="E108" s="1">
        <v>27700</v>
      </c>
      <c r="F108" s="1">
        <v>0</v>
      </c>
      <c r="G108" s="1">
        <v>17000</v>
      </c>
      <c r="H108" s="1">
        <v>7500</v>
      </c>
      <c r="I108" s="1">
        <v>4400</v>
      </c>
      <c r="J108" s="1">
        <v>40476.086956521736</v>
      </c>
      <c r="K108" s="1">
        <v>17857.608695652172</v>
      </c>
      <c r="L108" s="1">
        <v>10476.086956521738</v>
      </c>
      <c r="M108" s="1">
        <v>20238</v>
      </c>
      <c r="N108" s="1">
        <v>8929</v>
      </c>
      <c r="O108" s="1">
        <v>5238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1</v>
      </c>
      <c r="V108" s="1">
        <v>1</v>
      </c>
      <c r="W108" s="1">
        <v>1</v>
      </c>
      <c r="X108" s="1">
        <v>44.81</v>
      </c>
      <c r="Y108" s="1">
        <v>15</v>
      </c>
      <c r="Z108" s="1">
        <v>6705.0000000145974</v>
      </c>
      <c r="AA108" s="1">
        <v>0</v>
      </c>
      <c r="AB108" s="1">
        <v>50675.919999681224</v>
      </c>
      <c r="AC108" s="1">
        <v>0</v>
      </c>
      <c r="AD108" s="1">
        <v>0</v>
      </c>
      <c r="AE108" s="3">
        <f t="shared" si="4"/>
        <v>0</v>
      </c>
      <c r="AF108" s="2">
        <f t="shared" si="5"/>
        <v>1295.009</v>
      </c>
      <c r="AG108" s="3">
        <f t="shared" si="6"/>
        <v>1032.1467391304348</v>
      </c>
      <c r="AH108" s="2">
        <f t="shared" si="7"/>
        <v>262.86226086956526</v>
      </c>
    </row>
    <row r="109" spans="1:34" x14ac:dyDescent="0.3">
      <c r="A109">
        <v>2019</v>
      </c>
      <c r="B109">
        <v>1</v>
      </c>
      <c r="C109">
        <v>5</v>
      </c>
      <c r="D109">
        <v>11</v>
      </c>
      <c r="E109" s="1">
        <v>27700</v>
      </c>
      <c r="F109" s="1">
        <v>0</v>
      </c>
      <c r="G109" s="1">
        <v>17000</v>
      </c>
      <c r="H109" s="1">
        <v>7500</v>
      </c>
      <c r="I109" s="1">
        <v>4400</v>
      </c>
      <c r="J109" s="1">
        <v>40476.086956521736</v>
      </c>
      <c r="K109" s="1">
        <v>17857.608695652172</v>
      </c>
      <c r="L109" s="1">
        <v>10476.086956521738</v>
      </c>
      <c r="M109" s="1">
        <v>20238</v>
      </c>
      <c r="N109" s="1">
        <v>8929</v>
      </c>
      <c r="O109" s="1">
        <v>5238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1</v>
      </c>
      <c r="V109" s="1">
        <v>1</v>
      </c>
      <c r="W109" s="1">
        <v>1</v>
      </c>
      <c r="X109" s="1">
        <v>43.16</v>
      </c>
      <c r="Y109" s="1">
        <v>15</v>
      </c>
      <c r="Z109" s="1">
        <v>6705.0000000145974</v>
      </c>
      <c r="AA109" s="1">
        <v>0</v>
      </c>
      <c r="AB109" s="1">
        <v>57380.919999695827</v>
      </c>
      <c r="AC109" s="1">
        <v>0</v>
      </c>
      <c r="AD109" s="1">
        <v>0</v>
      </c>
      <c r="AE109" s="3">
        <f t="shared" si="4"/>
        <v>0</v>
      </c>
      <c r="AF109" s="2">
        <f t="shared" si="5"/>
        <v>1247.3240000000001</v>
      </c>
      <c r="AG109" s="3">
        <f t="shared" si="6"/>
        <v>1032.1467391304348</v>
      </c>
      <c r="AH109" s="2">
        <f t="shared" si="7"/>
        <v>215.17726086956532</v>
      </c>
    </row>
    <row r="110" spans="1:34" x14ac:dyDescent="0.3">
      <c r="A110">
        <v>2019</v>
      </c>
      <c r="B110">
        <v>1</v>
      </c>
      <c r="C110">
        <v>5</v>
      </c>
      <c r="D110">
        <v>12</v>
      </c>
      <c r="E110" s="1">
        <v>27700</v>
      </c>
      <c r="F110" s="1">
        <v>0</v>
      </c>
      <c r="G110" s="1">
        <v>17000</v>
      </c>
      <c r="H110" s="1">
        <v>7500</v>
      </c>
      <c r="I110" s="1">
        <v>4400</v>
      </c>
      <c r="J110" s="1">
        <v>40476.086956521736</v>
      </c>
      <c r="K110" s="1">
        <v>17857.608695652172</v>
      </c>
      <c r="L110" s="1">
        <v>10476.086956521738</v>
      </c>
      <c r="M110" s="1">
        <v>20238</v>
      </c>
      <c r="N110" s="1">
        <v>8929</v>
      </c>
      <c r="O110" s="1">
        <v>5238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1</v>
      </c>
      <c r="W110" s="1">
        <v>1</v>
      </c>
      <c r="X110" s="1">
        <v>41.51</v>
      </c>
      <c r="Y110" s="1">
        <v>15</v>
      </c>
      <c r="Z110" s="1">
        <v>6705.0000000145956</v>
      </c>
      <c r="AA110" s="1">
        <v>0</v>
      </c>
      <c r="AB110" s="1">
        <v>64085.919999710422</v>
      </c>
      <c r="AC110" s="1">
        <v>0</v>
      </c>
      <c r="AD110" s="1">
        <v>0</v>
      </c>
      <c r="AE110" s="3">
        <f t="shared" si="4"/>
        <v>0</v>
      </c>
      <c r="AF110" s="2">
        <f t="shared" si="5"/>
        <v>1199.6389999999999</v>
      </c>
      <c r="AG110" s="3">
        <f t="shared" si="6"/>
        <v>1032.1467391304348</v>
      </c>
      <c r="AH110" s="2">
        <f t="shared" si="7"/>
        <v>167.49226086956514</v>
      </c>
    </row>
    <row r="111" spans="1:34" x14ac:dyDescent="0.3">
      <c r="A111">
        <v>2019</v>
      </c>
      <c r="B111">
        <v>1</v>
      </c>
      <c r="C111">
        <v>5</v>
      </c>
      <c r="D111">
        <v>13</v>
      </c>
      <c r="E111" s="1">
        <v>27700</v>
      </c>
      <c r="F111" s="1">
        <v>0</v>
      </c>
      <c r="G111" s="1">
        <v>17000</v>
      </c>
      <c r="H111" s="1">
        <v>7500</v>
      </c>
      <c r="I111" s="1">
        <v>4400</v>
      </c>
      <c r="J111" s="1">
        <v>40476.086956521736</v>
      </c>
      <c r="K111" s="1">
        <v>17857.608695652172</v>
      </c>
      <c r="L111" s="1">
        <v>10476.086956521738</v>
      </c>
      <c r="M111" s="1">
        <v>20238</v>
      </c>
      <c r="N111" s="1">
        <v>8929</v>
      </c>
      <c r="O111" s="1">
        <v>5238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1</v>
      </c>
      <c r="W111" s="1">
        <v>1</v>
      </c>
      <c r="X111" s="1">
        <v>39.85</v>
      </c>
      <c r="Y111" s="1">
        <v>15</v>
      </c>
      <c r="Z111" s="1">
        <v>6705.0000000146001</v>
      </c>
      <c r="AA111" s="1">
        <v>0</v>
      </c>
      <c r="AB111" s="1">
        <v>70790.919999725025</v>
      </c>
      <c r="AC111" s="1">
        <v>0</v>
      </c>
      <c r="AD111" s="1">
        <v>0</v>
      </c>
      <c r="AE111" s="3">
        <f t="shared" si="4"/>
        <v>0</v>
      </c>
      <c r="AF111" s="2">
        <f t="shared" si="5"/>
        <v>1151.665</v>
      </c>
      <c r="AG111" s="3">
        <f t="shared" si="6"/>
        <v>1032.1467391304348</v>
      </c>
      <c r="AH111" s="2">
        <f t="shared" si="7"/>
        <v>119.51826086956521</v>
      </c>
    </row>
    <row r="112" spans="1:34" x14ac:dyDescent="0.3">
      <c r="A112">
        <v>2019</v>
      </c>
      <c r="B112">
        <v>1</v>
      </c>
      <c r="C112">
        <v>5</v>
      </c>
      <c r="D112">
        <v>14</v>
      </c>
      <c r="E112" s="1">
        <v>27700</v>
      </c>
      <c r="F112" s="1">
        <v>0</v>
      </c>
      <c r="G112" s="1">
        <v>17000</v>
      </c>
      <c r="H112" s="1">
        <v>7500</v>
      </c>
      <c r="I112" s="1">
        <v>4400</v>
      </c>
      <c r="J112" s="1">
        <v>40476.086956521736</v>
      </c>
      <c r="K112" s="1">
        <v>17857.608695652172</v>
      </c>
      <c r="L112" s="1">
        <v>10476.086956521738</v>
      </c>
      <c r="M112" s="1">
        <v>20238</v>
      </c>
      <c r="N112" s="1">
        <v>8929</v>
      </c>
      <c r="O112" s="1">
        <v>5238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1</v>
      </c>
      <c r="V112" s="1">
        <v>1</v>
      </c>
      <c r="W112" s="1">
        <v>1</v>
      </c>
      <c r="X112" s="1">
        <v>39.85</v>
      </c>
      <c r="Y112" s="1">
        <v>15</v>
      </c>
      <c r="Z112" s="1">
        <v>6705.000000014601</v>
      </c>
      <c r="AA112" s="1">
        <v>0</v>
      </c>
      <c r="AB112" s="1">
        <v>77495.919999739635</v>
      </c>
      <c r="AC112" s="1">
        <v>0</v>
      </c>
      <c r="AD112" s="1">
        <v>0</v>
      </c>
      <c r="AE112" s="3">
        <f t="shared" si="4"/>
        <v>0</v>
      </c>
      <c r="AF112" s="2">
        <f t="shared" si="5"/>
        <v>1151.665</v>
      </c>
      <c r="AG112" s="3">
        <f t="shared" si="6"/>
        <v>1032.1467391304348</v>
      </c>
      <c r="AH112" s="2">
        <f t="shared" si="7"/>
        <v>119.51826086956521</v>
      </c>
    </row>
    <row r="113" spans="1:34" x14ac:dyDescent="0.3">
      <c r="A113">
        <v>2019</v>
      </c>
      <c r="B113">
        <v>1</v>
      </c>
      <c r="C113">
        <v>5</v>
      </c>
      <c r="D113">
        <v>15</v>
      </c>
      <c r="E113" s="1">
        <v>27700</v>
      </c>
      <c r="F113" s="1">
        <v>0</v>
      </c>
      <c r="G113" s="1">
        <v>17000</v>
      </c>
      <c r="H113" s="1">
        <v>7500</v>
      </c>
      <c r="I113" s="1">
        <v>4400</v>
      </c>
      <c r="J113" s="1">
        <v>40476.086956521736</v>
      </c>
      <c r="K113" s="1">
        <v>17857.608695652172</v>
      </c>
      <c r="L113" s="1">
        <v>10476.086956521738</v>
      </c>
      <c r="M113" s="1">
        <v>20238</v>
      </c>
      <c r="N113" s="1">
        <v>8929</v>
      </c>
      <c r="O113" s="1">
        <v>5238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1</v>
      </c>
      <c r="V113" s="1">
        <v>1</v>
      </c>
      <c r="W113" s="1">
        <v>1</v>
      </c>
      <c r="X113" s="1">
        <v>39.85</v>
      </c>
      <c r="Y113" s="1">
        <v>15</v>
      </c>
      <c r="Z113" s="1">
        <v>6705.0000000146001</v>
      </c>
      <c r="AA113" s="1">
        <v>0</v>
      </c>
      <c r="AB113" s="1">
        <v>84200.919999754231</v>
      </c>
      <c r="AC113" s="1">
        <v>0</v>
      </c>
      <c r="AD113" s="1">
        <v>0</v>
      </c>
      <c r="AE113" s="3">
        <f t="shared" si="4"/>
        <v>0</v>
      </c>
      <c r="AF113" s="2">
        <f t="shared" si="5"/>
        <v>1151.665</v>
      </c>
      <c r="AG113" s="3">
        <f t="shared" si="6"/>
        <v>1032.1467391304348</v>
      </c>
      <c r="AH113" s="2">
        <f t="shared" si="7"/>
        <v>119.51826086956521</v>
      </c>
    </row>
    <row r="114" spans="1:34" x14ac:dyDescent="0.3">
      <c r="A114">
        <v>2019</v>
      </c>
      <c r="B114">
        <v>1</v>
      </c>
      <c r="C114">
        <v>5</v>
      </c>
      <c r="D114">
        <v>16</v>
      </c>
      <c r="E114" s="1">
        <v>27700</v>
      </c>
      <c r="F114" s="1">
        <v>16900</v>
      </c>
      <c r="G114" s="1">
        <v>17000</v>
      </c>
      <c r="H114" s="1">
        <v>7500</v>
      </c>
      <c r="I114" s="1">
        <v>4400</v>
      </c>
      <c r="J114" s="1">
        <v>40476.086956521736</v>
      </c>
      <c r="K114" s="1">
        <v>17857.608695652172</v>
      </c>
      <c r="L114" s="1">
        <v>10476.086956521738</v>
      </c>
      <c r="M114" s="1">
        <v>20238</v>
      </c>
      <c r="N114" s="1">
        <v>8929</v>
      </c>
      <c r="O114" s="1">
        <v>5238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1">
        <v>1</v>
      </c>
      <c r="W114" s="1">
        <v>1</v>
      </c>
      <c r="X114" s="1">
        <v>41.93</v>
      </c>
      <c r="Y114" s="1">
        <v>15</v>
      </c>
      <c r="Z114" s="1">
        <v>6705.0000000145992</v>
      </c>
      <c r="AA114" s="1">
        <v>0</v>
      </c>
      <c r="AB114" s="1">
        <v>90905.919999768841</v>
      </c>
      <c r="AC114" s="1">
        <v>0</v>
      </c>
      <c r="AD114" s="1">
        <v>0</v>
      </c>
      <c r="AE114" s="3">
        <f t="shared" si="4"/>
        <v>0</v>
      </c>
      <c r="AF114" s="2">
        <f t="shared" si="5"/>
        <v>1211.777</v>
      </c>
      <c r="AG114" s="3">
        <f t="shared" si="6"/>
        <v>1032.1467391304348</v>
      </c>
      <c r="AH114" s="2">
        <f t="shared" si="7"/>
        <v>179.63026086956529</v>
      </c>
    </row>
    <row r="115" spans="1:34" x14ac:dyDescent="0.3">
      <c r="A115">
        <v>2019</v>
      </c>
      <c r="B115">
        <v>1</v>
      </c>
      <c r="C115">
        <v>5</v>
      </c>
      <c r="D115">
        <v>17</v>
      </c>
      <c r="E115" s="1">
        <v>27700</v>
      </c>
      <c r="F115" s="1">
        <v>16900</v>
      </c>
      <c r="G115" s="1">
        <v>17000</v>
      </c>
      <c r="H115" s="1">
        <v>7500</v>
      </c>
      <c r="I115" s="1">
        <v>4400</v>
      </c>
      <c r="J115" s="1">
        <v>40476.086956521736</v>
      </c>
      <c r="K115" s="1">
        <v>17857.608695652172</v>
      </c>
      <c r="L115" s="1">
        <v>10476.086956521738</v>
      </c>
      <c r="M115" s="1">
        <v>20238</v>
      </c>
      <c r="N115" s="1">
        <v>8929</v>
      </c>
      <c r="O115" s="1">
        <v>5238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1</v>
      </c>
      <c r="W115" s="1">
        <v>1</v>
      </c>
      <c r="X115" s="1">
        <v>44.01</v>
      </c>
      <c r="Y115" s="1">
        <v>15</v>
      </c>
      <c r="Z115" s="1">
        <v>6705.0000000145965</v>
      </c>
      <c r="AA115" s="1">
        <v>0</v>
      </c>
      <c r="AB115" s="1">
        <v>97610.919999783422</v>
      </c>
      <c r="AC115" s="1">
        <v>0</v>
      </c>
      <c r="AD115" s="1">
        <v>0</v>
      </c>
      <c r="AE115" s="3">
        <f t="shared" si="4"/>
        <v>0</v>
      </c>
      <c r="AF115" s="2">
        <f t="shared" si="5"/>
        <v>1271.8889999999999</v>
      </c>
      <c r="AG115" s="3">
        <f t="shared" si="6"/>
        <v>1032.1467391304348</v>
      </c>
      <c r="AH115" s="2">
        <f t="shared" si="7"/>
        <v>239.74226086956514</v>
      </c>
    </row>
    <row r="116" spans="1:34" x14ac:dyDescent="0.3">
      <c r="A116">
        <v>2019</v>
      </c>
      <c r="B116">
        <v>1</v>
      </c>
      <c r="C116">
        <v>5</v>
      </c>
      <c r="D116">
        <v>18</v>
      </c>
      <c r="E116" s="1">
        <v>27700</v>
      </c>
      <c r="F116" s="1">
        <v>0</v>
      </c>
      <c r="G116" s="1">
        <v>17000</v>
      </c>
      <c r="H116" s="1">
        <v>7500</v>
      </c>
      <c r="I116" s="1">
        <v>4400</v>
      </c>
      <c r="J116" s="1">
        <v>40476.086956521736</v>
      </c>
      <c r="K116" s="1">
        <v>17857.608695652172</v>
      </c>
      <c r="L116" s="1">
        <v>10476.086956521738</v>
      </c>
      <c r="M116" s="1">
        <v>20238</v>
      </c>
      <c r="N116" s="1">
        <v>8929</v>
      </c>
      <c r="O116" s="1">
        <v>5238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1</v>
      </c>
      <c r="V116" s="1">
        <v>1</v>
      </c>
      <c r="W116" s="1">
        <v>1</v>
      </c>
      <c r="X116" s="1">
        <v>48.19</v>
      </c>
      <c r="Y116" s="1">
        <v>15</v>
      </c>
      <c r="Z116" s="1">
        <v>6705.0000000145974</v>
      </c>
      <c r="AA116" s="1">
        <v>0</v>
      </c>
      <c r="AB116" s="1">
        <v>104315.91999979802</v>
      </c>
      <c r="AC116" s="1">
        <v>0</v>
      </c>
      <c r="AD116" s="1">
        <v>0</v>
      </c>
      <c r="AE116" s="3">
        <f t="shared" si="4"/>
        <v>0</v>
      </c>
      <c r="AF116" s="2">
        <f t="shared" si="5"/>
        <v>1392.691</v>
      </c>
      <c r="AG116" s="3">
        <f t="shared" si="6"/>
        <v>1032.1467391304348</v>
      </c>
      <c r="AH116" s="2">
        <f t="shared" si="7"/>
        <v>360.54426086956528</v>
      </c>
    </row>
    <row r="117" spans="1:34" x14ac:dyDescent="0.3">
      <c r="A117">
        <v>2019</v>
      </c>
      <c r="B117">
        <v>1</v>
      </c>
      <c r="C117">
        <v>5</v>
      </c>
      <c r="D117">
        <v>19</v>
      </c>
      <c r="E117" s="1">
        <v>27700</v>
      </c>
      <c r="F117" s="1">
        <v>0</v>
      </c>
      <c r="G117" s="1">
        <v>17000</v>
      </c>
      <c r="H117" s="1">
        <v>7500.0000000000009</v>
      </c>
      <c r="I117" s="1">
        <v>4400</v>
      </c>
      <c r="J117" s="1">
        <v>40476.086956521736</v>
      </c>
      <c r="K117" s="1">
        <v>17857.608695652176</v>
      </c>
      <c r="L117" s="1">
        <v>10476.086956521738</v>
      </c>
      <c r="M117" s="1">
        <v>20238</v>
      </c>
      <c r="N117" s="1">
        <v>8929.0000000000018</v>
      </c>
      <c r="O117" s="1">
        <v>5238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1</v>
      </c>
      <c r="V117" s="1">
        <v>1</v>
      </c>
      <c r="W117" s="1">
        <v>1</v>
      </c>
      <c r="X117" s="1">
        <v>48.31</v>
      </c>
      <c r="Y117" s="1">
        <v>15</v>
      </c>
      <c r="Z117" s="1">
        <v>6705.0000000146038</v>
      </c>
      <c r="AA117" s="1">
        <v>0</v>
      </c>
      <c r="AB117" s="1">
        <v>111020.91999981261</v>
      </c>
      <c r="AC117" s="1">
        <v>0</v>
      </c>
      <c r="AD117" s="1">
        <v>0</v>
      </c>
      <c r="AE117" s="3">
        <f t="shared" si="4"/>
        <v>0</v>
      </c>
      <c r="AF117" s="2">
        <f t="shared" si="5"/>
        <v>1396.1590000000001</v>
      </c>
      <c r="AG117" s="3">
        <f t="shared" si="6"/>
        <v>1032.1467391304348</v>
      </c>
      <c r="AH117" s="2">
        <f t="shared" si="7"/>
        <v>364.01226086956535</v>
      </c>
    </row>
    <row r="118" spans="1:34" x14ac:dyDescent="0.3">
      <c r="A118">
        <v>2019</v>
      </c>
      <c r="B118">
        <v>1</v>
      </c>
      <c r="C118">
        <v>5</v>
      </c>
      <c r="D118">
        <v>20</v>
      </c>
      <c r="E118" s="1">
        <v>27700</v>
      </c>
      <c r="F118" s="1">
        <v>0</v>
      </c>
      <c r="G118" s="1">
        <v>17000</v>
      </c>
      <c r="H118" s="1">
        <v>7500</v>
      </c>
      <c r="I118" s="1">
        <v>4400</v>
      </c>
      <c r="J118" s="1">
        <v>40476.086956521736</v>
      </c>
      <c r="K118" s="1">
        <v>17857.608695652172</v>
      </c>
      <c r="L118" s="1">
        <v>10476.086956521738</v>
      </c>
      <c r="M118" s="1">
        <v>20238</v>
      </c>
      <c r="N118" s="1">
        <v>8929</v>
      </c>
      <c r="O118" s="1">
        <v>5238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</v>
      </c>
      <c r="V118" s="1">
        <v>1</v>
      </c>
      <c r="W118" s="1">
        <v>1</v>
      </c>
      <c r="X118" s="1">
        <v>43.83</v>
      </c>
      <c r="Y118" s="1">
        <v>15</v>
      </c>
      <c r="Z118" s="1">
        <v>6705.0000000145983</v>
      </c>
      <c r="AA118" s="1">
        <v>0</v>
      </c>
      <c r="AB118" s="1">
        <v>117725.91999982719</v>
      </c>
      <c r="AC118" s="1">
        <v>0</v>
      </c>
      <c r="AD118" s="1">
        <v>0</v>
      </c>
      <c r="AE118" s="3">
        <f t="shared" si="4"/>
        <v>0</v>
      </c>
      <c r="AF118" s="2">
        <f t="shared" si="5"/>
        <v>1266.6869999999999</v>
      </c>
      <c r="AG118" s="3">
        <f t="shared" si="6"/>
        <v>1032.1467391304348</v>
      </c>
      <c r="AH118" s="2">
        <f t="shared" si="7"/>
        <v>234.54026086956515</v>
      </c>
    </row>
    <row r="119" spans="1:34" x14ac:dyDescent="0.3">
      <c r="A119">
        <v>2019</v>
      </c>
      <c r="B119">
        <v>1</v>
      </c>
      <c r="C119">
        <v>5</v>
      </c>
      <c r="D119">
        <v>21</v>
      </c>
      <c r="E119" s="1">
        <v>27700</v>
      </c>
      <c r="F119" s="1">
        <v>0</v>
      </c>
      <c r="G119" s="1">
        <v>17000</v>
      </c>
      <c r="H119" s="1">
        <v>7500.0000000000009</v>
      </c>
      <c r="I119" s="1">
        <v>4400</v>
      </c>
      <c r="J119" s="1">
        <v>40476.086956521736</v>
      </c>
      <c r="K119" s="1">
        <v>17857.608695652176</v>
      </c>
      <c r="L119" s="1">
        <v>10476.086956521738</v>
      </c>
      <c r="M119" s="1">
        <v>20238</v>
      </c>
      <c r="N119" s="1">
        <v>8929.0000000000018</v>
      </c>
      <c r="O119" s="1">
        <v>5238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</v>
      </c>
      <c r="V119" s="1">
        <v>1</v>
      </c>
      <c r="W119" s="1">
        <v>1</v>
      </c>
      <c r="X119" s="1">
        <v>42.13</v>
      </c>
      <c r="Y119" s="1">
        <v>15</v>
      </c>
      <c r="Z119" s="1">
        <v>6705.0000000146019</v>
      </c>
      <c r="AA119" s="1">
        <v>0</v>
      </c>
      <c r="AB119" s="1">
        <v>124430.91999984182</v>
      </c>
      <c r="AC119" s="1">
        <v>0</v>
      </c>
      <c r="AD119" s="1">
        <v>0</v>
      </c>
      <c r="AE119" s="3">
        <f t="shared" si="4"/>
        <v>0</v>
      </c>
      <c r="AF119" s="2">
        <f t="shared" si="5"/>
        <v>1217.557</v>
      </c>
      <c r="AG119" s="3">
        <f t="shared" si="6"/>
        <v>1032.1467391304348</v>
      </c>
      <c r="AH119" s="2">
        <f t="shared" si="7"/>
        <v>185.41026086956526</v>
      </c>
    </row>
    <row r="120" spans="1:34" x14ac:dyDescent="0.3">
      <c r="A120">
        <v>2019</v>
      </c>
      <c r="B120">
        <v>1</v>
      </c>
      <c r="C120">
        <v>5</v>
      </c>
      <c r="D120">
        <v>22</v>
      </c>
      <c r="E120" s="1">
        <v>27700</v>
      </c>
      <c r="F120" s="1">
        <v>0</v>
      </c>
      <c r="G120" s="1">
        <v>17000</v>
      </c>
      <c r="H120" s="1">
        <v>7499.9999999999991</v>
      </c>
      <c r="I120" s="1">
        <v>4400</v>
      </c>
      <c r="J120" s="1">
        <v>40476.086956521736</v>
      </c>
      <c r="K120" s="1">
        <v>17857.608695652169</v>
      </c>
      <c r="L120" s="1">
        <v>10476.086956521738</v>
      </c>
      <c r="M120" s="1">
        <v>20238</v>
      </c>
      <c r="N120" s="1">
        <v>8928.9999999999982</v>
      </c>
      <c r="O120" s="1">
        <v>5238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1</v>
      </c>
      <c r="V120" s="1">
        <v>1</v>
      </c>
      <c r="W120" s="1">
        <v>1</v>
      </c>
      <c r="X120" s="1">
        <v>40.880000000000003</v>
      </c>
      <c r="Y120" s="1">
        <v>15</v>
      </c>
      <c r="Z120" s="1">
        <v>6705.000000014601</v>
      </c>
      <c r="AA120" s="1">
        <v>0</v>
      </c>
      <c r="AB120" s="1">
        <v>131135.91999985641</v>
      </c>
      <c r="AC120" s="1">
        <v>0</v>
      </c>
      <c r="AD120" s="1">
        <v>0</v>
      </c>
      <c r="AE120" s="3">
        <f t="shared" si="4"/>
        <v>0</v>
      </c>
      <c r="AF120" s="2">
        <f t="shared" si="5"/>
        <v>1181.432</v>
      </c>
      <c r="AG120" s="3">
        <f t="shared" si="6"/>
        <v>1032.1467391304348</v>
      </c>
      <c r="AH120" s="2">
        <f t="shared" si="7"/>
        <v>149.28526086956526</v>
      </c>
    </row>
    <row r="121" spans="1:34" x14ac:dyDescent="0.3">
      <c r="A121">
        <v>2019</v>
      </c>
      <c r="B121">
        <v>1</v>
      </c>
      <c r="C121">
        <v>5</v>
      </c>
      <c r="D121">
        <v>23</v>
      </c>
      <c r="E121" s="1">
        <v>27700</v>
      </c>
      <c r="F121" s="1">
        <v>0</v>
      </c>
      <c r="G121" s="1">
        <v>17000</v>
      </c>
      <c r="H121" s="1">
        <v>7499.9999999999991</v>
      </c>
      <c r="I121" s="1">
        <v>4400</v>
      </c>
      <c r="J121" s="1">
        <v>40476.086956521736</v>
      </c>
      <c r="K121" s="1">
        <v>17857.608695652169</v>
      </c>
      <c r="L121" s="1">
        <v>10476.086956521738</v>
      </c>
      <c r="M121" s="1">
        <v>20238</v>
      </c>
      <c r="N121" s="1">
        <v>8928.9999999999982</v>
      </c>
      <c r="O121" s="1">
        <v>5238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</v>
      </c>
      <c r="V121" s="1">
        <v>1</v>
      </c>
      <c r="W121" s="1">
        <v>1</v>
      </c>
      <c r="X121" s="1">
        <v>40.14</v>
      </c>
      <c r="Y121" s="1">
        <v>15</v>
      </c>
      <c r="Z121" s="1">
        <v>6705.0000000145992</v>
      </c>
      <c r="AA121" s="1">
        <v>0</v>
      </c>
      <c r="AB121" s="1">
        <v>137840.91999987102</v>
      </c>
      <c r="AC121" s="1">
        <v>0</v>
      </c>
      <c r="AD121" s="1">
        <v>0</v>
      </c>
      <c r="AE121" s="3">
        <f t="shared" si="4"/>
        <v>0</v>
      </c>
      <c r="AF121" s="2">
        <f t="shared" si="5"/>
        <v>1160.046</v>
      </c>
      <c r="AG121" s="3">
        <f t="shared" si="6"/>
        <v>1032.1467391304348</v>
      </c>
      <c r="AH121" s="2">
        <f t="shared" si="7"/>
        <v>127.8992608695653</v>
      </c>
    </row>
    <row r="122" spans="1:34" x14ac:dyDescent="0.3">
      <c r="A122">
        <v>2019</v>
      </c>
      <c r="B122">
        <v>1</v>
      </c>
      <c r="C122">
        <v>6</v>
      </c>
      <c r="D122">
        <v>0</v>
      </c>
      <c r="E122" s="1">
        <v>27700</v>
      </c>
      <c r="F122" s="1">
        <v>0</v>
      </c>
      <c r="G122" s="1">
        <v>17000</v>
      </c>
      <c r="H122" s="1">
        <v>7500.0000000000009</v>
      </c>
      <c r="I122" s="1">
        <v>4400</v>
      </c>
      <c r="J122" s="1">
        <v>40476.086956521736</v>
      </c>
      <c r="K122" s="1">
        <v>17857.608695652176</v>
      </c>
      <c r="L122" s="1">
        <v>10476.086956521738</v>
      </c>
      <c r="M122" s="1">
        <v>20238</v>
      </c>
      <c r="N122" s="1">
        <v>8929.0000000000018</v>
      </c>
      <c r="O122" s="1">
        <v>5238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</v>
      </c>
      <c r="V122" s="1">
        <v>1</v>
      </c>
      <c r="W122" s="1">
        <v>1</v>
      </c>
      <c r="X122" s="1">
        <v>38.92</v>
      </c>
      <c r="Y122" s="1">
        <v>15</v>
      </c>
      <c r="Z122" s="1">
        <v>18933.108234971882</v>
      </c>
      <c r="AA122" s="1">
        <v>0</v>
      </c>
      <c r="AB122" s="1">
        <v>156774.0282348429</v>
      </c>
      <c r="AC122" s="1">
        <v>0</v>
      </c>
      <c r="AD122" s="1">
        <v>12228.108234957301</v>
      </c>
      <c r="AE122" s="3">
        <f t="shared" si="4"/>
        <v>13291.421994518805</v>
      </c>
      <c r="AF122" s="2">
        <f t="shared" si="5"/>
        <v>1124.788</v>
      </c>
      <c r="AG122" s="3">
        <f t="shared" si="6"/>
        <v>1231.5180690482168</v>
      </c>
      <c r="AH122" s="2">
        <f t="shared" si="7"/>
        <v>-106.73006904821682</v>
      </c>
    </row>
    <row r="123" spans="1:34" x14ac:dyDescent="0.3">
      <c r="A123">
        <v>2019</v>
      </c>
      <c r="B123">
        <v>1</v>
      </c>
      <c r="C123">
        <v>6</v>
      </c>
      <c r="D123">
        <v>1</v>
      </c>
      <c r="E123" s="1">
        <v>27700</v>
      </c>
      <c r="F123" s="1">
        <v>0</v>
      </c>
      <c r="G123" s="1">
        <v>17000</v>
      </c>
      <c r="H123" s="1">
        <v>7500</v>
      </c>
      <c r="I123" s="1">
        <v>4400</v>
      </c>
      <c r="J123" s="1">
        <v>40476.086956521736</v>
      </c>
      <c r="K123" s="1">
        <v>17857.608695652172</v>
      </c>
      <c r="L123" s="1">
        <v>10476.086956521738</v>
      </c>
      <c r="M123" s="1">
        <v>20238</v>
      </c>
      <c r="N123" s="1">
        <v>8929</v>
      </c>
      <c r="O123" s="1">
        <v>5238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1</v>
      </c>
      <c r="V123" s="1">
        <v>1</v>
      </c>
      <c r="W123" s="1">
        <v>1</v>
      </c>
      <c r="X123" s="1">
        <v>33.92</v>
      </c>
      <c r="Y123" s="1">
        <v>15</v>
      </c>
      <c r="Z123" s="1">
        <v>6705.0000000145992</v>
      </c>
      <c r="AA123" s="1">
        <v>0</v>
      </c>
      <c r="AB123" s="1">
        <v>163479.02823485751</v>
      </c>
      <c r="AC123" s="1">
        <v>0</v>
      </c>
      <c r="AD123" s="1">
        <v>0</v>
      </c>
      <c r="AE123" s="3">
        <f t="shared" si="4"/>
        <v>0</v>
      </c>
      <c r="AF123" s="2">
        <f t="shared" si="5"/>
        <v>980.28800000000001</v>
      </c>
      <c r="AG123" s="3">
        <f t="shared" si="6"/>
        <v>1032.1467391304348</v>
      </c>
      <c r="AH123" s="2">
        <f t="shared" si="7"/>
        <v>-51.858739130434742</v>
      </c>
    </row>
    <row r="124" spans="1:34" x14ac:dyDescent="0.3">
      <c r="A124">
        <v>2019</v>
      </c>
      <c r="B124">
        <v>1</v>
      </c>
      <c r="C124">
        <v>6</v>
      </c>
      <c r="D124">
        <v>2</v>
      </c>
      <c r="E124" s="1">
        <v>27700</v>
      </c>
      <c r="F124" s="1">
        <v>0</v>
      </c>
      <c r="G124" s="1">
        <v>17000</v>
      </c>
      <c r="H124" s="1">
        <v>7500</v>
      </c>
      <c r="I124" s="1">
        <v>4400</v>
      </c>
      <c r="J124" s="1">
        <v>40476.086956521736</v>
      </c>
      <c r="K124" s="1">
        <v>17857.608695652172</v>
      </c>
      <c r="L124" s="1">
        <v>10476.086956521738</v>
      </c>
      <c r="M124" s="1">
        <v>20238</v>
      </c>
      <c r="N124" s="1">
        <v>8929</v>
      </c>
      <c r="O124" s="1">
        <v>5238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1</v>
      </c>
      <c r="V124" s="1">
        <v>1</v>
      </c>
      <c r="W124" s="1">
        <v>1</v>
      </c>
      <c r="X124" s="1">
        <v>33.92</v>
      </c>
      <c r="Y124" s="1">
        <v>15</v>
      </c>
      <c r="Z124" s="1">
        <v>36705.000000014596</v>
      </c>
      <c r="AA124" s="1">
        <v>0</v>
      </c>
      <c r="AB124" s="1">
        <v>200184.02823487212</v>
      </c>
      <c r="AC124" s="1">
        <v>0</v>
      </c>
      <c r="AD124" s="1">
        <v>30000</v>
      </c>
      <c r="AE124" s="3">
        <f t="shared" si="4"/>
        <v>32608.695652173912</v>
      </c>
      <c r="AF124" s="2">
        <f t="shared" si="5"/>
        <v>980.28800000000001</v>
      </c>
      <c r="AG124" s="3">
        <f t="shared" si="6"/>
        <v>1521.2771739130435</v>
      </c>
      <c r="AH124" s="2">
        <f t="shared" si="7"/>
        <v>-540.98917391304349</v>
      </c>
    </row>
    <row r="125" spans="1:34" x14ac:dyDescent="0.3">
      <c r="A125">
        <v>2019</v>
      </c>
      <c r="B125">
        <v>1</v>
      </c>
      <c r="C125">
        <v>6</v>
      </c>
      <c r="D125">
        <v>3</v>
      </c>
      <c r="E125" s="1">
        <v>27700</v>
      </c>
      <c r="F125" s="1">
        <v>0</v>
      </c>
      <c r="G125" s="1">
        <v>17000</v>
      </c>
      <c r="H125" s="1">
        <v>7500</v>
      </c>
      <c r="I125" s="1">
        <v>4400</v>
      </c>
      <c r="J125" s="1">
        <v>40476.086956521736</v>
      </c>
      <c r="K125" s="1">
        <v>17857.608695652172</v>
      </c>
      <c r="L125" s="1">
        <v>10476.086956521738</v>
      </c>
      <c r="M125" s="1">
        <v>20238</v>
      </c>
      <c r="N125" s="1">
        <v>8929</v>
      </c>
      <c r="O125" s="1">
        <v>5238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1</v>
      </c>
      <c r="W125" s="1">
        <v>1</v>
      </c>
      <c r="X125" s="1">
        <v>33.92</v>
      </c>
      <c r="Y125" s="1">
        <v>15</v>
      </c>
      <c r="Z125" s="1">
        <v>36705.000000014596</v>
      </c>
      <c r="AA125" s="1">
        <v>0</v>
      </c>
      <c r="AB125" s="1">
        <v>236889.0282348867</v>
      </c>
      <c r="AC125" s="1">
        <v>0</v>
      </c>
      <c r="AD125" s="1">
        <v>30000</v>
      </c>
      <c r="AE125" s="3">
        <f t="shared" si="4"/>
        <v>32608.695652173912</v>
      </c>
      <c r="AF125" s="2">
        <f t="shared" si="5"/>
        <v>980.28800000000001</v>
      </c>
      <c r="AG125" s="3">
        <f t="shared" si="6"/>
        <v>1521.2771739130435</v>
      </c>
      <c r="AH125" s="2">
        <f t="shared" si="7"/>
        <v>-540.98917391304349</v>
      </c>
    </row>
    <row r="126" spans="1:34" x14ac:dyDescent="0.3">
      <c r="A126">
        <v>2019</v>
      </c>
      <c r="B126">
        <v>1</v>
      </c>
      <c r="C126">
        <v>6</v>
      </c>
      <c r="D126">
        <v>4</v>
      </c>
      <c r="E126" s="1">
        <v>27700</v>
      </c>
      <c r="F126" s="1">
        <v>27099.999999999993</v>
      </c>
      <c r="G126" s="1">
        <v>17000</v>
      </c>
      <c r="H126" s="1">
        <v>7500</v>
      </c>
      <c r="I126" s="1">
        <v>4400</v>
      </c>
      <c r="J126" s="1">
        <v>40476.086956521736</v>
      </c>
      <c r="K126" s="1">
        <v>17857.608695652172</v>
      </c>
      <c r="L126" s="1">
        <v>10476.086956521738</v>
      </c>
      <c r="M126" s="1">
        <v>20238</v>
      </c>
      <c r="N126" s="1">
        <v>8929</v>
      </c>
      <c r="O126" s="1">
        <v>5238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1</v>
      </c>
      <c r="V126" s="1">
        <v>1</v>
      </c>
      <c r="W126" s="1">
        <v>1</v>
      </c>
      <c r="X126" s="1">
        <v>33.92</v>
      </c>
      <c r="Y126" s="1">
        <v>15</v>
      </c>
      <c r="Z126" s="1">
        <v>36705.000000014596</v>
      </c>
      <c r="AA126" s="1">
        <v>0</v>
      </c>
      <c r="AB126" s="1">
        <v>273594.02823490131</v>
      </c>
      <c r="AC126" s="1">
        <v>0</v>
      </c>
      <c r="AD126" s="1">
        <v>30000</v>
      </c>
      <c r="AE126" s="3">
        <f t="shared" si="4"/>
        <v>32608.695652173912</v>
      </c>
      <c r="AF126" s="2">
        <f t="shared" si="5"/>
        <v>980.28800000000001</v>
      </c>
      <c r="AG126" s="3">
        <f t="shared" si="6"/>
        <v>1521.2771739130435</v>
      </c>
      <c r="AH126" s="2">
        <f t="shared" si="7"/>
        <v>-540.98917391304349</v>
      </c>
    </row>
    <row r="127" spans="1:34" x14ac:dyDescent="0.3">
      <c r="A127">
        <v>2019</v>
      </c>
      <c r="B127">
        <v>1</v>
      </c>
      <c r="C127">
        <v>6</v>
      </c>
      <c r="D127">
        <v>5</v>
      </c>
      <c r="E127" s="1">
        <v>27700</v>
      </c>
      <c r="F127" s="1">
        <v>27099.999999999993</v>
      </c>
      <c r="G127" s="1">
        <v>17000</v>
      </c>
      <c r="H127" s="1">
        <v>7500</v>
      </c>
      <c r="I127" s="1">
        <v>4400</v>
      </c>
      <c r="J127" s="1">
        <v>40476.086956521736</v>
      </c>
      <c r="K127" s="1">
        <v>17857.608695652172</v>
      </c>
      <c r="L127" s="1">
        <v>10476.086956521738</v>
      </c>
      <c r="M127" s="1">
        <v>20238</v>
      </c>
      <c r="N127" s="1">
        <v>8929</v>
      </c>
      <c r="O127" s="1">
        <v>5238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1</v>
      </c>
      <c r="V127" s="1">
        <v>1</v>
      </c>
      <c r="W127" s="1">
        <v>1</v>
      </c>
      <c r="X127" s="1">
        <v>33.92</v>
      </c>
      <c r="Y127" s="1">
        <v>15</v>
      </c>
      <c r="Z127" s="1">
        <v>6705.0000000145992</v>
      </c>
      <c r="AA127" s="1">
        <v>0</v>
      </c>
      <c r="AB127" s="1">
        <v>280299.02823491598</v>
      </c>
      <c r="AC127" s="1">
        <v>0</v>
      </c>
      <c r="AD127" s="1">
        <v>0</v>
      </c>
      <c r="AE127" s="3">
        <f t="shared" si="4"/>
        <v>0</v>
      </c>
      <c r="AF127" s="2">
        <f t="shared" si="5"/>
        <v>980.28800000000001</v>
      </c>
      <c r="AG127" s="3">
        <f t="shared" si="6"/>
        <v>1032.1467391304348</v>
      </c>
      <c r="AH127" s="2">
        <f t="shared" si="7"/>
        <v>-51.858739130434742</v>
      </c>
    </row>
    <row r="128" spans="1:34" x14ac:dyDescent="0.3">
      <c r="A128">
        <v>2019</v>
      </c>
      <c r="B128">
        <v>1</v>
      </c>
      <c r="C128">
        <v>6</v>
      </c>
      <c r="D128">
        <v>6</v>
      </c>
      <c r="E128" s="1">
        <v>27700</v>
      </c>
      <c r="F128" s="1">
        <v>27099.999999999993</v>
      </c>
      <c r="G128" s="1">
        <v>17000</v>
      </c>
      <c r="H128" s="1">
        <v>7500</v>
      </c>
      <c r="I128" s="1">
        <v>4400</v>
      </c>
      <c r="J128" s="1">
        <v>40476.086956521736</v>
      </c>
      <c r="K128" s="1">
        <v>17857.608695652172</v>
      </c>
      <c r="L128" s="1">
        <v>10476.086956521738</v>
      </c>
      <c r="M128" s="1">
        <v>20238</v>
      </c>
      <c r="N128" s="1">
        <v>8929</v>
      </c>
      <c r="O128" s="1">
        <v>5238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1</v>
      </c>
      <c r="V128" s="1">
        <v>1</v>
      </c>
      <c r="W128" s="1">
        <v>1</v>
      </c>
      <c r="X128" s="1">
        <v>41.04</v>
      </c>
      <c r="Y128" s="1">
        <v>15</v>
      </c>
      <c r="Z128" s="1">
        <v>36705.000000014596</v>
      </c>
      <c r="AA128" s="1">
        <v>0</v>
      </c>
      <c r="AB128" s="1">
        <v>317004.02823493053</v>
      </c>
      <c r="AC128" s="1">
        <v>0</v>
      </c>
      <c r="AD128" s="1">
        <v>30000</v>
      </c>
      <c r="AE128" s="3">
        <f t="shared" si="4"/>
        <v>32608.695652173912</v>
      </c>
      <c r="AF128" s="2">
        <f t="shared" si="5"/>
        <v>1186.056</v>
      </c>
      <c r="AG128" s="3">
        <f t="shared" si="6"/>
        <v>1521.2771739130435</v>
      </c>
      <c r="AH128" s="2">
        <f t="shared" si="7"/>
        <v>-335.22117391304346</v>
      </c>
    </row>
    <row r="129" spans="1:34" x14ac:dyDescent="0.3">
      <c r="A129">
        <v>2019</v>
      </c>
      <c r="B129">
        <v>1</v>
      </c>
      <c r="C129">
        <v>6</v>
      </c>
      <c r="D129">
        <v>7</v>
      </c>
      <c r="E129" s="1">
        <v>27700</v>
      </c>
      <c r="F129" s="1">
        <v>27099.999999999993</v>
      </c>
      <c r="G129" s="1">
        <v>17000</v>
      </c>
      <c r="H129" s="1">
        <v>7500</v>
      </c>
      <c r="I129" s="1">
        <v>4400</v>
      </c>
      <c r="J129" s="1">
        <v>40476.086956521736</v>
      </c>
      <c r="K129" s="1">
        <v>17857.608695652172</v>
      </c>
      <c r="L129" s="1">
        <v>10476.086956521738</v>
      </c>
      <c r="M129" s="1">
        <v>20238</v>
      </c>
      <c r="N129" s="1">
        <v>8929</v>
      </c>
      <c r="O129" s="1">
        <v>5238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1</v>
      </c>
      <c r="V129" s="1">
        <v>1</v>
      </c>
      <c r="W129" s="1">
        <v>1</v>
      </c>
      <c r="X129" s="1">
        <v>46.44</v>
      </c>
      <c r="Y129" s="1">
        <v>15</v>
      </c>
      <c r="Z129" s="1">
        <v>6705.000000014601</v>
      </c>
      <c r="AA129" s="1">
        <v>0</v>
      </c>
      <c r="AB129" s="1">
        <v>323709.02823494514</v>
      </c>
      <c r="AC129" s="1">
        <v>0</v>
      </c>
      <c r="AD129" s="1">
        <v>0</v>
      </c>
      <c r="AE129" s="3">
        <f t="shared" si="4"/>
        <v>0</v>
      </c>
      <c r="AF129" s="2">
        <f t="shared" si="5"/>
        <v>1342.116</v>
      </c>
      <c r="AG129" s="3">
        <f t="shared" si="6"/>
        <v>1032.1467391304348</v>
      </c>
      <c r="AH129" s="2">
        <f t="shared" si="7"/>
        <v>309.96926086956523</v>
      </c>
    </row>
    <row r="130" spans="1:34" x14ac:dyDescent="0.3">
      <c r="A130">
        <v>2019</v>
      </c>
      <c r="B130">
        <v>1</v>
      </c>
      <c r="C130">
        <v>6</v>
      </c>
      <c r="D130">
        <v>8</v>
      </c>
      <c r="E130" s="1">
        <v>27700</v>
      </c>
      <c r="F130" s="1">
        <v>27099.999999999993</v>
      </c>
      <c r="G130" s="1">
        <v>17000</v>
      </c>
      <c r="H130" s="1">
        <v>7500.0000000000009</v>
      </c>
      <c r="I130" s="1">
        <v>4400</v>
      </c>
      <c r="J130" s="1">
        <v>40476.086956521736</v>
      </c>
      <c r="K130" s="1">
        <v>17857.608695652176</v>
      </c>
      <c r="L130" s="1">
        <v>10476.086956521738</v>
      </c>
      <c r="M130" s="1">
        <v>20238</v>
      </c>
      <c r="N130" s="1">
        <v>8929.0000000000018</v>
      </c>
      <c r="O130" s="1">
        <v>5238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1</v>
      </c>
      <c r="V130" s="1">
        <v>1</v>
      </c>
      <c r="W130" s="1">
        <v>1</v>
      </c>
      <c r="X130" s="1">
        <v>42.35</v>
      </c>
      <c r="Y130" s="1">
        <v>15</v>
      </c>
      <c r="Z130" s="1">
        <v>6705.0000000145992</v>
      </c>
      <c r="AA130" s="1">
        <v>0</v>
      </c>
      <c r="AB130" s="1">
        <v>330414.02823495975</v>
      </c>
      <c r="AC130" s="1">
        <v>0</v>
      </c>
      <c r="AD130" s="1">
        <v>0</v>
      </c>
      <c r="AE130" s="3">
        <f t="shared" si="4"/>
        <v>0</v>
      </c>
      <c r="AF130" s="2">
        <f t="shared" si="5"/>
        <v>1223.915</v>
      </c>
      <c r="AG130" s="3">
        <f t="shared" si="6"/>
        <v>1032.1467391304348</v>
      </c>
      <c r="AH130" s="2">
        <f t="shared" si="7"/>
        <v>191.76826086956521</v>
      </c>
    </row>
    <row r="131" spans="1:34" x14ac:dyDescent="0.3">
      <c r="A131">
        <v>2019</v>
      </c>
      <c r="B131">
        <v>1</v>
      </c>
      <c r="C131">
        <v>6</v>
      </c>
      <c r="D131">
        <v>9</v>
      </c>
      <c r="E131" s="1">
        <v>27700</v>
      </c>
      <c r="F131" s="1">
        <v>27099.999999999993</v>
      </c>
      <c r="G131" s="1">
        <v>17000</v>
      </c>
      <c r="H131" s="1">
        <v>7500</v>
      </c>
      <c r="I131" s="1">
        <v>4400</v>
      </c>
      <c r="J131" s="1">
        <v>40476.086956521736</v>
      </c>
      <c r="K131" s="1">
        <v>17857.608695652172</v>
      </c>
      <c r="L131" s="1">
        <v>10476.086956521738</v>
      </c>
      <c r="M131" s="1">
        <v>20238</v>
      </c>
      <c r="N131" s="1">
        <v>8929</v>
      </c>
      <c r="O131" s="1">
        <v>5238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1</v>
      </c>
      <c r="V131" s="1">
        <v>1</v>
      </c>
      <c r="W131" s="1">
        <v>1</v>
      </c>
      <c r="X131" s="1">
        <v>39.32</v>
      </c>
      <c r="Y131" s="1">
        <v>15</v>
      </c>
      <c r="Z131" s="1">
        <v>6705.0000000145983</v>
      </c>
      <c r="AA131" s="1">
        <v>0</v>
      </c>
      <c r="AB131" s="1">
        <v>337119.02823497442</v>
      </c>
      <c r="AC131" s="1">
        <v>0</v>
      </c>
      <c r="AD131" s="1">
        <v>0</v>
      </c>
      <c r="AE131" s="3">
        <f t="shared" ref="AE131:AE145" si="8">AD131/0.92</f>
        <v>0</v>
      </c>
      <c r="AF131" s="2">
        <f t="shared" ref="AF131:AF145" si="9">SUM(G131:I131)*X131/1000</f>
        <v>1136.348</v>
      </c>
      <c r="AG131" s="3">
        <f t="shared" ref="AG131:AG145" si="10">(SUM(J131:L131)+AE131)*Y131/1000</f>
        <v>1032.1467391304348</v>
      </c>
      <c r="AH131" s="2">
        <f t="shared" ref="AH131:AH145" si="11">AF131-AG131</f>
        <v>104.2012608695652</v>
      </c>
    </row>
    <row r="132" spans="1:34" x14ac:dyDescent="0.3">
      <c r="A132">
        <v>2019</v>
      </c>
      <c r="B132">
        <v>1</v>
      </c>
      <c r="C132">
        <v>6</v>
      </c>
      <c r="D132">
        <v>10</v>
      </c>
      <c r="E132" s="1">
        <v>27700</v>
      </c>
      <c r="F132" s="1">
        <v>0</v>
      </c>
      <c r="G132" s="1">
        <v>17000</v>
      </c>
      <c r="H132" s="1">
        <v>7500</v>
      </c>
      <c r="I132" s="1">
        <v>4400</v>
      </c>
      <c r="J132" s="1">
        <v>40476.086956521736</v>
      </c>
      <c r="K132" s="1">
        <v>17857.608695652172</v>
      </c>
      <c r="L132" s="1">
        <v>10476.086956521738</v>
      </c>
      <c r="M132" s="1">
        <v>20238</v>
      </c>
      <c r="N132" s="1">
        <v>8929</v>
      </c>
      <c r="O132" s="1">
        <v>5238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1</v>
      </c>
      <c r="V132" s="1">
        <v>1</v>
      </c>
      <c r="W132" s="1">
        <v>1</v>
      </c>
      <c r="X132" s="1">
        <v>36.75</v>
      </c>
      <c r="Y132" s="1">
        <v>15</v>
      </c>
      <c r="Z132" s="1">
        <v>6705.000000014601</v>
      </c>
      <c r="AA132" s="1">
        <v>0</v>
      </c>
      <c r="AB132" s="1">
        <v>343824.02823498903</v>
      </c>
      <c r="AC132" s="1">
        <v>0</v>
      </c>
      <c r="AD132" s="1">
        <v>0</v>
      </c>
      <c r="AE132" s="3">
        <f t="shared" si="8"/>
        <v>0</v>
      </c>
      <c r="AF132" s="2">
        <f t="shared" si="9"/>
        <v>1062.075</v>
      </c>
      <c r="AG132" s="3">
        <f t="shared" si="10"/>
        <v>1032.1467391304348</v>
      </c>
      <c r="AH132" s="2">
        <f t="shared" si="11"/>
        <v>29.928260869565293</v>
      </c>
    </row>
    <row r="133" spans="1:34" x14ac:dyDescent="0.3">
      <c r="A133">
        <v>2019</v>
      </c>
      <c r="B133">
        <v>1</v>
      </c>
      <c r="C133">
        <v>6</v>
      </c>
      <c r="D133">
        <v>11</v>
      </c>
      <c r="E133" s="1">
        <v>27700</v>
      </c>
      <c r="F133" s="1">
        <v>0</v>
      </c>
      <c r="G133" s="1">
        <v>17000</v>
      </c>
      <c r="H133" s="1">
        <v>7500</v>
      </c>
      <c r="I133" s="1">
        <v>4400</v>
      </c>
      <c r="J133" s="1">
        <v>40476.086956521736</v>
      </c>
      <c r="K133" s="1">
        <v>17857.608695652172</v>
      </c>
      <c r="L133" s="1">
        <v>10476.086956521738</v>
      </c>
      <c r="M133" s="1">
        <v>20238</v>
      </c>
      <c r="N133" s="1">
        <v>8929</v>
      </c>
      <c r="O133" s="1">
        <v>5238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1</v>
      </c>
      <c r="V133" s="1">
        <v>1</v>
      </c>
      <c r="W133" s="1">
        <v>1</v>
      </c>
      <c r="X133" s="1">
        <v>35.24</v>
      </c>
      <c r="Y133" s="1">
        <v>15</v>
      </c>
      <c r="Z133" s="1">
        <v>6705.0000000145992</v>
      </c>
      <c r="AA133" s="1">
        <v>0</v>
      </c>
      <c r="AB133" s="1">
        <v>350529.02823500364</v>
      </c>
      <c r="AC133" s="1">
        <v>0</v>
      </c>
      <c r="AD133" s="1">
        <v>0</v>
      </c>
      <c r="AE133" s="3">
        <f t="shared" si="8"/>
        <v>0</v>
      </c>
      <c r="AF133" s="2">
        <f t="shared" si="9"/>
        <v>1018.436</v>
      </c>
      <c r="AG133" s="3">
        <f t="shared" si="10"/>
        <v>1032.1467391304348</v>
      </c>
      <c r="AH133" s="2">
        <f t="shared" si="11"/>
        <v>-13.710739130434717</v>
      </c>
    </row>
    <row r="134" spans="1:34" x14ac:dyDescent="0.3">
      <c r="A134">
        <v>2019</v>
      </c>
      <c r="B134">
        <v>1</v>
      </c>
      <c r="C134">
        <v>6</v>
      </c>
      <c r="D134">
        <v>12</v>
      </c>
      <c r="E134" s="1">
        <v>27700</v>
      </c>
      <c r="F134" s="1">
        <v>0</v>
      </c>
      <c r="G134" s="1">
        <v>17000</v>
      </c>
      <c r="H134" s="1">
        <v>7499.9999999999991</v>
      </c>
      <c r="I134" s="1">
        <v>4400</v>
      </c>
      <c r="J134" s="1">
        <v>40476.086956521736</v>
      </c>
      <c r="K134" s="1">
        <v>17857.608695652169</v>
      </c>
      <c r="L134" s="1">
        <v>10476.086956521738</v>
      </c>
      <c r="M134" s="1">
        <v>20238</v>
      </c>
      <c r="N134" s="1">
        <v>8928.9999999999982</v>
      </c>
      <c r="O134" s="1">
        <v>5238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1</v>
      </c>
      <c r="V134" s="1">
        <v>1</v>
      </c>
      <c r="W134" s="1">
        <v>1</v>
      </c>
      <c r="X134" s="1">
        <v>33.729999999999997</v>
      </c>
      <c r="Y134" s="1">
        <v>15</v>
      </c>
      <c r="Z134" s="1">
        <v>6705.0000000145992</v>
      </c>
      <c r="AA134" s="1">
        <v>0</v>
      </c>
      <c r="AB134" s="1">
        <v>357234.02823501825</v>
      </c>
      <c r="AC134" s="1">
        <v>0</v>
      </c>
      <c r="AD134" s="1">
        <v>0</v>
      </c>
      <c r="AE134" s="3">
        <f t="shared" si="8"/>
        <v>0</v>
      </c>
      <c r="AF134" s="2">
        <f t="shared" si="9"/>
        <v>974.79699999999991</v>
      </c>
      <c r="AG134" s="3">
        <f t="shared" si="10"/>
        <v>1032.1467391304348</v>
      </c>
      <c r="AH134" s="2">
        <f t="shared" si="11"/>
        <v>-57.349739130434841</v>
      </c>
    </row>
    <row r="135" spans="1:34" x14ac:dyDescent="0.3">
      <c r="A135">
        <v>2019</v>
      </c>
      <c r="B135">
        <v>1</v>
      </c>
      <c r="C135">
        <v>6</v>
      </c>
      <c r="D135">
        <v>13</v>
      </c>
      <c r="E135" s="1">
        <v>27700</v>
      </c>
      <c r="F135" s="1">
        <v>0</v>
      </c>
      <c r="G135" s="1">
        <v>17000</v>
      </c>
      <c r="H135" s="1">
        <v>7500</v>
      </c>
      <c r="I135" s="1">
        <v>4400</v>
      </c>
      <c r="J135" s="1">
        <v>40476.086956521736</v>
      </c>
      <c r="K135" s="1">
        <v>17857.608695652172</v>
      </c>
      <c r="L135" s="1">
        <v>10476.086956521738</v>
      </c>
      <c r="M135" s="1">
        <v>20238</v>
      </c>
      <c r="N135" s="1">
        <v>8929</v>
      </c>
      <c r="O135" s="1">
        <v>5238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1</v>
      </c>
      <c r="V135" s="1">
        <v>1</v>
      </c>
      <c r="W135" s="1">
        <v>1</v>
      </c>
      <c r="X135" s="1">
        <v>32.21</v>
      </c>
      <c r="Y135" s="1">
        <v>15</v>
      </c>
      <c r="Z135" s="1">
        <v>6705.0000000145992</v>
      </c>
      <c r="AA135" s="1">
        <v>0</v>
      </c>
      <c r="AB135" s="1">
        <v>363939.02823503281</v>
      </c>
      <c r="AC135" s="1">
        <v>0</v>
      </c>
      <c r="AD135" s="1">
        <v>0</v>
      </c>
      <c r="AE135" s="3">
        <f t="shared" si="8"/>
        <v>0</v>
      </c>
      <c r="AF135" s="2">
        <f t="shared" si="9"/>
        <v>930.86900000000003</v>
      </c>
      <c r="AG135" s="3">
        <f t="shared" si="10"/>
        <v>1032.1467391304348</v>
      </c>
      <c r="AH135" s="2">
        <f t="shared" si="11"/>
        <v>-101.27773913043472</v>
      </c>
    </row>
    <row r="136" spans="1:34" x14ac:dyDescent="0.3">
      <c r="A136">
        <v>2019</v>
      </c>
      <c r="B136">
        <v>1</v>
      </c>
      <c r="C136">
        <v>6</v>
      </c>
      <c r="D136">
        <v>14</v>
      </c>
      <c r="E136" s="1">
        <v>27700</v>
      </c>
      <c r="F136" s="1">
        <v>0</v>
      </c>
      <c r="G136" s="1">
        <v>17000</v>
      </c>
      <c r="H136" s="1">
        <v>7500</v>
      </c>
      <c r="I136" s="1">
        <v>4400</v>
      </c>
      <c r="J136" s="1">
        <v>40476.086956521736</v>
      </c>
      <c r="K136" s="1">
        <v>17857.608695652172</v>
      </c>
      <c r="L136" s="1">
        <v>10476.086956521738</v>
      </c>
      <c r="M136" s="1">
        <v>20238</v>
      </c>
      <c r="N136" s="1">
        <v>8929</v>
      </c>
      <c r="O136" s="1">
        <v>5238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</v>
      </c>
      <c r="V136" s="1">
        <v>1</v>
      </c>
      <c r="W136" s="1">
        <v>1</v>
      </c>
      <c r="X136" s="1">
        <v>32.21</v>
      </c>
      <c r="Y136" s="1">
        <v>15</v>
      </c>
      <c r="Z136" s="1">
        <v>6705.0000000145992</v>
      </c>
      <c r="AA136" s="1">
        <v>0</v>
      </c>
      <c r="AB136" s="1">
        <v>370644.02823504742</v>
      </c>
      <c r="AC136" s="1">
        <v>0</v>
      </c>
      <c r="AD136" s="1">
        <v>0</v>
      </c>
      <c r="AE136" s="3">
        <f t="shared" si="8"/>
        <v>0</v>
      </c>
      <c r="AF136" s="2">
        <f t="shared" si="9"/>
        <v>930.86900000000003</v>
      </c>
      <c r="AG136" s="3">
        <f t="shared" si="10"/>
        <v>1032.1467391304348</v>
      </c>
      <c r="AH136" s="2">
        <f t="shared" si="11"/>
        <v>-101.27773913043472</v>
      </c>
    </row>
    <row r="137" spans="1:34" x14ac:dyDescent="0.3">
      <c r="A137">
        <v>2019</v>
      </c>
      <c r="B137">
        <v>1</v>
      </c>
      <c r="C137">
        <v>6</v>
      </c>
      <c r="D137">
        <v>15</v>
      </c>
      <c r="E137" s="1">
        <v>27700</v>
      </c>
      <c r="F137" s="1">
        <v>0</v>
      </c>
      <c r="G137" s="1">
        <v>17000</v>
      </c>
      <c r="H137" s="1">
        <v>7500</v>
      </c>
      <c r="I137" s="1">
        <v>4400</v>
      </c>
      <c r="J137" s="1">
        <v>40476.086956521736</v>
      </c>
      <c r="K137" s="1">
        <v>17857.608695652172</v>
      </c>
      <c r="L137" s="1">
        <v>10476.086956521738</v>
      </c>
      <c r="M137" s="1">
        <v>20238</v>
      </c>
      <c r="N137" s="1">
        <v>8929</v>
      </c>
      <c r="O137" s="1">
        <v>5238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1</v>
      </c>
      <c r="V137" s="1">
        <v>1</v>
      </c>
      <c r="W137" s="1">
        <v>1</v>
      </c>
      <c r="X137" s="1">
        <v>32.21</v>
      </c>
      <c r="Y137" s="1">
        <v>15</v>
      </c>
      <c r="Z137" s="1">
        <v>6705.0000000145992</v>
      </c>
      <c r="AA137" s="1">
        <v>0</v>
      </c>
      <c r="AB137" s="1">
        <v>377349.02823506208</v>
      </c>
      <c r="AC137" s="1">
        <v>0</v>
      </c>
      <c r="AD137" s="1">
        <v>0</v>
      </c>
      <c r="AE137" s="3">
        <f t="shared" si="8"/>
        <v>0</v>
      </c>
      <c r="AF137" s="2">
        <f t="shared" si="9"/>
        <v>930.86900000000003</v>
      </c>
      <c r="AG137" s="3">
        <f t="shared" si="10"/>
        <v>1032.1467391304348</v>
      </c>
      <c r="AH137" s="2">
        <f t="shared" si="11"/>
        <v>-101.27773913043472</v>
      </c>
    </row>
    <row r="138" spans="1:34" x14ac:dyDescent="0.3">
      <c r="A138">
        <v>2019</v>
      </c>
      <c r="B138">
        <v>1</v>
      </c>
      <c r="C138">
        <v>6</v>
      </c>
      <c r="D138">
        <v>16</v>
      </c>
      <c r="E138" s="1">
        <v>27700</v>
      </c>
      <c r="F138" s="1">
        <v>16900</v>
      </c>
      <c r="G138" s="1">
        <v>17000</v>
      </c>
      <c r="H138" s="1">
        <v>7500</v>
      </c>
      <c r="I138" s="1">
        <v>4400</v>
      </c>
      <c r="J138" s="1">
        <v>40476.086956521736</v>
      </c>
      <c r="K138" s="1">
        <v>17857.608695652172</v>
      </c>
      <c r="L138" s="1">
        <v>10476.086956521738</v>
      </c>
      <c r="M138" s="1">
        <v>20238</v>
      </c>
      <c r="N138" s="1">
        <v>8929</v>
      </c>
      <c r="O138" s="1">
        <v>5238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</v>
      </c>
      <c r="V138" s="1">
        <v>1</v>
      </c>
      <c r="W138" s="1">
        <v>1</v>
      </c>
      <c r="X138" s="1">
        <v>35.770000000000003</v>
      </c>
      <c r="Y138" s="1">
        <v>15</v>
      </c>
      <c r="Z138" s="1">
        <v>6705.0000000145956</v>
      </c>
      <c r="AA138" s="1">
        <v>0</v>
      </c>
      <c r="AB138" s="1">
        <v>384054.02823507669</v>
      </c>
      <c r="AC138" s="1">
        <v>0</v>
      </c>
      <c r="AD138" s="1">
        <v>0</v>
      </c>
      <c r="AE138" s="3">
        <f t="shared" si="8"/>
        <v>0</v>
      </c>
      <c r="AF138" s="2">
        <f t="shared" si="9"/>
        <v>1033.7530000000002</v>
      </c>
      <c r="AG138" s="3">
        <f t="shared" si="10"/>
        <v>1032.1467391304348</v>
      </c>
      <c r="AH138" s="2">
        <f t="shared" si="11"/>
        <v>1.6062608695654035</v>
      </c>
    </row>
    <row r="139" spans="1:34" x14ac:dyDescent="0.3">
      <c r="A139">
        <v>2019</v>
      </c>
      <c r="B139">
        <v>1</v>
      </c>
      <c r="C139">
        <v>6</v>
      </c>
      <c r="D139">
        <v>17</v>
      </c>
      <c r="E139" s="1">
        <v>27700</v>
      </c>
      <c r="F139" s="1">
        <v>16900</v>
      </c>
      <c r="G139" s="1">
        <v>17000</v>
      </c>
      <c r="H139" s="1">
        <v>7500</v>
      </c>
      <c r="I139" s="1">
        <v>4400</v>
      </c>
      <c r="J139" s="1">
        <v>40476.086956521736</v>
      </c>
      <c r="K139" s="1">
        <v>17857.608695652172</v>
      </c>
      <c r="L139" s="1">
        <v>10476.086956521738</v>
      </c>
      <c r="M139" s="1">
        <v>20238</v>
      </c>
      <c r="N139" s="1">
        <v>8929</v>
      </c>
      <c r="O139" s="1">
        <v>5238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1</v>
      </c>
      <c r="W139" s="1">
        <v>1</v>
      </c>
      <c r="X139" s="1">
        <v>39.340000000000003</v>
      </c>
      <c r="Y139" s="1">
        <v>15</v>
      </c>
      <c r="Z139" s="1">
        <v>6705.000000014601</v>
      </c>
      <c r="AA139" s="1">
        <v>0</v>
      </c>
      <c r="AB139" s="1">
        <v>390759.02823509125</v>
      </c>
      <c r="AC139" s="1">
        <v>0</v>
      </c>
      <c r="AD139" s="1">
        <v>0</v>
      </c>
      <c r="AE139" s="3">
        <f t="shared" si="8"/>
        <v>0</v>
      </c>
      <c r="AF139" s="2">
        <f t="shared" si="9"/>
        <v>1136.9259999999999</v>
      </c>
      <c r="AG139" s="3">
        <f t="shared" si="10"/>
        <v>1032.1467391304348</v>
      </c>
      <c r="AH139" s="2">
        <f t="shared" si="11"/>
        <v>104.77926086956518</v>
      </c>
    </row>
    <row r="140" spans="1:34" x14ac:dyDescent="0.3">
      <c r="A140">
        <v>2019</v>
      </c>
      <c r="B140">
        <v>1</v>
      </c>
      <c r="C140">
        <v>6</v>
      </c>
      <c r="D140">
        <v>18</v>
      </c>
      <c r="E140" s="1">
        <v>27700</v>
      </c>
      <c r="F140" s="1">
        <v>0</v>
      </c>
      <c r="G140" s="1">
        <v>17000</v>
      </c>
      <c r="H140" s="1">
        <v>7500</v>
      </c>
      <c r="I140" s="1">
        <v>4400</v>
      </c>
      <c r="J140" s="1">
        <v>40476.086956521736</v>
      </c>
      <c r="K140" s="1">
        <v>17857.608695652172</v>
      </c>
      <c r="L140" s="1">
        <v>10476.086956521738</v>
      </c>
      <c r="M140" s="1">
        <v>20238</v>
      </c>
      <c r="N140" s="1">
        <v>8929</v>
      </c>
      <c r="O140" s="1">
        <v>5238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1</v>
      </c>
      <c r="V140" s="1">
        <v>1</v>
      </c>
      <c r="W140" s="1">
        <v>1</v>
      </c>
      <c r="X140" s="1">
        <v>45.41</v>
      </c>
      <c r="Y140" s="1">
        <v>15</v>
      </c>
      <c r="Z140" s="1">
        <v>6705.0000000146019</v>
      </c>
      <c r="AA140" s="1">
        <v>0</v>
      </c>
      <c r="AB140" s="1">
        <v>397464.02823510574</v>
      </c>
      <c r="AC140" s="1">
        <v>0</v>
      </c>
      <c r="AD140" s="1">
        <v>0</v>
      </c>
      <c r="AE140" s="3">
        <f t="shared" si="8"/>
        <v>0</v>
      </c>
      <c r="AF140" s="2">
        <f t="shared" si="9"/>
        <v>1312.3489999999999</v>
      </c>
      <c r="AG140" s="3">
        <f t="shared" si="10"/>
        <v>1032.1467391304348</v>
      </c>
      <c r="AH140" s="2">
        <f t="shared" si="11"/>
        <v>280.20226086956518</v>
      </c>
    </row>
    <row r="141" spans="1:34" x14ac:dyDescent="0.3">
      <c r="A141">
        <v>2019</v>
      </c>
      <c r="B141">
        <v>1</v>
      </c>
      <c r="C141">
        <v>6</v>
      </c>
      <c r="D141">
        <v>19</v>
      </c>
      <c r="E141" s="1">
        <v>27700</v>
      </c>
      <c r="F141" s="1">
        <v>0</v>
      </c>
      <c r="G141" s="1">
        <v>17000</v>
      </c>
      <c r="H141" s="1">
        <v>7500</v>
      </c>
      <c r="I141" s="1">
        <v>4400</v>
      </c>
      <c r="J141" s="1">
        <v>40476.086956521736</v>
      </c>
      <c r="K141" s="1">
        <v>17857.608695652172</v>
      </c>
      <c r="L141" s="1">
        <v>10476.086956521738</v>
      </c>
      <c r="M141" s="1">
        <v>20238</v>
      </c>
      <c r="N141" s="1">
        <v>8929</v>
      </c>
      <c r="O141" s="1">
        <v>5238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1</v>
      </c>
      <c r="V141" s="1">
        <v>1</v>
      </c>
      <c r="W141" s="1">
        <v>1</v>
      </c>
      <c r="X141" s="1">
        <v>45.64</v>
      </c>
      <c r="Y141" s="1">
        <v>15</v>
      </c>
      <c r="Z141" s="1">
        <v>6705.0000000146001</v>
      </c>
      <c r="AA141" s="1">
        <v>0</v>
      </c>
      <c r="AB141" s="1">
        <v>404169.02823512035</v>
      </c>
      <c r="AC141" s="1">
        <v>0</v>
      </c>
      <c r="AD141" s="1">
        <v>0</v>
      </c>
      <c r="AE141" s="3">
        <f t="shared" si="8"/>
        <v>0</v>
      </c>
      <c r="AF141" s="2">
        <f t="shared" si="9"/>
        <v>1318.9960000000001</v>
      </c>
      <c r="AG141" s="3">
        <f t="shared" si="10"/>
        <v>1032.1467391304348</v>
      </c>
      <c r="AH141" s="2">
        <f t="shared" si="11"/>
        <v>286.84926086956534</v>
      </c>
    </row>
    <row r="142" spans="1:34" x14ac:dyDescent="0.3">
      <c r="A142">
        <v>2019</v>
      </c>
      <c r="B142">
        <v>1</v>
      </c>
      <c r="C142">
        <v>6</v>
      </c>
      <c r="D142">
        <v>20</v>
      </c>
      <c r="E142" s="1">
        <v>27700</v>
      </c>
      <c r="F142" s="1">
        <v>0</v>
      </c>
      <c r="G142" s="1">
        <v>17000</v>
      </c>
      <c r="H142" s="1">
        <v>7500</v>
      </c>
      <c r="I142" s="1">
        <v>4400</v>
      </c>
      <c r="J142" s="1">
        <v>40476.086956521736</v>
      </c>
      <c r="K142" s="1">
        <v>17857.608695652172</v>
      </c>
      <c r="L142" s="1">
        <v>10476.086956521738</v>
      </c>
      <c r="M142" s="1">
        <v>20238</v>
      </c>
      <c r="N142" s="1">
        <v>8929</v>
      </c>
      <c r="O142" s="1">
        <v>5238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1</v>
      </c>
      <c r="V142" s="1">
        <v>1</v>
      </c>
      <c r="W142" s="1">
        <v>1</v>
      </c>
      <c r="X142" s="1">
        <v>41.19</v>
      </c>
      <c r="Y142" s="1">
        <v>15</v>
      </c>
      <c r="Z142" s="1">
        <v>6705.0000000146001</v>
      </c>
      <c r="AA142" s="1">
        <v>0</v>
      </c>
      <c r="AB142" s="1">
        <v>410874.02823513496</v>
      </c>
      <c r="AC142" s="1">
        <v>0</v>
      </c>
      <c r="AD142" s="1">
        <v>0</v>
      </c>
      <c r="AE142" s="3">
        <f t="shared" si="8"/>
        <v>0</v>
      </c>
      <c r="AF142" s="2">
        <f t="shared" si="9"/>
        <v>1190.3910000000001</v>
      </c>
      <c r="AG142" s="3">
        <f t="shared" si="10"/>
        <v>1032.1467391304348</v>
      </c>
      <c r="AH142" s="2">
        <f t="shared" si="11"/>
        <v>158.24426086956532</v>
      </c>
    </row>
    <row r="143" spans="1:34" x14ac:dyDescent="0.3">
      <c r="A143">
        <v>2019</v>
      </c>
      <c r="B143">
        <v>1</v>
      </c>
      <c r="C143">
        <v>6</v>
      </c>
      <c r="D143">
        <v>21</v>
      </c>
      <c r="E143" s="1">
        <v>27700</v>
      </c>
      <c r="F143" s="1">
        <v>0</v>
      </c>
      <c r="G143" s="1">
        <v>17000</v>
      </c>
      <c r="H143" s="1">
        <v>7500</v>
      </c>
      <c r="I143" s="1">
        <v>4400</v>
      </c>
      <c r="J143" s="1">
        <v>40476.086956521736</v>
      </c>
      <c r="K143" s="1">
        <v>17857.608695652172</v>
      </c>
      <c r="L143" s="1">
        <v>10476.086956521738</v>
      </c>
      <c r="M143" s="1">
        <v>20238</v>
      </c>
      <c r="N143" s="1">
        <v>8929</v>
      </c>
      <c r="O143" s="1">
        <v>5238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1</v>
      </c>
      <c r="V143" s="1">
        <v>1</v>
      </c>
      <c r="W143" s="1">
        <v>1</v>
      </c>
      <c r="X143" s="1">
        <v>39.520000000000003</v>
      </c>
      <c r="Y143" s="1">
        <v>15</v>
      </c>
      <c r="Z143" s="1">
        <v>6705.0000000146019</v>
      </c>
      <c r="AA143" s="1">
        <v>0</v>
      </c>
      <c r="AB143" s="1">
        <v>417579.02823514957</v>
      </c>
      <c r="AC143" s="1">
        <v>0</v>
      </c>
      <c r="AD143" s="1">
        <v>0</v>
      </c>
      <c r="AE143" s="3">
        <f t="shared" si="8"/>
        <v>0</v>
      </c>
      <c r="AF143" s="2">
        <f t="shared" si="9"/>
        <v>1142.1279999999999</v>
      </c>
      <c r="AG143" s="3">
        <f t="shared" si="10"/>
        <v>1032.1467391304348</v>
      </c>
      <c r="AH143" s="2">
        <f t="shared" si="11"/>
        <v>109.98126086956518</v>
      </c>
    </row>
    <row r="144" spans="1:34" x14ac:dyDescent="0.3">
      <c r="A144">
        <v>2019</v>
      </c>
      <c r="B144">
        <v>1</v>
      </c>
      <c r="C144">
        <v>6</v>
      </c>
      <c r="D144">
        <v>22</v>
      </c>
      <c r="E144" s="1">
        <v>27700</v>
      </c>
      <c r="F144" s="1">
        <v>0</v>
      </c>
      <c r="G144" s="1">
        <v>17000</v>
      </c>
      <c r="H144" s="1">
        <v>7500</v>
      </c>
      <c r="I144" s="1">
        <v>4400</v>
      </c>
      <c r="J144" s="1">
        <v>40476.086956521736</v>
      </c>
      <c r="K144" s="1">
        <v>17857.608695652172</v>
      </c>
      <c r="L144" s="1">
        <v>10476.086956521738</v>
      </c>
      <c r="M144" s="1">
        <v>20238</v>
      </c>
      <c r="N144" s="1">
        <v>8929</v>
      </c>
      <c r="O144" s="1">
        <v>5238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1</v>
      </c>
      <c r="V144" s="1">
        <v>1</v>
      </c>
      <c r="W144" s="1">
        <v>1</v>
      </c>
      <c r="X144" s="1">
        <v>38.29</v>
      </c>
      <c r="Y144" s="1">
        <v>15</v>
      </c>
      <c r="Z144" s="1">
        <v>6705.0000000145992</v>
      </c>
      <c r="AA144" s="1">
        <v>0</v>
      </c>
      <c r="AB144" s="1">
        <v>424284.02823516418</v>
      </c>
      <c r="AC144" s="1">
        <v>0</v>
      </c>
      <c r="AD144" s="1">
        <v>0</v>
      </c>
      <c r="AE144" s="3">
        <f t="shared" si="8"/>
        <v>0</v>
      </c>
      <c r="AF144" s="2">
        <f t="shared" si="9"/>
        <v>1106.5809999999999</v>
      </c>
      <c r="AG144" s="3">
        <f t="shared" si="10"/>
        <v>1032.1467391304348</v>
      </c>
      <c r="AH144" s="2">
        <f t="shared" si="11"/>
        <v>74.434260869565151</v>
      </c>
    </row>
    <row r="145" spans="1:34" x14ac:dyDescent="0.3">
      <c r="A145">
        <v>2019</v>
      </c>
      <c r="B145">
        <v>1</v>
      </c>
      <c r="C145">
        <v>6</v>
      </c>
      <c r="D145">
        <v>23</v>
      </c>
      <c r="E145" s="1">
        <v>27700</v>
      </c>
      <c r="F145" s="1">
        <v>0</v>
      </c>
      <c r="G145" s="1">
        <v>17000</v>
      </c>
      <c r="H145" s="1">
        <v>7500</v>
      </c>
      <c r="I145" s="1">
        <v>4400</v>
      </c>
      <c r="J145" s="1">
        <v>40476.086956521736</v>
      </c>
      <c r="K145" s="1">
        <v>17857.608695652172</v>
      </c>
      <c r="L145" s="1">
        <v>10476.086956521738</v>
      </c>
      <c r="M145" s="1">
        <v>20238</v>
      </c>
      <c r="N145" s="1">
        <v>8929</v>
      </c>
      <c r="O145" s="1">
        <v>5238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1</v>
      </c>
      <c r="V145" s="1">
        <v>1</v>
      </c>
      <c r="W145" s="1">
        <v>1</v>
      </c>
      <c r="X145" s="1">
        <v>37.56</v>
      </c>
      <c r="Y145" s="1">
        <v>15</v>
      </c>
      <c r="Z145" s="1">
        <v>6705.0000000146019</v>
      </c>
      <c r="AA145" s="1">
        <v>0</v>
      </c>
      <c r="AB145" s="1">
        <v>430989.02823517879</v>
      </c>
      <c r="AC145" s="1">
        <v>0</v>
      </c>
      <c r="AD145" s="1">
        <v>0</v>
      </c>
      <c r="AE145" s="3">
        <f t="shared" si="8"/>
        <v>0</v>
      </c>
      <c r="AF145" s="2">
        <f t="shared" si="9"/>
        <v>1085.4839999999999</v>
      </c>
      <c r="AG145" s="3">
        <f t="shared" si="10"/>
        <v>1032.1467391304348</v>
      </c>
      <c r="AH145" s="2">
        <f t="shared" si="11"/>
        <v>53.337260869565171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</dc:creator>
  <cp:lastModifiedBy>Ugur</cp:lastModifiedBy>
  <dcterms:created xsi:type="dcterms:W3CDTF">2020-11-07T00:02:14Z</dcterms:created>
  <dcterms:modified xsi:type="dcterms:W3CDTF">2020-11-07T01:45:12Z</dcterms:modified>
</cp:coreProperties>
</file>