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covered Data #31156 (ASRC Neuroscience)\ASRC-1\ASRC DATA\nanosicience cowork\MTT data\"/>
    </mc:Choice>
  </mc:AlternateContent>
  <xr:revisionPtr revIDLastSave="0" documentId="8_{EB023084-4085-40FD-8A4F-BB218E80C96F}" xr6:coauthVersionLast="47" xr6:coauthVersionMax="47" xr10:uidLastSave="{00000000-0000-0000-0000-000000000000}"/>
  <bookViews>
    <workbookView xWindow="-108" yWindow="-108" windowWidth="23256" windowHeight="12456" xr2:uid="{ED69252B-5EAF-4007-B3CD-0A62B9316FBA}"/>
  </bookViews>
  <sheets>
    <sheet name="RGLGY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6" l="1"/>
  <c r="S9" i="6"/>
  <c r="R9" i="6"/>
  <c r="Q9" i="6"/>
  <c r="P9" i="6"/>
  <c r="T8" i="6"/>
  <c r="S8" i="6"/>
  <c r="R8" i="6"/>
  <c r="Q8" i="6"/>
  <c r="P8" i="6"/>
  <c r="S13" i="6" s="1"/>
  <c r="M9" i="6"/>
  <c r="L9" i="6"/>
  <c r="K9" i="6"/>
  <c r="J9" i="6"/>
  <c r="I9" i="6"/>
  <c r="M8" i="6"/>
  <c r="L8" i="6"/>
  <c r="K8" i="6"/>
  <c r="J8" i="6"/>
  <c r="I8" i="6"/>
  <c r="L13" i="6" s="1"/>
  <c r="F9" i="6"/>
  <c r="E9" i="6"/>
  <c r="D9" i="6"/>
  <c r="C9" i="6"/>
  <c r="B9" i="6"/>
  <c r="F8" i="6"/>
  <c r="E8" i="6"/>
  <c r="D8" i="6"/>
  <c r="C8" i="6"/>
  <c r="B8" i="6"/>
  <c r="C15" i="6" s="1"/>
  <c r="P15" i="6" l="1"/>
  <c r="P14" i="6"/>
  <c r="R15" i="6"/>
  <c r="Q15" i="6"/>
  <c r="R13" i="6"/>
  <c r="Q13" i="6"/>
  <c r="T16" i="6"/>
  <c r="T14" i="6"/>
  <c r="S16" i="6"/>
  <c r="S14" i="6"/>
  <c r="P13" i="6"/>
  <c r="T15" i="6"/>
  <c r="T13" i="6"/>
  <c r="R16" i="6"/>
  <c r="R14" i="6"/>
  <c r="Q16" i="6"/>
  <c r="Q14" i="6"/>
  <c r="P16" i="6"/>
  <c r="S15" i="6"/>
  <c r="I15" i="6"/>
  <c r="K15" i="6"/>
  <c r="I14" i="6"/>
  <c r="J15" i="6"/>
  <c r="K13" i="6"/>
  <c r="J13" i="6"/>
  <c r="M16" i="6"/>
  <c r="M14" i="6"/>
  <c r="L16" i="6"/>
  <c r="L14" i="6"/>
  <c r="K16" i="6"/>
  <c r="K14" i="6"/>
  <c r="J16" i="6"/>
  <c r="J14" i="6"/>
  <c r="I13" i="6"/>
  <c r="M15" i="6"/>
  <c r="M13" i="6"/>
  <c r="I16" i="6"/>
  <c r="L15" i="6"/>
  <c r="C16" i="6"/>
  <c r="B13" i="6"/>
  <c r="F16" i="6"/>
  <c r="C13" i="6"/>
  <c r="F14" i="6"/>
  <c r="E15" i="6"/>
  <c r="D13" i="6"/>
  <c r="D14" i="6"/>
  <c r="E13" i="6"/>
  <c r="F15" i="6"/>
  <c r="B16" i="6"/>
  <c r="E14" i="6"/>
  <c r="D16" i="6"/>
  <c r="C14" i="6"/>
  <c r="D15" i="6"/>
  <c r="E16" i="6"/>
  <c r="F13" i="6"/>
  <c r="B15" i="6"/>
  <c r="B14" i="6"/>
  <c r="J18" i="6" l="1"/>
  <c r="T18" i="6"/>
  <c r="L17" i="6"/>
  <c r="S18" i="6"/>
  <c r="S17" i="6"/>
  <c r="P17" i="6"/>
  <c r="Q17" i="6"/>
  <c r="K17" i="6"/>
  <c r="Q18" i="6"/>
  <c r="R18" i="6"/>
  <c r="R17" i="6"/>
  <c r="L18" i="6"/>
  <c r="P18" i="6"/>
  <c r="T17" i="6"/>
  <c r="I17" i="6"/>
  <c r="D18" i="6"/>
  <c r="K18" i="6"/>
  <c r="I18" i="6"/>
  <c r="M18" i="6"/>
  <c r="M17" i="6"/>
  <c r="J17" i="6"/>
  <c r="C18" i="6"/>
  <c r="C17" i="6"/>
  <c r="E18" i="6"/>
  <c r="D17" i="6"/>
  <c r="E17" i="6"/>
  <c r="B17" i="6"/>
  <c r="B18" i="6"/>
  <c r="F17" i="6"/>
  <c r="F18" i="6"/>
</calcChain>
</file>

<file path=xl/sharedStrings.xml><?xml version="1.0" encoding="utf-8"?>
<sst xmlns="http://schemas.openxmlformats.org/spreadsheetml/2006/main" count="23" uniqueCount="8">
  <si>
    <t>ctr</t>
  </si>
  <si>
    <t>Ave</t>
  </si>
  <si>
    <t>Std</t>
  </si>
  <si>
    <t>24h</t>
  </si>
  <si>
    <t>48h</t>
  </si>
  <si>
    <t>72h</t>
  </si>
  <si>
    <t>% conversion</t>
  </si>
  <si>
    <t>RGLGY timecourse MTT raw data in primary OPCs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</si>
</sst>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7D041-26A8-4F1B-B738-C2333D45D85F}">
  <dimension ref="A1:T18"/>
  <sheetViews>
    <sheetView tabSelected="1" workbookViewId="0">
      <selection activeCell="E25" sqref="E25"/>
    </sheetView>
  </sheetViews>
  <sheetFormatPr defaultRowHeight="14.4" x14ac:dyDescent="0.3"/>
  <sheetData>
    <row r="1" spans="1:20" x14ac:dyDescent="0.3">
      <c r="A1" t="s">
        <v>7</v>
      </c>
    </row>
    <row r="2" spans="1:20" x14ac:dyDescent="0.3">
      <c r="A2" t="s">
        <v>3</v>
      </c>
      <c r="H2" t="s">
        <v>4</v>
      </c>
      <c r="O2" t="s">
        <v>5</v>
      </c>
    </row>
    <row r="3" spans="1:20" x14ac:dyDescent="0.3">
      <c r="B3" t="s">
        <v>0</v>
      </c>
      <c r="C3">
        <v>50</v>
      </c>
      <c r="D3">
        <v>100</v>
      </c>
      <c r="E3">
        <v>200</v>
      </c>
      <c r="F3">
        <v>500</v>
      </c>
      <c r="I3" t="s">
        <v>0</v>
      </c>
      <c r="J3">
        <v>50</v>
      </c>
      <c r="K3">
        <v>100</v>
      </c>
      <c r="L3">
        <v>200</v>
      </c>
      <c r="M3">
        <v>500</v>
      </c>
      <c r="P3" t="s">
        <v>0</v>
      </c>
      <c r="Q3">
        <v>50</v>
      </c>
      <c r="R3">
        <v>100</v>
      </c>
      <c r="S3">
        <v>200</v>
      </c>
      <c r="T3">
        <v>500</v>
      </c>
    </row>
    <row r="4" spans="1:20" x14ac:dyDescent="0.3">
      <c r="B4">
        <v>0.91</v>
      </c>
      <c r="C4">
        <v>0.75800000000000001</v>
      </c>
      <c r="D4">
        <v>0.73899999999999999</v>
      </c>
      <c r="E4">
        <v>0.187</v>
      </c>
      <c r="F4">
        <v>7.6999999999999999E-2</v>
      </c>
      <c r="I4">
        <v>1.097</v>
      </c>
      <c r="J4">
        <v>0.97399999999999998</v>
      </c>
      <c r="K4">
        <v>0.91</v>
      </c>
      <c r="L4">
        <v>0.20599999999999999</v>
      </c>
      <c r="M4">
        <v>6.7000000000000004E-2</v>
      </c>
      <c r="P4">
        <v>1.2050000000000001</v>
      </c>
      <c r="Q4">
        <v>1.1259999999999999</v>
      </c>
      <c r="R4">
        <v>1.147</v>
      </c>
      <c r="S4">
        <v>0.24</v>
      </c>
      <c r="T4">
        <v>0.105</v>
      </c>
    </row>
    <row r="5" spans="1:20" x14ac:dyDescent="0.3">
      <c r="B5">
        <v>0.85499999999999998</v>
      </c>
      <c r="C5">
        <v>0.81100000000000005</v>
      </c>
      <c r="D5">
        <v>0.79</v>
      </c>
      <c r="E5">
        <v>0.16300000000000001</v>
      </c>
      <c r="F5">
        <v>8.7999999999999995E-2</v>
      </c>
      <c r="I5">
        <v>0.995</v>
      </c>
      <c r="J5">
        <v>1.0289999999999999</v>
      </c>
      <c r="K5">
        <v>0.94399999999999995</v>
      </c>
      <c r="L5">
        <v>0.20899999999999999</v>
      </c>
      <c r="M5">
        <v>7.5999999999999998E-2</v>
      </c>
      <c r="P5">
        <v>1.339</v>
      </c>
      <c r="Q5">
        <v>1.2050000000000001</v>
      </c>
      <c r="R5">
        <v>1.1539999999999999</v>
      </c>
      <c r="S5">
        <v>0.22500000000000001</v>
      </c>
      <c r="T5">
        <v>0.105</v>
      </c>
    </row>
    <row r="6" spans="1:20" x14ac:dyDescent="0.3">
      <c r="B6">
        <v>0.85099999999999998</v>
      </c>
      <c r="C6">
        <v>0.79700000000000004</v>
      </c>
      <c r="D6">
        <v>0.747</v>
      </c>
      <c r="E6">
        <v>0.189</v>
      </c>
      <c r="F6">
        <v>9.1999999999999998E-2</v>
      </c>
      <c r="I6">
        <v>0.96599999999999997</v>
      </c>
      <c r="J6">
        <v>0.99</v>
      </c>
      <c r="K6">
        <v>0.88100000000000001</v>
      </c>
      <c r="L6">
        <v>0.22500000000000001</v>
      </c>
      <c r="M6">
        <v>8.5999999999999993E-2</v>
      </c>
      <c r="P6">
        <v>1.296</v>
      </c>
      <c r="Q6">
        <v>1.27</v>
      </c>
      <c r="R6">
        <v>1.008</v>
      </c>
      <c r="S6">
        <v>0.28999999999999998</v>
      </c>
      <c r="T6">
        <v>0.127</v>
      </c>
    </row>
    <row r="7" spans="1:20" x14ac:dyDescent="0.3">
      <c r="B7">
        <v>0.81</v>
      </c>
      <c r="C7">
        <v>0.86299999999999999</v>
      </c>
      <c r="D7">
        <v>0.73299999999999998</v>
      </c>
      <c r="E7">
        <v>0.19700000000000001</v>
      </c>
      <c r="F7">
        <v>0.108</v>
      </c>
      <c r="I7">
        <v>1.036</v>
      </c>
      <c r="J7">
        <v>0.90400000000000003</v>
      </c>
      <c r="K7">
        <v>0.92700000000000005</v>
      </c>
      <c r="L7">
        <v>0.22900000000000001</v>
      </c>
      <c r="M7">
        <v>9.8000000000000004E-2</v>
      </c>
      <c r="P7">
        <v>1.3720000000000001</v>
      </c>
      <c r="Q7">
        <v>1.256</v>
      </c>
      <c r="R7">
        <v>1.1850000000000001</v>
      </c>
      <c r="S7">
        <v>0.30399999999999999</v>
      </c>
      <c r="T7">
        <v>0.11600000000000001</v>
      </c>
    </row>
    <row r="8" spans="1:20" x14ac:dyDescent="0.3">
      <c r="A8" t="s">
        <v>1</v>
      </c>
      <c r="B8">
        <f t="shared" ref="B8:F8" si="0">AVERAGE(B4:B7)</f>
        <v>0.85650000000000004</v>
      </c>
      <c r="C8">
        <f t="shared" si="0"/>
        <v>0.80725000000000002</v>
      </c>
      <c r="D8">
        <f t="shared" si="0"/>
        <v>0.75224999999999997</v>
      </c>
      <c r="E8">
        <f t="shared" si="0"/>
        <v>0.184</v>
      </c>
      <c r="F8">
        <f t="shared" si="0"/>
        <v>9.1249999999999998E-2</v>
      </c>
      <c r="H8" t="s">
        <v>1</v>
      </c>
      <c r="I8">
        <f t="shared" ref="I8:M8" si="1">AVERAGE(I4:I7)</f>
        <v>1.0234999999999999</v>
      </c>
      <c r="J8">
        <f t="shared" si="1"/>
        <v>0.97425000000000006</v>
      </c>
      <c r="K8">
        <f t="shared" si="1"/>
        <v>0.91550000000000009</v>
      </c>
      <c r="L8">
        <f t="shared" si="1"/>
        <v>0.21725</v>
      </c>
      <c r="M8">
        <f t="shared" si="1"/>
        <v>8.1750000000000003E-2</v>
      </c>
      <c r="O8" t="s">
        <v>1</v>
      </c>
      <c r="P8">
        <f t="shared" ref="P8:T8" si="2">AVERAGE(P4:P7)</f>
        <v>1.3029999999999999</v>
      </c>
      <c r="Q8">
        <f t="shared" si="2"/>
        <v>1.2142500000000001</v>
      </c>
      <c r="R8">
        <f t="shared" si="2"/>
        <v>1.1234999999999999</v>
      </c>
      <c r="S8">
        <f t="shared" si="2"/>
        <v>0.26474999999999999</v>
      </c>
      <c r="T8">
        <f t="shared" si="2"/>
        <v>0.11324999999999999</v>
      </c>
    </row>
    <row r="9" spans="1:20" x14ac:dyDescent="0.3">
      <c r="A9" t="s">
        <v>2</v>
      </c>
      <c r="B9">
        <f>STDEV(B4:B7)</f>
        <v>4.1056871126118055E-2</v>
      </c>
      <c r="C9">
        <f>STDEV(C4:C7)</f>
        <v>4.3407948580876286E-2</v>
      </c>
      <c r="D9">
        <f>STDEV(D4:D7)</f>
        <v>2.5811818998280636E-2</v>
      </c>
      <c r="E9">
        <f>STDEV(E4:E7)</f>
        <v>1.4651507317223941E-2</v>
      </c>
      <c r="F9">
        <f>STDEV(F4:F7)</f>
        <v>1.2841988423397187E-2</v>
      </c>
      <c r="H9" t="s">
        <v>2</v>
      </c>
      <c r="I9">
        <f>STDEV(I4:I7)</f>
        <v>5.6794952827400665E-2</v>
      </c>
      <c r="J9">
        <f>STDEV(J4:J7)</f>
        <v>5.2219887654672927E-2</v>
      </c>
      <c r="K9">
        <f>STDEV(K4:K7)</f>
        <v>2.6863854277945038E-2</v>
      </c>
      <c r="L9">
        <f>STDEV(L4:L7)</f>
        <v>1.1441882129556611E-2</v>
      </c>
      <c r="M9">
        <f>STDEV(M4:M7)</f>
        <v>1.332603967176043E-2</v>
      </c>
      <c r="O9" t="s">
        <v>2</v>
      </c>
      <c r="P9">
        <f>STDEV(P4:P7)</f>
        <v>7.2364816497153275E-2</v>
      </c>
      <c r="Q9">
        <f>STDEV(Q4:Q7)</f>
        <v>6.5127439173771756E-2</v>
      </c>
      <c r="R9">
        <f>STDEV(R4:R7)</f>
        <v>7.875066137288414E-2</v>
      </c>
      <c r="S9">
        <f>STDEV(S4:S7)</f>
        <v>3.8169577763798729E-2</v>
      </c>
      <c r="T9">
        <f>STDEV(T4:T7)</f>
        <v>1.0531698185319722E-2</v>
      </c>
    </row>
    <row r="11" spans="1:20" x14ac:dyDescent="0.3">
      <c r="A11" t="s">
        <v>6</v>
      </c>
    </row>
    <row r="12" spans="1:20" x14ac:dyDescent="0.3">
      <c r="B12" t="s">
        <v>0</v>
      </c>
      <c r="C12">
        <v>50</v>
      </c>
      <c r="D12">
        <v>100</v>
      </c>
      <c r="E12">
        <v>200</v>
      </c>
      <c r="F12">
        <v>500</v>
      </c>
      <c r="I12" t="s">
        <v>0</v>
      </c>
      <c r="J12">
        <v>50</v>
      </c>
      <c r="K12">
        <v>100</v>
      </c>
      <c r="L12">
        <v>200</v>
      </c>
      <c r="M12">
        <v>500</v>
      </c>
      <c r="P12" t="s">
        <v>0</v>
      </c>
      <c r="Q12">
        <v>50</v>
      </c>
      <c r="R12">
        <v>100</v>
      </c>
      <c r="S12">
        <v>200</v>
      </c>
      <c r="T12">
        <v>500</v>
      </c>
    </row>
    <row r="13" spans="1:20" x14ac:dyDescent="0.3">
      <c r="B13">
        <f>B4/$B$8*100</f>
        <v>106.24635143023934</v>
      </c>
      <c r="C13">
        <f>C4/$B$8*100</f>
        <v>88.499708114419136</v>
      </c>
      <c r="D13">
        <f>D4/$B$8*100</f>
        <v>86.281377699941615</v>
      </c>
      <c r="E13">
        <f>E4/$B$8*100</f>
        <v>21.833041447752478</v>
      </c>
      <c r="F13">
        <f>F4/$B$8*100</f>
        <v>8.9900758902510223</v>
      </c>
      <c r="I13">
        <f>I4/$I$8*100</f>
        <v>107.18124084025405</v>
      </c>
      <c r="J13">
        <f>J4/$I$8*100</f>
        <v>95.163654127992189</v>
      </c>
      <c r="K13">
        <f>K4/$I$8*100</f>
        <v>88.910600879335632</v>
      </c>
      <c r="L13">
        <f>L4/$I$8*100</f>
        <v>20.12701514411334</v>
      </c>
      <c r="M13">
        <f>M4/$I$8*100</f>
        <v>6.5461651196873483</v>
      </c>
      <c r="P13">
        <f>P4/$P$8*100</f>
        <v>92.47889485801997</v>
      </c>
      <c r="Q13">
        <f>Q4/$P$8*100</f>
        <v>86.415963161934002</v>
      </c>
      <c r="R13">
        <f>R4/$P$8*100</f>
        <v>88.027628549501159</v>
      </c>
      <c r="S13">
        <f>S4/$P$8*100</f>
        <v>18.41903300076746</v>
      </c>
      <c r="T13">
        <f>T4/$P$8*100</f>
        <v>8.0583269378357638</v>
      </c>
    </row>
    <row r="14" spans="1:20" x14ac:dyDescent="0.3">
      <c r="B14">
        <f>B5/$B$8*100</f>
        <v>99.8248686514886</v>
      </c>
      <c r="C14">
        <f>C5/$B$8*100</f>
        <v>94.687682428488031</v>
      </c>
      <c r="D14">
        <f>D5/$B$8*100</f>
        <v>92.235843549328663</v>
      </c>
      <c r="E14">
        <f>E5/$B$8*100</f>
        <v>19.030939871570343</v>
      </c>
      <c r="F14">
        <f>F5/$B$8*100</f>
        <v>10.274372446001166</v>
      </c>
      <c r="I14">
        <f>I5/$I$8*100</f>
        <v>97.215437225207637</v>
      </c>
      <c r="J14">
        <f>J5/$I$8*100</f>
        <v>100.53737176355644</v>
      </c>
      <c r="K14">
        <f>K5/$I$8*100</f>
        <v>92.232535417684431</v>
      </c>
      <c r="L14">
        <f>L5/$I$8*100</f>
        <v>20.420127015144114</v>
      </c>
      <c r="M14">
        <f>M5/$I$8*100</f>
        <v>7.4255007327796791</v>
      </c>
      <c r="P14">
        <f>P5/$P$8*100</f>
        <v>102.76285495011513</v>
      </c>
      <c r="Q14">
        <f>Q5/$P$8*100</f>
        <v>92.47889485801997</v>
      </c>
      <c r="R14">
        <f>R5/$P$8*100</f>
        <v>88.564850345356874</v>
      </c>
      <c r="S14">
        <f>S5/$P$8*100</f>
        <v>17.267843438219494</v>
      </c>
      <c r="T14">
        <f>T5/$P$8*100</f>
        <v>8.0583269378357638</v>
      </c>
    </row>
    <row r="15" spans="1:20" x14ac:dyDescent="0.3">
      <c r="B15">
        <f>B6/$B$8*100</f>
        <v>99.35785172212492</v>
      </c>
      <c r="C15">
        <f>C6/$B$8*100</f>
        <v>93.053123175715129</v>
      </c>
      <c r="D15">
        <f>D6/$B$8*100</f>
        <v>87.215411558669004</v>
      </c>
      <c r="E15">
        <f>E6/$B$8*100</f>
        <v>22.066549912434326</v>
      </c>
      <c r="F15">
        <f>F6/$B$8*100</f>
        <v>10.741389375364855</v>
      </c>
      <c r="I15">
        <f>I6/$I$8*100</f>
        <v>94.382022471910119</v>
      </c>
      <c r="J15">
        <f>J6/$I$8*100</f>
        <v>96.726917440156342</v>
      </c>
      <c r="K15">
        <f>K6/$I$8*100</f>
        <v>86.077186126038114</v>
      </c>
      <c r="L15">
        <f>L6/$I$8*100</f>
        <v>21.98339032730826</v>
      </c>
      <c r="M15">
        <f>M6/$I$8*100</f>
        <v>8.4025403028822687</v>
      </c>
      <c r="P15">
        <f>P6/$P$8*100</f>
        <v>99.462778204144286</v>
      </c>
      <c r="Q15">
        <f>Q6/$P$8*100</f>
        <v>97.467382962394481</v>
      </c>
      <c r="R15">
        <f>R6/$P$8*100</f>
        <v>77.359938603223327</v>
      </c>
      <c r="S15">
        <f>S6/$P$8*100</f>
        <v>22.256331542594012</v>
      </c>
      <c r="T15">
        <f>T6/$P$8*100</f>
        <v>9.7467382962394478</v>
      </c>
    </row>
    <row r="16" spans="1:20" x14ac:dyDescent="0.3">
      <c r="B16">
        <f>B7/$B$8*100</f>
        <v>94.570928196147108</v>
      </c>
      <c r="C16">
        <f>C7/$B$8*100</f>
        <v>100.758902510216</v>
      </c>
      <c r="D16">
        <f>D7/$B$8*100</f>
        <v>85.580852305896087</v>
      </c>
      <c r="E16">
        <f>E7/$B$8*100</f>
        <v>23.000583771161704</v>
      </c>
      <c r="F16">
        <f>F7/$B$8*100</f>
        <v>12.609457092819614</v>
      </c>
      <c r="I16">
        <f>I7/$I$8*100</f>
        <v>101.22129946262825</v>
      </c>
      <c r="J16">
        <f>J7/$I$8*100</f>
        <v>88.324377137274084</v>
      </c>
      <c r="K16">
        <f>K7/$I$8*100</f>
        <v>90.571568148510025</v>
      </c>
      <c r="L16">
        <f>L7/$I$8*100</f>
        <v>22.374206155349295</v>
      </c>
      <c r="M16">
        <f>M7/$I$8*100</f>
        <v>9.5749877870053748</v>
      </c>
      <c r="P16">
        <f>P7/$P$8*100</f>
        <v>105.29547198772067</v>
      </c>
      <c r="Q16">
        <f>Q7/$P$8*100</f>
        <v>96.392939370683038</v>
      </c>
      <c r="R16">
        <f>R7/$P$8*100</f>
        <v>90.943975441289339</v>
      </c>
      <c r="S16">
        <f>S7/$P$8*100</f>
        <v>23.330775134305451</v>
      </c>
      <c r="T16">
        <f>T7/$P$8*100</f>
        <v>8.9025326170376058</v>
      </c>
    </row>
    <row r="17" spans="1:20" x14ac:dyDescent="0.3">
      <c r="A17" t="s">
        <v>1</v>
      </c>
      <c r="B17">
        <f t="shared" ref="B17:F17" si="3">AVERAGE(B13:B16)</f>
        <v>100</v>
      </c>
      <c r="C17">
        <f t="shared" si="3"/>
        <v>94.249854057209575</v>
      </c>
      <c r="D17">
        <f t="shared" si="3"/>
        <v>87.828371278458846</v>
      </c>
      <c r="E17">
        <f t="shared" si="3"/>
        <v>21.482778750729711</v>
      </c>
      <c r="F17">
        <f t="shared" si="3"/>
        <v>10.653823701109165</v>
      </c>
      <c r="H17" t="s">
        <v>1</v>
      </c>
      <c r="I17">
        <f t="shared" ref="I17:M17" si="4">AVERAGE(I13:I16)</f>
        <v>100.00000000000003</v>
      </c>
      <c r="J17">
        <f t="shared" si="4"/>
        <v>95.188080117244766</v>
      </c>
      <c r="K17">
        <f t="shared" si="4"/>
        <v>89.447972642892054</v>
      </c>
      <c r="L17">
        <f t="shared" si="4"/>
        <v>21.226184660478754</v>
      </c>
      <c r="M17">
        <f t="shared" si="4"/>
        <v>7.9872984855886671</v>
      </c>
      <c r="O17" t="s">
        <v>1</v>
      </c>
      <c r="P17">
        <f t="shared" ref="P17:T17" si="5">AVERAGE(P13:P16)</f>
        <v>100.00000000000003</v>
      </c>
      <c r="Q17">
        <f t="shared" si="5"/>
        <v>93.188795088257876</v>
      </c>
      <c r="R17">
        <f t="shared" si="5"/>
        <v>86.224098234842671</v>
      </c>
      <c r="S17">
        <f t="shared" si="5"/>
        <v>20.318495778971606</v>
      </c>
      <c r="T17">
        <f t="shared" si="5"/>
        <v>8.6914811972371453</v>
      </c>
    </row>
    <row r="18" spans="1:20" x14ac:dyDescent="0.3">
      <c r="A18" t="s">
        <v>2</v>
      </c>
      <c r="B18">
        <f t="shared" ref="B18:F18" si="6">STDEV(B13:B16)</f>
        <v>4.7935634706500947</v>
      </c>
      <c r="C18">
        <f t="shared" si="6"/>
        <v>5.0680617140544486</v>
      </c>
      <c r="D18">
        <f t="shared" si="6"/>
        <v>3.0136391124670898</v>
      </c>
      <c r="E18">
        <f t="shared" si="6"/>
        <v>1.710625489459888</v>
      </c>
      <c r="F18">
        <f t="shared" si="6"/>
        <v>1.4993565001047475</v>
      </c>
      <c r="H18" t="s">
        <v>2</v>
      </c>
      <c r="I18">
        <f t="shared" ref="I18:M18" si="7">STDEV(I13:I16)</f>
        <v>5.5490916294480419</v>
      </c>
      <c r="J18">
        <f t="shared" si="7"/>
        <v>5.1020896584927131</v>
      </c>
      <c r="K18">
        <f t="shared" si="7"/>
        <v>2.6247048635022048</v>
      </c>
      <c r="L18">
        <f t="shared" si="7"/>
        <v>1.1179171597026487</v>
      </c>
      <c r="M18">
        <f t="shared" si="7"/>
        <v>1.3020068072066877</v>
      </c>
      <c r="O18" t="s">
        <v>2</v>
      </c>
      <c r="P18">
        <f t="shared" ref="P18:T18" si="8">STDEV(P13:P16)</f>
        <v>5.5537080964814525</v>
      </c>
      <c r="Q18">
        <f t="shared" si="8"/>
        <v>4.9982685474882347</v>
      </c>
      <c r="R18">
        <f t="shared" si="8"/>
        <v>6.0437959610809058</v>
      </c>
      <c r="S18">
        <f t="shared" si="8"/>
        <v>2.9293613019031599</v>
      </c>
      <c r="T18">
        <f t="shared" si="8"/>
        <v>0.80826540178969464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RGLGY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Hye Jin</dc:creator>
  <cp:lastModifiedBy>Park Hye Jin</cp:lastModifiedBy>
  <dcterms:created xsi:type="dcterms:W3CDTF">2022-03-27T22:58:33Z</dcterms:created>
  <dcterms:modified xsi:type="dcterms:W3CDTF">2023-02-25T15:25:16Z</dcterms:modified>
</cp:coreProperties>
</file>