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q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99" i="1" l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AH117" i="1" s="1"/>
  <c r="AH118" i="1" s="1"/>
  <c r="AH119" i="1" s="1"/>
  <c r="AH120" i="1" s="1"/>
  <c r="AH121" i="1" s="1"/>
  <c r="AH122" i="1" s="1"/>
  <c r="AH123" i="1" s="1"/>
  <c r="AH124" i="1" s="1"/>
  <c r="AG99" i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F99" i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F124" i="1" s="1"/>
  <c r="AE100" i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99" i="1"/>
  <c r="AD99" i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B98" i="1"/>
  <c r="AB30" i="1"/>
  <c r="AB64" i="1"/>
  <c r="AA99" i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Z101" i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00" i="1"/>
  <c r="Z99" i="1"/>
  <c r="K101" i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00" i="1"/>
  <c r="K99" i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H99" i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F99" i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D101" i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00" i="1"/>
  <c r="D99" i="1"/>
  <c r="AC100" i="1"/>
  <c r="V99" i="1"/>
  <c r="X99" i="1" s="1"/>
  <c r="U99" i="1"/>
  <c r="M99" i="1"/>
  <c r="J99" i="1"/>
  <c r="E99" i="1"/>
  <c r="C99" i="1"/>
  <c r="AC98" i="1"/>
  <c r="AB99" i="1"/>
  <c r="AB100" i="1" s="1"/>
  <c r="AB101" i="1" s="1"/>
  <c r="AB102" i="1" s="1"/>
  <c r="AB103" i="1" s="1"/>
  <c r="Y98" i="1"/>
  <c r="W98" i="1"/>
  <c r="V98" i="1"/>
  <c r="X98" i="1" s="1"/>
  <c r="T98" i="1"/>
  <c r="S98" i="1"/>
  <c r="Q98" i="1"/>
  <c r="P98" i="1"/>
  <c r="O98" i="1"/>
  <c r="N98" i="1"/>
  <c r="M98" i="1"/>
  <c r="L98" i="1"/>
  <c r="J98" i="1"/>
  <c r="U98" i="1" s="1"/>
  <c r="G98" i="1"/>
  <c r="R98" i="1" s="1"/>
  <c r="E98" i="1"/>
  <c r="C98" i="1"/>
  <c r="Z65" i="1"/>
  <c r="Z66" i="1" s="1"/>
  <c r="AH65" i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G65" i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F65" i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E65" i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D65" i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31" i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A65" i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K65" i="1"/>
  <c r="K66" i="1" s="1"/>
  <c r="I65" i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H65" i="1"/>
  <c r="G65" i="1" s="1"/>
  <c r="R65" i="1" s="1"/>
  <c r="F65" i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D65" i="1"/>
  <c r="O65" i="1" s="1"/>
  <c r="N65" i="1" s="1"/>
  <c r="E65" i="1"/>
  <c r="Y64" i="1"/>
  <c r="V64" i="1"/>
  <c r="X64" i="1" s="1"/>
  <c r="T64" i="1"/>
  <c r="W64" i="1" s="1"/>
  <c r="S64" i="1"/>
  <c r="Q64" i="1"/>
  <c r="P64" i="1"/>
  <c r="O64" i="1"/>
  <c r="N64" i="1" s="1"/>
  <c r="M64" i="1"/>
  <c r="L64" i="1"/>
  <c r="J64" i="1"/>
  <c r="U64" i="1" s="1"/>
  <c r="G64" i="1"/>
  <c r="R64" i="1" s="1"/>
  <c r="E64" i="1"/>
  <c r="C64" i="1"/>
  <c r="AB31" i="1"/>
  <c r="AB32" i="1" s="1"/>
  <c r="AB33" i="1" s="1"/>
  <c r="AB34" i="1" s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H31" i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G31" i="1"/>
  <c r="AF31" i="1"/>
  <c r="AE31" i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Z31" i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AC30" i="1"/>
  <c r="AA31" i="1"/>
  <c r="AA32" i="1"/>
  <c r="AA33" i="1"/>
  <c r="AA34" i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U54" i="1"/>
  <c r="U50" i="1"/>
  <c r="U46" i="1"/>
  <c r="U42" i="1"/>
  <c r="U38" i="1"/>
  <c r="U34" i="1"/>
  <c r="U30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O56" i="1"/>
  <c r="O55" i="1"/>
  <c r="O54" i="1"/>
  <c r="O53" i="1"/>
  <c r="N53" i="1" s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N32" i="1"/>
  <c r="N56" i="1"/>
  <c r="N55" i="1"/>
  <c r="N54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1" i="1"/>
  <c r="N30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J56" i="1"/>
  <c r="U56" i="1" s="1"/>
  <c r="J55" i="1"/>
  <c r="U55" i="1" s="1"/>
  <c r="J54" i="1"/>
  <c r="J53" i="1"/>
  <c r="U53" i="1" s="1"/>
  <c r="J52" i="1"/>
  <c r="U52" i="1" s="1"/>
  <c r="J51" i="1"/>
  <c r="U51" i="1" s="1"/>
  <c r="J50" i="1"/>
  <c r="J49" i="1"/>
  <c r="U49" i="1" s="1"/>
  <c r="J48" i="1"/>
  <c r="U48" i="1" s="1"/>
  <c r="J47" i="1"/>
  <c r="U47" i="1" s="1"/>
  <c r="J46" i="1"/>
  <c r="J45" i="1"/>
  <c r="U45" i="1" s="1"/>
  <c r="J44" i="1"/>
  <c r="U44" i="1" s="1"/>
  <c r="J43" i="1"/>
  <c r="U43" i="1" s="1"/>
  <c r="J42" i="1"/>
  <c r="J41" i="1"/>
  <c r="U41" i="1" s="1"/>
  <c r="J40" i="1"/>
  <c r="U40" i="1" s="1"/>
  <c r="J39" i="1"/>
  <c r="U39" i="1" s="1"/>
  <c r="J38" i="1"/>
  <c r="J37" i="1"/>
  <c r="U37" i="1" s="1"/>
  <c r="J36" i="1"/>
  <c r="U36" i="1" s="1"/>
  <c r="J35" i="1"/>
  <c r="U35" i="1" s="1"/>
  <c r="J34" i="1"/>
  <c r="J33" i="1"/>
  <c r="U33" i="1" s="1"/>
  <c r="J32" i="1"/>
  <c r="U32" i="1" s="1"/>
  <c r="J31" i="1"/>
  <c r="U31" i="1" s="1"/>
  <c r="J30" i="1"/>
  <c r="G56" i="1"/>
  <c r="R56" i="1" s="1"/>
  <c r="G55" i="1"/>
  <c r="R55" i="1" s="1"/>
  <c r="G54" i="1"/>
  <c r="R54" i="1" s="1"/>
  <c r="G53" i="1"/>
  <c r="R53" i="1" s="1"/>
  <c r="G52" i="1"/>
  <c r="R52" i="1" s="1"/>
  <c r="G51" i="1"/>
  <c r="R51" i="1" s="1"/>
  <c r="G50" i="1"/>
  <c r="R50" i="1" s="1"/>
  <c r="G49" i="1"/>
  <c r="R49" i="1" s="1"/>
  <c r="G48" i="1"/>
  <c r="R48" i="1" s="1"/>
  <c r="G47" i="1"/>
  <c r="R47" i="1" s="1"/>
  <c r="G46" i="1"/>
  <c r="R46" i="1" s="1"/>
  <c r="G45" i="1"/>
  <c r="R45" i="1" s="1"/>
  <c r="G44" i="1"/>
  <c r="R44" i="1" s="1"/>
  <c r="G43" i="1"/>
  <c r="R43" i="1" s="1"/>
  <c r="G42" i="1"/>
  <c r="R42" i="1" s="1"/>
  <c r="G41" i="1"/>
  <c r="R41" i="1" s="1"/>
  <c r="G40" i="1"/>
  <c r="R40" i="1" s="1"/>
  <c r="G39" i="1"/>
  <c r="R39" i="1" s="1"/>
  <c r="G38" i="1"/>
  <c r="R38" i="1" s="1"/>
  <c r="G37" i="1"/>
  <c r="R37" i="1" s="1"/>
  <c r="G36" i="1"/>
  <c r="R36" i="1" s="1"/>
  <c r="G35" i="1"/>
  <c r="R35" i="1" s="1"/>
  <c r="G34" i="1"/>
  <c r="R34" i="1" s="1"/>
  <c r="G33" i="1"/>
  <c r="R33" i="1" s="1"/>
  <c r="G32" i="1"/>
  <c r="R32" i="1" s="1"/>
  <c r="G31" i="1"/>
  <c r="R31" i="1" s="1"/>
  <c r="G30" i="1"/>
  <c r="R30" i="1" s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K56" i="1"/>
  <c r="K31" i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H31" i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Q65" i="1" l="1"/>
  <c r="P65" i="1" s="1"/>
  <c r="AC101" i="1"/>
  <c r="AC102" i="1"/>
  <c r="G99" i="1"/>
  <c r="R99" i="1" s="1"/>
  <c r="Y100" i="1"/>
  <c r="J102" i="1"/>
  <c r="U102" i="1" s="1"/>
  <c r="V102" i="1"/>
  <c r="X102" i="1" s="1"/>
  <c r="Q99" i="1"/>
  <c r="P99" i="1" s="1"/>
  <c r="Y99" i="1"/>
  <c r="J100" i="1"/>
  <c r="U100" i="1" s="1"/>
  <c r="J101" i="1"/>
  <c r="U101" i="1" s="1"/>
  <c r="M101" i="1"/>
  <c r="M102" i="1"/>
  <c r="S100" i="1"/>
  <c r="G100" i="1"/>
  <c r="R100" i="1" s="1"/>
  <c r="V100" i="1"/>
  <c r="X100" i="1" s="1"/>
  <c r="V101" i="1"/>
  <c r="X101" i="1" s="1"/>
  <c r="M100" i="1"/>
  <c r="O100" i="1"/>
  <c r="N100" i="1" s="1"/>
  <c r="C100" i="1"/>
  <c r="AB104" i="1"/>
  <c r="AC103" i="1"/>
  <c r="T99" i="1"/>
  <c r="W99" i="1" s="1"/>
  <c r="L99" i="1"/>
  <c r="AC99" i="1"/>
  <c r="O99" i="1"/>
  <c r="N99" i="1" s="1"/>
  <c r="S99" i="1"/>
  <c r="Y66" i="1"/>
  <c r="Z67" i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Y65" i="1"/>
  <c r="K67" i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M66" i="1"/>
  <c r="M65" i="1"/>
  <c r="S65" i="1"/>
  <c r="H66" i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C65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Q70" i="1"/>
  <c r="P70" i="1" s="1"/>
  <c r="E66" i="1"/>
  <c r="E67" i="1"/>
  <c r="E68" i="1"/>
  <c r="E69" i="1"/>
  <c r="T66" i="1"/>
  <c r="W66" i="1" s="1"/>
  <c r="L66" i="1"/>
  <c r="T65" i="1"/>
  <c r="W65" i="1" s="1"/>
  <c r="L65" i="1"/>
  <c r="AC64" i="1"/>
  <c r="AB65" i="1"/>
  <c r="V66" i="1"/>
  <c r="X66" i="1" s="1"/>
  <c r="J66" i="1"/>
  <c r="U66" i="1" s="1"/>
  <c r="Q66" i="1"/>
  <c r="P66" i="1" s="1"/>
  <c r="Q67" i="1"/>
  <c r="P67" i="1" s="1"/>
  <c r="Q68" i="1"/>
  <c r="P68" i="1" s="1"/>
  <c r="Q69" i="1"/>
  <c r="P69" i="1" s="1"/>
  <c r="E70" i="1"/>
  <c r="J65" i="1"/>
  <c r="U65" i="1" s="1"/>
  <c r="V65" i="1"/>
  <c r="X65" i="1" s="1"/>
  <c r="AB35" i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C32" i="1"/>
  <c r="AC31" i="1"/>
  <c r="Y70" i="1" l="1"/>
  <c r="S101" i="1"/>
  <c r="G101" i="1"/>
  <c r="R101" i="1" s="1"/>
  <c r="J103" i="1"/>
  <c r="U103" i="1" s="1"/>
  <c r="V103" i="1"/>
  <c r="X103" i="1" s="1"/>
  <c r="M103" i="1"/>
  <c r="T100" i="1"/>
  <c r="W100" i="1" s="1"/>
  <c r="L100" i="1"/>
  <c r="O101" i="1"/>
  <c r="N101" i="1" s="1"/>
  <c r="C101" i="1"/>
  <c r="AB105" i="1"/>
  <c r="AC104" i="1"/>
  <c r="Y101" i="1"/>
  <c r="Q100" i="1"/>
  <c r="P100" i="1" s="1"/>
  <c r="E100" i="1"/>
  <c r="Y69" i="1"/>
  <c r="Y68" i="1"/>
  <c r="Y67" i="1"/>
  <c r="AB66" i="1"/>
  <c r="AC65" i="1"/>
  <c r="O66" i="1"/>
  <c r="N66" i="1" s="1"/>
  <c r="C66" i="1"/>
  <c r="V67" i="1"/>
  <c r="X67" i="1" s="1"/>
  <c r="J67" i="1"/>
  <c r="U67" i="1" s="1"/>
  <c r="M67" i="1"/>
  <c r="T67" i="1"/>
  <c r="W67" i="1" s="1"/>
  <c r="L67" i="1"/>
  <c r="Y71" i="1"/>
  <c r="S66" i="1"/>
  <c r="G66" i="1"/>
  <c r="R66" i="1" s="1"/>
  <c r="Q71" i="1"/>
  <c r="P71" i="1" s="1"/>
  <c r="E71" i="1"/>
  <c r="AC33" i="1"/>
  <c r="Y102" i="1" l="1"/>
  <c r="O102" i="1"/>
  <c r="N102" i="1" s="1"/>
  <c r="C102" i="1"/>
  <c r="AB106" i="1"/>
  <c r="AC105" i="1"/>
  <c r="T101" i="1"/>
  <c r="W101" i="1" s="1"/>
  <c r="L101" i="1"/>
  <c r="Q101" i="1"/>
  <c r="P101" i="1" s="1"/>
  <c r="E101" i="1"/>
  <c r="V104" i="1"/>
  <c r="X104" i="1" s="1"/>
  <c r="J104" i="1"/>
  <c r="U104" i="1" s="1"/>
  <c r="M104" i="1"/>
  <c r="S102" i="1"/>
  <c r="G102" i="1"/>
  <c r="R102" i="1" s="1"/>
  <c r="Q72" i="1"/>
  <c r="P72" i="1" s="1"/>
  <c r="E72" i="1"/>
  <c r="T68" i="1"/>
  <c r="W68" i="1" s="1"/>
  <c r="L68" i="1"/>
  <c r="V68" i="1"/>
  <c r="X68" i="1" s="1"/>
  <c r="J68" i="1"/>
  <c r="U68" i="1" s="1"/>
  <c r="M68" i="1"/>
  <c r="S67" i="1"/>
  <c r="G67" i="1"/>
  <c r="R67" i="1" s="1"/>
  <c r="Y72" i="1"/>
  <c r="O67" i="1"/>
  <c r="N67" i="1" s="1"/>
  <c r="C67" i="1"/>
  <c r="AB67" i="1"/>
  <c r="AC66" i="1"/>
  <c r="AC34" i="1"/>
  <c r="V105" i="1" l="1"/>
  <c r="X105" i="1" s="1"/>
  <c r="J105" i="1"/>
  <c r="U105" i="1" s="1"/>
  <c r="M105" i="1"/>
  <c r="E102" i="1"/>
  <c r="Q102" i="1"/>
  <c r="P102" i="1" s="1"/>
  <c r="S103" i="1"/>
  <c r="G103" i="1"/>
  <c r="R103" i="1" s="1"/>
  <c r="T102" i="1"/>
  <c r="W102" i="1" s="1"/>
  <c r="L102" i="1"/>
  <c r="AB107" i="1"/>
  <c r="AC106" i="1"/>
  <c r="O103" i="1"/>
  <c r="N103" i="1" s="1"/>
  <c r="C103" i="1"/>
  <c r="Y103" i="1"/>
  <c r="O68" i="1"/>
  <c r="N68" i="1" s="1"/>
  <c r="C68" i="1"/>
  <c r="Y73" i="1"/>
  <c r="T69" i="1"/>
  <c r="W69" i="1" s="1"/>
  <c r="L69" i="1"/>
  <c r="Q73" i="1"/>
  <c r="P73" i="1" s="1"/>
  <c r="E73" i="1"/>
  <c r="AB68" i="1"/>
  <c r="AC67" i="1"/>
  <c r="V69" i="1"/>
  <c r="X69" i="1" s="1"/>
  <c r="J69" i="1"/>
  <c r="U69" i="1" s="1"/>
  <c r="M69" i="1"/>
  <c r="S68" i="1"/>
  <c r="G68" i="1"/>
  <c r="R68" i="1" s="1"/>
  <c r="AC35" i="1"/>
  <c r="O104" i="1" l="1"/>
  <c r="N104" i="1" s="1"/>
  <c r="C104" i="1"/>
  <c r="S104" i="1"/>
  <c r="G104" i="1"/>
  <c r="R104" i="1" s="1"/>
  <c r="AB108" i="1"/>
  <c r="AC107" i="1"/>
  <c r="V106" i="1"/>
  <c r="X106" i="1" s="1"/>
  <c r="J106" i="1"/>
  <c r="U106" i="1" s="1"/>
  <c r="M106" i="1"/>
  <c r="Y104" i="1"/>
  <c r="T103" i="1"/>
  <c r="W103" i="1" s="1"/>
  <c r="L103" i="1"/>
  <c r="E103" i="1"/>
  <c r="Q103" i="1"/>
  <c r="P103" i="1" s="1"/>
  <c r="S69" i="1"/>
  <c r="G69" i="1"/>
  <c r="R69" i="1" s="1"/>
  <c r="AB69" i="1"/>
  <c r="AC68" i="1"/>
  <c r="Y74" i="1"/>
  <c r="J70" i="1"/>
  <c r="U70" i="1" s="1"/>
  <c r="M70" i="1"/>
  <c r="V70" i="1"/>
  <c r="X70" i="1" s="1"/>
  <c r="Q74" i="1"/>
  <c r="P74" i="1" s="1"/>
  <c r="E74" i="1"/>
  <c r="T70" i="1"/>
  <c r="W70" i="1" s="1"/>
  <c r="L70" i="1"/>
  <c r="O69" i="1"/>
  <c r="N69" i="1" s="1"/>
  <c r="C69" i="1"/>
  <c r="AC36" i="1"/>
  <c r="S105" i="1" l="1"/>
  <c r="G105" i="1"/>
  <c r="R105" i="1" s="1"/>
  <c r="AB109" i="1"/>
  <c r="AC108" i="1"/>
  <c r="Q104" i="1"/>
  <c r="P104" i="1" s="1"/>
  <c r="E104" i="1"/>
  <c r="V107" i="1"/>
  <c r="X107" i="1" s="1"/>
  <c r="J107" i="1"/>
  <c r="U107" i="1" s="1"/>
  <c r="M107" i="1"/>
  <c r="T104" i="1"/>
  <c r="W104" i="1" s="1"/>
  <c r="L104" i="1"/>
  <c r="Y105" i="1"/>
  <c r="O105" i="1"/>
  <c r="N105" i="1" s="1"/>
  <c r="C105" i="1"/>
  <c r="J71" i="1"/>
  <c r="U71" i="1" s="1"/>
  <c r="V71" i="1"/>
  <c r="X71" i="1" s="1"/>
  <c r="M71" i="1"/>
  <c r="AB70" i="1"/>
  <c r="AC69" i="1"/>
  <c r="O70" i="1"/>
  <c r="N70" i="1" s="1"/>
  <c r="C70" i="1"/>
  <c r="T71" i="1"/>
  <c r="W71" i="1" s="1"/>
  <c r="L71" i="1"/>
  <c r="S70" i="1"/>
  <c r="G70" i="1"/>
  <c r="R70" i="1" s="1"/>
  <c r="Y75" i="1"/>
  <c r="Q75" i="1"/>
  <c r="P75" i="1" s="1"/>
  <c r="E75" i="1"/>
  <c r="AC37" i="1"/>
  <c r="Y106" i="1" l="1"/>
  <c r="AB110" i="1"/>
  <c r="AC109" i="1"/>
  <c r="T105" i="1"/>
  <c r="W105" i="1" s="1"/>
  <c r="L105" i="1"/>
  <c r="O106" i="1"/>
  <c r="N106" i="1" s="1"/>
  <c r="C106" i="1"/>
  <c r="J108" i="1"/>
  <c r="U108" i="1" s="1"/>
  <c r="V108" i="1"/>
  <c r="X108" i="1" s="1"/>
  <c r="M108" i="1"/>
  <c r="Q105" i="1"/>
  <c r="P105" i="1" s="1"/>
  <c r="E105" i="1"/>
  <c r="S106" i="1"/>
  <c r="G106" i="1"/>
  <c r="R106" i="1" s="1"/>
  <c r="Y76" i="1"/>
  <c r="T72" i="1"/>
  <c r="W72" i="1" s="1"/>
  <c r="L72" i="1"/>
  <c r="O71" i="1"/>
  <c r="N71" i="1" s="1"/>
  <c r="C71" i="1"/>
  <c r="Q76" i="1"/>
  <c r="P76" i="1" s="1"/>
  <c r="E76" i="1"/>
  <c r="S71" i="1"/>
  <c r="G71" i="1"/>
  <c r="R71" i="1" s="1"/>
  <c r="AB71" i="1"/>
  <c r="AC70" i="1"/>
  <c r="J72" i="1"/>
  <c r="U72" i="1" s="1"/>
  <c r="V72" i="1"/>
  <c r="X72" i="1" s="1"/>
  <c r="M72" i="1"/>
  <c r="AC38" i="1"/>
  <c r="O107" i="1" l="1"/>
  <c r="N107" i="1" s="1"/>
  <c r="C107" i="1"/>
  <c r="T106" i="1"/>
  <c r="W106" i="1" s="1"/>
  <c r="L106" i="1"/>
  <c r="Q106" i="1"/>
  <c r="P106" i="1" s="1"/>
  <c r="E106" i="1"/>
  <c r="V109" i="1"/>
  <c r="X109" i="1" s="1"/>
  <c r="M109" i="1"/>
  <c r="J109" i="1"/>
  <c r="U109" i="1" s="1"/>
  <c r="AB111" i="1"/>
  <c r="AC110" i="1"/>
  <c r="S107" i="1"/>
  <c r="G107" i="1"/>
  <c r="R107" i="1" s="1"/>
  <c r="Y107" i="1"/>
  <c r="O72" i="1"/>
  <c r="N72" i="1" s="1"/>
  <c r="C72" i="1"/>
  <c r="S72" i="1"/>
  <c r="G72" i="1"/>
  <c r="R72" i="1" s="1"/>
  <c r="AB72" i="1"/>
  <c r="AC71" i="1"/>
  <c r="J73" i="1"/>
  <c r="U73" i="1" s="1"/>
  <c r="V73" i="1"/>
  <c r="X73" i="1" s="1"/>
  <c r="M73" i="1"/>
  <c r="Q77" i="1"/>
  <c r="P77" i="1" s="1"/>
  <c r="E77" i="1"/>
  <c r="T73" i="1"/>
  <c r="W73" i="1" s="1"/>
  <c r="L73" i="1"/>
  <c r="Y77" i="1"/>
  <c r="AC39" i="1"/>
  <c r="S108" i="1" l="1"/>
  <c r="G108" i="1"/>
  <c r="R108" i="1" s="1"/>
  <c r="Q107" i="1"/>
  <c r="P107" i="1" s="1"/>
  <c r="E107" i="1"/>
  <c r="AB112" i="1"/>
  <c r="AC111" i="1"/>
  <c r="V110" i="1"/>
  <c r="X110" i="1" s="1"/>
  <c r="M110" i="1"/>
  <c r="J110" i="1"/>
  <c r="U110" i="1" s="1"/>
  <c r="T107" i="1"/>
  <c r="W107" i="1" s="1"/>
  <c r="L107" i="1"/>
  <c r="Y108" i="1"/>
  <c r="O108" i="1"/>
  <c r="N108" i="1" s="1"/>
  <c r="C108" i="1"/>
  <c r="Y78" i="1"/>
  <c r="S73" i="1"/>
  <c r="G73" i="1"/>
  <c r="R73" i="1" s="1"/>
  <c r="AB73" i="1"/>
  <c r="AC72" i="1"/>
  <c r="T74" i="1"/>
  <c r="W74" i="1" s="1"/>
  <c r="L74" i="1"/>
  <c r="Q78" i="1"/>
  <c r="P78" i="1" s="1"/>
  <c r="E78" i="1"/>
  <c r="J74" i="1"/>
  <c r="U74" i="1" s="1"/>
  <c r="V74" i="1"/>
  <c r="X74" i="1" s="1"/>
  <c r="M74" i="1"/>
  <c r="O73" i="1"/>
  <c r="N73" i="1" s="1"/>
  <c r="C73" i="1"/>
  <c r="AC40" i="1"/>
  <c r="T108" i="1" l="1"/>
  <c r="W108" i="1" s="1"/>
  <c r="L108" i="1"/>
  <c r="Y109" i="1"/>
  <c r="Q108" i="1"/>
  <c r="P108" i="1" s="1"/>
  <c r="E108" i="1"/>
  <c r="AB113" i="1"/>
  <c r="AC112" i="1"/>
  <c r="O109" i="1"/>
  <c r="N109" i="1" s="1"/>
  <c r="C109" i="1"/>
  <c r="V111" i="1"/>
  <c r="X111" i="1" s="1"/>
  <c r="M111" i="1"/>
  <c r="J111" i="1"/>
  <c r="U111" i="1" s="1"/>
  <c r="S109" i="1"/>
  <c r="G109" i="1"/>
  <c r="R109" i="1" s="1"/>
  <c r="Q79" i="1"/>
  <c r="P79" i="1" s="1"/>
  <c r="E79" i="1"/>
  <c r="S74" i="1"/>
  <c r="G74" i="1"/>
  <c r="R74" i="1" s="1"/>
  <c r="O74" i="1"/>
  <c r="N74" i="1" s="1"/>
  <c r="C74" i="1"/>
  <c r="J75" i="1"/>
  <c r="U75" i="1" s="1"/>
  <c r="V75" i="1"/>
  <c r="X75" i="1" s="1"/>
  <c r="M75" i="1"/>
  <c r="T75" i="1"/>
  <c r="W75" i="1" s="1"/>
  <c r="L75" i="1"/>
  <c r="AB74" i="1"/>
  <c r="AC73" i="1"/>
  <c r="Y79" i="1"/>
  <c r="AC41" i="1"/>
  <c r="Y110" i="1" l="1"/>
  <c r="O110" i="1"/>
  <c r="N110" i="1" s="1"/>
  <c r="C110" i="1"/>
  <c r="T109" i="1"/>
  <c r="W109" i="1" s="1"/>
  <c r="L109" i="1"/>
  <c r="S110" i="1"/>
  <c r="G110" i="1"/>
  <c r="R110" i="1" s="1"/>
  <c r="V112" i="1"/>
  <c r="X112" i="1" s="1"/>
  <c r="J112" i="1"/>
  <c r="U112" i="1" s="1"/>
  <c r="M112" i="1"/>
  <c r="E109" i="1"/>
  <c r="Q109" i="1"/>
  <c r="P109" i="1" s="1"/>
  <c r="AB114" i="1"/>
  <c r="AC113" i="1"/>
  <c r="T76" i="1"/>
  <c r="W76" i="1" s="1"/>
  <c r="L76" i="1"/>
  <c r="AB75" i="1"/>
  <c r="AC74" i="1"/>
  <c r="Y80" i="1"/>
  <c r="S75" i="1"/>
  <c r="G75" i="1"/>
  <c r="R75" i="1" s="1"/>
  <c r="O75" i="1"/>
  <c r="N75" i="1" s="1"/>
  <c r="C75" i="1"/>
  <c r="V76" i="1"/>
  <c r="X76" i="1" s="1"/>
  <c r="J76" i="1"/>
  <c r="U76" i="1" s="1"/>
  <c r="M76" i="1"/>
  <c r="E80" i="1"/>
  <c r="Q80" i="1"/>
  <c r="P80" i="1" s="1"/>
  <c r="AC42" i="1"/>
  <c r="E110" i="1" l="1"/>
  <c r="Q110" i="1"/>
  <c r="P110" i="1" s="1"/>
  <c r="V113" i="1"/>
  <c r="X113" i="1" s="1"/>
  <c r="J113" i="1"/>
  <c r="U113" i="1" s="1"/>
  <c r="M113" i="1"/>
  <c r="T110" i="1"/>
  <c r="W110" i="1" s="1"/>
  <c r="L110" i="1"/>
  <c r="AB115" i="1"/>
  <c r="AC114" i="1"/>
  <c r="O111" i="1"/>
  <c r="N111" i="1" s="1"/>
  <c r="C111" i="1"/>
  <c r="S111" i="1"/>
  <c r="G111" i="1"/>
  <c r="R111" i="1" s="1"/>
  <c r="Y111" i="1"/>
  <c r="AB76" i="1"/>
  <c r="AC75" i="1"/>
  <c r="E81" i="1"/>
  <c r="Q81" i="1"/>
  <c r="P81" i="1" s="1"/>
  <c r="C76" i="1"/>
  <c r="O76" i="1"/>
  <c r="N76" i="1" s="1"/>
  <c r="Y81" i="1"/>
  <c r="S76" i="1"/>
  <c r="G76" i="1"/>
  <c r="R76" i="1" s="1"/>
  <c r="V77" i="1"/>
  <c r="X77" i="1" s="1"/>
  <c r="J77" i="1"/>
  <c r="U77" i="1" s="1"/>
  <c r="M77" i="1"/>
  <c r="T77" i="1"/>
  <c r="W77" i="1" s="1"/>
  <c r="L77" i="1"/>
  <c r="AC43" i="1"/>
  <c r="AB116" i="1" l="1"/>
  <c r="AC115" i="1"/>
  <c r="S112" i="1"/>
  <c r="G112" i="1"/>
  <c r="R112" i="1" s="1"/>
  <c r="V114" i="1"/>
  <c r="X114" i="1" s="1"/>
  <c r="J114" i="1"/>
  <c r="U114" i="1" s="1"/>
  <c r="M114" i="1"/>
  <c r="Y112" i="1"/>
  <c r="T111" i="1"/>
  <c r="W111" i="1" s="1"/>
  <c r="L111" i="1"/>
  <c r="O112" i="1"/>
  <c r="N112" i="1" s="1"/>
  <c r="C112" i="1"/>
  <c r="E111" i="1"/>
  <c r="Q111" i="1"/>
  <c r="P111" i="1" s="1"/>
  <c r="S77" i="1"/>
  <c r="G77" i="1"/>
  <c r="R77" i="1" s="1"/>
  <c r="T78" i="1"/>
  <c r="W78" i="1" s="1"/>
  <c r="L78" i="1"/>
  <c r="Y82" i="1"/>
  <c r="C77" i="1"/>
  <c r="O77" i="1"/>
  <c r="N77" i="1" s="1"/>
  <c r="Q82" i="1"/>
  <c r="P82" i="1" s="1"/>
  <c r="E82" i="1"/>
  <c r="V78" i="1"/>
  <c r="X78" i="1" s="1"/>
  <c r="J78" i="1"/>
  <c r="U78" i="1" s="1"/>
  <c r="M78" i="1"/>
  <c r="AC76" i="1"/>
  <c r="AB77" i="1"/>
  <c r="AC44" i="1"/>
  <c r="V115" i="1" l="1"/>
  <c r="X115" i="1" s="1"/>
  <c r="J115" i="1"/>
  <c r="U115" i="1" s="1"/>
  <c r="M115" i="1"/>
  <c r="S113" i="1"/>
  <c r="G113" i="1"/>
  <c r="R113" i="1" s="1"/>
  <c r="E112" i="1"/>
  <c r="Q112" i="1"/>
  <c r="P112" i="1" s="1"/>
  <c r="T112" i="1"/>
  <c r="W112" i="1" s="1"/>
  <c r="L112" i="1"/>
  <c r="Y113" i="1"/>
  <c r="O113" i="1"/>
  <c r="N113" i="1" s="1"/>
  <c r="C113" i="1"/>
  <c r="AB117" i="1"/>
  <c r="AC116" i="1"/>
  <c r="AC77" i="1"/>
  <c r="AB78" i="1"/>
  <c r="E83" i="1"/>
  <c r="Q83" i="1"/>
  <c r="P83" i="1" s="1"/>
  <c r="T79" i="1"/>
  <c r="W79" i="1" s="1"/>
  <c r="L79" i="1"/>
  <c r="V79" i="1"/>
  <c r="X79" i="1" s="1"/>
  <c r="J79" i="1"/>
  <c r="U79" i="1" s="1"/>
  <c r="M79" i="1"/>
  <c r="S78" i="1"/>
  <c r="G78" i="1"/>
  <c r="R78" i="1" s="1"/>
  <c r="Y83" i="1"/>
  <c r="C78" i="1"/>
  <c r="O78" i="1"/>
  <c r="N78" i="1" s="1"/>
  <c r="AC45" i="1"/>
  <c r="O114" i="1" l="1"/>
  <c r="N114" i="1" s="1"/>
  <c r="C114" i="1"/>
  <c r="E113" i="1"/>
  <c r="Q113" i="1"/>
  <c r="P113" i="1" s="1"/>
  <c r="V116" i="1"/>
  <c r="X116" i="1" s="1"/>
  <c r="J116" i="1"/>
  <c r="U116" i="1" s="1"/>
  <c r="M116" i="1"/>
  <c r="Y114" i="1"/>
  <c r="AB118" i="1"/>
  <c r="AC117" i="1"/>
  <c r="T113" i="1"/>
  <c r="W113" i="1" s="1"/>
  <c r="L113" i="1"/>
  <c r="G114" i="1"/>
  <c r="R114" i="1" s="1"/>
  <c r="S114" i="1"/>
  <c r="J80" i="1"/>
  <c r="U80" i="1" s="1"/>
  <c r="M80" i="1"/>
  <c r="V80" i="1"/>
  <c r="X80" i="1" s="1"/>
  <c r="C79" i="1"/>
  <c r="O79" i="1"/>
  <c r="N79" i="1" s="1"/>
  <c r="S79" i="1"/>
  <c r="G79" i="1"/>
  <c r="R79" i="1" s="1"/>
  <c r="T80" i="1"/>
  <c r="W80" i="1" s="1"/>
  <c r="L80" i="1"/>
  <c r="AC78" i="1"/>
  <c r="AB79" i="1"/>
  <c r="Y84" i="1"/>
  <c r="Q84" i="1"/>
  <c r="P84" i="1" s="1"/>
  <c r="E84" i="1"/>
  <c r="AC46" i="1"/>
  <c r="Q114" i="1" l="1"/>
  <c r="P114" i="1" s="1"/>
  <c r="E114" i="1"/>
  <c r="G115" i="1"/>
  <c r="R115" i="1" s="1"/>
  <c r="S115" i="1"/>
  <c r="V117" i="1"/>
  <c r="X117" i="1" s="1"/>
  <c r="J117" i="1"/>
  <c r="U117" i="1" s="1"/>
  <c r="M117" i="1"/>
  <c r="Y115" i="1"/>
  <c r="T114" i="1"/>
  <c r="W114" i="1" s="1"/>
  <c r="L114" i="1"/>
  <c r="AB119" i="1"/>
  <c r="AC118" i="1"/>
  <c r="O115" i="1"/>
  <c r="N115" i="1" s="1"/>
  <c r="C115" i="1"/>
  <c r="Q85" i="1"/>
  <c r="P85" i="1" s="1"/>
  <c r="E85" i="1"/>
  <c r="M81" i="1"/>
  <c r="V81" i="1"/>
  <c r="X81" i="1" s="1"/>
  <c r="J81" i="1"/>
  <c r="U81" i="1" s="1"/>
  <c r="T81" i="1"/>
  <c r="W81" i="1" s="1"/>
  <c r="L81" i="1"/>
  <c r="AB80" i="1"/>
  <c r="AC79" i="1"/>
  <c r="Y85" i="1"/>
  <c r="S80" i="1"/>
  <c r="G80" i="1"/>
  <c r="R80" i="1" s="1"/>
  <c r="C80" i="1"/>
  <c r="O80" i="1"/>
  <c r="N80" i="1" s="1"/>
  <c r="AC47" i="1"/>
  <c r="AB120" i="1" l="1"/>
  <c r="AC119" i="1"/>
  <c r="G116" i="1"/>
  <c r="R116" i="1" s="1"/>
  <c r="S116" i="1"/>
  <c r="O116" i="1"/>
  <c r="N116" i="1" s="1"/>
  <c r="C116" i="1"/>
  <c r="Y116" i="1"/>
  <c r="T115" i="1"/>
  <c r="W115" i="1" s="1"/>
  <c r="L115" i="1"/>
  <c r="V118" i="1"/>
  <c r="X118" i="1" s="1"/>
  <c r="J118" i="1"/>
  <c r="U118" i="1" s="1"/>
  <c r="M118" i="1"/>
  <c r="Q115" i="1"/>
  <c r="P115" i="1" s="1"/>
  <c r="E115" i="1"/>
  <c r="S81" i="1"/>
  <c r="G81" i="1"/>
  <c r="R81" i="1" s="1"/>
  <c r="AB81" i="1"/>
  <c r="AC80" i="1"/>
  <c r="Q86" i="1"/>
  <c r="P86" i="1" s="1"/>
  <c r="E86" i="1"/>
  <c r="C81" i="1"/>
  <c r="O81" i="1"/>
  <c r="N81" i="1" s="1"/>
  <c r="Y86" i="1"/>
  <c r="T82" i="1"/>
  <c r="W82" i="1" s="1"/>
  <c r="L82" i="1"/>
  <c r="M82" i="1"/>
  <c r="V82" i="1"/>
  <c r="X82" i="1" s="1"/>
  <c r="J82" i="1"/>
  <c r="U82" i="1" s="1"/>
  <c r="AC48" i="1"/>
  <c r="Q116" i="1" l="1"/>
  <c r="P116" i="1" s="1"/>
  <c r="E116" i="1"/>
  <c r="O117" i="1"/>
  <c r="N117" i="1" s="1"/>
  <c r="C117" i="1"/>
  <c r="G117" i="1"/>
  <c r="R117" i="1" s="1"/>
  <c r="S117" i="1"/>
  <c r="V119" i="1"/>
  <c r="X119" i="1" s="1"/>
  <c r="J119" i="1"/>
  <c r="U119" i="1" s="1"/>
  <c r="M119" i="1"/>
  <c r="T116" i="1"/>
  <c r="W116" i="1" s="1"/>
  <c r="L116" i="1"/>
  <c r="Y117" i="1"/>
  <c r="AB121" i="1"/>
  <c r="AC120" i="1"/>
  <c r="T83" i="1"/>
  <c r="W83" i="1" s="1"/>
  <c r="L83" i="1"/>
  <c r="Q87" i="1"/>
  <c r="P87" i="1" s="1"/>
  <c r="E87" i="1"/>
  <c r="M83" i="1"/>
  <c r="V83" i="1"/>
  <c r="X83" i="1" s="1"/>
  <c r="J83" i="1"/>
  <c r="U83" i="1" s="1"/>
  <c r="AB82" i="1"/>
  <c r="AC81" i="1"/>
  <c r="Y87" i="1"/>
  <c r="C82" i="1"/>
  <c r="O82" i="1"/>
  <c r="N82" i="1" s="1"/>
  <c r="S82" i="1"/>
  <c r="G82" i="1"/>
  <c r="R82" i="1" s="1"/>
  <c r="AC49" i="1"/>
  <c r="T117" i="1" l="1"/>
  <c r="W117" i="1" s="1"/>
  <c r="L117" i="1"/>
  <c r="O118" i="1"/>
  <c r="N118" i="1" s="1"/>
  <c r="C118" i="1"/>
  <c r="AB122" i="1"/>
  <c r="AC121" i="1"/>
  <c r="G118" i="1"/>
  <c r="R118" i="1" s="1"/>
  <c r="S118" i="1"/>
  <c r="Y118" i="1"/>
  <c r="V120" i="1"/>
  <c r="X120" i="1" s="1"/>
  <c r="J120" i="1"/>
  <c r="U120" i="1" s="1"/>
  <c r="M120" i="1"/>
  <c r="Q117" i="1"/>
  <c r="P117" i="1" s="1"/>
  <c r="E117" i="1"/>
  <c r="C83" i="1"/>
  <c r="O83" i="1"/>
  <c r="N83" i="1" s="1"/>
  <c r="AB83" i="1"/>
  <c r="AC82" i="1"/>
  <c r="S83" i="1"/>
  <c r="G83" i="1"/>
  <c r="R83" i="1" s="1"/>
  <c r="Y88" i="1"/>
  <c r="Q88" i="1"/>
  <c r="P88" i="1" s="1"/>
  <c r="E88" i="1"/>
  <c r="M84" i="1"/>
  <c r="J84" i="1"/>
  <c r="U84" i="1" s="1"/>
  <c r="V84" i="1"/>
  <c r="X84" i="1" s="1"/>
  <c r="T84" i="1"/>
  <c r="W84" i="1" s="1"/>
  <c r="L84" i="1"/>
  <c r="AC50" i="1"/>
  <c r="Y119" i="1" l="1"/>
  <c r="O119" i="1"/>
  <c r="N119" i="1" s="1"/>
  <c r="C119" i="1"/>
  <c r="AB123" i="1"/>
  <c r="AC122" i="1"/>
  <c r="Q118" i="1"/>
  <c r="P118" i="1" s="1"/>
  <c r="E118" i="1"/>
  <c r="T118" i="1"/>
  <c r="W118" i="1" s="1"/>
  <c r="L118" i="1"/>
  <c r="V121" i="1"/>
  <c r="X121" i="1" s="1"/>
  <c r="J121" i="1"/>
  <c r="U121" i="1" s="1"/>
  <c r="M121" i="1"/>
  <c r="G119" i="1"/>
  <c r="R119" i="1" s="1"/>
  <c r="S119" i="1"/>
  <c r="G84" i="1"/>
  <c r="R84" i="1" s="1"/>
  <c r="S84" i="1"/>
  <c r="M85" i="1"/>
  <c r="J85" i="1"/>
  <c r="U85" i="1" s="1"/>
  <c r="V85" i="1"/>
  <c r="X85" i="1" s="1"/>
  <c r="AB84" i="1"/>
  <c r="AC83" i="1"/>
  <c r="T85" i="1"/>
  <c r="W85" i="1" s="1"/>
  <c r="L85" i="1"/>
  <c r="Y89" i="1"/>
  <c r="Y90" i="1"/>
  <c r="Q89" i="1"/>
  <c r="P89" i="1" s="1"/>
  <c r="E89" i="1"/>
  <c r="C84" i="1"/>
  <c r="O84" i="1"/>
  <c r="N84" i="1" s="1"/>
  <c r="AC51" i="1"/>
  <c r="Q119" i="1" l="1"/>
  <c r="P119" i="1" s="1"/>
  <c r="E119" i="1"/>
  <c r="G120" i="1"/>
  <c r="R120" i="1" s="1"/>
  <c r="S120" i="1"/>
  <c r="AB124" i="1"/>
  <c r="AC124" i="1" s="1"/>
  <c r="AC123" i="1"/>
  <c r="O120" i="1"/>
  <c r="N120" i="1" s="1"/>
  <c r="C120" i="1"/>
  <c r="V122" i="1"/>
  <c r="X122" i="1" s="1"/>
  <c r="J122" i="1"/>
  <c r="U122" i="1" s="1"/>
  <c r="M122" i="1"/>
  <c r="T119" i="1"/>
  <c r="W119" i="1" s="1"/>
  <c r="L119" i="1"/>
  <c r="Y120" i="1"/>
  <c r="AC84" i="1"/>
  <c r="AB85" i="1"/>
  <c r="O85" i="1"/>
  <c r="N85" i="1" s="1"/>
  <c r="C85" i="1"/>
  <c r="T86" i="1"/>
  <c r="W86" i="1" s="1"/>
  <c r="L86" i="1"/>
  <c r="M86" i="1"/>
  <c r="J86" i="1"/>
  <c r="U86" i="1" s="1"/>
  <c r="V86" i="1"/>
  <c r="X86" i="1" s="1"/>
  <c r="Q90" i="1"/>
  <c r="P90" i="1" s="1"/>
  <c r="E90" i="1"/>
  <c r="G85" i="1"/>
  <c r="R85" i="1" s="1"/>
  <c r="S85" i="1"/>
  <c r="AC52" i="1"/>
  <c r="G121" i="1" l="1"/>
  <c r="R121" i="1" s="1"/>
  <c r="S121" i="1"/>
  <c r="Y121" i="1"/>
  <c r="T120" i="1"/>
  <c r="W120" i="1" s="1"/>
  <c r="L120" i="1"/>
  <c r="V123" i="1"/>
  <c r="X123" i="1" s="1"/>
  <c r="J123" i="1"/>
  <c r="U123" i="1" s="1"/>
  <c r="M123" i="1"/>
  <c r="K124" i="1"/>
  <c r="O121" i="1"/>
  <c r="N121" i="1" s="1"/>
  <c r="C121" i="1"/>
  <c r="Q120" i="1"/>
  <c r="P120" i="1" s="1"/>
  <c r="E120" i="1"/>
  <c r="G86" i="1"/>
  <c r="R86" i="1" s="1"/>
  <c r="S86" i="1"/>
  <c r="M87" i="1"/>
  <c r="J87" i="1"/>
  <c r="U87" i="1" s="1"/>
  <c r="V87" i="1"/>
  <c r="X87" i="1" s="1"/>
  <c r="O86" i="1"/>
  <c r="N86" i="1" s="1"/>
  <c r="C86" i="1"/>
  <c r="T87" i="1"/>
  <c r="W87" i="1" s="1"/>
  <c r="L87" i="1"/>
  <c r="AC85" i="1"/>
  <c r="AB86" i="1"/>
  <c r="AC53" i="1"/>
  <c r="Q121" i="1" l="1"/>
  <c r="P121" i="1" s="1"/>
  <c r="E121" i="1"/>
  <c r="V124" i="1"/>
  <c r="X124" i="1" s="1"/>
  <c r="J124" i="1"/>
  <c r="U124" i="1" s="1"/>
  <c r="M124" i="1"/>
  <c r="T121" i="1"/>
  <c r="W121" i="1" s="1"/>
  <c r="L121" i="1"/>
  <c r="Y122" i="1"/>
  <c r="O122" i="1"/>
  <c r="N122" i="1" s="1"/>
  <c r="C122" i="1"/>
  <c r="G122" i="1"/>
  <c r="R122" i="1" s="1"/>
  <c r="S122" i="1"/>
  <c r="O87" i="1"/>
  <c r="N87" i="1" s="1"/>
  <c r="C87" i="1"/>
  <c r="M88" i="1"/>
  <c r="J88" i="1"/>
  <c r="U88" i="1" s="1"/>
  <c r="V88" i="1"/>
  <c r="X88" i="1" s="1"/>
  <c r="AC86" i="1"/>
  <c r="AB87" i="1"/>
  <c r="T88" i="1"/>
  <c r="W88" i="1" s="1"/>
  <c r="L88" i="1"/>
  <c r="G87" i="1"/>
  <c r="R87" i="1" s="1"/>
  <c r="S87" i="1"/>
  <c r="AC54" i="1"/>
  <c r="O123" i="1" l="1"/>
  <c r="N123" i="1" s="1"/>
  <c r="C123" i="1"/>
  <c r="G123" i="1"/>
  <c r="R123" i="1" s="1"/>
  <c r="S123" i="1"/>
  <c r="Y124" i="1"/>
  <c r="Y123" i="1"/>
  <c r="T122" i="1"/>
  <c r="W122" i="1" s="1"/>
  <c r="L122" i="1"/>
  <c r="Q122" i="1"/>
  <c r="P122" i="1" s="1"/>
  <c r="E122" i="1"/>
  <c r="T89" i="1"/>
  <c r="W89" i="1" s="1"/>
  <c r="L89" i="1"/>
  <c r="M89" i="1"/>
  <c r="J89" i="1"/>
  <c r="U89" i="1" s="1"/>
  <c r="V89" i="1"/>
  <c r="X89" i="1" s="1"/>
  <c r="G88" i="1"/>
  <c r="R88" i="1" s="1"/>
  <c r="S88" i="1"/>
  <c r="AC87" i="1"/>
  <c r="AB88" i="1"/>
  <c r="O88" i="1"/>
  <c r="N88" i="1" s="1"/>
  <c r="C88" i="1"/>
  <c r="AC56" i="1"/>
  <c r="AC55" i="1"/>
  <c r="Q123" i="1" l="1"/>
  <c r="P123" i="1" s="1"/>
  <c r="E123" i="1"/>
  <c r="G124" i="1"/>
  <c r="R124" i="1" s="1"/>
  <c r="S124" i="1"/>
  <c r="T123" i="1"/>
  <c r="W123" i="1" s="1"/>
  <c r="L123" i="1"/>
  <c r="O124" i="1"/>
  <c r="N124" i="1" s="1"/>
  <c r="C124" i="1"/>
  <c r="AC88" i="1"/>
  <c r="AB89" i="1"/>
  <c r="G89" i="1"/>
  <c r="R89" i="1" s="1"/>
  <c r="S89" i="1"/>
  <c r="M90" i="1"/>
  <c r="J90" i="1"/>
  <c r="U90" i="1" s="1"/>
  <c r="V90" i="1"/>
  <c r="X90" i="1" s="1"/>
  <c r="O89" i="1"/>
  <c r="N89" i="1" s="1"/>
  <c r="C89" i="1"/>
  <c r="T90" i="1"/>
  <c r="W90" i="1" s="1"/>
  <c r="L90" i="1"/>
  <c r="T124" i="1" l="1"/>
  <c r="W124" i="1" s="1"/>
  <c r="L124" i="1"/>
  <c r="Q124" i="1"/>
  <c r="P124" i="1" s="1"/>
  <c r="E124" i="1"/>
  <c r="G90" i="1"/>
  <c r="R90" i="1" s="1"/>
  <c r="S90" i="1"/>
  <c r="AC89" i="1"/>
  <c r="AB90" i="1"/>
  <c r="AC90" i="1" s="1"/>
  <c r="O90" i="1"/>
  <c r="N90" i="1" s="1"/>
  <c r="C90" i="1"/>
</calcChain>
</file>

<file path=xl/sharedStrings.xml><?xml version="1.0" encoding="utf-8"?>
<sst xmlns="http://schemas.openxmlformats.org/spreadsheetml/2006/main" count="257" uniqueCount="105">
  <si>
    <t>Item/Add</t>
  </si>
  <si>
    <t>Min</t>
  </si>
  <si>
    <t>Max</t>
  </si>
  <si>
    <t>Taxa</t>
  </si>
  <si>
    <t>Crit</t>
  </si>
  <si>
    <t>Block</t>
  </si>
  <si>
    <t>Def</t>
  </si>
  <si>
    <t>Abs</t>
  </si>
  <si>
    <t>Resist</t>
  </si>
  <si>
    <t>HP</t>
  </si>
  <si>
    <t>MP</t>
  </si>
  <si>
    <t>STM</t>
  </si>
  <si>
    <t>HP Reg</t>
  </si>
  <si>
    <t>MP Reg</t>
  </si>
  <si>
    <t>STM Reg</t>
  </si>
  <si>
    <t>Magic APT</t>
  </si>
  <si>
    <t>Scythe</t>
  </si>
  <si>
    <t>Axe</t>
  </si>
  <si>
    <t>Sword</t>
  </si>
  <si>
    <t>Hammer</t>
  </si>
  <si>
    <t>Bow</t>
  </si>
  <si>
    <t>Javelin</t>
  </si>
  <si>
    <t>Wand</t>
  </si>
  <si>
    <t>Phantom</t>
  </si>
  <si>
    <t>Dagger</t>
  </si>
  <si>
    <t>Claw</t>
  </si>
  <si>
    <t>Armor</t>
  </si>
  <si>
    <t>Robe</t>
  </si>
  <si>
    <t>Shield</t>
  </si>
  <si>
    <t>Orb</t>
  </si>
  <si>
    <t>Bracelet</t>
  </si>
  <si>
    <t>Gauntlet</t>
  </si>
  <si>
    <t>Boot</t>
  </si>
  <si>
    <t>Ring</t>
  </si>
  <si>
    <t>Amulet</t>
  </si>
  <si>
    <t>Sheltom</t>
  </si>
  <si>
    <t>Level 1</t>
  </si>
  <si>
    <t>Level 5</t>
  </si>
  <si>
    <t>Level 10</t>
  </si>
  <si>
    <t>Level 15</t>
  </si>
  <si>
    <t>Level 20</t>
  </si>
  <si>
    <t>Level 25</t>
  </si>
  <si>
    <t>Level 30</t>
  </si>
  <si>
    <t>Level 35</t>
  </si>
  <si>
    <t>Level 40</t>
  </si>
  <si>
    <t>Level 45</t>
  </si>
  <si>
    <t>Level 50</t>
  </si>
  <si>
    <t>Level 55</t>
  </si>
  <si>
    <t>Level 60</t>
  </si>
  <si>
    <t>Level 65</t>
  </si>
  <si>
    <t>Level 70</t>
  </si>
  <si>
    <t>Level 75</t>
  </si>
  <si>
    <t>Level 80</t>
  </si>
  <si>
    <t>Level 85</t>
  </si>
  <si>
    <t>Level 90</t>
  </si>
  <si>
    <t>Level 95</t>
  </si>
  <si>
    <t>Level 100</t>
  </si>
  <si>
    <t>Level 105</t>
  </si>
  <si>
    <t>Level 110</t>
  </si>
  <si>
    <t>Level 115</t>
  </si>
  <si>
    <t>Level 120</t>
  </si>
  <si>
    <t>Level 125</t>
  </si>
  <si>
    <t>Level 130</t>
  </si>
  <si>
    <t>-</t>
  </si>
  <si>
    <t>Crit 1H</t>
  </si>
  <si>
    <t>Atk Spd</t>
  </si>
  <si>
    <t>Weight</t>
  </si>
  <si>
    <t>Integrity</t>
  </si>
  <si>
    <t>Price</t>
  </si>
  <si>
    <t>Range</t>
  </si>
  <si>
    <t>Move Spd</t>
  </si>
  <si>
    <t>Agi</t>
  </si>
  <si>
    <t>Vit</t>
  </si>
  <si>
    <t>Tal</t>
  </si>
  <si>
    <t>Int</t>
  </si>
  <si>
    <t>Str</t>
  </si>
  <si>
    <t>Crit 2H</t>
  </si>
  <si>
    <t>S. Crit 1H</t>
  </si>
  <si>
    <t>S. Blk 1H</t>
  </si>
  <si>
    <t>Min_A 1H</t>
  </si>
  <si>
    <t>Min_B 1H</t>
  </si>
  <si>
    <t>Max_B 1H</t>
  </si>
  <si>
    <t>Max_A 1H</t>
  </si>
  <si>
    <t>Tax_A 1H</t>
  </si>
  <si>
    <t>Tax_B 1H</t>
  </si>
  <si>
    <t>Blk_A 1H</t>
  </si>
  <si>
    <t>Blk_B 1H</t>
  </si>
  <si>
    <t>Min_A 2H</t>
  </si>
  <si>
    <t>Min_B 2H</t>
  </si>
  <si>
    <t>Max_A 2H</t>
  </si>
  <si>
    <t>Max_B 2H</t>
  </si>
  <si>
    <t>Tax_A 2H</t>
  </si>
  <si>
    <t>Tax_B 2H</t>
  </si>
  <si>
    <t>Blk_A 2H</t>
  </si>
  <si>
    <t>Blk_B 2H</t>
  </si>
  <si>
    <t>S. Crit 2H</t>
  </si>
  <si>
    <t>S. Blk 2H</t>
  </si>
  <si>
    <t>Coeficiente spec</t>
  </si>
  <si>
    <t>Coeficiente 2H</t>
  </si>
  <si>
    <t>Coeficiente variação</t>
  </si>
  <si>
    <t>Coeficiente preço</t>
  </si>
  <si>
    <t>Price 1H</t>
  </si>
  <si>
    <t>Price 2H</t>
  </si>
  <si>
    <t>Integ_A</t>
  </si>
  <si>
    <t>Integ_B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</si>
</sst>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#,000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168" fontId="4" fillId="0" borderId="0" xfId="0" applyNumberFormat="1" applyFont="1" applyAlignment="1">
      <alignment horizontal="center" vertical="center"/>
    </xf>
    <xf numFmtId="168" fontId="1" fillId="2" borderId="0" xfId="1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3" fontId="1" fillId="2" borderId="0" xfId="1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3" fillId="3" borderId="0" xfId="2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1048576"/>
  <sheetViews>
    <sheetView tabSelected="1" zoomScaleNormal="100" workbookViewId="0">
      <selection activeCell="K92" sqref="K92"/>
    </sheetView>
  </sheetViews>
  <sheetFormatPr defaultRowHeight="15" x14ac:dyDescent="0.25"/>
  <cols>
    <col min="1" max="2" width="9.140625" style="1"/>
    <col min="3" max="27" width="9.28515625" style="1" bestFit="1" customWidth="1"/>
    <col min="28" max="29" width="10.7109375" style="1" bestFit="1" customWidth="1"/>
    <col min="30" max="30" width="9.28515625" style="1" bestFit="1" customWidth="1"/>
    <col min="31" max="16384" width="9.140625" style="1"/>
  </cols>
  <sheetData>
    <row r="3" spans="2:28" x14ac:dyDescent="0.25">
      <c r="B3" s="4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65</v>
      </c>
      <c r="I3" s="3" t="s">
        <v>69</v>
      </c>
      <c r="J3" s="3" t="s">
        <v>67</v>
      </c>
      <c r="K3" s="3" t="s">
        <v>66</v>
      </c>
      <c r="L3" s="3" t="s">
        <v>68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70</v>
      </c>
      <c r="X3" s="3" t="s">
        <v>75</v>
      </c>
      <c r="Y3" s="3" t="s">
        <v>74</v>
      </c>
      <c r="Z3" s="3" t="s">
        <v>73</v>
      </c>
      <c r="AA3" s="3" t="s">
        <v>71</v>
      </c>
      <c r="AB3" s="3" t="s">
        <v>72</v>
      </c>
    </row>
    <row r="4" spans="2:28" x14ac:dyDescent="0.25">
      <c r="B4" s="3" t="s">
        <v>16</v>
      </c>
      <c r="C4" s="3">
        <v>2</v>
      </c>
      <c r="D4" s="3">
        <v>4</v>
      </c>
      <c r="E4" s="3">
        <v>4</v>
      </c>
      <c r="F4" s="3">
        <v>1</v>
      </c>
      <c r="G4" s="3">
        <v>0.25</v>
      </c>
      <c r="H4" s="3">
        <v>0.06</v>
      </c>
      <c r="I4" s="3" t="s">
        <v>63</v>
      </c>
      <c r="J4" s="3">
        <v>10</v>
      </c>
      <c r="K4" s="3">
        <v>4</v>
      </c>
      <c r="L4" s="3">
        <v>400</v>
      </c>
      <c r="M4" s="3" t="s">
        <v>63</v>
      </c>
      <c r="N4" s="3" t="s">
        <v>63</v>
      </c>
      <c r="O4" s="3" t="s">
        <v>63</v>
      </c>
      <c r="P4" s="3" t="s">
        <v>63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 t="s">
        <v>63</v>
      </c>
      <c r="X4" s="3">
        <v>7</v>
      </c>
      <c r="Y4" s="3">
        <v>2</v>
      </c>
      <c r="Z4" s="3">
        <v>3</v>
      </c>
      <c r="AA4" s="3">
        <v>2.2000000000000002</v>
      </c>
      <c r="AB4" s="3" t="s">
        <v>63</v>
      </c>
    </row>
    <row r="5" spans="2:28" x14ac:dyDescent="0.25">
      <c r="B5" s="3" t="s">
        <v>17</v>
      </c>
      <c r="C5" s="3">
        <v>2.25</v>
      </c>
      <c r="D5" s="3">
        <v>3.5</v>
      </c>
      <c r="E5" s="3">
        <v>7</v>
      </c>
      <c r="F5" s="3">
        <v>0.3</v>
      </c>
      <c r="G5" s="3">
        <v>0.5</v>
      </c>
      <c r="H5" s="3">
        <v>0.06</v>
      </c>
      <c r="I5" s="3" t="s">
        <v>63</v>
      </c>
      <c r="J5" s="3">
        <v>10</v>
      </c>
      <c r="K5" s="3">
        <v>6</v>
      </c>
      <c r="L5" s="3">
        <v>420</v>
      </c>
      <c r="M5" s="3" t="s">
        <v>63</v>
      </c>
      <c r="N5" s="3" t="s">
        <v>63</v>
      </c>
      <c r="O5" s="3" t="s">
        <v>63</v>
      </c>
      <c r="P5" s="3" t="s">
        <v>63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 t="s">
        <v>63</v>
      </c>
      <c r="X5" s="3">
        <v>10</v>
      </c>
      <c r="Y5" s="3">
        <v>1</v>
      </c>
      <c r="Z5" s="3">
        <v>3.1</v>
      </c>
      <c r="AA5" s="3">
        <v>1.5</v>
      </c>
      <c r="AB5" s="3" t="s">
        <v>63</v>
      </c>
    </row>
    <row r="6" spans="2:28" x14ac:dyDescent="0.25">
      <c r="B6" s="3" t="s">
        <v>18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/>
      <c r="J6" s="3">
        <v>1</v>
      </c>
      <c r="K6" s="3">
        <v>1</v>
      </c>
      <c r="L6" s="3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v>1</v>
      </c>
      <c r="Y6" s="3">
        <v>1</v>
      </c>
      <c r="Z6" s="3">
        <v>1</v>
      </c>
      <c r="AA6" s="3">
        <v>1</v>
      </c>
      <c r="AB6" s="3"/>
    </row>
    <row r="7" spans="2:28" x14ac:dyDescent="0.25">
      <c r="B7" s="3" t="s">
        <v>19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/>
      <c r="J7" s="3">
        <v>2</v>
      </c>
      <c r="K7" s="3">
        <v>2</v>
      </c>
      <c r="L7" s="3">
        <v>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2</v>
      </c>
      <c r="Y7" s="3">
        <v>2</v>
      </c>
      <c r="Z7" s="3">
        <v>2</v>
      </c>
      <c r="AA7" s="3">
        <v>2</v>
      </c>
      <c r="AB7" s="3"/>
    </row>
    <row r="8" spans="2:28" x14ac:dyDescent="0.25">
      <c r="B8" s="3" t="s">
        <v>20</v>
      </c>
      <c r="C8" s="3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x14ac:dyDescent="0.25">
      <c r="B9" s="3" t="s">
        <v>21</v>
      </c>
      <c r="C9" s="3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x14ac:dyDescent="0.25">
      <c r="B10" s="3" t="s">
        <v>22</v>
      </c>
      <c r="C10" s="3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 x14ac:dyDescent="0.25">
      <c r="B11" s="3" t="s">
        <v>23</v>
      </c>
      <c r="C11" s="3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x14ac:dyDescent="0.25">
      <c r="B12" s="3" t="s">
        <v>24</v>
      </c>
      <c r="C12" s="3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x14ac:dyDescent="0.25">
      <c r="B13" s="3" t="s">
        <v>25</v>
      </c>
      <c r="C13" s="3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x14ac:dyDescent="0.25">
      <c r="B14" s="3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x14ac:dyDescent="0.25"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x14ac:dyDescent="0.25">
      <c r="B16" s="3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34" x14ac:dyDescent="0.25">
      <c r="B17" s="3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34" x14ac:dyDescent="0.25">
      <c r="B18" s="3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34" x14ac:dyDescent="0.25">
      <c r="B19" s="3" t="s">
        <v>31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34" x14ac:dyDescent="0.25">
      <c r="B20" s="3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34" x14ac:dyDescent="0.25">
      <c r="B21" s="3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34" x14ac:dyDescent="0.25">
      <c r="B22" s="3" t="s">
        <v>34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34" x14ac:dyDescent="0.25">
      <c r="B23" s="3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34" x14ac:dyDescent="0.25">
      <c r="B24" s="3" t="s">
        <v>97</v>
      </c>
      <c r="C24" s="5"/>
      <c r="D24" s="5">
        <v>0.3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2:34" x14ac:dyDescent="0.25">
      <c r="B25" s="3" t="s">
        <v>98</v>
      </c>
      <c r="C25" s="5"/>
      <c r="D25" s="5">
        <v>1.3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2:34" x14ac:dyDescent="0.25">
      <c r="B26" s="3" t="s">
        <v>99</v>
      </c>
      <c r="C26" s="5"/>
      <c r="D26" s="5">
        <v>0.8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2:34" x14ac:dyDescent="0.25">
      <c r="B27" s="3" t="s">
        <v>100</v>
      </c>
      <c r="C27" s="5"/>
      <c r="D27" s="5">
        <v>1.4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9" spans="2:34" x14ac:dyDescent="0.25">
      <c r="B29" s="6" t="s">
        <v>16</v>
      </c>
      <c r="C29" s="6" t="s">
        <v>79</v>
      </c>
      <c r="D29" s="6" t="s">
        <v>80</v>
      </c>
      <c r="E29" s="6" t="s">
        <v>82</v>
      </c>
      <c r="F29" s="6" t="s">
        <v>81</v>
      </c>
      <c r="G29" s="6" t="s">
        <v>83</v>
      </c>
      <c r="H29" s="6" t="s">
        <v>84</v>
      </c>
      <c r="I29" s="6" t="s">
        <v>64</v>
      </c>
      <c r="J29" s="6" t="s">
        <v>85</v>
      </c>
      <c r="K29" s="6" t="s">
        <v>86</v>
      </c>
      <c r="L29" s="6" t="s">
        <v>77</v>
      </c>
      <c r="M29" s="6" t="s">
        <v>78</v>
      </c>
      <c r="N29" s="6" t="s">
        <v>87</v>
      </c>
      <c r="O29" s="6" t="s">
        <v>88</v>
      </c>
      <c r="P29" s="6" t="s">
        <v>89</v>
      </c>
      <c r="Q29" s="6" t="s">
        <v>90</v>
      </c>
      <c r="R29" s="6" t="s">
        <v>91</v>
      </c>
      <c r="S29" s="6" t="s">
        <v>92</v>
      </c>
      <c r="T29" s="6" t="s">
        <v>76</v>
      </c>
      <c r="U29" s="6" t="s">
        <v>93</v>
      </c>
      <c r="V29" s="6" t="s">
        <v>94</v>
      </c>
      <c r="W29" s="6" t="s">
        <v>95</v>
      </c>
      <c r="X29" s="6" t="s">
        <v>96</v>
      </c>
      <c r="Y29" s="6" t="s">
        <v>103</v>
      </c>
      <c r="Z29" s="6" t="s">
        <v>104</v>
      </c>
      <c r="AA29" s="6" t="s">
        <v>66</v>
      </c>
      <c r="AB29" s="6" t="s">
        <v>101</v>
      </c>
      <c r="AC29" s="6" t="s">
        <v>102</v>
      </c>
      <c r="AD29" s="6" t="s">
        <v>65</v>
      </c>
      <c r="AE29" s="6" t="s">
        <v>75</v>
      </c>
      <c r="AF29" s="6" t="s">
        <v>74</v>
      </c>
      <c r="AG29" s="6" t="s">
        <v>73</v>
      </c>
      <c r="AH29" s="6" t="s">
        <v>71</v>
      </c>
    </row>
    <row r="30" spans="2:34" x14ac:dyDescent="0.25">
      <c r="B30" s="6" t="s">
        <v>36</v>
      </c>
      <c r="C30" s="7">
        <f>PRODUCT($D$26,D30)</f>
        <v>0.8</v>
      </c>
      <c r="D30" s="8">
        <v>1</v>
      </c>
      <c r="E30" s="7">
        <f>PRODUCT($D$26,F30)</f>
        <v>3.2</v>
      </c>
      <c r="F30" s="8">
        <v>4</v>
      </c>
      <c r="G30" s="7">
        <f>PRODUCT($D$26,H30)</f>
        <v>8</v>
      </c>
      <c r="H30" s="8">
        <v>10</v>
      </c>
      <c r="I30" s="8">
        <v>3</v>
      </c>
      <c r="J30" s="7">
        <f>PRODUCT($D$26,K30)</f>
        <v>0.8</v>
      </c>
      <c r="K30" s="8">
        <v>1</v>
      </c>
      <c r="L30" s="7">
        <f>PRODUCT($D$24,I30)</f>
        <v>0.89999999999999991</v>
      </c>
      <c r="M30" s="7">
        <f>PRODUCT($D$24,K30)</f>
        <v>0.3</v>
      </c>
      <c r="N30" s="7">
        <f>PRODUCT($D$26,O30)</f>
        <v>1.04</v>
      </c>
      <c r="O30" s="7">
        <f>PRODUCT($D$25*D30)</f>
        <v>1.3</v>
      </c>
      <c r="P30" s="7">
        <f>PRODUCT($D$26,Q30)</f>
        <v>4.16</v>
      </c>
      <c r="Q30" s="7">
        <f>PRODUCT($D$25*F30)</f>
        <v>5.2</v>
      </c>
      <c r="R30" s="7">
        <f>PRODUCT($D$25*G30)</f>
        <v>10.4</v>
      </c>
      <c r="S30" s="7">
        <f>PRODUCT($D$25*H30)</f>
        <v>13</v>
      </c>
      <c r="T30" s="7">
        <f>PRODUCT($D$25*I30)</f>
        <v>3.9000000000000004</v>
      </c>
      <c r="U30" s="7">
        <f>PRODUCT($D$25*J30)</f>
        <v>1.04</v>
      </c>
      <c r="V30" s="7">
        <f>PRODUCT($D$25*K30)</f>
        <v>1.3</v>
      </c>
      <c r="W30" s="7">
        <f>PRODUCT($D$24,T30)</f>
        <v>1.1700000000000002</v>
      </c>
      <c r="X30" s="7">
        <f>PRODUCT($D$24,V30)</f>
        <v>0.39</v>
      </c>
      <c r="Y30" s="7">
        <f>PRODUCT($D$26,Z30)</f>
        <v>16</v>
      </c>
      <c r="Z30" s="8">
        <v>20</v>
      </c>
      <c r="AA30" s="8">
        <v>6</v>
      </c>
      <c r="AB30" s="10">
        <f>$L$4</f>
        <v>400</v>
      </c>
      <c r="AC30" s="11">
        <f>PRODUCT($D$25*AB30)</f>
        <v>520</v>
      </c>
      <c r="AD30" s="8">
        <v>7</v>
      </c>
      <c r="AE30" s="8">
        <v>15</v>
      </c>
      <c r="AF30" s="8">
        <v>3</v>
      </c>
      <c r="AG30" s="8">
        <v>10</v>
      </c>
      <c r="AH30" s="8">
        <v>10</v>
      </c>
    </row>
    <row r="31" spans="2:34" x14ac:dyDescent="0.25">
      <c r="B31" s="6" t="s">
        <v>37</v>
      </c>
      <c r="C31" s="7">
        <f>PRODUCT($D$26,D31)</f>
        <v>2.4000000000000004</v>
      </c>
      <c r="D31" s="9">
        <f t="shared" ref="C31:D56" si="0">SUM(D30,$C$4)</f>
        <v>3</v>
      </c>
      <c r="E31" s="7">
        <f>PRODUCT($D$26,F31)</f>
        <v>6.4</v>
      </c>
      <c r="F31" s="9">
        <f t="shared" ref="E31:F56" si="1">SUM(F30,$D$4)</f>
        <v>8</v>
      </c>
      <c r="G31" s="7">
        <f>PRODUCT($D$26,H31)</f>
        <v>11.200000000000001</v>
      </c>
      <c r="H31" s="9">
        <f t="shared" ref="G31:H56" si="2">SUM(H30,$E$4)</f>
        <v>14</v>
      </c>
      <c r="I31" s="9">
        <f t="shared" ref="I31:I56" si="3">SUM(I30,$F$4)</f>
        <v>4</v>
      </c>
      <c r="J31" s="7">
        <f>PRODUCT($D$26,K31)</f>
        <v>1</v>
      </c>
      <c r="K31" s="9">
        <f t="shared" ref="K31:K56" si="4">SUM(K30,$G$4)</f>
        <v>1.25</v>
      </c>
      <c r="L31" s="7">
        <f>PRODUCT($D$24,I31)</f>
        <v>1.2</v>
      </c>
      <c r="M31" s="7">
        <f>PRODUCT($D$24,K31)</f>
        <v>0.375</v>
      </c>
      <c r="N31" s="7">
        <f>PRODUCT($D$26,O31)</f>
        <v>3.1200000000000006</v>
      </c>
      <c r="O31" s="7">
        <f>PRODUCT($D$25*D31)</f>
        <v>3.9000000000000004</v>
      </c>
      <c r="P31" s="7">
        <f>PRODUCT($D$26,Q31)</f>
        <v>8.32</v>
      </c>
      <c r="Q31" s="7">
        <f>PRODUCT($D$25*F31)</f>
        <v>10.4</v>
      </c>
      <c r="R31" s="7">
        <f>PRODUCT($D$25*G31)</f>
        <v>14.560000000000002</v>
      </c>
      <c r="S31" s="7">
        <f>PRODUCT($D$25*H31)</f>
        <v>18.2</v>
      </c>
      <c r="T31" s="7">
        <f>PRODUCT($D$25*I31)</f>
        <v>5.2</v>
      </c>
      <c r="U31" s="7">
        <f>PRODUCT($D$25*J31)</f>
        <v>1.3</v>
      </c>
      <c r="V31" s="7">
        <f>PRODUCT($D$25*K31)</f>
        <v>1.625</v>
      </c>
      <c r="W31" s="7">
        <f>PRODUCT($D$24,T31)</f>
        <v>1.56</v>
      </c>
      <c r="X31" s="7">
        <f>PRODUCT($D$24,V31)</f>
        <v>0.48749999999999999</v>
      </c>
      <c r="Y31" s="7">
        <f>PRODUCT($D$26,Z31)</f>
        <v>24</v>
      </c>
      <c r="Z31" s="9">
        <f>SUM(Z30,$J$4)</f>
        <v>30</v>
      </c>
      <c r="AA31" s="9">
        <f>SUM(AA30,$K$4)</f>
        <v>10</v>
      </c>
      <c r="AB31" s="10">
        <f>ROUND(PRODUCT($D$27,AB30),-1)</f>
        <v>560</v>
      </c>
      <c r="AC31" s="11">
        <f>PRODUCT($D$25*AB31)</f>
        <v>728</v>
      </c>
      <c r="AD31" s="9">
        <f>SUM(AD30,$H$4)</f>
        <v>7.06</v>
      </c>
      <c r="AE31" s="9">
        <f>SUM(AE30,$X$4)</f>
        <v>22</v>
      </c>
      <c r="AF31" s="9">
        <f>SUM(AF30,$Y$4)</f>
        <v>5</v>
      </c>
      <c r="AG31" s="9">
        <f>SUM(AG30,$Z$4)</f>
        <v>13</v>
      </c>
      <c r="AH31" s="9">
        <f>SUM(AH30,$AA$4)</f>
        <v>12.2</v>
      </c>
    </row>
    <row r="32" spans="2:34" x14ac:dyDescent="0.25">
      <c r="B32" s="6" t="s">
        <v>38</v>
      </c>
      <c r="C32" s="7">
        <f>PRODUCT($D$26,D32)</f>
        <v>4</v>
      </c>
      <c r="D32" s="9">
        <f t="shared" si="0"/>
        <v>5</v>
      </c>
      <c r="E32" s="7">
        <f>PRODUCT($D$26,F32)</f>
        <v>9.6000000000000014</v>
      </c>
      <c r="F32" s="9">
        <f t="shared" si="1"/>
        <v>12</v>
      </c>
      <c r="G32" s="7">
        <f>PRODUCT($D$26,H32)</f>
        <v>14.4</v>
      </c>
      <c r="H32" s="9">
        <f t="shared" si="2"/>
        <v>18</v>
      </c>
      <c r="I32" s="9">
        <f t="shared" si="3"/>
        <v>5</v>
      </c>
      <c r="J32" s="7">
        <f>PRODUCT($D$26,K32)</f>
        <v>1.2000000000000002</v>
      </c>
      <c r="K32" s="9">
        <f t="shared" si="4"/>
        <v>1.5</v>
      </c>
      <c r="L32" s="7">
        <f>PRODUCT($D$24,I32)</f>
        <v>1.5</v>
      </c>
      <c r="M32" s="7">
        <f>PRODUCT($D$24,K32)</f>
        <v>0.44999999999999996</v>
      </c>
      <c r="N32" s="7">
        <f>PRODUCT($D$26,O32)</f>
        <v>5.2</v>
      </c>
      <c r="O32" s="7">
        <f>PRODUCT($D$25*D32)</f>
        <v>6.5</v>
      </c>
      <c r="P32" s="7">
        <f>PRODUCT($D$26,Q32)</f>
        <v>12.480000000000002</v>
      </c>
      <c r="Q32" s="7">
        <f>PRODUCT($D$25*F32)</f>
        <v>15.600000000000001</v>
      </c>
      <c r="R32" s="7">
        <f>PRODUCT($D$25*G32)</f>
        <v>18.720000000000002</v>
      </c>
      <c r="S32" s="7">
        <f>PRODUCT($D$25*H32)</f>
        <v>23.400000000000002</v>
      </c>
      <c r="T32" s="7">
        <f>PRODUCT($D$25*I32)</f>
        <v>6.5</v>
      </c>
      <c r="U32" s="7">
        <f>PRODUCT($D$25*J32)</f>
        <v>1.5600000000000003</v>
      </c>
      <c r="V32" s="7">
        <f>PRODUCT($D$25*K32)</f>
        <v>1.9500000000000002</v>
      </c>
      <c r="W32" s="7">
        <f>PRODUCT($D$24,T32)</f>
        <v>1.95</v>
      </c>
      <c r="X32" s="7">
        <f>PRODUCT($D$24,V32)</f>
        <v>0.58500000000000008</v>
      </c>
      <c r="Y32" s="7">
        <f>PRODUCT($D$26,Z32)</f>
        <v>32</v>
      </c>
      <c r="Z32" s="9">
        <f>SUM(Z31,$J$4)</f>
        <v>40</v>
      </c>
      <c r="AA32" s="9">
        <f>SUM(AA31,$K$4)</f>
        <v>14</v>
      </c>
      <c r="AB32" s="10">
        <f>ROUND(PRODUCT($D$27,AB31),-1)</f>
        <v>780</v>
      </c>
      <c r="AC32" s="11">
        <f>PRODUCT($D$25*AB32)</f>
        <v>1014</v>
      </c>
      <c r="AD32" s="9">
        <f>SUM(AD31,$H$4)</f>
        <v>7.1199999999999992</v>
      </c>
      <c r="AE32" s="9">
        <f>SUM(AE31,$X$4)</f>
        <v>29</v>
      </c>
      <c r="AF32" s="9">
        <f>SUM(AF31,$Y$4)</f>
        <v>7</v>
      </c>
      <c r="AG32" s="9">
        <f>SUM(AG31,$Z$4)</f>
        <v>16</v>
      </c>
      <c r="AH32" s="9">
        <f>SUM(AH31,$AA$4)</f>
        <v>14.399999999999999</v>
      </c>
    </row>
    <row r="33" spans="2:34" x14ac:dyDescent="0.25">
      <c r="B33" s="6" t="s">
        <v>39</v>
      </c>
      <c r="C33" s="7">
        <f>PRODUCT($D$26,D33)</f>
        <v>5.6000000000000005</v>
      </c>
      <c r="D33" s="9">
        <f t="shared" si="0"/>
        <v>7</v>
      </c>
      <c r="E33" s="7">
        <f>PRODUCT($D$26,F33)</f>
        <v>12.8</v>
      </c>
      <c r="F33" s="9">
        <f t="shared" si="1"/>
        <v>16</v>
      </c>
      <c r="G33" s="7">
        <f>PRODUCT($D$26,H33)</f>
        <v>17.600000000000001</v>
      </c>
      <c r="H33" s="9">
        <f t="shared" si="2"/>
        <v>22</v>
      </c>
      <c r="I33" s="9">
        <f t="shared" si="3"/>
        <v>6</v>
      </c>
      <c r="J33" s="7">
        <f>PRODUCT($D$26,K33)</f>
        <v>1.4000000000000001</v>
      </c>
      <c r="K33" s="9">
        <f t="shared" si="4"/>
        <v>1.75</v>
      </c>
      <c r="L33" s="7">
        <f>PRODUCT($D$24,I33)</f>
        <v>1.7999999999999998</v>
      </c>
      <c r="M33" s="7">
        <f>PRODUCT($D$24,K33)</f>
        <v>0.52500000000000002</v>
      </c>
      <c r="N33" s="7">
        <f>PRODUCT($D$26,O33)</f>
        <v>7.28</v>
      </c>
      <c r="O33" s="7">
        <f>PRODUCT($D$25*D33)</f>
        <v>9.1</v>
      </c>
      <c r="P33" s="7">
        <f>PRODUCT($D$26,Q33)</f>
        <v>16.64</v>
      </c>
      <c r="Q33" s="7">
        <f>PRODUCT($D$25*F33)</f>
        <v>20.8</v>
      </c>
      <c r="R33" s="7">
        <f>PRODUCT($D$25*G33)</f>
        <v>22.880000000000003</v>
      </c>
      <c r="S33" s="7">
        <f>PRODUCT($D$25*H33)</f>
        <v>28.6</v>
      </c>
      <c r="T33" s="7">
        <f>PRODUCT($D$25*I33)</f>
        <v>7.8000000000000007</v>
      </c>
      <c r="U33" s="7">
        <f>PRODUCT($D$25*J33)</f>
        <v>1.8200000000000003</v>
      </c>
      <c r="V33" s="7">
        <f>PRODUCT($D$25*K33)</f>
        <v>2.2749999999999999</v>
      </c>
      <c r="W33" s="7">
        <f>PRODUCT($D$24,T33)</f>
        <v>2.3400000000000003</v>
      </c>
      <c r="X33" s="7">
        <f>PRODUCT($D$24,V33)</f>
        <v>0.6825</v>
      </c>
      <c r="Y33" s="7">
        <f>PRODUCT($D$26,Z33)</f>
        <v>40</v>
      </c>
      <c r="Z33" s="9">
        <f>SUM(Z32,$J$4)</f>
        <v>50</v>
      </c>
      <c r="AA33" s="9">
        <f>SUM(AA32,$K$4)</f>
        <v>18</v>
      </c>
      <c r="AB33" s="10">
        <f>ROUND(PRODUCT($D$27,AB32),-2)</f>
        <v>1100</v>
      </c>
      <c r="AC33" s="11">
        <f>PRODUCT($D$25*AB33)</f>
        <v>1430</v>
      </c>
      <c r="AD33" s="9">
        <f>SUM(AD32,$H$4)</f>
        <v>7.1799999999999988</v>
      </c>
      <c r="AE33" s="9">
        <f>SUM(AE32,$X$4)</f>
        <v>36</v>
      </c>
      <c r="AF33" s="9">
        <f>SUM(AF32,$Y$4)</f>
        <v>9</v>
      </c>
      <c r="AG33" s="9">
        <f>SUM(AG32,$Z$4)</f>
        <v>19</v>
      </c>
      <c r="AH33" s="9">
        <f>SUM(AH32,$AA$4)</f>
        <v>16.599999999999998</v>
      </c>
    </row>
    <row r="34" spans="2:34" x14ac:dyDescent="0.25">
      <c r="B34" s="6" t="s">
        <v>40</v>
      </c>
      <c r="C34" s="7">
        <f>PRODUCT($D$26,D34)</f>
        <v>7.2</v>
      </c>
      <c r="D34" s="9">
        <f t="shared" si="0"/>
        <v>9</v>
      </c>
      <c r="E34" s="7">
        <f>PRODUCT($D$26,F34)</f>
        <v>16</v>
      </c>
      <c r="F34" s="9">
        <f t="shared" si="1"/>
        <v>20</v>
      </c>
      <c r="G34" s="7">
        <f>PRODUCT($D$26,H34)</f>
        <v>20.8</v>
      </c>
      <c r="H34" s="9">
        <f t="shared" si="2"/>
        <v>26</v>
      </c>
      <c r="I34" s="9">
        <f t="shared" si="3"/>
        <v>7</v>
      </c>
      <c r="J34" s="7">
        <f>PRODUCT($D$26,K34)</f>
        <v>1.6</v>
      </c>
      <c r="K34" s="9">
        <f t="shared" si="4"/>
        <v>2</v>
      </c>
      <c r="L34" s="7">
        <f>PRODUCT($D$24,I34)</f>
        <v>2.1</v>
      </c>
      <c r="M34" s="7">
        <f>PRODUCT($D$24,K34)</f>
        <v>0.6</v>
      </c>
      <c r="N34" s="7">
        <f>PRODUCT($D$26,O34)</f>
        <v>9.3600000000000012</v>
      </c>
      <c r="O34" s="7">
        <f>PRODUCT($D$25*D34)</f>
        <v>11.700000000000001</v>
      </c>
      <c r="P34" s="7">
        <f>PRODUCT($D$26,Q34)</f>
        <v>20.8</v>
      </c>
      <c r="Q34" s="7">
        <f>PRODUCT($D$25*F34)</f>
        <v>26</v>
      </c>
      <c r="R34" s="7">
        <f>PRODUCT($D$25*G34)</f>
        <v>27.040000000000003</v>
      </c>
      <c r="S34" s="7">
        <f>PRODUCT($D$25*H34)</f>
        <v>33.800000000000004</v>
      </c>
      <c r="T34" s="7">
        <f>PRODUCT($D$25*I34)</f>
        <v>9.1</v>
      </c>
      <c r="U34" s="7">
        <f>PRODUCT($D$25*J34)</f>
        <v>2.08</v>
      </c>
      <c r="V34" s="7">
        <f>PRODUCT($D$25*K34)</f>
        <v>2.6</v>
      </c>
      <c r="W34" s="7">
        <f>PRODUCT($D$24,T34)</f>
        <v>2.73</v>
      </c>
      <c r="X34" s="7">
        <f>PRODUCT($D$24,V34)</f>
        <v>0.78</v>
      </c>
      <c r="Y34" s="7">
        <f>PRODUCT($D$26,Z34)</f>
        <v>48</v>
      </c>
      <c r="Z34" s="9">
        <f>SUM(Z33,$J$4)</f>
        <v>60</v>
      </c>
      <c r="AA34" s="9">
        <f>SUM(AA33,$K$4)</f>
        <v>22</v>
      </c>
      <c r="AB34" s="10">
        <f>ROUND(PRODUCT($D$27,AB33),-2)</f>
        <v>1500</v>
      </c>
      <c r="AC34" s="11">
        <f>PRODUCT($D$25*AB34)</f>
        <v>1950</v>
      </c>
      <c r="AD34" s="9">
        <f>SUM(AD33,$H$4)</f>
        <v>7.2399999999999984</v>
      </c>
      <c r="AE34" s="9">
        <f>SUM(AE33,$X$4)</f>
        <v>43</v>
      </c>
      <c r="AF34" s="9">
        <f>SUM(AF33,$Y$4)</f>
        <v>11</v>
      </c>
      <c r="AG34" s="9">
        <f>SUM(AG33,$Z$4)</f>
        <v>22</v>
      </c>
      <c r="AH34" s="9">
        <f>SUM(AH33,$AA$4)</f>
        <v>18.799999999999997</v>
      </c>
    </row>
    <row r="35" spans="2:34" x14ac:dyDescent="0.25">
      <c r="B35" s="6" t="s">
        <v>41</v>
      </c>
      <c r="C35" s="7">
        <f>PRODUCT($D$26,D35)</f>
        <v>8.8000000000000007</v>
      </c>
      <c r="D35" s="9">
        <f t="shared" si="0"/>
        <v>11</v>
      </c>
      <c r="E35" s="7">
        <f>PRODUCT($D$26,F35)</f>
        <v>19.200000000000003</v>
      </c>
      <c r="F35" s="9">
        <f t="shared" si="1"/>
        <v>24</v>
      </c>
      <c r="G35" s="7">
        <f>PRODUCT($D$26,H35)</f>
        <v>24</v>
      </c>
      <c r="H35" s="9">
        <f t="shared" si="2"/>
        <v>30</v>
      </c>
      <c r="I35" s="9">
        <f t="shared" si="3"/>
        <v>8</v>
      </c>
      <c r="J35" s="7">
        <f>PRODUCT($D$26,K35)</f>
        <v>1.8</v>
      </c>
      <c r="K35" s="9">
        <f t="shared" si="4"/>
        <v>2.25</v>
      </c>
      <c r="L35" s="7">
        <f>PRODUCT($D$24,I35)</f>
        <v>2.4</v>
      </c>
      <c r="M35" s="7">
        <f>PRODUCT($D$24,K35)</f>
        <v>0.67499999999999993</v>
      </c>
      <c r="N35" s="7">
        <f>PRODUCT($D$26,O35)</f>
        <v>11.440000000000001</v>
      </c>
      <c r="O35" s="7">
        <f>PRODUCT($D$25*D35)</f>
        <v>14.3</v>
      </c>
      <c r="P35" s="7">
        <f>PRODUCT($D$26,Q35)</f>
        <v>24.960000000000004</v>
      </c>
      <c r="Q35" s="7">
        <f>PRODUCT($D$25*F35)</f>
        <v>31.200000000000003</v>
      </c>
      <c r="R35" s="7">
        <f>PRODUCT($D$25*G35)</f>
        <v>31.200000000000003</v>
      </c>
      <c r="S35" s="7">
        <f>PRODUCT($D$25*H35)</f>
        <v>39</v>
      </c>
      <c r="T35" s="7">
        <f>PRODUCT($D$25*I35)</f>
        <v>10.4</v>
      </c>
      <c r="U35" s="7">
        <f>PRODUCT($D$25*J35)</f>
        <v>2.3400000000000003</v>
      </c>
      <c r="V35" s="7">
        <f>PRODUCT($D$25*K35)</f>
        <v>2.9250000000000003</v>
      </c>
      <c r="W35" s="7">
        <f>PRODUCT($D$24,T35)</f>
        <v>3.12</v>
      </c>
      <c r="X35" s="7">
        <f>PRODUCT($D$24,V35)</f>
        <v>0.87750000000000006</v>
      </c>
      <c r="Y35" s="7">
        <f>PRODUCT($D$26,Z35)</f>
        <v>56</v>
      </c>
      <c r="Z35" s="9">
        <f>SUM(Z34,$J$4)</f>
        <v>70</v>
      </c>
      <c r="AA35" s="9">
        <f>SUM(AA34,$K$4)</f>
        <v>26</v>
      </c>
      <c r="AB35" s="10">
        <f>ROUND(PRODUCT($D$27,AB34),-2)</f>
        <v>2100</v>
      </c>
      <c r="AC35" s="11">
        <f>PRODUCT($D$25*AB35)</f>
        <v>2730</v>
      </c>
      <c r="AD35" s="9">
        <f>SUM(AD34,$H$4)</f>
        <v>7.299999999999998</v>
      </c>
      <c r="AE35" s="9">
        <f>SUM(AE34,$X$4)</f>
        <v>50</v>
      </c>
      <c r="AF35" s="9">
        <f>SUM(AF34,$Y$4)</f>
        <v>13</v>
      </c>
      <c r="AG35" s="9">
        <f>SUM(AG34,$Z$4)</f>
        <v>25</v>
      </c>
      <c r="AH35" s="9">
        <f>SUM(AH34,$AA$4)</f>
        <v>20.999999999999996</v>
      </c>
    </row>
    <row r="36" spans="2:34" x14ac:dyDescent="0.25">
      <c r="B36" s="6" t="s">
        <v>42</v>
      </c>
      <c r="C36" s="7">
        <f>PRODUCT($D$26,D36)</f>
        <v>10.4</v>
      </c>
      <c r="D36" s="9">
        <f t="shared" si="0"/>
        <v>13</v>
      </c>
      <c r="E36" s="7">
        <f>PRODUCT($D$26,F36)</f>
        <v>22.400000000000002</v>
      </c>
      <c r="F36" s="9">
        <f t="shared" si="1"/>
        <v>28</v>
      </c>
      <c r="G36" s="7">
        <f>PRODUCT($D$26,H36)</f>
        <v>27.200000000000003</v>
      </c>
      <c r="H36" s="9">
        <f t="shared" si="2"/>
        <v>34</v>
      </c>
      <c r="I36" s="9">
        <f t="shared" si="3"/>
        <v>9</v>
      </c>
      <c r="J36" s="7">
        <f>PRODUCT($D$26,K36)</f>
        <v>2</v>
      </c>
      <c r="K36" s="9">
        <f t="shared" si="4"/>
        <v>2.5</v>
      </c>
      <c r="L36" s="7">
        <f>PRODUCT($D$24,I36)</f>
        <v>2.6999999999999997</v>
      </c>
      <c r="M36" s="7">
        <f>PRODUCT($D$24,K36)</f>
        <v>0.75</v>
      </c>
      <c r="N36" s="7">
        <f>PRODUCT($D$26,O36)</f>
        <v>13.520000000000003</v>
      </c>
      <c r="O36" s="7">
        <f>PRODUCT($D$25*D36)</f>
        <v>16.900000000000002</v>
      </c>
      <c r="P36" s="7">
        <f>PRODUCT($D$26,Q36)</f>
        <v>29.12</v>
      </c>
      <c r="Q36" s="7">
        <f>PRODUCT($D$25*F36)</f>
        <v>36.4</v>
      </c>
      <c r="R36" s="7">
        <f>PRODUCT($D$25*G36)</f>
        <v>35.360000000000007</v>
      </c>
      <c r="S36" s="7">
        <f>PRODUCT($D$25*H36)</f>
        <v>44.2</v>
      </c>
      <c r="T36" s="7">
        <f>PRODUCT($D$25*I36)</f>
        <v>11.700000000000001</v>
      </c>
      <c r="U36" s="7">
        <f>PRODUCT($D$25*J36)</f>
        <v>2.6</v>
      </c>
      <c r="V36" s="7">
        <f>PRODUCT($D$25*K36)</f>
        <v>3.25</v>
      </c>
      <c r="W36" s="7">
        <f>PRODUCT($D$24,T36)</f>
        <v>3.5100000000000002</v>
      </c>
      <c r="X36" s="7">
        <f>PRODUCT($D$24,V36)</f>
        <v>0.97499999999999998</v>
      </c>
      <c r="Y36" s="7">
        <f>PRODUCT($D$26,Z36)</f>
        <v>64</v>
      </c>
      <c r="Z36" s="9">
        <f>SUM(Z35,$J$4)</f>
        <v>80</v>
      </c>
      <c r="AA36" s="9">
        <f>SUM(AA35,$K$4)</f>
        <v>30</v>
      </c>
      <c r="AB36" s="10">
        <f>ROUND(PRODUCT($D$27,AB35),-2)</f>
        <v>2900</v>
      </c>
      <c r="AC36" s="11">
        <f>PRODUCT($D$25*AB36)</f>
        <v>3770</v>
      </c>
      <c r="AD36" s="9">
        <f>SUM(AD35,$H$4)</f>
        <v>7.3599999999999977</v>
      </c>
      <c r="AE36" s="9">
        <f>SUM(AE35,$X$4)</f>
        <v>57</v>
      </c>
      <c r="AF36" s="9">
        <f>SUM(AF35,$Y$4)</f>
        <v>15</v>
      </c>
      <c r="AG36" s="9">
        <f>SUM(AG35,$Z$4)</f>
        <v>28</v>
      </c>
      <c r="AH36" s="9">
        <f>SUM(AH35,$AA$4)</f>
        <v>23.199999999999996</v>
      </c>
    </row>
    <row r="37" spans="2:34" x14ac:dyDescent="0.25">
      <c r="B37" s="6" t="s">
        <v>43</v>
      </c>
      <c r="C37" s="7">
        <f>PRODUCT($D$26,D37)</f>
        <v>12</v>
      </c>
      <c r="D37" s="9">
        <f t="shared" si="0"/>
        <v>15</v>
      </c>
      <c r="E37" s="7">
        <f>PRODUCT($D$26,F37)</f>
        <v>25.6</v>
      </c>
      <c r="F37" s="9">
        <f t="shared" si="1"/>
        <v>32</v>
      </c>
      <c r="G37" s="7">
        <f>PRODUCT($D$26,H37)</f>
        <v>30.400000000000002</v>
      </c>
      <c r="H37" s="9">
        <f t="shared" si="2"/>
        <v>38</v>
      </c>
      <c r="I37" s="9">
        <f t="shared" si="3"/>
        <v>10</v>
      </c>
      <c r="J37" s="7">
        <f>PRODUCT($D$26,K37)</f>
        <v>2.2000000000000002</v>
      </c>
      <c r="K37" s="9">
        <f t="shared" si="4"/>
        <v>2.75</v>
      </c>
      <c r="L37" s="7">
        <f>PRODUCT($D$24,I37)</f>
        <v>3</v>
      </c>
      <c r="M37" s="7">
        <f>PRODUCT($D$24,K37)</f>
        <v>0.82499999999999996</v>
      </c>
      <c r="N37" s="7">
        <f>PRODUCT($D$26,O37)</f>
        <v>15.600000000000001</v>
      </c>
      <c r="O37" s="7">
        <f>PRODUCT($D$25*D37)</f>
        <v>19.5</v>
      </c>
      <c r="P37" s="7">
        <f>PRODUCT($D$26,Q37)</f>
        <v>33.28</v>
      </c>
      <c r="Q37" s="7">
        <f>PRODUCT($D$25*F37)</f>
        <v>41.6</v>
      </c>
      <c r="R37" s="7">
        <f>PRODUCT($D$25*G37)</f>
        <v>39.520000000000003</v>
      </c>
      <c r="S37" s="7">
        <f>PRODUCT($D$25*H37)</f>
        <v>49.4</v>
      </c>
      <c r="T37" s="7">
        <f>PRODUCT($D$25*I37)</f>
        <v>13</v>
      </c>
      <c r="U37" s="7">
        <f>PRODUCT($D$25*J37)</f>
        <v>2.8600000000000003</v>
      </c>
      <c r="V37" s="7">
        <f>PRODUCT($D$25*K37)</f>
        <v>3.5750000000000002</v>
      </c>
      <c r="W37" s="7">
        <f>PRODUCT($D$24,T37)</f>
        <v>3.9</v>
      </c>
      <c r="X37" s="7">
        <f>PRODUCT($D$24,V37)</f>
        <v>1.0725</v>
      </c>
      <c r="Y37" s="7">
        <f>PRODUCT($D$26,Z37)</f>
        <v>72</v>
      </c>
      <c r="Z37" s="9">
        <f>SUM(Z36,$J$4)</f>
        <v>90</v>
      </c>
      <c r="AA37" s="9">
        <f>SUM(AA36,$K$4)</f>
        <v>34</v>
      </c>
      <c r="AB37" s="10">
        <f>ROUND(PRODUCT($D$27,AB36),-2)</f>
        <v>4100</v>
      </c>
      <c r="AC37" s="11">
        <f>PRODUCT($D$25*AB37)</f>
        <v>5330</v>
      </c>
      <c r="AD37" s="9">
        <f>SUM(AD36,$H$4)</f>
        <v>7.4199999999999973</v>
      </c>
      <c r="AE37" s="9">
        <f>SUM(AE36,$X$4)</f>
        <v>64</v>
      </c>
      <c r="AF37" s="9">
        <f>SUM(AF36,$Y$4)</f>
        <v>17</v>
      </c>
      <c r="AG37" s="9">
        <f>SUM(AG36,$Z$4)</f>
        <v>31</v>
      </c>
      <c r="AH37" s="9">
        <f>SUM(AH36,$AA$4)</f>
        <v>25.399999999999995</v>
      </c>
    </row>
    <row r="38" spans="2:34" x14ac:dyDescent="0.25">
      <c r="B38" s="6" t="s">
        <v>44</v>
      </c>
      <c r="C38" s="7">
        <f>PRODUCT($D$26,D38)</f>
        <v>13.600000000000001</v>
      </c>
      <c r="D38" s="9">
        <f t="shared" si="0"/>
        <v>17</v>
      </c>
      <c r="E38" s="7">
        <f>PRODUCT($D$26,F38)</f>
        <v>28.8</v>
      </c>
      <c r="F38" s="9">
        <f t="shared" si="1"/>
        <v>36</v>
      </c>
      <c r="G38" s="7">
        <f>PRODUCT($D$26,H38)</f>
        <v>33.6</v>
      </c>
      <c r="H38" s="9">
        <f t="shared" si="2"/>
        <v>42</v>
      </c>
      <c r="I38" s="9">
        <f t="shared" si="3"/>
        <v>11</v>
      </c>
      <c r="J38" s="7">
        <f>PRODUCT($D$26,K38)</f>
        <v>2.4000000000000004</v>
      </c>
      <c r="K38" s="9">
        <f t="shared" si="4"/>
        <v>3</v>
      </c>
      <c r="L38" s="7">
        <f>PRODUCT($D$24,I38)</f>
        <v>3.3</v>
      </c>
      <c r="M38" s="7">
        <f>PRODUCT($D$24,K38)</f>
        <v>0.89999999999999991</v>
      </c>
      <c r="N38" s="7">
        <f>PRODUCT($D$26,O38)</f>
        <v>17.680000000000003</v>
      </c>
      <c r="O38" s="7">
        <f>PRODUCT($D$25*D38)</f>
        <v>22.1</v>
      </c>
      <c r="P38" s="7">
        <f>PRODUCT($D$26,Q38)</f>
        <v>37.440000000000005</v>
      </c>
      <c r="Q38" s="7">
        <f>PRODUCT($D$25*F38)</f>
        <v>46.800000000000004</v>
      </c>
      <c r="R38" s="7">
        <f>PRODUCT($D$25*G38)</f>
        <v>43.680000000000007</v>
      </c>
      <c r="S38" s="7">
        <f>PRODUCT($D$25*H38)</f>
        <v>54.6</v>
      </c>
      <c r="T38" s="7">
        <f>PRODUCT($D$25*I38)</f>
        <v>14.3</v>
      </c>
      <c r="U38" s="7">
        <f>PRODUCT($D$25*J38)</f>
        <v>3.1200000000000006</v>
      </c>
      <c r="V38" s="7">
        <f>PRODUCT($D$25*K38)</f>
        <v>3.9000000000000004</v>
      </c>
      <c r="W38" s="7">
        <f>PRODUCT($D$24,T38)</f>
        <v>4.29</v>
      </c>
      <c r="X38" s="7">
        <f>PRODUCT($D$24,V38)</f>
        <v>1.1700000000000002</v>
      </c>
      <c r="Y38" s="7">
        <f>PRODUCT($D$26,Z38)</f>
        <v>80</v>
      </c>
      <c r="Z38" s="9">
        <f>SUM(Z37,$J$4)</f>
        <v>100</v>
      </c>
      <c r="AA38" s="9">
        <f>SUM(AA37,$K$4)</f>
        <v>38</v>
      </c>
      <c r="AB38" s="10">
        <f>ROUND(PRODUCT($D$27,AB37),-2)</f>
        <v>5700</v>
      </c>
      <c r="AC38" s="11">
        <f>PRODUCT($D$25*AB38)</f>
        <v>7410</v>
      </c>
      <c r="AD38" s="9">
        <f>SUM(AD37,$H$4)</f>
        <v>7.4799999999999969</v>
      </c>
      <c r="AE38" s="9">
        <f>SUM(AE37,$X$4)</f>
        <v>71</v>
      </c>
      <c r="AF38" s="9">
        <f>SUM(AF37,$Y$4)</f>
        <v>19</v>
      </c>
      <c r="AG38" s="9">
        <f>SUM(AG37,$Z$4)</f>
        <v>34</v>
      </c>
      <c r="AH38" s="9">
        <f>SUM(AH37,$AA$4)</f>
        <v>27.599999999999994</v>
      </c>
    </row>
    <row r="39" spans="2:34" x14ac:dyDescent="0.25">
      <c r="B39" s="6" t="s">
        <v>45</v>
      </c>
      <c r="C39" s="7">
        <f>PRODUCT($D$26,D39)</f>
        <v>15.200000000000001</v>
      </c>
      <c r="D39" s="9">
        <f t="shared" si="0"/>
        <v>19</v>
      </c>
      <c r="E39" s="7">
        <f>PRODUCT($D$26,F39)</f>
        <v>32</v>
      </c>
      <c r="F39" s="9">
        <f t="shared" si="1"/>
        <v>40</v>
      </c>
      <c r="G39" s="7">
        <f>PRODUCT($D$26,H39)</f>
        <v>36.800000000000004</v>
      </c>
      <c r="H39" s="9">
        <f t="shared" si="2"/>
        <v>46</v>
      </c>
      <c r="I39" s="9">
        <f t="shared" si="3"/>
        <v>12</v>
      </c>
      <c r="J39" s="7">
        <f>PRODUCT($D$26,K39)</f>
        <v>2.6</v>
      </c>
      <c r="K39" s="9">
        <f t="shared" si="4"/>
        <v>3.25</v>
      </c>
      <c r="L39" s="7">
        <f>PRODUCT($D$24,I39)</f>
        <v>3.5999999999999996</v>
      </c>
      <c r="M39" s="7">
        <f>PRODUCT($D$24,K39)</f>
        <v>0.97499999999999998</v>
      </c>
      <c r="N39" s="7">
        <f>PRODUCT($D$26,O39)</f>
        <v>19.760000000000002</v>
      </c>
      <c r="O39" s="7">
        <f>PRODUCT($D$25*D39)</f>
        <v>24.7</v>
      </c>
      <c r="P39" s="7">
        <f>PRODUCT($D$26,Q39)</f>
        <v>41.6</v>
      </c>
      <c r="Q39" s="7">
        <f>PRODUCT($D$25*F39)</f>
        <v>52</v>
      </c>
      <c r="R39" s="7">
        <f>PRODUCT($D$25*G39)</f>
        <v>47.840000000000011</v>
      </c>
      <c r="S39" s="7">
        <f>PRODUCT($D$25*H39)</f>
        <v>59.800000000000004</v>
      </c>
      <c r="T39" s="7">
        <f>PRODUCT($D$25*I39)</f>
        <v>15.600000000000001</v>
      </c>
      <c r="U39" s="7">
        <f>PRODUCT($D$25*J39)</f>
        <v>3.3800000000000003</v>
      </c>
      <c r="V39" s="7">
        <f>PRODUCT($D$25*K39)</f>
        <v>4.2250000000000005</v>
      </c>
      <c r="W39" s="7">
        <f>PRODUCT($D$24,T39)</f>
        <v>4.6800000000000006</v>
      </c>
      <c r="X39" s="7">
        <f>PRODUCT($D$24,V39)</f>
        <v>1.2675000000000001</v>
      </c>
      <c r="Y39" s="7">
        <f>PRODUCT($D$26,Z39)</f>
        <v>88</v>
      </c>
      <c r="Z39" s="9">
        <f>SUM(Z38,$J$4)</f>
        <v>110</v>
      </c>
      <c r="AA39" s="9">
        <f>SUM(AA38,$K$4)</f>
        <v>42</v>
      </c>
      <c r="AB39" s="10">
        <f>ROUND(PRODUCT($D$27,AB38),-2)</f>
        <v>8000</v>
      </c>
      <c r="AC39" s="11">
        <f>PRODUCT($D$25*AB39)</f>
        <v>10400</v>
      </c>
      <c r="AD39" s="9">
        <f>SUM(AD38,$H$4)</f>
        <v>7.5399999999999965</v>
      </c>
      <c r="AE39" s="9">
        <f>SUM(AE38,$X$4)</f>
        <v>78</v>
      </c>
      <c r="AF39" s="9">
        <f>SUM(AF38,$Y$4)</f>
        <v>21</v>
      </c>
      <c r="AG39" s="9">
        <f>SUM(AG38,$Z$4)</f>
        <v>37</v>
      </c>
      <c r="AH39" s="9">
        <f>SUM(AH38,$AA$4)</f>
        <v>29.799999999999994</v>
      </c>
    </row>
    <row r="40" spans="2:34" x14ac:dyDescent="0.25">
      <c r="B40" s="6" t="s">
        <v>46</v>
      </c>
      <c r="C40" s="7">
        <f>PRODUCT($D$26,D40)</f>
        <v>16.8</v>
      </c>
      <c r="D40" s="9">
        <f t="shared" si="0"/>
        <v>21</v>
      </c>
      <c r="E40" s="7">
        <f>PRODUCT($D$26,F40)</f>
        <v>35.200000000000003</v>
      </c>
      <c r="F40" s="9">
        <f t="shared" si="1"/>
        <v>44</v>
      </c>
      <c r="G40" s="7">
        <f>PRODUCT($D$26,H40)</f>
        <v>40</v>
      </c>
      <c r="H40" s="9">
        <f t="shared" si="2"/>
        <v>50</v>
      </c>
      <c r="I40" s="9">
        <f t="shared" si="3"/>
        <v>13</v>
      </c>
      <c r="J40" s="7">
        <f>PRODUCT($D$26,K40)</f>
        <v>2.8000000000000003</v>
      </c>
      <c r="K40" s="9">
        <f t="shared" si="4"/>
        <v>3.5</v>
      </c>
      <c r="L40" s="7">
        <f>PRODUCT($D$24,I40)</f>
        <v>3.9</v>
      </c>
      <c r="M40" s="7">
        <f>PRODUCT($D$24,K40)</f>
        <v>1.05</v>
      </c>
      <c r="N40" s="7">
        <f>PRODUCT($D$26,O40)</f>
        <v>21.840000000000003</v>
      </c>
      <c r="O40" s="7">
        <f>PRODUCT($D$25*D40)</f>
        <v>27.3</v>
      </c>
      <c r="P40" s="7">
        <f>PRODUCT($D$26,Q40)</f>
        <v>45.760000000000005</v>
      </c>
      <c r="Q40" s="7">
        <f>PRODUCT($D$25*F40)</f>
        <v>57.2</v>
      </c>
      <c r="R40" s="7">
        <f>PRODUCT($D$25*G40)</f>
        <v>52</v>
      </c>
      <c r="S40" s="7">
        <f>PRODUCT($D$25*H40)</f>
        <v>65</v>
      </c>
      <c r="T40" s="7">
        <f>PRODUCT($D$25*I40)</f>
        <v>16.900000000000002</v>
      </c>
      <c r="U40" s="7">
        <f>PRODUCT($D$25*J40)</f>
        <v>3.6400000000000006</v>
      </c>
      <c r="V40" s="7">
        <f>PRODUCT($D$25*K40)</f>
        <v>4.55</v>
      </c>
      <c r="W40" s="7">
        <f>PRODUCT($D$24,T40)</f>
        <v>5.07</v>
      </c>
      <c r="X40" s="7">
        <f>PRODUCT($D$24,V40)</f>
        <v>1.365</v>
      </c>
      <c r="Y40" s="7">
        <f>PRODUCT($D$26,Z40)</f>
        <v>96</v>
      </c>
      <c r="Z40" s="9">
        <f>SUM(Z39,$J$4)</f>
        <v>120</v>
      </c>
      <c r="AA40" s="9">
        <f>SUM(AA39,$K$4)</f>
        <v>46</v>
      </c>
      <c r="AB40" s="10">
        <f>ROUND(PRODUCT($D$27,AB39),-2)</f>
        <v>11200</v>
      </c>
      <c r="AC40" s="11">
        <f>PRODUCT($D$25*AB40)</f>
        <v>14560</v>
      </c>
      <c r="AD40" s="9">
        <f>SUM(AD39,$H$4)</f>
        <v>7.5999999999999961</v>
      </c>
      <c r="AE40" s="9">
        <f>SUM(AE39,$X$4)</f>
        <v>85</v>
      </c>
      <c r="AF40" s="9">
        <f>SUM(AF39,$Y$4)</f>
        <v>23</v>
      </c>
      <c r="AG40" s="9">
        <f>SUM(AG39,$Z$4)</f>
        <v>40</v>
      </c>
      <c r="AH40" s="9">
        <f>SUM(AH39,$AA$4)</f>
        <v>31.999999999999993</v>
      </c>
    </row>
    <row r="41" spans="2:34" x14ac:dyDescent="0.25">
      <c r="B41" s="6" t="s">
        <v>47</v>
      </c>
      <c r="C41" s="7">
        <f>PRODUCT($D$26,D41)</f>
        <v>18.400000000000002</v>
      </c>
      <c r="D41" s="9">
        <f t="shared" si="0"/>
        <v>23</v>
      </c>
      <c r="E41" s="7">
        <f>PRODUCT($D$26,F41)</f>
        <v>38.400000000000006</v>
      </c>
      <c r="F41" s="9">
        <f t="shared" si="1"/>
        <v>48</v>
      </c>
      <c r="G41" s="7">
        <f>PRODUCT($D$26,H41)</f>
        <v>43.2</v>
      </c>
      <c r="H41" s="9">
        <f t="shared" si="2"/>
        <v>54</v>
      </c>
      <c r="I41" s="9">
        <f t="shared" si="3"/>
        <v>14</v>
      </c>
      <c r="J41" s="7">
        <f>PRODUCT($D$26,K41)</f>
        <v>3</v>
      </c>
      <c r="K41" s="9">
        <f t="shared" si="4"/>
        <v>3.75</v>
      </c>
      <c r="L41" s="7">
        <f>PRODUCT($D$24,I41)</f>
        <v>4.2</v>
      </c>
      <c r="M41" s="7">
        <f>PRODUCT($D$24,K41)</f>
        <v>1.125</v>
      </c>
      <c r="N41" s="7">
        <f>PRODUCT($D$26,O41)</f>
        <v>23.92</v>
      </c>
      <c r="O41" s="7">
        <f>PRODUCT($D$25*D41)</f>
        <v>29.900000000000002</v>
      </c>
      <c r="P41" s="7">
        <f>PRODUCT($D$26,Q41)</f>
        <v>49.920000000000009</v>
      </c>
      <c r="Q41" s="7">
        <f>PRODUCT($D$25*F41)</f>
        <v>62.400000000000006</v>
      </c>
      <c r="R41" s="7">
        <f>PRODUCT($D$25*G41)</f>
        <v>56.160000000000004</v>
      </c>
      <c r="S41" s="7">
        <f>PRODUCT($D$25*H41)</f>
        <v>70.2</v>
      </c>
      <c r="T41" s="7">
        <f>PRODUCT($D$25*I41)</f>
        <v>18.2</v>
      </c>
      <c r="U41" s="7">
        <f>PRODUCT($D$25*J41)</f>
        <v>3.9000000000000004</v>
      </c>
      <c r="V41" s="7">
        <f>PRODUCT($D$25*K41)</f>
        <v>4.875</v>
      </c>
      <c r="W41" s="7">
        <f>PRODUCT($D$24,T41)</f>
        <v>5.46</v>
      </c>
      <c r="X41" s="7">
        <f>PRODUCT($D$24,V41)</f>
        <v>1.4624999999999999</v>
      </c>
      <c r="Y41" s="7">
        <f>PRODUCT($D$26,Z41)</f>
        <v>104</v>
      </c>
      <c r="Z41" s="9">
        <f>SUM(Z40,$J$4)</f>
        <v>130</v>
      </c>
      <c r="AA41" s="9">
        <f>SUM(AA40,$K$4)</f>
        <v>50</v>
      </c>
      <c r="AB41" s="10">
        <f>ROUND(PRODUCT($D$27,AB40),-2)</f>
        <v>15700</v>
      </c>
      <c r="AC41" s="11">
        <f>PRODUCT($D$25*AB41)</f>
        <v>20410</v>
      </c>
      <c r="AD41" s="9">
        <f>SUM(AD40,$H$4)</f>
        <v>7.6599999999999957</v>
      </c>
      <c r="AE41" s="9">
        <f>SUM(AE40,$X$4)</f>
        <v>92</v>
      </c>
      <c r="AF41" s="9">
        <f>SUM(AF40,$Y$4)</f>
        <v>25</v>
      </c>
      <c r="AG41" s="9">
        <f>SUM(AG40,$Z$4)</f>
        <v>43</v>
      </c>
      <c r="AH41" s="9">
        <f>SUM(AH40,$AA$4)</f>
        <v>34.199999999999996</v>
      </c>
    </row>
    <row r="42" spans="2:34" x14ac:dyDescent="0.25">
      <c r="B42" s="6" t="s">
        <v>48</v>
      </c>
      <c r="C42" s="7">
        <f>PRODUCT($D$26,D42)</f>
        <v>20</v>
      </c>
      <c r="D42" s="9">
        <f t="shared" si="0"/>
        <v>25</v>
      </c>
      <c r="E42" s="7">
        <f>PRODUCT($D$26,F42)</f>
        <v>41.6</v>
      </c>
      <c r="F42" s="9">
        <f t="shared" si="1"/>
        <v>52</v>
      </c>
      <c r="G42" s="7">
        <f>PRODUCT($D$26,H42)</f>
        <v>46.400000000000006</v>
      </c>
      <c r="H42" s="9">
        <f t="shared" si="2"/>
        <v>58</v>
      </c>
      <c r="I42" s="9">
        <f t="shared" si="3"/>
        <v>15</v>
      </c>
      <c r="J42" s="7">
        <f>PRODUCT($D$26,K42)</f>
        <v>3.2</v>
      </c>
      <c r="K42" s="9">
        <f t="shared" si="4"/>
        <v>4</v>
      </c>
      <c r="L42" s="7">
        <f>PRODUCT($D$24,I42)</f>
        <v>4.5</v>
      </c>
      <c r="M42" s="7">
        <f>PRODUCT($D$24,K42)</f>
        <v>1.2</v>
      </c>
      <c r="N42" s="7">
        <f>PRODUCT($D$26,O42)</f>
        <v>26</v>
      </c>
      <c r="O42" s="7">
        <f>PRODUCT($D$25*D42)</f>
        <v>32.5</v>
      </c>
      <c r="P42" s="7">
        <f>PRODUCT($D$26,Q42)</f>
        <v>54.080000000000013</v>
      </c>
      <c r="Q42" s="7">
        <f>PRODUCT($D$25*F42)</f>
        <v>67.600000000000009</v>
      </c>
      <c r="R42" s="7">
        <f>PRODUCT($D$25*G42)</f>
        <v>60.320000000000007</v>
      </c>
      <c r="S42" s="7">
        <f>PRODUCT($D$25*H42)</f>
        <v>75.400000000000006</v>
      </c>
      <c r="T42" s="7">
        <f>PRODUCT($D$25*I42)</f>
        <v>19.5</v>
      </c>
      <c r="U42" s="7">
        <f>PRODUCT($D$25*J42)</f>
        <v>4.16</v>
      </c>
      <c r="V42" s="7">
        <f>PRODUCT($D$25*K42)</f>
        <v>5.2</v>
      </c>
      <c r="W42" s="7">
        <f>PRODUCT($D$24,T42)</f>
        <v>5.85</v>
      </c>
      <c r="X42" s="7">
        <f>PRODUCT($D$24,V42)</f>
        <v>1.56</v>
      </c>
      <c r="Y42" s="7">
        <f>PRODUCT($D$26,Z42)</f>
        <v>112</v>
      </c>
      <c r="Z42" s="9">
        <f>SUM(Z41,$J$4)</f>
        <v>140</v>
      </c>
      <c r="AA42" s="9">
        <f>SUM(AA41,$K$4)</f>
        <v>54</v>
      </c>
      <c r="AB42" s="10">
        <f>ROUND(PRODUCT($D$27,AB41),-2)</f>
        <v>22000</v>
      </c>
      <c r="AC42" s="11">
        <f>PRODUCT($D$25*AB42)</f>
        <v>28600</v>
      </c>
      <c r="AD42" s="9">
        <f>SUM(AD41,$H$4)</f>
        <v>7.7199999999999953</v>
      </c>
      <c r="AE42" s="9">
        <f>SUM(AE41,$X$4)</f>
        <v>99</v>
      </c>
      <c r="AF42" s="9">
        <f>SUM(AF41,$Y$4)</f>
        <v>27</v>
      </c>
      <c r="AG42" s="9">
        <f>SUM(AG41,$Z$4)</f>
        <v>46</v>
      </c>
      <c r="AH42" s="9">
        <f>SUM(AH41,$AA$4)</f>
        <v>36.4</v>
      </c>
    </row>
    <row r="43" spans="2:34" x14ac:dyDescent="0.25">
      <c r="B43" s="6" t="s">
        <v>49</v>
      </c>
      <c r="C43" s="7">
        <f>PRODUCT($D$26,D43)</f>
        <v>21.6</v>
      </c>
      <c r="D43" s="9">
        <f t="shared" si="0"/>
        <v>27</v>
      </c>
      <c r="E43" s="7">
        <f>PRODUCT($D$26,F43)</f>
        <v>44.800000000000004</v>
      </c>
      <c r="F43" s="9">
        <f t="shared" si="1"/>
        <v>56</v>
      </c>
      <c r="G43" s="7">
        <f>PRODUCT($D$26,H43)</f>
        <v>49.6</v>
      </c>
      <c r="H43" s="9">
        <f t="shared" si="2"/>
        <v>62</v>
      </c>
      <c r="I43" s="9">
        <f t="shared" si="3"/>
        <v>16</v>
      </c>
      <c r="J43" s="7">
        <f>PRODUCT($D$26,K43)</f>
        <v>3.4000000000000004</v>
      </c>
      <c r="K43" s="9">
        <f t="shared" si="4"/>
        <v>4.25</v>
      </c>
      <c r="L43" s="7">
        <f>PRODUCT($D$24,I43)</f>
        <v>4.8</v>
      </c>
      <c r="M43" s="7">
        <f>PRODUCT($D$24,K43)</f>
        <v>1.2749999999999999</v>
      </c>
      <c r="N43" s="7">
        <f>PRODUCT($D$26,O43)</f>
        <v>28.080000000000002</v>
      </c>
      <c r="O43" s="7">
        <f>PRODUCT($D$25*D43)</f>
        <v>35.1</v>
      </c>
      <c r="P43" s="7">
        <f>PRODUCT($D$26,Q43)</f>
        <v>58.24</v>
      </c>
      <c r="Q43" s="7">
        <f>PRODUCT($D$25*F43)</f>
        <v>72.8</v>
      </c>
      <c r="R43" s="7">
        <f>PRODUCT($D$25*G43)</f>
        <v>64.48</v>
      </c>
      <c r="S43" s="7">
        <f>PRODUCT($D$25*H43)</f>
        <v>80.600000000000009</v>
      </c>
      <c r="T43" s="7">
        <f>PRODUCT($D$25*I43)</f>
        <v>20.8</v>
      </c>
      <c r="U43" s="7">
        <f>PRODUCT($D$25*J43)</f>
        <v>4.4200000000000008</v>
      </c>
      <c r="V43" s="7">
        <f>PRODUCT($D$25*K43)</f>
        <v>5.5250000000000004</v>
      </c>
      <c r="W43" s="7">
        <f>PRODUCT($D$24,T43)</f>
        <v>6.24</v>
      </c>
      <c r="X43" s="7">
        <f>PRODUCT($D$24,V43)</f>
        <v>1.6575</v>
      </c>
      <c r="Y43" s="7">
        <f>PRODUCT($D$26,Z43)</f>
        <v>120</v>
      </c>
      <c r="Z43" s="9">
        <f>SUM(Z42,$J$4)</f>
        <v>150</v>
      </c>
      <c r="AA43" s="9">
        <f>SUM(AA42,$K$4)</f>
        <v>58</v>
      </c>
      <c r="AB43" s="10">
        <f>ROUND(PRODUCT($D$27,AB42),-2)</f>
        <v>30800</v>
      </c>
      <c r="AC43" s="11">
        <f>PRODUCT($D$25*AB43)</f>
        <v>40040</v>
      </c>
      <c r="AD43" s="9">
        <f>SUM(AD42,$H$4)</f>
        <v>7.7799999999999949</v>
      </c>
      <c r="AE43" s="9">
        <f>SUM(AE42,$X$4)</f>
        <v>106</v>
      </c>
      <c r="AF43" s="9">
        <f>SUM(AF42,$Y$4)</f>
        <v>29</v>
      </c>
      <c r="AG43" s="9">
        <f>SUM(AG42,$Z$4)</f>
        <v>49</v>
      </c>
      <c r="AH43" s="9">
        <f>SUM(AH42,$AA$4)</f>
        <v>38.6</v>
      </c>
    </row>
    <row r="44" spans="2:34" x14ac:dyDescent="0.25">
      <c r="B44" s="6" t="s">
        <v>50</v>
      </c>
      <c r="C44" s="7">
        <f>PRODUCT($D$26,D44)</f>
        <v>23.200000000000003</v>
      </c>
      <c r="D44" s="9">
        <f t="shared" si="0"/>
        <v>29</v>
      </c>
      <c r="E44" s="7">
        <f>PRODUCT($D$26,F44)</f>
        <v>48</v>
      </c>
      <c r="F44" s="9">
        <f t="shared" si="1"/>
        <v>60</v>
      </c>
      <c r="G44" s="7">
        <f>PRODUCT($D$26,H44)</f>
        <v>52.800000000000004</v>
      </c>
      <c r="H44" s="9">
        <f t="shared" si="2"/>
        <v>66</v>
      </c>
      <c r="I44" s="9">
        <f t="shared" si="3"/>
        <v>17</v>
      </c>
      <c r="J44" s="7">
        <f>PRODUCT($D$26,K44)</f>
        <v>3.6</v>
      </c>
      <c r="K44" s="9">
        <f t="shared" si="4"/>
        <v>4.5</v>
      </c>
      <c r="L44" s="7">
        <f>PRODUCT($D$24,I44)</f>
        <v>5.0999999999999996</v>
      </c>
      <c r="M44" s="7">
        <f>PRODUCT($D$24,K44)</f>
        <v>1.3499999999999999</v>
      </c>
      <c r="N44" s="7">
        <f>PRODUCT($D$26,O44)</f>
        <v>30.160000000000004</v>
      </c>
      <c r="O44" s="7">
        <f>PRODUCT($D$25*D44)</f>
        <v>37.700000000000003</v>
      </c>
      <c r="P44" s="7">
        <f>PRODUCT($D$26,Q44)</f>
        <v>62.400000000000006</v>
      </c>
      <c r="Q44" s="7">
        <f>PRODUCT($D$25*F44)</f>
        <v>78</v>
      </c>
      <c r="R44" s="7">
        <f>PRODUCT($D$25*G44)</f>
        <v>68.640000000000015</v>
      </c>
      <c r="S44" s="7">
        <f>PRODUCT($D$25*H44)</f>
        <v>85.8</v>
      </c>
      <c r="T44" s="7">
        <f>PRODUCT($D$25*I44)</f>
        <v>22.1</v>
      </c>
      <c r="U44" s="7">
        <f>PRODUCT($D$25*J44)</f>
        <v>4.6800000000000006</v>
      </c>
      <c r="V44" s="7">
        <f>PRODUCT($D$25*K44)</f>
        <v>5.8500000000000005</v>
      </c>
      <c r="W44" s="7">
        <f>PRODUCT($D$24,T44)</f>
        <v>6.63</v>
      </c>
      <c r="X44" s="7">
        <f>PRODUCT($D$24,V44)</f>
        <v>1.7550000000000001</v>
      </c>
      <c r="Y44" s="7">
        <f>PRODUCT($D$26,Z44)</f>
        <v>128</v>
      </c>
      <c r="Z44" s="9">
        <f>SUM(Z43,$J$4)</f>
        <v>160</v>
      </c>
      <c r="AA44" s="9">
        <f>SUM(AA43,$K$4)</f>
        <v>62</v>
      </c>
      <c r="AB44" s="10">
        <f>ROUND(PRODUCT($D$27,AB43),-2)</f>
        <v>43100</v>
      </c>
      <c r="AC44" s="11">
        <f>PRODUCT($D$25*AB44)</f>
        <v>56030</v>
      </c>
      <c r="AD44" s="9">
        <f>SUM(AD43,$H$4)</f>
        <v>7.8399999999999945</v>
      </c>
      <c r="AE44" s="9">
        <f>SUM(AE43,$X$4)</f>
        <v>113</v>
      </c>
      <c r="AF44" s="9">
        <f>SUM(AF43,$Y$4)</f>
        <v>31</v>
      </c>
      <c r="AG44" s="9">
        <f>SUM(AG43,$Z$4)</f>
        <v>52</v>
      </c>
      <c r="AH44" s="9">
        <f>SUM(AH43,$AA$4)</f>
        <v>40.800000000000004</v>
      </c>
    </row>
    <row r="45" spans="2:34" x14ac:dyDescent="0.25">
      <c r="B45" s="6" t="s">
        <v>51</v>
      </c>
      <c r="C45" s="7">
        <f>PRODUCT($D$26,D45)</f>
        <v>24.8</v>
      </c>
      <c r="D45" s="9">
        <f t="shared" si="0"/>
        <v>31</v>
      </c>
      <c r="E45" s="7">
        <f>PRODUCT($D$26,F45)</f>
        <v>51.2</v>
      </c>
      <c r="F45" s="9">
        <f t="shared" si="1"/>
        <v>64</v>
      </c>
      <c r="G45" s="7">
        <f>PRODUCT($D$26,H45)</f>
        <v>56</v>
      </c>
      <c r="H45" s="9">
        <f t="shared" si="2"/>
        <v>70</v>
      </c>
      <c r="I45" s="9">
        <f t="shared" si="3"/>
        <v>18</v>
      </c>
      <c r="J45" s="7">
        <f>PRODUCT($D$26,K45)</f>
        <v>3.8000000000000003</v>
      </c>
      <c r="K45" s="9">
        <f t="shared" si="4"/>
        <v>4.75</v>
      </c>
      <c r="L45" s="7">
        <f>PRODUCT($D$24,I45)</f>
        <v>5.3999999999999995</v>
      </c>
      <c r="M45" s="7">
        <f>PRODUCT($D$24,K45)</f>
        <v>1.425</v>
      </c>
      <c r="N45" s="7">
        <f>PRODUCT($D$26,O45)</f>
        <v>32.24</v>
      </c>
      <c r="O45" s="7">
        <f>PRODUCT($D$25*D45)</f>
        <v>40.300000000000004</v>
      </c>
      <c r="P45" s="7">
        <f>PRODUCT($D$26,Q45)</f>
        <v>66.56</v>
      </c>
      <c r="Q45" s="7">
        <f>PRODUCT($D$25*F45)</f>
        <v>83.2</v>
      </c>
      <c r="R45" s="7">
        <f>PRODUCT($D$25*G45)</f>
        <v>72.8</v>
      </c>
      <c r="S45" s="7">
        <f>PRODUCT($D$25*H45)</f>
        <v>91</v>
      </c>
      <c r="T45" s="7">
        <f>PRODUCT($D$25*I45)</f>
        <v>23.400000000000002</v>
      </c>
      <c r="U45" s="7">
        <f>PRODUCT($D$25*J45)</f>
        <v>4.9400000000000004</v>
      </c>
      <c r="V45" s="7">
        <f>PRODUCT($D$25*K45)</f>
        <v>6.1749999999999998</v>
      </c>
      <c r="W45" s="7">
        <f>PRODUCT($D$24,T45)</f>
        <v>7.0200000000000005</v>
      </c>
      <c r="X45" s="7">
        <f>PRODUCT($D$24,V45)</f>
        <v>1.8524999999999998</v>
      </c>
      <c r="Y45" s="7">
        <f>PRODUCT($D$26,Z45)</f>
        <v>136</v>
      </c>
      <c r="Z45" s="9">
        <f>SUM(Z44,$J$4)</f>
        <v>170</v>
      </c>
      <c r="AA45" s="9">
        <f>SUM(AA44,$K$4)</f>
        <v>66</v>
      </c>
      <c r="AB45" s="10">
        <f>ROUND(PRODUCT($D$27,AB44),-2)</f>
        <v>60300</v>
      </c>
      <c r="AC45" s="11">
        <f>PRODUCT($D$25*AB45)</f>
        <v>78390</v>
      </c>
      <c r="AD45" s="9">
        <f>SUM(AD44,$H$4)</f>
        <v>7.8999999999999941</v>
      </c>
      <c r="AE45" s="9">
        <f>SUM(AE44,$X$4)</f>
        <v>120</v>
      </c>
      <c r="AF45" s="9">
        <f>SUM(AF44,$Y$4)</f>
        <v>33</v>
      </c>
      <c r="AG45" s="9">
        <f>SUM(AG44,$Z$4)</f>
        <v>55</v>
      </c>
      <c r="AH45" s="9">
        <f>SUM(AH44,$AA$4)</f>
        <v>43.000000000000007</v>
      </c>
    </row>
    <row r="46" spans="2:34" x14ac:dyDescent="0.25">
      <c r="B46" s="6" t="s">
        <v>52</v>
      </c>
      <c r="C46" s="7">
        <f>PRODUCT($D$26,D46)</f>
        <v>26.400000000000002</v>
      </c>
      <c r="D46" s="9">
        <f t="shared" si="0"/>
        <v>33</v>
      </c>
      <c r="E46" s="7">
        <f>PRODUCT($D$26,F46)</f>
        <v>54.400000000000006</v>
      </c>
      <c r="F46" s="9">
        <f t="shared" si="1"/>
        <v>68</v>
      </c>
      <c r="G46" s="7">
        <f>PRODUCT($D$26,H46)</f>
        <v>59.2</v>
      </c>
      <c r="H46" s="9">
        <f t="shared" si="2"/>
        <v>74</v>
      </c>
      <c r="I46" s="9">
        <f t="shared" si="3"/>
        <v>19</v>
      </c>
      <c r="J46" s="7">
        <f>PRODUCT($D$26,K46)</f>
        <v>4</v>
      </c>
      <c r="K46" s="9">
        <f t="shared" si="4"/>
        <v>5</v>
      </c>
      <c r="L46" s="7">
        <f>PRODUCT($D$24,I46)</f>
        <v>5.7</v>
      </c>
      <c r="M46" s="7">
        <f>PRODUCT($D$24,K46)</f>
        <v>1.5</v>
      </c>
      <c r="N46" s="7">
        <f>PRODUCT($D$26,O46)</f>
        <v>34.32</v>
      </c>
      <c r="O46" s="7">
        <f>PRODUCT($D$25*D46)</f>
        <v>42.9</v>
      </c>
      <c r="P46" s="7">
        <f>PRODUCT($D$26,Q46)</f>
        <v>70.720000000000013</v>
      </c>
      <c r="Q46" s="7">
        <f>PRODUCT($D$25*F46)</f>
        <v>88.4</v>
      </c>
      <c r="R46" s="7">
        <f>PRODUCT($D$25*G46)</f>
        <v>76.960000000000008</v>
      </c>
      <c r="S46" s="7">
        <f>PRODUCT($D$25*H46)</f>
        <v>96.2</v>
      </c>
      <c r="T46" s="7">
        <f>PRODUCT($D$25*I46)</f>
        <v>24.7</v>
      </c>
      <c r="U46" s="7">
        <f>PRODUCT($D$25*J46)</f>
        <v>5.2</v>
      </c>
      <c r="V46" s="7">
        <f>PRODUCT($D$25*K46)</f>
        <v>6.5</v>
      </c>
      <c r="W46" s="7">
        <f>PRODUCT($D$24,T46)</f>
        <v>7.4099999999999993</v>
      </c>
      <c r="X46" s="7">
        <f>PRODUCT($D$24,V46)</f>
        <v>1.95</v>
      </c>
      <c r="Y46" s="7">
        <f>PRODUCT($D$26,Z46)</f>
        <v>144</v>
      </c>
      <c r="Z46" s="9">
        <f>SUM(Z45,$J$4)</f>
        <v>180</v>
      </c>
      <c r="AA46" s="9">
        <f>SUM(AA45,$K$4)</f>
        <v>70</v>
      </c>
      <c r="AB46" s="10">
        <f>ROUND(PRODUCT($D$27,AB45),-2)</f>
        <v>84400</v>
      </c>
      <c r="AC46" s="11">
        <f>PRODUCT($D$25*AB46)</f>
        <v>109720</v>
      </c>
      <c r="AD46" s="9">
        <f>SUM(AD45,$H$4)</f>
        <v>7.9599999999999937</v>
      </c>
      <c r="AE46" s="9">
        <f>SUM(AE45,$X$4)</f>
        <v>127</v>
      </c>
      <c r="AF46" s="9">
        <f>SUM(AF45,$Y$4)</f>
        <v>35</v>
      </c>
      <c r="AG46" s="9">
        <f>SUM(AG45,$Z$4)</f>
        <v>58</v>
      </c>
      <c r="AH46" s="9">
        <f>SUM(AH45,$AA$4)</f>
        <v>45.20000000000001</v>
      </c>
    </row>
    <row r="47" spans="2:34" x14ac:dyDescent="0.25">
      <c r="B47" s="6" t="s">
        <v>53</v>
      </c>
      <c r="C47" s="7">
        <f>PRODUCT($D$26,D47)</f>
        <v>28</v>
      </c>
      <c r="D47" s="9">
        <f t="shared" si="0"/>
        <v>35</v>
      </c>
      <c r="E47" s="7">
        <f>PRODUCT($D$26,F47)</f>
        <v>57.6</v>
      </c>
      <c r="F47" s="9">
        <f t="shared" si="1"/>
        <v>72</v>
      </c>
      <c r="G47" s="7">
        <f>PRODUCT($D$26,H47)</f>
        <v>62.400000000000006</v>
      </c>
      <c r="H47" s="9">
        <f t="shared" si="2"/>
        <v>78</v>
      </c>
      <c r="I47" s="9">
        <f t="shared" si="3"/>
        <v>20</v>
      </c>
      <c r="J47" s="7">
        <f>PRODUCT($D$26,K47)</f>
        <v>4.2</v>
      </c>
      <c r="K47" s="9">
        <f t="shared" si="4"/>
        <v>5.25</v>
      </c>
      <c r="L47" s="7">
        <f>PRODUCT($D$24,I47)</f>
        <v>6</v>
      </c>
      <c r="M47" s="7">
        <f>PRODUCT($D$24,K47)</f>
        <v>1.575</v>
      </c>
      <c r="N47" s="7">
        <f>PRODUCT($D$26,O47)</f>
        <v>36.4</v>
      </c>
      <c r="O47" s="7">
        <f>PRODUCT($D$25*D47)</f>
        <v>45.5</v>
      </c>
      <c r="P47" s="7">
        <f>PRODUCT($D$26,Q47)</f>
        <v>74.88000000000001</v>
      </c>
      <c r="Q47" s="7">
        <f>PRODUCT($D$25*F47)</f>
        <v>93.600000000000009</v>
      </c>
      <c r="R47" s="7">
        <f>PRODUCT($D$25*G47)</f>
        <v>81.12</v>
      </c>
      <c r="S47" s="7">
        <f>PRODUCT($D$25*H47)</f>
        <v>101.4</v>
      </c>
      <c r="T47" s="7">
        <f>PRODUCT($D$25*I47)</f>
        <v>26</v>
      </c>
      <c r="U47" s="7">
        <f>PRODUCT($D$25*J47)</f>
        <v>5.4600000000000009</v>
      </c>
      <c r="V47" s="7">
        <f>PRODUCT($D$25*K47)</f>
        <v>6.8250000000000002</v>
      </c>
      <c r="W47" s="7">
        <f>PRODUCT($D$24,T47)</f>
        <v>7.8</v>
      </c>
      <c r="X47" s="7">
        <f>PRODUCT($D$24,V47)</f>
        <v>2.0474999999999999</v>
      </c>
      <c r="Y47" s="7">
        <f>PRODUCT($D$26,Z47)</f>
        <v>152</v>
      </c>
      <c r="Z47" s="9">
        <f>SUM(Z46,$J$4)</f>
        <v>190</v>
      </c>
      <c r="AA47" s="9">
        <f>SUM(AA46,$K$4)</f>
        <v>74</v>
      </c>
      <c r="AB47" s="10">
        <f>ROUND(PRODUCT($D$27,AB46),-2)</f>
        <v>118200</v>
      </c>
      <c r="AC47" s="11">
        <f>PRODUCT($D$25*AB47)</f>
        <v>153660</v>
      </c>
      <c r="AD47" s="9">
        <f>SUM(AD46,$H$4)</f>
        <v>8.0199999999999942</v>
      </c>
      <c r="AE47" s="9">
        <f>SUM(AE46,$X$4)</f>
        <v>134</v>
      </c>
      <c r="AF47" s="9">
        <f>SUM(AF46,$Y$4)</f>
        <v>37</v>
      </c>
      <c r="AG47" s="9">
        <f>SUM(AG46,$Z$4)</f>
        <v>61</v>
      </c>
      <c r="AH47" s="9">
        <f>SUM(AH46,$AA$4)</f>
        <v>47.400000000000013</v>
      </c>
    </row>
    <row r="48" spans="2:34" x14ac:dyDescent="0.25">
      <c r="B48" s="6" t="s">
        <v>54</v>
      </c>
      <c r="C48" s="7">
        <f>PRODUCT($D$26,D48)</f>
        <v>29.6</v>
      </c>
      <c r="D48" s="9">
        <f t="shared" si="0"/>
        <v>37</v>
      </c>
      <c r="E48" s="7">
        <f>PRODUCT($D$26,F48)</f>
        <v>60.800000000000004</v>
      </c>
      <c r="F48" s="9">
        <f t="shared" si="1"/>
        <v>76</v>
      </c>
      <c r="G48" s="7">
        <f>PRODUCT($D$26,H48)</f>
        <v>65.600000000000009</v>
      </c>
      <c r="H48" s="9">
        <f t="shared" si="2"/>
        <v>82</v>
      </c>
      <c r="I48" s="9">
        <f t="shared" si="3"/>
        <v>21</v>
      </c>
      <c r="J48" s="7">
        <f>PRODUCT($D$26,K48)</f>
        <v>4.4000000000000004</v>
      </c>
      <c r="K48" s="9">
        <f t="shared" si="4"/>
        <v>5.5</v>
      </c>
      <c r="L48" s="7">
        <f>PRODUCT($D$24,I48)</f>
        <v>6.3</v>
      </c>
      <c r="M48" s="7">
        <f>PRODUCT($D$24,K48)</f>
        <v>1.65</v>
      </c>
      <c r="N48" s="7">
        <f>PRODUCT($D$26,O48)</f>
        <v>38.480000000000004</v>
      </c>
      <c r="O48" s="7">
        <f>PRODUCT($D$25*D48)</f>
        <v>48.1</v>
      </c>
      <c r="P48" s="7">
        <f>PRODUCT($D$26,Q48)</f>
        <v>79.040000000000006</v>
      </c>
      <c r="Q48" s="7">
        <f>PRODUCT($D$25*F48)</f>
        <v>98.8</v>
      </c>
      <c r="R48" s="7">
        <f>PRODUCT($D$25*G48)</f>
        <v>85.280000000000015</v>
      </c>
      <c r="S48" s="7">
        <f>PRODUCT($D$25*H48)</f>
        <v>106.60000000000001</v>
      </c>
      <c r="T48" s="7">
        <f>PRODUCT($D$25*I48)</f>
        <v>27.3</v>
      </c>
      <c r="U48" s="7">
        <f>PRODUCT($D$25*J48)</f>
        <v>5.7200000000000006</v>
      </c>
      <c r="V48" s="7">
        <f>PRODUCT($D$25*K48)</f>
        <v>7.15</v>
      </c>
      <c r="W48" s="7">
        <f>PRODUCT($D$24,T48)</f>
        <v>8.19</v>
      </c>
      <c r="X48" s="7">
        <f>PRODUCT($D$24,V48)</f>
        <v>2.145</v>
      </c>
      <c r="Y48" s="7">
        <f>PRODUCT($D$26,Z48)</f>
        <v>160</v>
      </c>
      <c r="Z48" s="9">
        <f>SUM(Z47,$J$4)</f>
        <v>200</v>
      </c>
      <c r="AA48" s="9">
        <f>SUM(AA47,$K$4)</f>
        <v>78</v>
      </c>
      <c r="AB48" s="10">
        <f>ROUND(PRODUCT($D$27,AB47),-2)</f>
        <v>165500</v>
      </c>
      <c r="AC48" s="11">
        <f>PRODUCT($D$25*AB48)</f>
        <v>215150</v>
      </c>
      <c r="AD48" s="9">
        <f>SUM(AD47,$H$4)</f>
        <v>8.0799999999999947</v>
      </c>
      <c r="AE48" s="9">
        <f>SUM(AE47,$X$4)</f>
        <v>141</v>
      </c>
      <c r="AF48" s="9">
        <f>SUM(AF47,$Y$4)</f>
        <v>39</v>
      </c>
      <c r="AG48" s="9">
        <f>SUM(AG47,$Z$4)</f>
        <v>64</v>
      </c>
      <c r="AH48" s="9">
        <f>SUM(AH47,$AA$4)</f>
        <v>49.600000000000016</v>
      </c>
    </row>
    <row r="49" spans="2:34" x14ac:dyDescent="0.25">
      <c r="B49" s="6" t="s">
        <v>55</v>
      </c>
      <c r="C49" s="7">
        <f>PRODUCT($D$26,D49)</f>
        <v>31.200000000000003</v>
      </c>
      <c r="D49" s="9">
        <f t="shared" si="0"/>
        <v>39</v>
      </c>
      <c r="E49" s="7">
        <f>PRODUCT($D$26,F49)</f>
        <v>64</v>
      </c>
      <c r="F49" s="9">
        <f t="shared" si="1"/>
        <v>80</v>
      </c>
      <c r="G49" s="7">
        <f>PRODUCT($D$26,H49)</f>
        <v>68.8</v>
      </c>
      <c r="H49" s="9">
        <f t="shared" si="2"/>
        <v>86</v>
      </c>
      <c r="I49" s="9">
        <f t="shared" si="3"/>
        <v>22</v>
      </c>
      <c r="J49" s="7">
        <f>PRODUCT($D$26,K49)</f>
        <v>4.6000000000000005</v>
      </c>
      <c r="K49" s="9">
        <f t="shared" si="4"/>
        <v>5.75</v>
      </c>
      <c r="L49" s="7">
        <f>PRODUCT($D$24,I49)</f>
        <v>6.6</v>
      </c>
      <c r="M49" s="7">
        <f>PRODUCT($D$24,K49)</f>
        <v>1.7249999999999999</v>
      </c>
      <c r="N49" s="7">
        <f>PRODUCT($D$26,O49)</f>
        <v>40.56</v>
      </c>
      <c r="O49" s="7">
        <f>PRODUCT($D$25*D49)</f>
        <v>50.7</v>
      </c>
      <c r="P49" s="7">
        <f>PRODUCT($D$26,Q49)</f>
        <v>83.2</v>
      </c>
      <c r="Q49" s="7">
        <f>PRODUCT($D$25*F49)</f>
        <v>104</v>
      </c>
      <c r="R49" s="7">
        <f>PRODUCT($D$25*G49)</f>
        <v>89.44</v>
      </c>
      <c r="S49" s="7">
        <f>PRODUCT($D$25*H49)</f>
        <v>111.8</v>
      </c>
      <c r="T49" s="7">
        <f>PRODUCT($D$25*I49)</f>
        <v>28.6</v>
      </c>
      <c r="U49" s="7">
        <f>PRODUCT($D$25*J49)</f>
        <v>5.9800000000000013</v>
      </c>
      <c r="V49" s="7">
        <f>PRODUCT($D$25*K49)</f>
        <v>7.4750000000000005</v>
      </c>
      <c r="W49" s="7">
        <f>PRODUCT($D$24,T49)</f>
        <v>8.58</v>
      </c>
      <c r="X49" s="7">
        <f>PRODUCT($D$24,V49)</f>
        <v>2.2425000000000002</v>
      </c>
      <c r="Y49" s="7">
        <f>PRODUCT($D$26,Z49)</f>
        <v>168</v>
      </c>
      <c r="Z49" s="9">
        <f>SUM(Z48,$J$4)</f>
        <v>210</v>
      </c>
      <c r="AA49" s="9">
        <f>SUM(AA48,$K$4)</f>
        <v>82</v>
      </c>
      <c r="AB49" s="10">
        <f>ROUND(PRODUCT($D$27,AB48),-2)</f>
        <v>231700</v>
      </c>
      <c r="AC49" s="11">
        <f>PRODUCT($D$25*AB49)</f>
        <v>301210</v>
      </c>
      <c r="AD49" s="9">
        <f>SUM(AD48,$H$4)</f>
        <v>8.1399999999999952</v>
      </c>
      <c r="AE49" s="9">
        <f>SUM(AE48,$X$4)</f>
        <v>148</v>
      </c>
      <c r="AF49" s="9">
        <f>SUM(AF48,$Y$4)</f>
        <v>41</v>
      </c>
      <c r="AG49" s="9">
        <f>SUM(AG48,$Z$4)</f>
        <v>67</v>
      </c>
      <c r="AH49" s="9">
        <f>SUM(AH48,$AA$4)</f>
        <v>51.800000000000018</v>
      </c>
    </row>
    <row r="50" spans="2:34" x14ac:dyDescent="0.25">
      <c r="B50" s="6" t="s">
        <v>56</v>
      </c>
      <c r="C50" s="7">
        <f>PRODUCT($D$26,D50)</f>
        <v>32.800000000000004</v>
      </c>
      <c r="D50" s="9">
        <f t="shared" si="0"/>
        <v>41</v>
      </c>
      <c r="E50" s="7">
        <f>PRODUCT($D$26,F50)</f>
        <v>67.2</v>
      </c>
      <c r="F50" s="9">
        <f t="shared" si="1"/>
        <v>84</v>
      </c>
      <c r="G50" s="7">
        <f>PRODUCT($D$26,H50)</f>
        <v>72</v>
      </c>
      <c r="H50" s="9">
        <f t="shared" si="2"/>
        <v>90</v>
      </c>
      <c r="I50" s="9">
        <f t="shared" si="3"/>
        <v>23</v>
      </c>
      <c r="J50" s="7">
        <f>PRODUCT($D$26,K50)</f>
        <v>4.8000000000000007</v>
      </c>
      <c r="K50" s="9">
        <f t="shared" si="4"/>
        <v>6</v>
      </c>
      <c r="L50" s="7">
        <f>PRODUCT($D$24,I50)</f>
        <v>6.8999999999999995</v>
      </c>
      <c r="M50" s="7">
        <f>PRODUCT($D$24,K50)</f>
        <v>1.7999999999999998</v>
      </c>
      <c r="N50" s="7">
        <f>PRODUCT($D$26,O50)</f>
        <v>42.640000000000008</v>
      </c>
      <c r="O50" s="7">
        <f>PRODUCT($D$25*D50)</f>
        <v>53.300000000000004</v>
      </c>
      <c r="P50" s="7">
        <f>PRODUCT($D$26,Q50)</f>
        <v>87.360000000000014</v>
      </c>
      <c r="Q50" s="7">
        <f>PRODUCT($D$25*F50)</f>
        <v>109.2</v>
      </c>
      <c r="R50" s="7">
        <f>PRODUCT($D$25*G50)</f>
        <v>93.600000000000009</v>
      </c>
      <c r="S50" s="7">
        <f>PRODUCT($D$25*H50)</f>
        <v>117</v>
      </c>
      <c r="T50" s="7">
        <f>PRODUCT($D$25*I50)</f>
        <v>29.900000000000002</v>
      </c>
      <c r="U50" s="7">
        <f>PRODUCT($D$25*J50)</f>
        <v>6.2400000000000011</v>
      </c>
      <c r="V50" s="7">
        <f>PRODUCT($D$25*K50)</f>
        <v>7.8000000000000007</v>
      </c>
      <c r="W50" s="7">
        <f>PRODUCT($D$24,T50)</f>
        <v>8.9700000000000006</v>
      </c>
      <c r="X50" s="7">
        <f>PRODUCT($D$24,V50)</f>
        <v>2.3400000000000003</v>
      </c>
      <c r="Y50" s="7">
        <f>PRODUCT($D$26,Z50)</f>
        <v>176</v>
      </c>
      <c r="Z50" s="9">
        <f>SUM(Z49,$J$4)</f>
        <v>220</v>
      </c>
      <c r="AA50" s="9">
        <f>SUM(AA49,$K$4)</f>
        <v>86</v>
      </c>
      <c r="AB50" s="10">
        <f>ROUND(PRODUCT($D$27,AB49),-2)</f>
        <v>324400</v>
      </c>
      <c r="AC50" s="11">
        <f>PRODUCT($D$25*AB50)</f>
        <v>421720</v>
      </c>
      <c r="AD50" s="9">
        <f>SUM(AD49,$H$4)</f>
        <v>8.1999999999999957</v>
      </c>
      <c r="AE50" s="9">
        <f>SUM(AE49,$X$4)</f>
        <v>155</v>
      </c>
      <c r="AF50" s="9">
        <f>SUM(AF49,$Y$4)</f>
        <v>43</v>
      </c>
      <c r="AG50" s="9">
        <f>SUM(AG49,$Z$4)</f>
        <v>70</v>
      </c>
      <c r="AH50" s="9">
        <f>SUM(AH49,$AA$4)</f>
        <v>54.000000000000021</v>
      </c>
    </row>
    <row r="51" spans="2:34" x14ac:dyDescent="0.25">
      <c r="B51" s="6" t="s">
        <v>57</v>
      </c>
      <c r="C51" s="7">
        <f>PRODUCT($D$26,D51)</f>
        <v>34.4</v>
      </c>
      <c r="D51" s="9">
        <f t="shared" si="0"/>
        <v>43</v>
      </c>
      <c r="E51" s="7">
        <f>PRODUCT($D$26,F51)</f>
        <v>70.400000000000006</v>
      </c>
      <c r="F51" s="9">
        <f t="shared" si="1"/>
        <v>88</v>
      </c>
      <c r="G51" s="7">
        <f>PRODUCT($D$26,H51)</f>
        <v>75.2</v>
      </c>
      <c r="H51" s="9">
        <f t="shared" si="2"/>
        <v>94</v>
      </c>
      <c r="I51" s="9">
        <f t="shared" si="3"/>
        <v>24</v>
      </c>
      <c r="J51" s="7">
        <f>PRODUCT($D$26,K51)</f>
        <v>5</v>
      </c>
      <c r="K51" s="9">
        <f t="shared" si="4"/>
        <v>6.25</v>
      </c>
      <c r="L51" s="7">
        <f>PRODUCT($D$24,I51)</f>
        <v>7.1999999999999993</v>
      </c>
      <c r="M51" s="7">
        <f>PRODUCT($D$24,K51)</f>
        <v>1.875</v>
      </c>
      <c r="N51" s="7">
        <f>PRODUCT($D$26,O51)</f>
        <v>44.72</v>
      </c>
      <c r="O51" s="7">
        <f>PRODUCT($D$25*D51)</f>
        <v>55.9</v>
      </c>
      <c r="P51" s="7">
        <f>PRODUCT($D$26,Q51)</f>
        <v>91.52000000000001</v>
      </c>
      <c r="Q51" s="7">
        <f>PRODUCT($D$25*F51)</f>
        <v>114.4</v>
      </c>
      <c r="R51" s="7">
        <f>PRODUCT($D$25*G51)</f>
        <v>97.76</v>
      </c>
      <c r="S51" s="7">
        <f>PRODUCT($D$25*H51)</f>
        <v>122.2</v>
      </c>
      <c r="T51" s="7">
        <f>PRODUCT($D$25*I51)</f>
        <v>31.200000000000003</v>
      </c>
      <c r="U51" s="7">
        <f>PRODUCT($D$25*J51)</f>
        <v>6.5</v>
      </c>
      <c r="V51" s="7">
        <f>PRODUCT($D$25*K51)</f>
        <v>8.125</v>
      </c>
      <c r="W51" s="7">
        <f>PRODUCT($D$24,T51)</f>
        <v>9.3600000000000012</v>
      </c>
      <c r="X51" s="7">
        <f>PRODUCT($D$24,V51)</f>
        <v>2.4375</v>
      </c>
      <c r="Y51" s="7">
        <f>PRODUCT($D$26,Z51)</f>
        <v>184</v>
      </c>
      <c r="Z51" s="9">
        <f>SUM(Z50,$J$4)</f>
        <v>230</v>
      </c>
      <c r="AA51" s="9">
        <f>SUM(AA50,$K$4)</f>
        <v>90</v>
      </c>
      <c r="AB51" s="10">
        <f>ROUND(PRODUCT($D$27,AB50),-2)</f>
        <v>454200</v>
      </c>
      <c r="AC51" s="11">
        <f>PRODUCT($D$25*AB51)</f>
        <v>590460</v>
      </c>
      <c r="AD51" s="9">
        <f>SUM(AD50,$H$4)</f>
        <v>8.2599999999999962</v>
      </c>
      <c r="AE51" s="9">
        <f>SUM(AE50,$X$4)</f>
        <v>162</v>
      </c>
      <c r="AF51" s="9">
        <f>SUM(AF50,$Y$4)</f>
        <v>45</v>
      </c>
      <c r="AG51" s="9">
        <f>SUM(AG50,$Z$4)</f>
        <v>73</v>
      </c>
      <c r="AH51" s="9">
        <f>SUM(AH50,$AA$4)</f>
        <v>56.200000000000024</v>
      </c>
    </row>
    <row r="52" spans="2:34" x14ac:dyDescent="0.25">
      <c r="B52" s="6" t="s">
        <v>58</v>
      </c>
      <c r="C52" s="7">
        <f>PRODUCT($D$26,D52)</f>
        <v>36</v>
      </c>
      <c r="D52" s="9">
        <f t="shared" si="0"/>
        <v>45</v>
      </c>
      <c r="E52" s="7">
        <f>PRODUCT($D$26,F52)</f>
        <v>73.600000000000009</v>
      </c>
      <c r="F52" s="9">
        <f t="shared" si="1"/>
        <v>92</v>
      </c>
      <c r="G52" s="7">
        <f>PRODUCT($D$26,H52)</f>
        <v>78.400000000000006</v>
      </c>
      <c r="H52" s="9">
        <f t="shared" si="2"/>
        <v>98</v>
      </c>
      <c r="I52" s="9">
        <f t="shared" si="3"/>
        <v>25</v>
      </c>
      <c r="J52" s="7">
        <f>PRODUCT($D$26,K52)</f>
        <v>5.2</v>
      </c>
      <c r="K52" s="9">
        <f t="shared" si="4"/>
        <v>6.5</v>
      </c>
      <c r="L52" s="7">
        <f>PRODUCT($D$24,I52)</f>
        <v>7.5</v>
      </c>
      <c r="M52" s="7">
        <f>PRODUCT($D$24,K52)</f>
        <v>1.95</v>
      </c>
      <c r="N52" s="7">
        <f>PRODUCT($D$26,O52)</f>
        <v>46.800000000000004</v>
      </c>
      <c r="O52" s="7">
        <f>PRODUCT($D$25*D52)</f>
        <v>58.5</v>
      </c>
      <c r="P52" s="7">
        <f>PRODUCT($D$26,Q52)</f>
        <v>95.68</v>
      </c>
      <c r="Q52" s="7">
        <f>PRODUCT($D$25*F52)</f>
        <v>119.60000000000001</v>
      </c>
      <c r="R52" s="7">
        <f>PRODUCT($D$25*G52)</f>
        <v>101.92000000000002</v>
      </c>
      <c r="S52" s="7">
        <f>PRODUCT($D$25*H52)</f>
        <v>127.4</v>
      </c>
      <c r="T52" s="7">
        <f>PRODUCT($D$25*I52)</f>
        <v>32.5</v>
      </c>
      <c r="U52" s="7">
        <f>PRODUCT($D$25*J52)</f>
        <v>6.7600000000000007</v>
      </c>
      <c r="V52" s="7">
        <f>PRODUCT($D$25*K52)</f>
        <v>8.4500000000000011</v>
      </c>
      <c r="W52" s="7">
        <f>PRODUCT($D$24,T52)</f>
        <v>9.75</v>
      </c>
      <c r="X52" s="7">
        <f>PRODUCT($D$24,V52)</f>
        <v>2.5350000000000001</v>
      </c>
      <c r="Y52" s="7">
        <f>PRODUCT($D$26,Z52)</f>
        <v>192</v>
      </c>
      <c r="Z52" s="9">
        <f>SUM(Z51,$J$4)</f>
        <v>240</v>
      </c>
      <c r="AA52" s="9">
        <f>SUM(AA51,$K$4)</f>
        <v>94</v>
      </c>
      <c r="AB52" s="10">
        <f>ROUND(PRODUCT($D$27,AB51),-2)</f>
        <v>635900</v>
      </c>
      <c r="AC52" s="11">
        <f>PRODUCT($D$25*AB52)</f>
        <v>826670</v>
      </c>
      <c r="AD52" s="9">
        <f>SUM(AD51,$H$4)</f>
        <v>8.3199999999999967</v>
      </c>
      <c r="AE52" s="9">
        <f>SUM(AE51,$X$4)</f>
        <v>169</v>
      </c>
      <c r="AF52" s="9">
        <f>SUM(AF51,$Y$4)</f>
        <v>47</v>
      </c>
      <c r="AG52" s="9">
        <f>SUM(AG51,$Z$4)</f>
        <v>76</v>
      </c>
      <c r="AH52" s="9">
        <f>SUM(AH51,$AA$4)</f>
        <v>58.400000000000027</v>
      </c>
    </row>
    <row r="53" spans="2:34" x14ac:dyDescent="0.25">
      <c r="B53" s="6" t="s">
        <v>59</v>
      </c>
      <c r="C53" s="7">
        <f>PRODUCT($D$26,D53)</f>
        <v>37.6</v>
      </c>
      <c r="D53" s="9">
        <f t="shared" si="0"/>
        <v>47</v>
      </c>
      <c r="E53" s="7">
        <f>PRODUCT($D$26,F53)</f>
        <v>76.800000000000011</v>
      </c>
      <c r="F53" s="9">
        <f t="shared" si="1"/>
        <v>96</v>
      </c>
      <c r="G53" s="7">
        <f>PRODUCT($D$26,H53)</f>
        <v>81.600000000000009</v>
      </c>
      <c r="H53" s="9">
        <f t="shared" si="2"/>
        <v>102</v>
      </c>
      <c r="I53" s="9">
        <f t="shared" si="3"/>
        <v>26</v>
      </c>
      <c r="J53" s="7">
        <f>PRODUCT($D$26,K53)</f>
        <v>5.4</v>
      </c>
      <c r="K53" s="9">
        <f t="shared" si="4"/>
        <v>6.75</v>
      </c>
      <c r="L53" s="7">
        <f>PRODUCT($D$24,I53)</f>
        <v>7.8</v>
      </c>
      <c r="M53" s="7">
        <f>PRODUCT($D$24,K53)</f>
        <v>2.0249999999999999</v>
      </c>
      <c r="N53" s="7">
        <f>PRODUCT($D$26,O53)</f>
        <v>48.88</v>
      </c>
      <c r="O53" s="7">
        <f>PRODUCT($D$25*D53)</f>
        <v>61.1</v>
      </c>
      <c r="P53" s="7">
        <f>PRODUCT($D$26,Q53)</f>
        <v>99.840000000000018</v>
      </c>
      <c r="Q53" s="7">
        <f>PRODUCT($D$25*F53)</f>
        <v>124.80000000000001</v>
      </c>
      <c r="R53" s="7">
        <f>PRODUCT($D$25*G53)</f>
        <v>106.08000000000001</v>
      </c>
      <c r="S53" s="7">
        <f>PRODUCT($D$25*H53)</f>
        <v>132.6</v>
      </c>
      <c r="T53" s="7">
        <f>PRODUCT($D$25*I53)</f>
        <v>33.800000000000004</v>
      </c>
      <c r="U53" s="7">
        <f>PRODUCT($D$25*J53)</f>
        <v>7.0200000000000005</v>
      </c>
      <c r="V53" s="7">
        <f>PRODUCT($D$25*K53)</f>
        <v>8.7750000000000004</v>
      </c>
      <c r="W53" s="7">
        <f>PRODUCT($D$24,T53)</f>
        <v>10.14</v>
      </c>
      <c r="X53" s="7">
        <f>PRODUCT($D$24,V53)</f>
        <v>2.6324999999999998</v>
      </c>
      <c r="Y53" s="7">
        <f>PRODUCT($D$26,Z53)</f>
        <v>200</v>
      </c>
      <c r="Z53" s="9">
        <f>SUM(Z52,$J$4)</f>
        <v>250</v>
      </c>
      <c r="AA53" s="9">
        <f>SUM(AA52,$K$4)</f>
        <v>98</v>
      </c>
      <c r="AB53" s="10">
        <f>ROUND(PRODUCT($D$27,AB52),-2)</f>
        <v>890300</v>
      </c>
      <c r="AC53" s="11">
        <f>PRODUCT($D$25*AB53)</f>
        <v>1157390</v>
      </c>
      <c r="AD53" s="9">
        <f>SUM(AD52,$H$4)</f>
        <v>8.3799999999999972</v>
      </c>
      <c r="AE53" s="9">
        <f>SUM(AE52,$X$4)</f>
        <v>176</v>
      </c>
      <c r="AF53" s="9">
        <f>SUM(AF52,$Y$4)</f>
        <v>49</v>
      </c>
      <c r="AG53" s="9">
        <f>SUM(AG52,$Z$4)</f>
        <v>79</v>
      </c>
      <c r="AH53" s="9">
        <f>SUM(AH52,$AA$4)</f>
        <v>60.60000000000003</v>
      </c>
    </row>
    <row r="54" spans="2:34" x14ac:dyDescent="0.25">
      <c r="B54" s="6" t="s">
        <v>60</v>
      </c>
      <c r="C54" s="7">
        <f>PRODUCT($D$26,D54)</f>
        <v>39.200000000000003</v>
      </c>
      <c r="D54" s="9">
        <f t="shared" si="0"/>
        <v>49</v>
      </c>
      <c r="E54" s="7">
        <f>PRODUCT($D$26,F54)</f>
        <v>80</v>
      </c>
      <c r="F54" s="9">
        <f t="shared" si="1"/>
        <v>100</v>
      </c>
      <c r="G54" s="7">
        <f>PRODUCT($D$26,H54)</f>
        <v>84.800000000000011</v>
      </c>
      <c r="H54" s="9">
        <f t="shared" si="2"/>
        <v>106</v>
      </c>
      <c r="I54" s="9">
        <f t="shared" si="3"/>
        <v>27</v>
      </c>
      <c r="J54" s="7">
        <f>PRODUCT($D$26,K54)</f>
        <v>5.6000000000000005</v>
      </c>
      <c r="K54" s="9">
        <f t="shared" si="4"/>
        <v>7</v>
      </c>
      <c r="L54" s="7">
        <f>PRODUCT($D$24,I54)</f>
        <v>8.1</v>
      </c>
      <c r="M54" s="7">
        <f>PRODUCT($D$24,K54)</f>
        <v>2.1</v>
      </c>
      <c r="N54" s="7">
        <f>PRODUCT($D$26,O54)</f>
        <v>50.960000000000008</v>
      </c>
      <c r="O54" s="7">
        <f>PRODUCT($D$25*D54)</f>
        <v>63.7</v>
      </c>
      <c r="P54" s="7">
        <f>PRODUCT($D$26,Q54)</f>
        <v>104</v>
      </c>
      <c r="Q54" s="7">
        <f>PRODUCT($D$25*F54)</f>
        <v>130</v>
      </c>
      <c r="R54" s="7">
        <f>PRODUCT($D$25*G54)</f>
        <v>110.24000000000002</v>
      </c>
      <c r="S54" s="7">
        <f>PRODUCT($D$25*H54)</f>
        <v>137.80000000000001</v>
      </c>
      <c r="T54" s="7">
        <f>PRODUCT($D$25*I54)</f>
        <v>35.1</v>
      </c>
      <c r="U54" s="7">
        <f>PRODUCT($D$25*J54)</f>
        <v>7.2800000000000011</v>
      </c>
      <c r="V54" s="7">
        <f>PRODUCT($D$25*K54)</f>
        <v>9.1</v>
      </c>
      <c r="W54" s="7">
        <f>PRODUCT($D$24,T54)</f>
        <v>10.53</v>
      </c>
      <c r="X54" s="7">
        <f>PRODUCT($D$24,V54)</f>
        <v>2.73</v>
      </c>
      <c r="Y54" s="7">
        <f>PRODUCT($D$26,Z54)</f>
        <v>208</v>
      </c>
      <c r="Z54" s="9">
        <f>SUM(Z53,$J$4)</f>
        <v>260</v>
      </c>
      <c r="AA54" s="9">
        <f>SUM(AA53,$K$4)</f>
        <v>102</v>
      </c>
      <c r="AB54" s="10">
        <f>ROUND(PRODUCT($D$27,AB53),-2)</f>
        <v>1246400</v>
      </c>
      <c r="AC54" s="11">
        <f>PRODUCT($D$25*AB54)</f>
        <v>1620320</v>
      </c>
      <c r="AD54" s="9">
        <f>SUM(AD53,$H$4)</f>
        <v>8.4399999999999977</v>
      </c>
      <c r="AE54" s="9">
        <f>SUM(AE53,$X$4)</f>
        <v>183</v>
      </c>
      <c r="AF54" s="9">
        <f>SUM(AF53,$Y$4)</f>
        <v>51</v>
      </c>
      <c r="AG54" s="9">
        <f>SUM(AG53,$Z$4)</f>
        <v>82</v>
      </c>
      <c r="AH54" s="9">
        <f>SUM(AH53,$AA$4)</f>
        <v>62.800000000000033</v>
      </c>
    </row>
    <row r="55" spans="2:34" x14ac:dyDescent="0.25">
      <c r="B55" s="6" t="s">
        <v>61</v>
      </c>
      <c r="C55" s="7">
        <f>PRODUCT($D$26,D55)</f>
        <v>40.800000000000004</v>
      </c>
      <c r="D55" s="9">
        <f t="shared" si="0"/>
        <v>51</v>
      </c>
      <c r="E55" s="7">
        <f>PRODUCT($D$26,F55)</f>
        <v>83.2</v>
      </c>
      <c r="F55" s="9">
        <f t="shared" si="1"/>
        <v>104</v>
      </c>
      <c r="G55" s="7">
        <f>PRODUCT($D$26,H55)</f>
        <v>88</v>
      </c>
      <c r="H55" s="9">
        <f t="shared" si="2"/>
        <v>110</v>
      </c>
      <c r="I55" s="9">
        <f t="shared" si="3"/>
        <v>28</v>
      </c>
      <c r="J55" s="7">
        <f>PRODUCT($D$26,K55)</f>
        <v>5.8000000000000007</v>
      </c>
      <c r="K55" s="9">
        <f t="shared" si="4"/>
        <v>7.25</v>
      </c>
      <c r="L55" s="7">
        <f>PRODUCT($D$24,I55)</f>
        <v>8.4</v>
      </c>
      <c r="M55" s="7">
        <f>PRODUCT($D$24,K55)</f>
        <v>2.1749999999999998</v>
      </c>
      <c r="N55" s="7">
        <f>PRODUCT($D$26,O55)</f>
        <v>53.04</v>
      </c>
      <c r="O55" s="7">
        <f>PRODUCT($D$25*D55)</f>
        <v>66.3</v>
      </c>
      <c r="P55" s="7">
        <f>PRODUCT($D$26,Q55)</f>
        <v>108.16000000000003</v>
      </c>
      <c r="Q55" s="7">
        <f>PRODUCT($D$25*F55)</f>
        <v>135.20000000000002</v>
      </c>
      <c r="R55" s="7">
        <f>PRODUCT($D$25*G55)</f>
        <v>114.4</v>
      </c>
      <c r="S55" s="7">
        <f>PRODUCT($D$25*H55)</f>
        <v>143</v>
      </c>
      <c r="T55" s="7">
        <f>PRODUCT($D$25*I55)</f>
        <v>36.4</v>
      </c>
      <c r="U55" s="7">
        <f>PRODUCT($D$25*J55)</f>
        <v>7.5400000000000009</v>
      </c>
      <c r="V55" s="7">
        <f>PRODUCT($D$25*K55)</f>
        <v>9.4250000000000007</v>
      </c>
      <c r="W55" s="7">
        <f>PRODUCT($D$24,T55)</f>
        <v>10.92</v>
      </c>
      <c r="X55" s="7">
        <f>PRODUCT($D$24,V55)</f>
        <v>2.8275000000000001</v>
      </c>
      <c r="Y55" s="7">
        <f>PRODUCT($D$26,Z55)</f>
        <v>216</v>
      </c>
      <c r="Z55" s="9">
        <f>SUM(Z54,$J$4)</f>
        <v>270</v>
      </c>
      <c r="AA55" s="9">
        <f>SUM(AA54,$K$4)</f>
        <v>106</v>
      </c>
      <c r="AB55" s="10">
        <f>ROUND(PRODUCT($D$27,AB54),-2)</f>
        <v>1745000</v>
      </c>
      <c r="AC55" s="11">
        <f>PRODUCT($D$25*AB55)</f>
        <v>2268500</v>
      </c>
      <c r="AD55" s="9">
        <f>SUM(AD54,$H$4)</f>
        <v>8.4999999999999982</v>
      </c>
      <c r="AE55" s="9">
        <f>SUM(AE54,$X$4)</f>
        <v>190</v>
      </c>
      <c r="AF55" s="9">
        <f>SUM(AF54,$Y$4)</f>
        <v>53</v>
      </c>
      <c r="AG55" s="9">
        <f>SUM(AG54,$Z$4)</f>
        <v>85</v>
      </c>
      <c r="AH55" s="9">
        <f>SUM(AH54,$AA$4)</f>
        <v>65.000000000000028</v>
      </c>
    </row>
    <row r="56" spans="2:34" x14ac:dyDescent="0.25">
      <c r="B56" s="6" t="s">
        <v>62</v>
      </c>
      <c r="C56" s="7">
        <f>PRODUCT($D$26,D56)</f>
        <v>42.400000000000006</v>
      </c>
      <c r="D56" s="9">
        <f t="shared" si="0"/>
        <v>53</v>
      </c>
      <c r="E56" s="7">
        <f>PRODUCT($D$26,F56)</f>
        <v>86.4</v>
      </c>
      <c r="F56" s="9">
        <f t="shared" si="1"/>
        <v>108</v>
      </c>
      <c r="G56" s="7">
        <f>PRODUCT($D$26,H56)</f>
        <v>91.2</v>
      </c>
      <c r="H56" s="9">
        <f t="shared" si="2"/>
        <v>114</v>
      </c>
      <c r="I56" s="9">
        <f t="shared" si="3"/>
        <v>29</v>
      </c>
      <c r="J56" s="7">
        <f>PRODUCT($D$26,K56)</f>
        <v>6</v>
      </c>
      <c r="K56" s="9">
        <f>SUM(K55,G$4)</f>
        <v>7.5</v>
      </c>
      <c r="L56" s="7">
        <f>PRODUCT($D$24,I56)</f>
        <v>8.6999999999999993</v>
      </c>
      <c r="M56" s="7">
        <f>PRODUCT($D$24,K56)</f>
        <v>2.25</v>
      </c>
      <c r="N56" s="7">
        <f>PRODUCT($D$26,O56)</f>
        <v>55.120000000000005</v>
      </c>
      <c r="O56" s="7">
        <f>PRODUCT($D$25*D56)</f>
        <v>68.900000000000006</v>
      </c>
      <c r="P56" s="7">
        <f>PRODUCT($D$26,Q56)</f>
        <v>112.32000000000001</v>
      </c>
      <c r="Q56" s="7">
        <f>PRODUCT($D$25*F56)</f>
        <v>140.4</v>
      </c>
      <c r="R56" s="7">
        <f>PRODUCT($D$25*G56)</f>
        <v>118.56</v>
      </c>
      <c r="S56" s="7">
        <f>PRODUCT($D$25*H56)</f>
        <v>148.20000000000002</v>
      </c>
      <c r="T56" s="7">
        <f>PRODUCT($D$25*I56)</f>
        <v>37.700000000000003</v>
      </c>
      <c r="U56" s="7">
        <f>PRODUCT($D$25*J56)</f>
        <v>7.8000000000000007</v>
      </c>
      <c r="V56" s="7">
        <f>PRODUCT($D$25*K56)</f>
        <v>9.75</v>
      </c>
      <c r="W56" s="7">
        <f>PRODUCT($D$24,T56)</f>
        <v>11.31</v>
      </c>
      <c r="X56" s="7">
        <f>PRODUCT($D$24,V56)</f>
        <v>2.9249999999999998</v>
      </c>
      <c r="Y56" s="7">
        <f>PRODUCT($D$26,Z56)</f>
        <v>224</v>
      </c>
      <c r="Z56" s="9">
        <f>SUM(Z55,$J$4)</f>
        <v>280</v>
      </c>
      <c r="AA56" s="9">
        <f>SUM(AA55,$K$4)</f>
        <v>110</v>
      </c>
      <c r="AB56" s="10">
        <f>ROUND(PRODUCT($D$27,AB55),-2)</f>
        <v>2443000</v>
      </c>
      <c r="AC56" s="11">
        <f>PRODUCT($D$25*AB56)</f>
        <v>3175900</v>
      </c>
      <c r="AD56" s="9">
        <f>SUM(AD55,$H$4)</f>
        <v>8.5599999999999987</v>
      </c>
      <c r="AE56" s="9">
        <f>SUM(AE55,$X$4)</f>
        <v>197</v>
      </c>
      <c r="AF56" s="9">
        <f>SUM(AF55,$Y$4)</f>
        <v>55</v>
      </c>
      <c r="AG56" s="9">
        <f>SUM(AG55,$Z$4)</f>
        <v>88</v>
      </c>
      <c r="AH56" s="9">
        <f>SUM(AH55,$AA$4)</f>
        <v>67.200000000000031</v>
      </c>
    </row>
    <row r="57" spans="2:34" x14ac:dyDescent="0.25">
      <c r="J57" s="2"/>
      <c r="L57" s="2"/>
      <c r="M57" s="2"/>
      <c r="AG57" s="9"/>
    </row>
    <row r="63" spans="2:34" x14ac:dyDescent="0.25">
      <c r="B63" s="6" t="s">
        <v>17</v>
      </c>
      <c r="C63" s="6" t="s">
        <v>79</v>
      </c>
      <c r="D63" s="6" t="s">
        <v>80</v>
      </c>
      <c r="E63" s="6" t="s">
        <v>82</v>
      </c>
      <c r="F63" s="6" t="s">
        <v>81</v>
      </c>
      <c r="G63" s="6" t="s">
        <v>83</v>
      </c>
      <c r="H63" s="6" t="s">
        <v>84</v>
      </c>
      <c r="I63" s="6" t="s">
        <v>64</v>
      </c>
      <c r="J63" s="6" t="s">
        <v>85</v>
      </c>
      <c r="K63" s="6" t="s">
        <v>86</v>
      </c>
      <c r="L63" s="6" t="s">
        <v>77</v>
      </c>
      <c r="M63" s="6" t="s">
        <v>78</v>
      </c>
      <c r="N63" s="6" t="s">
        <v>87</v>
      </c>
      <c r="O63" s="6" t="s">
        <v>88</v>
      </c>
      <c r="P63" s="6" t="s">
        <v>89</v>
      </c>
      <c r="Q63" s="6" t="s">
        <v>90</v>
      </c>
      <c r="R63" s="6" t="s">
        <v>91</v>
      </c>
      <c r="S63" s="6" t="s">
        <v>92</v>
      </c>
      <c r="T63" s="6" t="s">
        <v>76</v>
      </c>
      <c r="U63" s="6" t="s">
        <v>93</v>
      </c>
      <c r="V63" s="6" t="s">
        <v>94</v>
      </c>
      <c r="W63" s="6" t="s">
        <v>95</v>
      </c>
      <c r="X63" s="6" t="s">
        <v>96</v>
      </c>
      <c r="Y63" s="6" t="s">
        <v>103</v>
      </c>
      <c r="Z63" s="6" t="s">
        <v>104</v>
      </c>
      <c r="AA63" s="6" t="s">
        <v>66</v>
      </c>
      <c r="AB63" s="6" t="s">
        <v>101</v>
      </c>
      <c r="AC63" s="6" t="s">
        <v>102</v>
      </c>
      <c r="AD63" s="6" t="s">
        <v>65</v>
      </c>
      <c r="AE63" s="6" t="s">
        <v>75</v>
      </c>
      <c r="AF63" s="6" t="s">
        <v>74</v>
      </c>
      <c r="AG63" s="6" t="s">
        <v>73</v>
      </c>
      <c r="AH63" s="6" t="s">
        <v>71</v>
      </c>
    </row>
    <row r="64" spans="2:34" x14ac:dyDescent="0.25">
      <c r="B64" s="6" t="s">
        <v>36</v>
      </c>
      <c r="C64" s="7">
        <f>PRODUCT($D$26,D64)</f>
        <v>2.4000000000000004</v>
      </c>
      <c r="D64" s="8">
        <v>3</v>
      </c>
      <c r="E64" s="7">
        <f>PRODUCT($D$26,F64)</f>
        <v>3.2</v>
      </c>
      <c r="F64" s="8">
        <v>4</v>
      </c>
      <c r="G64" s="7">
        <f>PRODUCT($D$26,H64)</f>
        <v>16</v>
      </c>
      <c r="H64" s="8">
        <v>20</v>
      </c>
      <c r="I64" s="8">
        <v>1</v>
      </c>
      <c r="J64" s="7">
        <f>PRODUCT($D$26,K64)</f>
        <v>2.4000000000000004</v>
      </c>
      <c r="K64" s="8">
        <v>3</v>
      </c>
      <c r="L64" s="7">
        <f>PRODUCT($D$24,I64)</f>
        <v>0.3</v>
      </c>
      <c r="M64" s="7">
        <f>PRODUCT($D$24,K64)</f>
        <v>0.89999999999999991</v>
      </c>
      <c r="N64" s="7">
        <f>PRODUCT($D$26,O64)</f>
        <v>3.1200000000000006</v>
      </c>
      <c r="O64" s="7">
        <f>PRODUCT($D$25*D64)</f>
        <v>3.9000000000000004</v>
      </c>
      <c r="P64" s="7">
        <f>PRODUCT($D$26,Q64)</f>
        <v>4.16</v>
      </c>
      <c r="Q64" s="7">
        <f>PRODUCT($D$25*F64)</f>
        <v>5.2</v>
      </c>
      <c r="R64" s="7">
        <f>PRODUCT($D$25*G64)</f>
        <v>20.8</v>
      </c>
      <c r="S64" s="7">
        <f>PRODUCT($D$25*H64)</f>
        <v>26</v>
      </c>
      <c r="T64" s="7">
        <f>PRODUCT($D$25*I64)</f>
        <v>1.3</v>
      </c>
      <c r="U64" s="7">
        <f>PRODUCT($D$25*J64)</f>
        <v>3.1200000000000006</v>
      </c>
      <c r="V64" s="7">
        <f>PRODUCT($D$25*K64)</f>
        <v>3.9000000000000004</v>
      </c>
      <c r="W64" s="7">
        <f>PRODUCT($D$24,T64)</f>
        <v>0.39</v>
      </c>
      <c r="X64" s="7">
        <f>PRODUCT($D$24,V64)</f>
        <v>1.1700000000000002</v>
      </c>
      <c r="Y64" s="7">
        <f>PRODUCT($D$26,Z64)</f>
        <v>16</v>
      </c>
      <c r="Z64" s="8">
        <v>20</v>
      </c>
      <c r="AA64" s="8">
        <v>10</v>
      </c>
      <c r="AB64" s="10">
        <f>$L$5</f>
        <v>420</v>
      </c>
      <c r="AC64" s="11">
        <f>PRODUCT($D$25*AB64)</f>
        <v>546</v>
      </c>
      <c r="AD64" s="8">
        <v>6</v>
      </c>
      <c r="AE64" s="8">
        <v>20</v>
      </c>
      <c r="AF64" s="8">
        <v>2</v>
      </c>
      <c r="AG64" s="8">
        <v>15</v>
      </c>
      <c r="AH64" s="8">
        <v>5</v>
      </c>
    </row>
    <row r="65" spans="2:34" x14ac:dyDescent="0.25">
      <c r="B65" s="6" t="s">
        <v>37</v>
      </c>
      <c r="C65" s="7">
        <f>PRODUCT($D$26,D65)</f>
        <v>4.2</v>
      </c>
      <c r="D65" s="9">
        <f>SUM(D64,$C$5)</f>
        <v>5.25</v>
      </c>
      <c r="E65" s="7">
        <f>PRODUCT($D$26,F65)</f>
        <v>6</v>
      </c>
      <c r="F65" s="9">
        <f>SUM(F64,$D$5)</f>
        <v>7.5</v>
      </c>
      <c r="G65" s="7">
        <f>PRODUCT($D$26,H65)</f>
        <v>21.6</v>
      </c>
      <c r="H65" s="9">
        <f>SUM(H64,$E$5)</f>
        <v>27</v>
      </c>
      <c r="I65" s="9">
        <f>SUM(I64,$F$5)</f>
        <v>1.3</v>
      </c>
      <c r="J65" s="7">
        <f>PRODUCT($D$26,K65)</f>
        <v>2.8000000000000003</v>
      </c>
      <c r="K65" s="9">
        <f>SUM(K64,$G$5)</f>
        <v>3.5</v>
      </c>
      <c r="L65" s="7">
        <f>PRODUCT($D$24,I65)</f>
        <v>0.39</v>
      </c>
      <c r="M65" s="7">
        <f>PRODUCT($D$24,K65)</f>
        <v>1.05</v>
      </c>
      <c r="N65" s="7">
        <f>PRODUCT($D$26,O65)</f>
        <v>5.4600000000000009</v>
      </c>
      <c r="O65" s="7">
        <f>PRODUCT($D$25*D65)</f>
        <v>6.8250000000000002</v>
      </c>
      <c r="P65" s="7">
        <f>PRODUCT($D$26,Q65)</f>
        <v>7.8000000000000007</v>
      </c>
      <c r="Q65" s="7">
        <f>PRODUCT($D$25*F65)</f>
        <v>9.75</v>
      </c>
      <c r="R65" s="7">
        <f>PRODUCT($D$25*G65)</f>
        <v>28.080000000000002</v>
      </c>
      <c r="S65" s="7">
        <f>PRODUCT($D$25*H65)</f>
        <v>35.1</v>
      </c>
      <c r="T65" s="7">
        <f>PRODUCT($D$25*I65)</f>
        <v>1.6900000000000002</v>
      </c>
      <c r="U65" s="7">
        <f>PRODUCT($D$25*J65)</f>
        <v>3.6400000000000006</v>
      </c>
      <c r="V65" s="7">
        <f>PRODUCT($D$25*K65)</f>
        <v>4.55</v>
      </c>
      <c r="W65" s="7">
        <f>PRODUCT($D$24,T65)</f>
        <v>0.50700000000000001</v>
      </c>
      <c r="X65" s="7">
        <f>PRODUCT($D$24,V65)</f>
        <v>1.365</v>
      </c>
      <c r="Y65" s="7">
        <f>PRODUCT($D$26,Z65)</f>
        <v>24</v>
      </c>
      <c r="Z65" s="9">
        <f>SUM(Z64,$J$5)</f>
        <v>30</v>
      </c>
      <c r="AA65" s="9">
        <f>SUM(AA64,$K$5)</f>
        <v>16</v>
      </c>
      <c r="AB65" s="10">
        <f>ROUND(PRODUCT($D$27,AB64),-1)</f>
        <v>590</v>
      </c>
      <c r="AC65" s="11">
        <f>PRODUCT($D$25*AB65)</f>
        <v>767</v>
      </c>
      <c r="AD65" s="9">
        <f>SUM(AD64,$H$5)</f>
        <v>6.06</v>
      </c>
      <c r="AE65" s="9">
        <f>SUM(AE64,$X$5)</f>
        <v>30</v>
      </c>
      <c r="AF65" s="9">
        <f>SUM(AF64,$Y$5)</f>
        <v>3</v>
      </c>
      <c r="AG65" s="9">
        <f>SUM(AG64,$Z$5)</f>
        <v>18.100000000000001</v>
      </c>
      <c r="AH65" s="9">
        <f>SUM(AH64,$AA$5)</f>
        <v>6.5</v>
      </c>
    </row>
    <row r="66" spans="2:34" x14ac:dyDescent="0.25">
      <c r="B66" s="6" t="s">
        <v>38</v>
      </c>
      <c r="C66" s="7">
        <f>PRODUCT($D$26,D66)</f>
        <v>6</v>
      </c>
      <c r="D66" s="9">
        <f>SUM(D65,$C$5)</f>
        <v>7.5</v>
      </c>
      <c r="E66" s="7">
        <f>PRODUCT($D$26,F66)</f>
        <v>8.8000000000000007</v>
      </c>
      <c r="F66" s="9">
        <f>SUM(F65,$D$5)</f>
        <v>11</v>
      </c>
      <c r="G66" s="7">
        <f>PRODUCT($D$26,H66)</f>
        <v>27.200000000000003</v>
      </c>
      <c r="H66" s="9">
        <f>SUM(H65,$E$5)</f>
        <v>34</v>
      </c>
      <c r="I66" s="9">
        <f>SUM(I65,$F$5)</f>
        <v>1.6</v>
      </c>
      <c r="J66" s="7">
        <f>PRODUCT($D$26,K66)</f>
        <v>3.2</v>
      </c>
      <c r="K66" s="9">
        <f>SUM(K65,$G$5)</f>
        <v>4</v>
      </c>
      <c r="L66" s="7">
        <f>PRODUCT($D$24,I66)</f>
        <v>0.48</v>
      </c>
      <c r="M66" s="7">
        <f>PRODUCT($D$24,K66)</f>
        <v>1.2</v>
      </c>
      <c r="N66" s="7">
        <f>PRODUCT($D$26,O66)</f>
        <v>7.8000000000000007</v>
      </c>
      <c r="O66" s="7">
        <f>PRODUCT($D$25*D66)</f>
        <v>9.75</v>
      </c>
      <c r="P66" s="7">
        <f>PRODUCT($D$26,Q66)</f>
        <v>11.440000000000001</v>
      </c>
      <c r="Q66" s="7">
        <f>PRODUCT($D$25*F66)</f>
        <v>14.3</v>
      </c>
      <c r="R66" s="7">
        <f>PRODUCT($D$25*G66)</f>
        <v>35.360000000000007</v>
      </c>
      <c r="S66" s="7">
        <f>PRODUCT($D$25*H66)</f>
        <v>44.2</v>
      </c>
      <c r="T66" s="7">
        <f>PRODUCT($D$25*I66)</f>
        <v>2.08</v>
      </c>
      <c r="U66" s="7">
        <f>PRODUCT($D$25*J66)</f>
        <v>4.16</v>
      </c>
      <c r="V66" s="7">
        <f>PRODUCT($D$25*K66)</f>
        <v>5.2</v>
      </c>
      <c r="W66" s="7">
        <f>PRODUCT($D$24,T66)</f>
        <v>0.624</v>
      </c>
      <c r="X66" s="7">
        <f>PRODUCT($D$24,V66)</f>
        <v>1.56</v>
      </c>
      <c r="Y66" s="7">
        <f>PRODUCT($D$26,Z66)</f>
        <v>32</v>
      </c>
      <c r="Z66" s="9">
        <f>SUM(Z65,$J$5)</f>
        <v>40</v>
      </c>
      <c r="AA66" s="9">
        <f>SUM(AA65,$K$5)</f>
        <v>22</v>
      </c>
      <c r="AB66" s="10">
        <f>ROUND(PRODUCT($D$27,AB65),-1)</f>
        <v>830</v>
      </c>
      <c r="AC66" s="11">
        <f>PRODUCT($D$25*AB66)</f>
        <v>1079</v>
      </c>
      <c r="AD66" s="9">
        <f>SUM(AD65,$H$5)</f>
        <v>6.1199999999999992</v>
      </c>
      <c r="AE66" s="9">
        <f>SUM(AE65,$X$5)</f>
        <v>40</v>
      </c>
      <c r="AF66" s="9">
        <f>SUM(AF65,$Y$5)</f>
        <v>4</v>
      </c>
      <c r="AG66" s="9">
        <f>SUM(AG65,$Z$5)</f>
        <v>21.200000000000003</v>
      </c>
      <c r="AH66" s="9">
        <f>SUM(AH65,$AA$5)</f>
        <v>8</v>
      </c>
    </row>
    <row r="67" spans="2:34" x14ac:dyDescent="0.25">
      <c r="B67" s="6" t="s">
        <v>39</v>
      </c>
      <c r="C67" s="7">
        <f>PRODUCT($D$26,D67)</f>
        <v>7.8000000000000007</v>
      </c>
      <c r="D67" s="9">
        <f>SUM(D66,$C$5)</f>
        <v>9.75</v>
      </c>
      <c r="E67" s="7">
        <f>PRODUCT($D$26,F67)</f>
        <v>11.600000000000001</v>
      </c>
      <c r="F67" s="9">
        <f>SUM(F66,$D$5)</f>
        <v>14.5</v>
      </c>
      <c r="G67" s="7">
        <f>PRODUCT($D$26,H67)</f>
        <v>32.800000000000004</v>
      </c>
      <c r="H67" s="9">
        <f>SUM(H66,$E$5)</f>
        <v>41</v>
      </c>
      <c r="I67" s="9">
        <f>SUM(I66,$F$5)</f>
        <v>1.9000000000000001</v>
      </c>
      <c r="J67" s="7">
        <f>PRODUCT($D$26,K67)</f>
        <v>3.6</v>
      </c>
      <c r="K67" s="9">
        <f>SUM(K66,$G$5)</f>
        <v>4.5</v>
      </c>
      <c r="L67" s="7">
        <f>PRODUCT($D$24,I67)</f>
        <v>0.57000000000000006</v>
      </c>
      <c r="M67" s="7">
        <f>PRODUCT($D$24,K67)</f>
        <v>1.3499999999999999</v>
      </c>
      <c r="N67" s="7">
        <f>PRODUCT($D$26,O67)</f>
        <v>10.14</v>
      </c>
      <c r="O67" s="7">
        <f>PRODUCT($D$25*D67)</f>
        <v>12.675000000000001</v>
      </c>
      <c r="P67" s="7">
        <f>PRODUCT($D$26,Q67)</f>
        <v>15.080000000000002</v>
      </c>
      <c r="Q67" s="7">
        <f>PRODUCT($D$25*F67)</f>
        <v>18.850000000000001</v>
      </c>
      <c r="R67" s="7">
        <f>PRODUCT($D$25*G67)</f>
        <v>42.640000000000008</v>
      </c>
      <c r="S67" s="7">
        <f>PRODUCT($D$25*H67)</f>
        <v>53.300000000000004</v>
      </c>
      <c r="T67" s="7">
        <f>PRODUCT($D$25*I67)</f>
        <v>2.4700000000000002</v>
      </c>
      <c r="U67" s="7">
        <f>PRODUCT($D$25*J67)</f>
        <v>4.6800000000000006</v>
      </c>
      <c r="V67" s="7">
        <f>PRODUCT($D$25*K67)</f>
        <v>5.8500000000000005</v>
      </c>
      <c r="W67" s="7">
        <f>PRODUCT($D$24,T67)</f>
        <v>0.74099999999999999</v>
      </c>
      <c r="X67" s="7">
        <f>PRODUCT($D$24,V67)</f>
        <v>1.7550000000000001</v>
      </c>
      <c r="Y67" s="7">
        <f>PRODUCT($D$26,Z67)</f>
        <v>40</v>
      </c>
      <c r="Z67" s="9">
        <f>SUM(Z66,$J$5)</f>
        <v>50</v>
      </c>
      <c r="AA67" s="9">
        <f>SUM(AA66,$K$5)</f>
        <v>28</v>
      </c>
      <c r="AB67" s="10">
        <f>ROUND(PRODUCT($D$27,AB66),-2)</f>
        <v>1200</v>
      </c>
      <c r="AC67" s="11">
        <f>PRODUCT($D$25*AB67)</f>
        <v>1560</v>
      </c>
      <c r="AD67" s="9">
        <f>SUM(AD66,$H$5)</f>
        <v>6.1799999999999988</v>
      </c>
      <c r="AE67" s="9">
        <f>SUM(AE66,$X$5)</f>
        <v>50</v>
      </c>
      <c r="AF67" s="9">
        <f>SUM(AF66,$Y$5)</f>
        <v>5</v>
      </c>
      <c r="AG67" s="9">
        <f>SUM(AG66,$Z$5)</f>
        <v>24.300000000000004</v>
      </c>
      <c r="AH67" s="9">
        <f>SUM(AH66,$AA$5)</f>
        <v>9.5</v>
      </c>
    </row>
    <row r="68" spans="2:34" x14ac:dyDescent="0.25">
      <c r="B68" s="6" t="s">
        <v>40</v>
      </c>
      <c r="C68" s="7">
        <f>PRODUCT($D$26,D68)</f>
        <v>9.6000000000000014</v>
      </c>
      <c r="D68" s="9">
        <f>SUM(D67,$C$5)</f>
        <v>12</v>
      </c>
      <c r="E68" s="7">
        <f>PRODUCT($D$26,F68)</f>
        <v>14.4</v>
      </c>
      <c r="F68" s="9">
        <f>SUM(F67,$D$5)</f>
        <v>18</v>
      </c>
      <c r="G68" s="7">
        <f>PRODUCT($D$26,H68)</f>
        <v>38.400000000000006</v>
      </c>
      <c r="H68" s="9">
        <f>SUM(H67,$E$5)</f>
        <v>48</v>
      </c>
      <c r="I68" s="9">
        <f>SUM(I67,$F$5)</f>
        <v>2.2000000000000002</v>
      </c>
      <c r="J68" s="7">
        <f>PRODUCT($D$26,K68)</f>
        <v>4</v>
      </c>
      <c r="K68" s="9">
        <f>SUM(K67,$G$5)</f>
        <v>5</v>
      </c>
      <c r="L68" s="7">
        <f>PRODUCT($D$24,I68)</f>
        <v>0.66</v>
      </c>
      <c r="M68" s="7">
        <f>PRODUCT($D$24,K68)</f>
        <v>1.5</v>
      </c>
      <c r="N68" s="7">
        <f>PRODUCT($D$26,O68)</f>
        <v>12.480000000000002</v>
      </c>
      <c r="O68" s="7">
        <f>PRODUCT($D$25*D68)</f>
        <v>15.600000000000001</v>
      </c>
      <c r="P68" s="7">
        <f>PRODUCT($D$26,Q68)</f>
        <v>18.720000000000002</v>
      </c>
      <c r="Q68" s="7">
        <f>PRODUCT($D$25*F68)</f>
        <v>23.400000000000002</v>
      </c>
      <c r="R68" s="7">
        <f>PRODUCT($D$25*G68)</f>
        <v>49.920000000000009</v>
      </c>
      <c r="S68" s="7">
        <f>PRODUCT($D$25*H68)</f>
        <v>62.400000000000006</v>
      </c>
      <c r="T68" s="7">
        <f>PRODUCT($D$25*I68)</f>
        <v>2.8600000000000003</v>
      </c>
      <c r="U68" s="7">
        <f>PRODUCT($D$25*J68)</f>
        <v>5.2</v>
      </c>
      <c r="V68" s="7">
        <f>PRODUCT($D$25*K68)</f>
        <v>6.5</v>
      </c>
      <c r="W68" s="7">
        <f>PRODUCT($D$24,T68)</f>
        <v>0.8580000000000001</v>
      </c>
      <c r="X68" s="7">
        <f>PRODUCT($D$24,V68)</f>
        <v>1.95</v>
      </c>
      <c r="Y68" s="7">
        <f>PRODUCT($D$26,Z68)</f>
        <v>48</v>
      </c>
      <c r="Z68" s="9">
        <f>SUM(Z67,$J$5)</f>
        <v>60</v>
      </c>
      <c r="AA68" s="9">
        <f>SUM(AA67,$K$5)</f>
        <v>34</v>
      </c>
      <c r="AB68" s="10">
        <f>ROUND(PRODUCT($D$27,AB67),-2)</f>
        <v>1700</v>
      </c>
      <c r="AC68" s="11">
        <f>PRODUCT($D$25*AB68)</f>
        <v>2210</v>
      </c>
      <c r="AD68" s="9">
        <f>SUM(AD67,$H$5)</f>
        <v>6.2399999999999984</v>
      </c>
      <c r="AE68" s="9">
        <f>SUM(AE67,$X$5)</f>
        <v>60</v>
      </c>
      <c r="AF68" s="9">
        <f>SUM(AF67,$Y$5)</f>
        <v>6</v>
      </c>
      <c r="AG68" s="9">
        <f>SUM(AG67,$Z$5)</f>
        <v>27.400000000000006</v>
      </c>
      <c r="AH68" s="9">
        <f>SUM(AH67,$AA$5)</f>
        <v>11</v>
      </c>
    </row>
    <row r="69" spans="2:34" x14ac:dyDescent="0.25">
      <c r="B69" s="6" t="s">
        <v>41</v>
      </c>
      <c r="C69" s="7">
        <f>PRODUCT($D$26,D69)</f>
        <v>11.4</v>
      </c>
      <c r="D69" s="9">
        <f>SUM(D68,$C$5)</f>
        <v>14.25</v>
      </c>
      <c r="E69" s="7">
        <f>PRODUCT($D$26,F69)</f>
        <v>17.2</v>
      </c>
      <c r="F69" s="9">
        <f>SUM(F68,$D$5)</f>
        <v>21.5</v>
      </c>
      <c r="G69" s="7">
        <f>PRODUCT($D$26,H69)</f>
        <v>44</v>
      </c>
      <c r="H69" s="9">
        <f>SUM(H68,$E$5)</f>
        <v>55</v>
      </c>
      <c r="I69" s="9">
        <f>SUM(I68,$F$5)</f>
        <v>2.5</v>
      </c>
      <c r="J69" s="7">
        <f>PRODUCT($D$26,K69)</f>
        <v>4.4000000000000004</v>
      </c>
      <c r="K69" s="9">
        <f>SUM(K68,$G$5)</f>
        <v>5.5</v>
      </c>
      <c r="L69" s="7">
        <f>PRODUCT($D$24,I69)</f>
        <v>0.75</v>
      </c>
      <c r="M69" s="7">
        <f>PRODUCT($D$24,K69)</f>
        <v>1.65</v>
      </c>
      <c r="N69" s="7">
        <f>PRODUCT($D$26,O69)</f>
        <v>14.820000000000002</v>
      </c>
      <c r="O69" s="7">
        <f>PRODUCT($D$25*D69)</f>
        <v>18.525000000000002</v>
      </c>
      <c r="P69" s="7">
        <f>PRODUCT($D$26,Q69)</f>
        <v>22.36</v>
      </c>
      <c r="Q69" s="7">
        <f>PRODUCT($D$25*F69)</f>
        <v>27.95</v>
      </c>
      <c r="R69" s="7">
        <f>PRODUCT($D$25*G69)</f>
        <v>57.2</v>
      </c>
      <c r="S69" s="7">
        <f>PRODUCT($D$25*H69)</f>
        <v>71.5</v>
      </c>
      <c r="T69" s="7">
        <f>PRODUCT($D$25*I69)</f>
        <v>3.25</v>
      </c>
      <c r="U69" s="7">
        <f>PRODUCT($D$25*J69)</f>
        <v>5.7200000000000006</v>
      </c>
      <c r="V69" s="7">
        <f>PRODUCT($D$25*K69)</f>
        <v>7.15</v>
      </c>
      <c r="W69" s="7">
        <f>PRODUCT($D$24,T69)</f>
        <v>0.97499999999999998</v>
      </c>
      <c r="X69" s="7">
        <f>PRODUCT($D$24,V69)</f>
        <v>2.145</v>
      </c>
      <c r="Y69" s="7">
        <f>PRODUCT($D$26,Z69)</f>
        <v>56</v>
      </c>
      <c r="Z69" s="9">
        <f>SUM(Z68,$J$5)</f>
        <v>70</v>
      </c>
      <c r="AA69" s="9">
        <f>SUM(AA68,$K$5)</f>
        <v>40</v>
      </c>
      <c r="AB69" s="10">
        <f>ROUND(PRODUCT($D$27,AB68),-2)</f>
        <v>2400</v>
      </c>
      <c r="AC69" s="11">
        <f>PRODUCT($D$25*AB69)</f>
        <v>3120</v>
      </c>
      <c r="AD69" s="9">
        <f>SUM(AD68,$H$5)</f>
        <v>6.299999999999998</v>
      </c>
      <c r="AE69" s="9">
        <f>SUM(AE68,$X$5)</f>
        <v>70</v>
      </c>
      <c r="AF69" s="9">
        <f>SUM(AF68,$Y$5)</f>
        <v>7</v>
      </c>
      <c r="AG69" s="9">
        <f>SUM(AG68,$Z$5)</f>
        <v>30.500000000000007</v>
      </c>
      <c r="AH69" s="9">
        <f>SUM(AH68,$AA$5)</f>
        <v>12.5</v>
      </c>
    </row>
    <row r="70" spans="2:34" x14ac:dyDescent="0.25">
      <c r="B70" s="6" t="s">
        <v>42</v>
      </c>
      <c r="C70" s="7">
        <f>PRODUCT($D$26,D70)</f>
        <v>13.200000000000001</v>
      </c>
      <c r="D70" s="9">
        <f>SUM(D69,$C$5)</f>
        <v>16.5</v>
      </c>
      <c r="E70" s="7">
        <f>PRODUCT($D$26,F70)</f>
        <v>20</v>
      </c>
      <c r="F70" s="9">
        <f>SUM(F69,$D$5)</f>
        <v>25</v>
      </c>
      <c r="G70" s="7">
        <f>PRODUCT($D$26,H70)</f>
        <v>49.6</v>
      </c>
      <c r="H70" s="9">
        <f>SUM(H69,$E$5)</f>
        <v>62</v>
      </c>
      <c r="I70" s="9">
        <f>SUM(I69,$F$5)</f>
        <v>2.8</v>
      </c>
      <c r="J70" s="7">
        <f>PRODUCT($D$26,K70)</f>
        <v>4.8000000000000007</v>
      </c>
      <c r="K70" s="9">
        <f>SUM(K69,$G$5)</f>
        <v>6</v>
      </c>
      <c r="L70" s="7">
        <f>PRODUCT($D$24,I70)</f>
        <v>0.84</v>
      </c>
      <c r="M70" s="7">
        <f>PRODUCT($D$24,K70)</f>
        <v>1.7999999999999998</v>
      </c>
      <c r="N70" s="7">
        <f>PRODUCT($D$26,O70)</f>
        <v>17.16</v>
      </c>
      <c r="O70" s="7">
        <f>PRODUCT($D$25*D70)</f>
        <v>21.45</v>
      </c>
      <c r="P70" s="7">
        <f>PRODUCT($D$26,Q70)</f>
        <v>26</v>
      </c>
      <c r="Q70" s="7">
        <f>PRODUCT($D$25*F70)</f>
        <v>32.5</v>
      </c>
      <c r="R70" s="7">
        <f>PRODUCT($D$25*G70)</f>
        <v>64.48</v>
      </c>
      <c r="S70" s="7">
        <f>PRODUCT($D$25*H70)</f>
        <v>80.600000000000009</v>
      </c>
      <c r="T70" s="7">
        <f>PRODUCT($D$25*I70)</f>
        <v>3.6399999999999997</v>
      </c>
      <c r="U70" s="7">
        <f>PRODUCT($D$25*J70)</f>
        <v>6.2400000000000011</v>
      </c>
      <c r="V70" s="7">
        <f>PRODUCT($D$25*K70)</f>
        <v>7.8000000000000007</v>
      </c>
      <c r="W70" s="7">
        <f>PRODUCT($D$24,T70)</f>
        <v>1.0919999999999999</v>
      </c>
      <c r="X70" s="7">
        <f>PRODUCT($D$24,V70)</f>
        <v>2.3400000000000003</v>
      </c>
      <c r="Y70" s="7">
        <f>PRODUCT($D$26,Z70)</f>
        <v>64</v>
      </c>
      <c r="Z70" s="9">
        <f>SUM(Z69,$J$5)</f>
        <v>80</v>
      </c>
      <c r="AA70" s="9">
        <f>SUM(AA69,$K$5)</f>
        <v>46</v>
      </c>
      <c r="AB70" s="10">
        <f>ROUND(PRODUCT($D$27,AB69),-2)</f>
        <v>3400</v>
      </c>
      <c r="AC70" s="11">
        <f>PRODUCT($D$25*AB70)</f>
        <v>4420</v>
      </c>
      <c r="AD70" s="9">
        <f>SUM(AD69,$H$5)</f>
        <v>6.3599999999999977</v>
      </c>
      <c r="AE70" s="9">
        <f>SUM(AE69,$X$5)</f>
        <v>80</v>
      </c>
      <c r="AF70" s="9">
        <f>SUM(AF69,$Y$5)</f>
        <v>8</v>
      </c>
      <c r="AG70" s="9">
        <f>SUM(AG69,$Z$5)</f>
        <v>33.600000000000009</v>
      </c>
      <c r="AH70" s="9">
        <f>SUM(AH69,$AA$5)</f>
        <v>14</v>
      </c>
    </row>
    <row r="71" spans="2:34" x14ac:dyDescent="0.25">
      <c r="B71" s="6" t="s">
        <v>43</v>
      </c>
      <c r="C71" s="7">
        <f>PRODUCT($D$26,D71)</f>
        <v>15</v>
      </c>
      <c r="D71" s="9">
        <f>SUM(D70,$C$5)</f>
        <v>18.75</v>
      </c>
      <c r="E71" s="7">
        <f>PRODUCT($D$26,F71)</f>
        <v>22.8</v>
      </c>
      <c r="F71" s="9">
        <f>SUM(F70,$D$5)</f>
        <v>28.5</v>
      </c>
      <c r="G71" s="7">
        <f>PRODUCT($D$26,H71)</f>
        <v>55.2</v>
      </c>
      <c r="H71" s="9">
        <f>SUM(H70,$E$5)</f>
        <v>69</v>
      </c>
      <c r="I71" s="9">
        <f>SUM(I70,$F$5)</f>
        <v>3.0999999999999996</v>
      </c>
      <c r="J71" s="7">
        <f>PRODUCT($D$26,K71)</f>
        <v>5.2</v>
      </c>
      <c r="K71" s="9">
        <f>SUM(K70,$G$5)</f>
        <v>6.5</v>
      </c>
      <c r="L71" s="7">
        <f>PRODUCT($D$24,I71)</f>
        <v>0.92999999999999983</v>
      </c>
      <c r="M71" s="7">
        <f>PRODUCT($D$24,K71)</f>
        <v>1.95</v>
      </c>
      <c r="N71" s="7">
        <f>PRODUCT($D$26,O71)</f>
        <v>19.5</v>
      </c>
      <c r="O71" s="7">
        <f>PRODUCT($D$25*D71)</f>
        <v>24.375</v>
      </c>
      <c r="P71" s="7">
        <f>PRODUCT($D$26,Q71)</f>
        <v>29.640000000000004</v>
      </c>
      <c r="Q71" s="7">
        <f>PRODUCT($D$25*F71)</f>
        <v>37.050000000000004</v>
      </c>
      <c r="R71" s="7">
        <f>PRODUCT($D$25*G71)</f>
        <v>71.760000000000005</v>
      </c>
      <c r="S71" s="7">
        <f>PRODUCT($D$25*H71)</f>
        <v>89.7</v>
      </c>
      <c r="T71" s="7">
        <f>PRODUCT($D$25*I71)</f>
        <v>4.0299999999999994</v>
      </c>
      <c r="U71" s="7">
        <f>PRODUCT($D$25*J71)</f>
        <v>6.7600000000000007</v>
      </c>
      <c r="V71" s="7">
        <f>PRODUCT($D$25*K71)</f>
        <v>8.4500000000000011</v>
      </c>
      <c r="W71" s="7">
        <f>PRODUCT($D$24,T71)</f>
        <v>1.2089999999999999</v>
      </c>
      <c r="X71" s="7">
        <f>PRODUCT($D$24,V71)</f>
        <v>2.5350000000000001</v>
      </c>
      <c r="Y71" s="7">
        <f>PRODUCT($D$26,Z71)</f>
        <v>72</v>
      </c>
      <c r="Z71" s="9">
        <f>SUM(Z70,$J$5)</f>
        <v>90</v>
      </c>
      <c r="AA71" s="9">
        <f>SUM(AA70,$K$5)</f>
        <v>52</v>
      </c>
      <c r="AB71" s="10">
        <f>ROUND(PRODUCT($D$27,AB70),-2)</f>
        <v>4800</v>
      </c>
      <c r="AC71" s="11">
        <f>PRODUCT($D$25*AB71)</f>
        <v>6240</v>
      </c>
      <c r="AD71" s="9">
        <f>SUM(AD70,$H$5)</f>
        <v>6.4199999999999973</v>
      </c>
      <c r="AE71" s="9">
        <f>SUM(AE70,$X$5)</f>
        <v>90</v>
      </c>
      <c r="AF71" s="9">
        <f>SUM(AF70,$Y$5)</f>
        <v>9</v>
      </c>
      <c r="AG71" s="9">
        <f>SUM(AG70,$Z$5)</f>
        <v>36.70000000000001</v>
      </c>
      <c r="AH71" s="9">
        <f>SUM(AH70,$AA$5)</f>
        <v>15.5</v>
      </c>
    </row>
    <row r="72" spans="2:34" x14ac:dyDescent="0.25">
      <c r="B72" s="6" t="s">
        <v>44</v>
      </c>
      <c r="C72" s="7">
        <f>PRODUCT($D$26,D72)</f>
        <v>16.8</v>
      </c>
      <c r="D72" s="9">
        <f>SUM(D71,$C$5)</f>
        <v>21</v>
      </c>
      <c r="E72" s="7">
        <f>PRODUCT($D$26,F72)</f>
        <v>25.6</v>
      </c>
      <c r="F72" s="9">
        <f>SUM(F71,$D$5)</f>
        <v>32</v>
      </c>
      <c r="G72" s="7">
        <f>PRODUCT($D$26,H72)</f>
        <v>60.800000000000004</v>
      </c>
      <c r="H72" s="9">
        <f>SUM(H71,$E$5)</f>
        <v>76</v>
      </c>
      <c r="I72" s="9">
        <f>SUM(I71,$F$5)</f>
        <v>3.3999999999999995</v>
      </c>
      <c r="J72" s="7">
        <f>PRODUCT($D$26,K72)</f>
        <v>5.6000000000000005</v>
      </c>
      <c r="K72" s="9">
        <f>SUM(K71,$G$5)</f>
        <v>7</v>
      </c>
      <c r="L72" s="7">
        <f>PRODUCT($D$24,I72)</f>
        <v>1.0199999999999998</v>
      </c>
      <c r="M72" s="7">
        <f>PRODUCT($D$24,K72)</f>
        <v>2.1</v>
      </c>
      <c r="N72" s="7">
        <f>PRODUCT($D$26,O72)</f>
        <v>21.840000000000003</v>
      </c>
      <c r="O72" s="7">
        <f>PRODUCT($D$25*D72)</f>
        <v>27.3</v>
      </c>
      <c r="P72" s="7">
        <f>PRODUCT($D$26,Q72)</f>
        <v>33.28</v>
      </c>
      <c r="Q72" s="7">
        <f>PRODUCT($D$25*F72)</f>
        <v>41.6</v>
      </c>
      <c r="R72" s="7">
        <f>PRODUCT($D$25*G72)</f>
        <v>79.040000000000006</v>
      </c>
      <c r="S72" s="7">
        <f>PRODUCT($D$25*H72)</f>
        <v>98.8</v>
      </c>
      <c r="T72" s="7">
        <f>PRODUCT($D$25*I72)</f>
        <v>4.419999999999999</v>
      </c>
      <c r="U72" s="7">
        <f>PRODUCT($D$25*J72)</f>
        <v>7.2800000000000011</v>
      </c>
      <c r="V72" s="7">
        <f>PRODUCT($D$25*K72)</f>
        <v>9.1</v>
      </c>
      <c r="W72" s="7">
        <f>PRODUCT($D$24,T72)</f>
        <v>1.3259999999999996</v>
      </c>
      <c r="X72" s="7">
        <f>PRODUCT($D$24,V72)</f>
        <v>2.73</v>
      </c>
      <c r="Y72" s="7">
        <f>PRODUCT($D$26,Z72)</f>
        <v>80</v>
      </c>
      <c r="Z72" s="9">
        <f>SUM(Z71,$J$5)</f>
        <v>100</v>
      </c>
      <c r="AA72" s="9">
        <f>SUM(AA71,$K$5)</f>
        <v>58</v>
      </c>
      <c r="AB72" s="10">
        <f>ROUND(PRODUCT($D$27,AB71),-2)</f>
        <v>6700</v>
      </c>
      <c r="AC72" s="11">
        <f>PRODUCT($D$25*AB72)</f>
        <v>8710</v>
      </c>
      <c r="AD72" s="9">
        <f>SUM(AD71,$H$5)</f>
        <v>6.4799999999999969</v>
      </c>
      <c r="AE72" s="9">
        <f>SUM(AE71,$X$5)</f>
        <v>100</v>
      </c>
      <c r="AF72" s="9">
        <f>SUM(AF71,$Y$5)</f>
        <v>10</v>
      </c>
      <c r="AG72" s="9">
        <f>SUM(AG71,$Z$5)</f>
        <v>39.800000000000011</v>
      </c>
      <c r="AH72" s="9">
        <f>SUM(AH71,$AA$5)</f>
        <v>17</v>
      </c>
    </row>
    <row r="73" spans="2:34" x14ac:dyDescent="0.25">
      <c r="B73" s="6" t="s">
        <v>45</v>
      </c>
      <c r="C73" s="7">
        <f>PRODUCT($D$26,D73)</f>
        <v>18.600000000000001</v>
      </c>
      <c r="D73" s="9">
        <f>SUM(D72,$C$5)</f>
        <v>23.25</v>
      </c>
      <c r="E73" s="7">
        <f>PRODUCT($D$26,F73)</f>
        <v>28.400000000000002</v>
      </c>
      <c r="F73" s="9">
        <f>SUM(F72,$D$5)</f>
        <v>35.5</v>
      </c>
      <c r="G73" s="7">
        <f>PRODUCT($D$26,H73)</f>
        <v>66.400000000000006</v>
      </c>
      <c r="H73" s="9">
        <f>SUM(H72,$E$5)</f>
        <v>83</v>
      </c>
      <c r="I73" s="9">
        <f>SUM(I72,$F$5)</f>
        <v>3.6999999999999993</v>
      </c>
      <c r="J73" s="7">
        <f>PRODUCT($D$26,K73)</f>
        <v>6</v>
      </c>
      <c r="K73" s="9">
        <f>SUM(K72,$G$5)</f>
        <v>7.5</v>
      </c>
      <c r="L73" s="7">
        <f>PRODUCT($D$24,I73)</f>
        <v>1.1099999999999997</v>
      </c>
      <c r="M73" s="7">
        <f>PRODUCT($D$24,K73)</f>
        <v>2.25</v>
      </c>
      <c r="N73" s="7">
        <f>PRODUCT($D$26,O73)</f>
        <v>24.180000000000003</v>
      </c>
      <c r="O73" s="7">
        <f>PRODUCT($D$25*D73)</f>
        <v>30.225000000000001</v>
      </c>
      <c r="P73" s="7">
        <f>PRODUCT($D$26,Q73)</f>
        <v>36.92</v>
      </c>
      <c r="Q73" s="7">
        <f>PRODUCT($D$25*F73)</f>
        <v>46.15</v>
      </c>
      <c r="R73" s="7">
        <f>PRODUCT($D$25*G73)</f>
        <v>86.320000000000007</v>
      </c>
      <c r="S73" s="7">
        <f>PRODUCT($D$25*H73)</f>
        <v>107.9</v>
      </c>
      <c r="T73" s="7">
        <f>PRODUCT($D$25*I73)</f>
        <v>4.8099999999999996</v>
      </c>
      <c r="U73" s="7">
        <f>PRODUCT($D$25*J73)</f>
        <v>7.8000000000000007</v>
      </c>
      <c r="V73" s="7">
        <f>PRODUCT($D$25*K73)</f>
        <v>9.75</v>
      </c>
      <c r="W73" s="7">
        <f>PRODUCT($D$24,T73)</f>
        <v>1.4429999999999998</v>
      </c>
      <c r="X73" s="7">
        <f>PRODUCT($D$24,V73)</f>
        <v>2.9249999999999998</v>
      </c>
      <c r="Y73" s="7">
        <f>PRODUCT($D$26,Z73)</f>
        <v>88</v>
      </c>
      <c r="Z73" s="9">
        <f>SUM(Z72,$J$5)</f>
        <v>110</v>
      </c>
      <c r="AA73" s="9">
        <f>SUM(AA72,$K$5)</f>
        <v>64</v>
      </c>
      <c r="AB73" s="10">
        <f>ROUND(PRODUCT($D$27,AB72),-2)</f>
        <v>9400</v>
      </c>
      <c r="AC73" s="11">
        <f>PRODUCT($D$25*AB73)</f>
        <v>12220</v>
      </c>
      <c r="AD73" s="9">
        <f>SUM(AD72,$H$5)</f>
        <v>6.5399999999999965</v>
      </c>
      <c r="AE73" s="9">
        <f>SUM(AE72,$X$5)</f>
        <v>110</v>
      </c>
      <c r="AF73" s="9">
        <f>SUM(AF72,$Y$5)</f>
        <v>11</v>
      </c>
      <c r="AG73" s="9">
        <f>SUM(AG72,$Z$5)</f>
        <v>42.900000000000013</v>
      </c>
      <c r="AH73" s="9">
        <f>SUM(AH72,$AA$5)</f>
        <v>18.5</v>
      </c>
    </row>
    <row r="74" spans="2:34" x14ac:dyDescent="0.25">
      <c r="B74" s="6" t="s">
        <v>46</v>
      </c>
      <c r="C74" s="7">
        <f>PRODUCT($D$26,D74)</f>
        <v>20.400000000000002</v>
      </c>
      <c r="D74" s="9">
        <f>SUM(D73,$C$5)</f>
        <v>25.5</v>
      </c>
      <c r="E74" s="7">
        <f>PRODUCT($D$26,F74)</f>
        <v>31.200000000000003</v>
      </c>
      <c r="F74" s="9">
        <f>SUM(F73,$D$5)</f>
        <v>39</v>
      </c>
      <c r="G74" s="7">
        <f>PRODUCT($D$26,H74)</f>
        <v>72</v>
      </c>
      <c r="H74" s="9">
        <f>SUM(H73,$E$5)</f>
        <v>90</v>
      </c>
      <c r="I74" s="9">
        <f>SUM(I73,$F$5)</f>
        <v>3.9999999999999991</v>
      </c>
      <c r="J74" s="7">
        <f>PRODUCT($D$26,K74)</f>
        <v>6.4</v>
      </c>
      <c r="K74" s="9">
        <f>SUM(K73,$G$5)</f>
        <v>8</v>
      </c>
      <c r="L74" s="7">
        <f>PRODUCT($D$24,I74)</f>
        <v>1.1999999999999997</v>
      </c>
      <c r="M74" s="7">
        <f>PRODUCT($D$24,K74)</f>
        <v>2.4</v>
      </c>
      <c r="N74" s="7">
        <f>PRODUCT($D$26,O74)</f>
        <v>26.52</v>
      </c>
      <c r="O74" s="7">
        <f>PRODUCT($D$25*D74)</f>
        <v>33.15</v>
      </c>
      <c r="P74" s="7">
        <f>PRODUCT($D$26,Q74)</f>
        <v>40.56</v>
      </c>
      <c r="Q74" s="7">
        <f>PRODUCT($D$25*F74)</f>
        <v>50.7</v>
      </c>
      <c r="R74" s="7">
        <f>PRODUCT($D$25*G74)</f>
        <v>93.600000000000009</v>
      </c>
      <c r="S74" s="7">
        <f>PRODUCT($D$25*H74)</f>
        <v>117</v>
      </c>
      <c r="T74" s="7">
        <f>PRODUCT($D$25*I74)</f>
        <v>5.1999999999999993</v>
      </c>
      <c r="U74" s="7">
        <f>PRODUCT($D$25*J74)</f>
        <v>8.32</v>
      </c>
      <c r="V74" s="7">
        <f>PRODUCT($D$25*K74)</f>
        <v>10.4</v>
      </c>
      <c r="W74" s="7">
        <f>PRODUCT($D$24,T74)</f>
        <v>1.5599999999999998</v>
      </c>
      <c r="X74" s="7">
        <f>PRODUCT($D$24,V74)</f>
        <v>3.12</v>
      </c>
      <c r="Y74" s="7">
        <f>PRODUCT($D$26,Z74)</f>
        <v>96</v>
      </c>
      <c r="Z74" s="9">
        <f>SUM(Z73,$J$5)</f>
        <v>120</v>
      </c>
      <c r="AA74" s="9">
        <f>SUM(AA73,$K$5)</f>
        <v>70</v>
      </c>
      <c r="AB74" s="10">
        <f>ROUND(PRODUCT($D$27,AB73),-2)</f>
        <v>13200</v>
      </c>
      <c r="AC74" s="11">
        <f>PRODUCT($D$25*AB74)</f>
        <v>17160</v>
      </c>
      <c r="AD74" s="9">
        <f>SUM(AD73,$H$5)</f>
        <v>6.5999999999999961</v>
      </c>
      <c r="AE74" s="9">
        <f>SUM(AE73,$X$5)</f>
        <v>120</v>
      </c>
      <c r="AF74" s="9">
        <f>SUM(AF73,$Y$5)</f>
        <v>12</v>
      </c>
      <c r="AG74" s="9">
        <f>SUM(AG73,$Z$5)</f>
        <v>46.000000000000014</v>
      </c>
      <c r="AH74" s="9">
        <f>SUM(AH73,$AA$5)</f>
        <v>20</v>
      </c>
    </row>
    <row r="75" spans="2:34" x14ac:dyDescent="0.25">
      <c r="B75" s="6" t="s">
        <v>47</v>
      </c>
      <c r="C75" s="7">
        <f>PRODUCT($D$26,D75)</f>
        <v>22.200000000000003</v>
      </c>
      <c r="D75" s="9">
        <f>SUM(D74,$C$5)</f>
        <v>27.75</v>
      </c>
      <c r="E75" s="7">
        <f>PRODUCT($D$26,F75)</f>
        <v>34</v>
      </c>
      <c r="F75" s="9">
        <f>SUM(F74,$D$5)</f>
        <v>42.5</v>
      </c>
      <c r="G75" s="7">
        <f>PRODUCT($D$26,H75)</f>
        <v>77.600000000000009</v>
      </c>
      <c r="H75" s="9">
        <f>SUM(H74,$E$5)</f>
        <v>97</v>
      </c>
      <c r="I75" s="9">
        <f>SUM(I74,$F$5)</f>
        <v>4.2999999999999989</v>
      </c>
      <c r="J75" s="7">
        <f>PRODUCT($D$26,K75)</f>
        <v>6.8000000000000007</v>
      </c>
      <c r="K75" s="9">
        <f>SUM(K74,$G$5)</f>
        <v>8.5</v>
      </c>
      <c r="L75" s="7">
        <f>PRODUCT($D$24,I75)</f>
        <v>1.2899999999999996</v>
      </c>
      <c r="M75" s="7">
        <f>PRODUCT($D$24,K75)</f>
        <v>2.5499999999999998</v>
      </c>
      <c r="N75" s="7">
        <f>PRODUCT($D$26,O75)</f>
        <v>28.860000000000003</v>
      </c>
      <c r="O75" s="7">
        <f>PRODUCT($D$25*D75)</f>
        <v>36.075000000000003</v>
      </c>
      <c r="P75" s="7">
        <f>PRODUCT($D$26,Q75)</f>
        <v>44.2</v>
      </c>
      <c r="Q75" s="7">
        <f>PRODUCT($D$25*F75)</f>
        <v>55.25</v>
      </c>
      <c r="R75" s="7">
        <f>PRODUCT($D$25*G75)</f>
        <v>100.88000000000001</v>
      </c>
      <c r="S75" s="7">
        <f>PRODUCT($D$25*H75)</f>
        <v>126.10000000000001</v>
      </c>
      <c r="T75" s="7">
        <f>PRODUCT($D$25*I75)</f>
        <v>5.589999999999999</v>
      </c>
      <c r="U75" s="7">
        <f>PRODUCT($D$25*J75)</f>
        <v>8.8400000000000016</v>
      </c>
      <c r="V75" s="7">
        <f>PRODUCT($D$25*K75)</f>
        <v>11.05</v>
      </c>
      <c r="W75" s="7">
        <f>PRODUCT($D$24,T75)</f>
        <v>1.6769999999999996</v>
      </c>
      <c r="X75" s="7">
        <f>PRODUCT($D$24,V75)</f>
        <v>3.3149999999999999</v>
      </c>
      <c r="Y75" s="7">
        <f>PRODUCT($D$26,Z75)</f>
        <v>104</v>
      </c>
      <c r="Z75" s="9">
        <f>SUM(Z74,$J$5)</f>
        <v>130</v>
      </c>
      <c r="AA75" s="9">
        <f>SUM(AA74,$K$5)</f>
        <v>76</v>
      </c>
      <c r="AB75" s="10">
        <f>ROUND(PRODUCT($D$27,AB74),-2)</f>
        <v>18500</v>
      </c>
      <c r="AC75" s="11">
        <f>PRODUCT($D$25*AB75)</f>
        <v>24050</v>
      </c>
      <c r="AD75" s="9">
        <f>SUM(AD74,$H$5)</f>
        <v>6.6599999999999957</v>
      </c>
      <c r="AE75" s="9">
        <f>SUM(AE74,$X$5)</f>
        <v>130</v>
      </c>
      <c r="AF75" s="9">
        <f>SUM(AF74,$Y$5)</f>
        <v>13</v>
      </c>
      <c r="AG75" s="9">
        <f>SUM(AG74,$Z$5)</f>
        <v>49.100000000000016</v>
      </c>
      <c r="AH75" s="9">
        <f>SUM(AH74,$AA$5)</f>
        <v>21.5</v>
      </c>
    </row>
    <row r="76" spans="2:34" x14ac:dyDescent="0.25">
      <c r="B76" s="6" t="s">
        <v>48</v>
      </c>
      <c r="C76" s="7">
        <f>PRODUCT($D$26,D76)</f>
        <v>24</v>
      </c>
      <c r="D76" s="9">
        <f>SUM(D75,$C$5)</f>
        <v>30</v>
      </c>
      <c r="E76" s="7">
        <f>PRODUCT($D$26,F76)</f>
        <v>36.800000000000004</v>
      </c>
      <c r="F76" s="9">
        <f>SUM(F75,$D$5)</f>
        <v>46</v>
      </c>
      <c r="G76" s="7">
        <f>PRODUCT($D$26,H76)</f>
        <v>83.2</v>
      </c>
      <c r="H76" s="9">
        <f>SUM(H75,$E$5)</f>
        <v>104</v>
      </c>
      <c r="I76" s="9">
        <f>SUM(I75,$F$5)</f>
        <v>4.5999999999999988</v>
      </c>
      <c r="J76" s="7">
        <f>PRODUCT($D$26,K76)</f>
        <v>7.2</v>
      </c>
      <c r="K76" s="9">
        <f>SUM(K75,$G$5)</f>
        <v>9</v>
      </c>
      <c r="L76" s="7">
        <f>PRODUCT($D$24,I76)</f>
        <v>1.3799999999999997</v>
      </c>
      <c r="M76" s="7">
        <f>PRODUCT($D$24,K76)</f>
        <v>2.6999999999999997</v>
      </c>
      <c r="N76" s="7">
        <f>PRODUCT($D$26,O76)</f>
        <v>31.200000000000003</v>
      </c>
      <c r="O76" s="7">
        <f>PRODUCT($D$25*D76)</f>
        <v>39</v>
      </c>
      <c r="P76" s="7">
        <f>PRODUCT($D$26,Q76)</f>
        <v>47.84</v>
      </c>
      <c r="Q76" s="7">
        <f>PRODUCT($D$25*F76)</f>
        <v>59.800000000000004</v>
      </c>
      <c r="R76" s="7">
        <f>PRODUCT($D$25*G76)</f>
        <v>108.16000000000001</v>
      </c>
      <c r="S76" s="7">
        <f>PRODUCT($D$25*H76)</f>
        <v>135.20000000000002</v>
      </c>
      <c r="T76" s="7">
        <f>PRODUCT($D$25*I76)</f>
        <v>5.9799999999999986</v>
      </c>
      <c r="U76" s="7">
        <f>PRODUCT($D$25*J76)</f>
        <v>9.3600000000000012</v>
      </c>
      <c r="V76" s="7">
        <f>PRODUCT($D$25*K76)</f>
        <v>11.700000000000001</v>
      </c>
      <c r="W76" s="7">
        <f>PRODUCT($D$24,T76)</f>
        <v>1.7939999999999996</v>
      </c>
      <c r="X76" s="7">
        <f>PRODUCT($D$24,V76)</f>
        <v>3.5100000000000002</v>
      </c>
      <c r="Y76" s="7">
        <f>PRODUCT($D$26,Z76)</f>
        <v>112</v>
      </c>
      <c r="Z76" s="9">
        <f>SUM(Z75,$J$5)</f>
        <v>140</v>
      </c>
      <c r="AA76" s="9">
        <f>SUM(AA75,$K$5)</f>
        <v>82</v>
      </c>
      <c r="AB76" s="10">
        <f>ROUND(PRODUCT($D$27,AB75),-2)</f>
        <v>25900</v>
      </c>
      <c r="AC76" s="11">
        <f>PRODUCT($D$25*AB76)</f>
        <v>33670</v>
      </c>
      <c r="AD76" s="9">
        <f>SUM(AD75,$H$5)</f>
        <v>6.7199999999999953</v>
      </c>
      <c r="AE76" s="9">
        <f>SUM(AE75,$X$5)</f>
        <v>140</v>
      </c>
      <c r="AF76" s="9">
        <f>SUM(AF75,$Y$5)</f>
        <v>14</v>
      </c>
      <c r="AG76" s="9">
        <f>SUM(AG75,$Z$5)</f>
        <v>52.200000000000017</v>
      </c>
      <c r="AH76" s="9">
        <f>SUM(AH75,$AA$5)</f>
        <v>23</v>
      </c>
    </row>
    <row r="77" spans="2:34" x14ac:dyDescent="0.25">
      <c r="B77" s="6" t="s">
        <v>49</v>
      </c>
      <c r="C77" s="7">
        <f>PRODUCT($D$26,D77)</f>
        <v>25.8</v>
      </c>
      <c r="D77" s="9">
        <f>SUM(D76,$C$5)</f>
        <v>32.25</v>
      </c>
      <c r="E77" s="7">
        <f>PRODUCT($D$26,F77)</f>
        <v>39.6</v>
      </c>
      <c r="F77" s="9">
        <f>SUM(F76,$D$5)</f>
        <v>49.5</v>
      </c>
      <c r="G77" s="7">
        <f>PRODUCT($D$26,H77)</f>
        <v>88.800000000000011</v>
      </c>
      <c r="H77" s="9">
        <f>SUM(H76,$E$5)</f>
        <v>111</v>
      </c>
      <c r="I77" s="9">
        <f>SUM(I76,$F$5)</f>
        <v>4.8999999999999986</v>
      </c>
      <c r="J77" s="7">
        <f>PRODUCT($D$26,K77)</f>
        <v>7.6000000000000005</v>
      </c>
      <c r="K77" s="9">
        <f>SUM(K76,$G$5)</f>
        <v>9.5</v>
      </c>
      <c r="L77" s="7">
        <f>PRODUCT($D$24,I77)</f>
        <v>1.4699999999999995</v>
      </c>
      <c r="M77" s="7">
        <f>PRODUCT($D$24,K77)</f>
        <v>2.85</v>
      </c>
      <c r="N77" s="7">
        <f>PRODUCT($D$26,O77)</f>
        <v>33.540000000000006</v>
      </c>
      <c r="O77" s="7">
        <f>PRODUCT($D$25*D77)</f>
        <v>41.925000000000004</v>
      </c>
      <c r="P77" s="7">
        <f>PRODUCT($D$26,Q77)</f>
        <v>51.480000000000011</v>
      </c>
      <c r="Q77" s="7">
        <f>PRODUCT($D$25*F77)</f>
        <v>64.350000000000009</v>
      </c>
      <c r="R77" s="7">
        <f>PRODUCT($D$25*G77)</f>
        <v>115.44000000000001</v>
      </c>
      <c r="S77" s="7">
        <f>PRODUCT($D$25*H77)</f>
        <v>144.30000000000001</v>
      </c>
      <c r="T77" s="7">
        <f>PRODUCT($D$25*I77)</f>
        <v>6.3699999999999983</v>
      </c>
      <c r="U77" s="7">
        <f>PRODUCT($D$25*J77)</f>
        <v>9.8800000000000008</v>
      </c>
      <c r="V77" s="7">
        <f>PRODUCT($D$25*K77)</f>
        <v>12.35</v>
      </c>
      <c r="W77" s="7">
        <f>PRODUCT($D$24,T77)</f>
        <v>1.9109999999999994</v>
      </c>
      <c r="X77" s="7">
        <f>PRODUCT($D$24,V77)</f>
        <v>3.7049999999999996</v>
      </c>
      <c r="Y77" s="7">
        <f>PRODUCT($D$26,Z77)</f>
        <v>120</v>
      </c>
      <c r="Z77" s="9">
        <f>SUM(Z76,$J$5)</f>
        <v>150</v>
      </c>
      <c r="AA77" s="9">
        <f>SUM(AA76,$K$5)</f>
        <v>88</v>
      </c>
      <c r="AB77" s="10">
        <f>ROUND(PRODUCT($D$27,AB76),-2)</f>
        <v>36300</v>
      </c>
      <c r="AC77" s="11">
        <f>PRODUCT($D$25*AB77)</f>
        <v>47190</v>
      </c>
      <c r="AD77" s="9">
        <f>SUM(AD76,$H$5)</f>
        <v>6.7799999999999949</v>
      </c>
      <c r="AE77" s="9">
        <f>SUM(AE76,$X$5)</f>
        <v>150</v>
      </c>
      <c r="AF77" s="9">
        <f>SUM(AF76,$Y$5)</f>
        <v>15</v>
      </c>
      <c r="AG77" s="9">
        <f>SUM(AG76,$Z$5)</f>
        <v>55.300000000000018</v>
      </c>
      <c r="AH77" s="9">
        <f>SUM(AH76,$AA$5)</f>
        <v>24.5</v>
      </c>
    </row>
    <row r="78" spans="2:34" x14ac:dyDescent="0.25">
      <c r="B78" s="6" t="s">
        <v>50</v>
      </c>
      <c r="C78" s="7">
        <f>PRODUCT($D$26,D78)</f>
        <v>27.6</v>
      </c>
      <c r="D78" s="9">
        <f>SUM(D77,$C$5)</f>
        <v>34.5</v>
      </c>
      <c r="E78" s="7">
        <f>PRODUCT($D$26,F78)</f>
        <v>42.400000000000006</v>
      </c>
      <c r="F78" s="9">
        <f>SUM(F77,$D$5)</f>
        <v>53</v>
      </c>
      <c r="G78" s="7">
        <f>PRODUCT($D$26,H78)</f>
        <v>94.4</v>
      </c>
      <c r="H78" s="9">
        <f>SUM(H77,$E$5)</f>
        <v>118</v>
      </c>
      <c r="I78" s="9">
        <f>SUM(I77,$F$5)</f>
        <v>5.1999999999999984</v>
      </c>
      <c r="J78" s="7">
        <f>PRODUCT($D$26,K78)</f>
        <v>8</v>
      </c>
      <c r="K78" s="9">
        <f>SUM(K77,$G$5)</f>
        <v>10</v>
      </c>
      <c r="L78" s="7">
        <f>PRODUCT($D$24,I78)</f>
        <v>1.5599999999999994</v>
      </c>
      <c r="M78" s="7">
        <f>PRODUCT($D$24,K78)</f>
        <v>3</v>
      </c>
      <c r="N78" s="7">
        <f>PRODUCT($D$26,O78)</f>
        <v>35.880000000000003</v>
      </c>
      <c r="O78" s="7">
        <f>PRODUCT($D$25*D78)</f>
        <v>44.85</v>
      </c>
      <c r="P78" s="7">
        <f>PRODUCT($D$26,Q78)</f>
        <v>55.120000000000005</v>
      </c>
      <c r="Q78" s="7">
        <f>PRODUCT($D$25*F78)</f>
        <v>68.900000000000006</v>
      </c>
      <c r="R78" s="7">
        <f>PRODUCT($D$25*G78)</f>
        <v>122.72000000000001</v>
      </c>
      <c r="S78" s="7">
        <f>PRODUCT($D$25*H78)</f>
        <v>153.4</v>
      </c>
      <c r="T78" s="7">
        <f>PRODUCT($D$25*I78)</f>
        <v>6.759999999999998</v>
      </c>
      <c r="U78" s="7">
        <f>PRODUCT($D$25*J78)</f>
        <v>10.4</v>
      </c>
      <c r="V78" s="7">
        <f>PRODUCT($D$25*K78)</f>
        <v>13</v>
      </c>
      <c r="W78" s="7">
        <f>PRODUCT($D$24,T78)</f>
        <v>2.0279999999999991</v>
      </c>
      <c r="X78" s="7">
        <f>PRODUCT($D$24,V78)</f>
        <v>3.9</v>
      </c>
      <c r="Y78" s="7">
        <f>PRODUCT($D$26,Z78)</f>
        <v>128</v>
      </c>
      <c r="Z78" s="9">
        <f>SUM(Z77,$J$5)</f>
        <v>160</v>
      </c>
      <c r="AA78" s="9">
        <f>SUM(AA77,$K$5)</f>
        <v>94</v>
      </c>
      <c r="AB78" s="10">
        <f>ROUND(PRODUCT($D$27,AB77),-2)</f>
        <v>50800</v>
      </c>
      <c r="AC78" s="11">
        <f>PRODUCT($D$25*AB78)</f>
        <v>66040</v>
      </c>
      <c r="AD78" s="9">
        <f>SUM(AD77,$H$5)</f>
        <v>6.8399999999999945</v>
      </c>
      <c r="AE78" s="9">
        <f>SUM(AE77,$X$5)</f>
        <v>160</v>
      </c>
      <c r="AF78" s="9">
        <f>SUM(AF77,$Y$5)</f>
        <v>16</v>
      </c>
      <c r="AG78" s="9">
        <f>SUM(AG77,$Z$5)</f>
        <v>58.40000000000002</v>
      </c>
      <c r="AH78" s="9">
        <f>SUM(AH77,$AA$5)</f>
        <v>26</v>
      </c>
    </row>
    <row r="79" spans="2:34" x14ac:dyDescent="0.25">
      <c r="B79" s="6" t="s">
        <v>51</v>
      </c>
      <c r="C79" s="7">
        <f>PRODUCT($D$26,D79)</f>
        <v>29.400000000000002</v>
      </c>
      <c r="D79" s="9">
        <f>SUM(D78,$C$5)</f>
        <v>36.75</v>
      </c>
      <c r="E79" s="7">
        <f>PRODUCT($D$26,F79)</f>
        <v>45.2</v>
      </c>
      <c r="F79" s="9">
        <f>SUM(F78,$D$5)</f>
        <v>56.5</v>
      </c>
      <c r="G79" s="7">
        <f>PRODUCT($D$26,H79)</f>
        <v>100</v>
      </c>
      <c r="H79" s="9">
        <f>SUM(H78,$E$5)</f>
        <v>125</v>
      </c>
      <c r="I79" s="9">
        <f>SUM(I78,$F$5)</f>
        <v>5.4999999999999982</v>
      </c>
      <c r="J79" s="7">
        <f>PRODUCT($D$26,K79)</f>
        <v>8.4</v>
      </c>
      <c r="K79" s="9">
        <f>SUM(K78,$G$5)</f>
        <v>10.5</v>
      </c>
      <c r="L79" s="7">
        <f>PRODUCT($D$24,I79)</f>
        <v>1.6499999999999995</v>
      </c>
      <c r="M79" s="7">
        <f>PRODUCT($D$24,K79)</f>
        <v>3.15</v>
      </c>
      <c r="N79" s="7">
        <f>PRODUCT($D$26,O79)</f>
        <v>38.22</v>
      </c>
      <c r="O79" s="7">
        <f>PRODUCT($D$25*D79)</f>
        <v>47.774999999999999</v>
      </c>
      <c r="P79" s="7">
        <f>PRODUCT($D$26,Q79)</f>
        <v>58.760000000000005</v>
      </c>
      <c r="Q79" s="7">
        <f>PRODUCT($D$25*F79)</f>
        <v>73.45</v>
      </c>
      <c r="R79" s="7">
        <f>PRODUCT($D$25*G79)</f>
        <v>130</v>
      </c>
      <c r="S79" s="7">
        <f>PRODUCT($D$25*H79)</f>
        <v>162.5</v>
      </c>
      <c r="T79" s="7">
        <f>PRODUCT($D$25*I79)</f>
        <v>7.1499999999999977</v>
      </c>
      <c r="U79" s="7">
        <f>PRODUCT($D$25*J79)</f>
        <v>10.920000000000002</v>
      </c>
      <c r="V79" s="7">
        <f>PRODUCT($D$25*K79)</f>
        <v>13.65</v>
      </c>
      <c r="W79" s="7">
        <f>PRODUCT($D$24,T79)</f>
        <v>2.1449999999999991</v>
      </c>
      <c r="X79" s="7">
        <f>PRODUCT($D$24,V79)</f>
        <v>4.0949999999999998</v>
      </c>
      <c r="Y79" s="7">
        <f>PRODUCT($D$26,Z79)</f>
        <v>136</v>
      </c>
      <c r="Z79" s="9">
        <f>SUM(Z78,$J$5)</f>
        <v>170</v>
      </c>
      <c r="AA79" s="9">
        <f>SUM(AA78,$K$5)</f>
        <v>100</v>
      </c>
      <c r="AB79" s="10">
        <f>ROUND(PRODUCT($D$27,AB78),-2)</f>
        <v>71100</v>
      </c>
      <c r="AC79" s="11">
        <f>PRODUCT($D$25*AB79)</f>
        <v>92430</v>
      </c>
      <c r="AD79" s="9">
        <f>SUM(AD78,$H$5)</f>
        <v>6.8999999999999941</v>
      </c>
      <c r="AE79" s="9">
        <f>SUM(AE78,$X$5)</f>
        <v>170</v>
      </c>
      <c r="AF79" s="9">
        <f>SUM(AF78,$Y$5)</f>
        <v>17</v>
      </c>
      <c r="AG79" s="9">
        <f>SUM(AG78,$Z$5)</f>
        <v>61.500000000000021</v>
      </c>
      <c r="AH79" s="9">
        <f>SUM(AH78,$AA$5)</f>
        <v>27.5</v>
      </c>
    </row>
    <row r="80" spans="2:34" x14ac:dyDescent="0.25">
      <c r="B80" s="6" t="s">
        <v>52</v>
      </c>
      <c r="C80" s="7">
        <f>PRODUCT($D$26,D80)</f>
        <v>31.200000000000003</v>
      </c>
      <c r="D80" s="9">
        <f>SUM(D79,$C$5)</f>
        <v>39</v>
      </c>
      <c r="E80" s="7">
        <f>PRODUCT($D$26,F80)</f>
        <v>48</v>
      </c>
      <c r="F80" s="9">
        <f>SUM(F79,$D$5)</f>
        <v>60</v>
      </c>
      <c r="G80" s="7">
        <f>PRODUCT($D$26,H80)</f>
        <v>105.60000000000001</v>
      </c>
      <c r="H80" s="9">
        <f>SUM(H79,$E$5)</f>
        <v>132</v>
      </c>
      <c r="I80" s="9">
        <f>SUM(I79,$F$5)</f>
        <v>5.799999999999998</v>
      </c>
      <c r="J80" s="7">
        <f>PRODUCT($D$26,K80)</f>
        <v>8.8000000000000007</v>
      </c>
      <c r="K80" s="9">
        <f>SUM(K79,$G$5)</f>
        <v>11</v>
      </c>
      <c r="L80" s="7">
        <f>PRODUCT($D$24,I80)</f>
        <v>1.7399999999999993</v>
      </c>
      <c r="M80" s="7">
        <f>PRODUCT($D$24,K80)</f>
        <v>3.3</v>
      </c>
      <c r="N80" s="7">
        <f>PRODUCT($D$26,O80)</f>
        <v>40.56</v>
      </c>
      <c r="O80" s="7">
        <f>PRODUCT($D$25*D80)</f>
        <v>50.7</v>
      </c>
      <c r="P80" s="7">
        <f>PRODUCT($D$26,Q80)</f>
        <v>62.400000000000006</v>
      </c>
      <c r="Q80" s="7">
        <f>PRODUCT($D$25*F80)</f>
        <v>78</v>
      </c>
      <c r="R80" s="7">
        <f>PRODUCT($D$25*G80)</f>
        <v>137.28000000000003</v>
      </c>
      <c r="S80" s="7">
        <f>PRODUCT($D$25*H80)</f>
        <v>171.6</v>
      </c>
      <c r="T80" s="7">
        <f>PRODUCT($D$25*I80)</f>
        <v>7.5399999999999974</v>
      </c>
      <c r="U80" s="7">
        <f>PRODUCT($D$25*J80)</f>
        <v>11.440000000000001</v>
      </c>
      <c r="V80" s="7">
        <f>PRODUCT($D$25*K80)</f>
        <v>14.3</v>
      </c>
      <c r="W80" s="7">
        <f>PRODUCT($D$24,T80)</f>
        <v>2.2619999999999991</v>
      </c>
      <c r="X80" s="7">
        <f>PRODUCT($D$24,V80)</f>
        <v>4.29</v>
      </c>
      <c r="Y80" s="7">
        <f>PRODUCT($D$26,Z80)</f>
        <v>144</v>
      </c>
      <c r="Z80" s="9">
        <f>SUM(Z79,$J$5)</f>
        <v>180</v>
      </c>
      <c r="AA80" s="9">
        <f>SUM(AA79,$K$5)</f>
        <v>106</v>
      </c>
      <c r="AB80" s="10">
        <f>ROUND(PRODUCT($D$27,AB79),-2)</f>
        <v>99500</v>
      </c>
      <c r="AC80" s="11">
        <f>PRODUCT($D$25*AB80)</f>
        <v>129350</v>
      </c>
      <c r="AD80" s="9">
        <f>SUM(AD79,$H$5)</f>
        <v>6.9599999999999937</v>
      </c>
      <c r="AE80" s="9">
        <f>SUM(AE79,$X$5)</f>
        <v>180</v>
      </c>
      <c r="AF80" s="9">
        <f>SUM(AF79,$Y$5)</f>
        <v>18</v>
      </c>
      <c r="AG80" s="9">
        <f>SUM(AG79,$Z$5)</f>
        <v>64.600000000000023</v>
      </c>
      <c r="AH80" s="9">
        <f>SUM(AH79,$AA$5)</f>
        <v>29</v>
      </c>
    </row>
    <row r="81" spans="2:34" x14ac:dyDescent="0.25">
      <c r="B81" s="6" t="s">
        <v>53</v>
      </c>
      <c r="C81" s="7">
        <f>PRODUCT($D$26,D81)</f>
        <v>33</v>
      </c>
      <c r="D81" s="9">
        <f>SUM(D80,$C$5)</f>
        <v>41.25</v>
      </c>
      <c r="E81" s="7">
        <f>PRODUCT($D$26,F81)</f>
        <v>50.800000000000004</v>
      </c>
      <c r="F81" s="9">
        <f>SUM(F80,$D$5)</f>
        <v>63.5</v>
      </c>
      <c r="G81" s="7">
        <f>PRODUCT($D$26,H81)</f>
        <v>111.2</v>
      </c>
      <c r="H81" s="9">
        <f>SUM(H80,$E$5)</f>
        <v>139</v>
      </c>
      <c r="I81" s="9">
        <f>SUM(I80,$F$5)</f>
        <v>6.0999999999999979</v>
      </c>
      <c r="J81" s="7">
        <f>PRODUCT($D$26,K81)</f>
        <v>9.2000000000000011</v>
      </c>
      <c r="K81" s="9">
        <f>SUM(K80,$G$5)</f>
        <v>11.5</v>
      </c>
      <c r="L81" s="7">
        <f>PRODUCT($D$24,I81)</f>
        <v>1.8299999999999992</v>
      </c>
      <c r="M81" s="7">
        <f>PRODUCT($D$24,K81)</f>
        <v>3.4499999999999997</v>
      </c>
      <c r="N81" s="7">
        <f>PRODUCT($D$26,O81)</f>
        <v>42.900000000000006</v>
      </c>
      <c r="O81" s="7">
        <f>PRODUCT($D$25*D81)</f>
        <v>53.625</v>
      </c>
      <c r="P81" s="7">
        <f>PRODUCT($D$26,Q81)</f>
        <v>66.040000000000006</v>
      </c>
      <c r="Q81" s="7">
        <f>PRODUCT($D$25*F81)</f>
        <v>82.55</v>
      </c>
      <c r="R81" s="7">
        <f>PRODUCT($D$25*G81)</f>
        <v>144.56</v>
      </c>
      <c r="S81" s="7">
        <f>PRODUCT($D$25*H81)</f>
        <v>180.70000000000002</v>
      </c>
      <c r="T81" s="7">
        <f>PRODUCT($D$25*I81)</f>
        <v>7.9299999999999979</v>
      </c>
      <c r="U81" s="7">
        <f>PRODUCT($D$25*J81)</f>
        <v>11.960000000000003</v>
      </c>
      <c r="V81" s="7">
        <f>PRODUCT($D$25*K81)</f>
        <v>14.950000000000001</v>
      </c>
      <c r="W81" s="7">
        <f>PRODUCT($D$24,T81)</f>
        <v>2.3789999999999991</v>
      </c>
      <c r="X81" s="7">
        <f>PRODUCT($D$24,V81)</f>
        <v>4.4850000000000003</v>
      </c>
      <c r="Y81" s="7">
        <f>PRODUCT($D$26,Z81)</f>
        <v>152</v>
      </c>
      <c r="Z81" s="9">
        <f>SUM(Z80,$J$5)</f>
        <v>190</v>
      </c>
      <c r="AA81" s="9">
        <f>SUM(AA80,$K$5)</f>
        <v>112</v>
      </c>
      <c r="AB81" s="10">
        <f>ROUND(PRODUCT($D$27,AB80),-2)</f>
        <v>139300</v>
      </c>
      <c r="AC81" s="11">
        <f>PRODUCT($D$25*AB81)</f>
        <v>181090</v>
      </c>
      <c r="AD81" s="9">
        <f>SUM(AD80,$H$5)</f>
        <v>7.0199999999999934</v>
      </c>
      <c r="AE81" s="9">
        <f>SUM(AE80,$X$5)</f>
        <v>190</v>
      </c>
      <c r="AF81" s="9">
        <f>SUM(AF80,$Y$5)</f>
        <v>19</v>
      </c>
      <c r="AG81" s="9">
        <f>SUM(AG80,$Z$5)</f>
        <v>67.700000000000017</v>
      </c>
      <c r="AH81" s="9">
        <f>SUM(AH80,$AA$5)</f>
        <v>30.5</v>
      </c>
    </row>
    <row r="82" spans="2:34" x14ac:dyDescent="0.25">
      <c r="B82" s="6" t="s">
        <v>54</v>
      </c>
      <c r="C82" s="7">
        <f>PRODUCT($D$26,D82)</f>
        <v>34.800000000000004</v>
      </c>
      <c r="D82" s="9">
        <f>SUM(D81,$C$5)</f>
        <v>43.5</v>
      </c>
      <c r="E82" s="7">
        <f>PRODUCT($D$26,F82)</f>
        <v>53.6</v>
      </c>
      <c r="F82" s="9">
        <f>SUM(F81,$D$5)</f>
        <v>67</v>
      </c>
      <c r="G82" s="7">
        <f>PRODUCT($D$26,H82)</f>
        <v>116.80000000000001</v>
      </c>
      <c r="H82" s="9">
        <f>SUM(H81,$E$5)</f>
        <v>146</v>
      </c>
      <c r="I82" s="9">
        <f>SUM(I81,$F$5)</f>
        <v>6.3999999999999977</v>
      </c>
      <c r="J82" s="7">
        <f>PRODUCT($D$26,K82)</f>
        <v>9.6000000000000014</v>
      </c>
      <c r="K82" s="9">
        <f>SUM(K81,$G$5)</f>
        <v>12</v>
      </c>
      <c r="L82" s="7">
        <f>PRODUCT($D$24,I82)</f>
        <v>1.9199999999999993</v>
      </c>
      <c r="M82" s="7">
        <f>PRODUCT($D$24,K82)</f>
        <v>3.5999999999999996</v>
      </c>
      <c r="N82" s="7">
        <f>PRODUCT($D$26,O82)</f>
        <v>45.240000000000009</v>
      </c>
      <c r="O82" s="7">
        <f>PRODUCT($D$25*D82)</f>
        <v>56.550000000000004</v>
      </c>
      <c r="P82" s="7">
        <f>PRODUCT($D$26,Q82)</f>
        <v>69.680000000000007</v>
      </c>
      <c r="Q82" s="7">
        <f>PRODUCT($D$25*F82)</f>
        <v>87.100000000000009</v>
      </c>
      <c r="R82" s="7">
        <f>PRODUCT($D$25*G82)</f>
        <v>151.84000000000003</v>
      </c>
      <c r="S82" s="7">
        <f>PRODUCT($D$25*H82)</f>
        <v>189.8</v>
      </c>
      <c r="T82" s="7">
        <f>PRODUCT($D$25*I82)</f>
        <v>8.3199999999999967</v>
      </c>
      <c r="U82" s="7">
        <f>PRODUCT($D$25*J82)</f>
        <v>12.480000000000002</v>
      </c>
      <c r="V82" s="7">
        <f>PRODUCT($D$25*K82)</f>
        <v>15.600000000000001</v>
      </c>
      <c r="W82" s="7">
        <f>PRODUCT($D$24,T82)</f>
        <v>2.4959999999999991</v>
      </c>
      <c r="X82" s="7">
        <f>PRODUCT($D$24,V82)</f>
        <v>4.6800000000000006</v>
      </c>
      <c r="Y82" s="7">
        <f>PRODUCT($D$26,Z82)</f>
        <v>160</v>
      </c>
      <c r="Z82" s="9">
        <f>SUM(Z81,$J$5)</f>
        <v>200</v>
      </c>
      <c r="AA82" s="9">
        <f>SUM(AA81,$K$5)</f>
        <v>118</v>
      </c>
      <c r="AB82" s="10">
        <f>ROUND(PRODUCT($D$27,AB81),-2)</f>
        <v>195000</v>
      </c>
      <c r="AC82" s="11">
        <f>PRODUCT($D$25*AB82)</f>
        <v>253500</v>
      </c>
      <c r="AD82" s="9">
        <f>SUM(AD81,$H$5)</f>
        <v>7.079999999999993</v>
      </c>
      <c r="AE82" s="9">
        <f>SUM(AE81,$X$5)</f>
        <v>200</v>
      </c>
      <c r="AF82" s="9">
        <f>SUM(AF81,$Y$5)</f>
        <v>20</v>
      </c>
      <c r="AG82" s="9">
        <f>SUM(AG81,$Z$5)</f>
        <v>70.800000000000011</v>
      </c>
      <c r="AH82" s="9">
        <f>SUM(AH81,$AA$5)</f>
        <v>32</v>
      </c>
    </row>
    <row r="83" spans="2:34" x14ac:dyDescent="0.25">
      <c r="B83" s="6" t="s">
        <v>55</v>
      </c>
      <c r="C83" s="7">
        <f>PRODUCT($D$26,D83)</f>
        <v>36.6</v>
      </c>
      <c r="D83" s="9">
        <f>SUM(D82,$C$5)</f>
        <v>45.75</v>
      </c>
      <c r="E83" s="7">
        <f>PRODUCT($D$26,F83)</f>
        <v>56.400000000000006</v>
      </c>
      <c r="F83" s="9">
        <f>SUM(F82,$D$5)</f>
        <v>70.5</v>
      </c>
      <c r="G83" s="7">
        <f>PRODUCT($D$26,H83)</f>
        <v>122.4</v>
      </c>
      <c r="H83" s="9">
        <f>SUM(H82,$E$5)</f>
        <v>153</v>
      </c>
      <c r="I83" s="9">
        <f>SUM(I82,$F$5)</f>
        <v>6.6999999999999975</v>
      </c>
      <c r="J83" s="7">
        <f>PRODUCT($D$26,K83)</f>
        <v>10</v>
      </c>
      <c r="K83" s="9">
        <f>SUM(K82,$G$5)</f>
        <v>12.5</v>
      </c>
      <c r="L83" s="7">
        <f>PRODUCT($D$24,I83)</f>
        <v>2.0099999999999993</v>
      </c>
      <c r="M83" s="7">
        <f>PRODUCT($D$24,K83)</f>
        <v>3.75</v>
      </c>
      <c r="N83" s="7">
        <f>PRODUCT($D$26,O83)</f>
        <v>47.580000000000005</v>
      </c>
      <c r="O83" s="7">
        <f>PRODUCT($D$25*D83)</f>
        <v>59.475000000000001</v>
      </c>
      <c r="P83" s="7">
        <f>PRODUCT($D$26,Q83)</f>
        <v>73.320000000000007</v>
      </c>
      <c r="Q83" s="7">
        <f>PRODUCT($D$25*F83)</f>
        <v>91.65</v>
      </c>
      <c r="R83" s="7">
        <f>PRODUCT($D$25*G83)</f>
        <v>159.12</v>
      </c>
      <c r="S83" s="7">
        <f>PRODUCT($D$25*H83)</f>
        <v>198.9</v>
      </c>
      <c r="T83" s="7">
        <f>PRODUCT($D$25*I83)</f>
        <v>8.7099999999999973</v>
      </c>
      <c r="U83" s="7">
        <f>PRODUCT($D$25*J83)</f>
        <v>13</v>
      </c>
      <c r="V83" s="7">
        <f>PRODUCT($D$25*K83)</f>
        <v>16.25</v>
      </c>
      <c r="W83" s="7">
        <f>PRODUCT($D$24,T83)</f>
        <v>2.6129999999999991</v>
      </c>
      <c r="X83" s="7">
        <f>PRODUCT($D$24,V83)</f>
        <v>4.875</v>
      </c>
      <c r="Y83" s="7">
        <f>PRODUCT($D$26,Z83)</f>
        <v>168</v>
      </c>
      <c r="Z83" s="9">
        <f>SUM(Z82,$J$5)</f>
        <v>210</v>
      </c>
      <c r="AA83" s="9">
        <f>SUM(AA82,$K$5)</f>
        <v>124</v>
      </c>
      <c r="AB83" s="10">
        <f>ROUND(PRODUCT($D$27,AB82),-2)</f>
        <v>273000</v>
      </c>
      <c r="AC83" s="11">
        <f>PRODUCT($D$25*AB83)</f>
        <v>354900</v>
      </c>
      <c r="AD83" s="9">
        <f>SUM(AD82,$H$5)</f>
        <v>7.1399999999999926</v>
      </c>
      <c r="AE83" s="9">
        <f>SUM(AE82,$X$5)</f>
        <v>210</v>
      </c>
      <c r="AF83" s="9">
        <f>SUM(AF82,$Y$5)</f>
        <v>21</v>
      </c>
      <c r="AG83" s="9">
        <f>SUM(AG82,$Z$5)</f>
        <v>73.900000000000006</v>
      </c>
      <c r="AH83" s="9">
        <f>SUM(AH82,$AA$5)</f>
        <v>33.5</v>
      </c>
    </row>
    <row r="84" spans="2:34" x14ac:dyDescent="0.25">
      <c r="B84" s="6" t="s">
        <v>56</v>
      </c>
      <c r="C84" s="7">
        <f>PRODUCT($D$26,D84)</f>
        <v>38.400000000000006</v>
      </c>
      <c r="D84" s="9">
        <f>SUM(D83,$C$5)</f>
        <v>48</v>
      </c>
      <c r="E84" s="7">
        <f>PRODUCT($D$26,F84)</f>
        <v>59.2</v>
      </c>
      <c r="F84" s="9">
        <f>SUM(F83,$D$5)</f>
        <v>74</v>
      </c>
      <c r="G84" s="7">
        <f>PRODUCT($D$26,H84)</f>
        <v>128</v>
      </c>
      <c r="H84" s="9">
        <f>SUM(H83,$E$5)</f>
        <v>160</v>
      </c>
      <c r="I84" s="9">
        <f>SUM(I83,$F$5)</f>
        <v>6.9999999999999973</v>
      </c>
      <c r="J84" s="7">
        <f>PRODUCT($D$26,K84)</f>
        <v>10.4</v>
      </c>
      <c r="K84" s="9">
        <f>SUM(K83,$G$5)</f>
        <v>13</v>
      </c>
      <c r="L84" s="7">
        <f>PRODUCT($D$24,I84)</f>
        <v>2.0999999999999992</v>
      </c>
      <c r="M84" s="7">
        <f>PRODUCT($D$24,K84)</f>
        <v>3.9</v>
      </c>
      <c r="N84" s="7">
        <f>PRODUCT($D$26,O84)</f>
        <v>49.920000000000009</v>
      </c>
      <c r="O84" s="7">
        <f>PRODUCT($D$25*D84)</f>
        <v>62.400000000000006</v>
      </c>
      <c r="P84" s="7">
        <f>PRODUCT($D$26,Q84)</f>
        <v>76.960000000000008</v>
      </c>
      <c r="Q84" s="7">
        <f>PRODUCT($D$25*F84)</f>
        <v>96.2</v>
      </c>
      <c r="R84" s="7">
        <f>PRODUCT($D$25*G84)</f>
        <v>166.4</v>
      </c>
      <c r="S84" s="7">
        <f>PRODUCT($D$25*H84)</f>
        <v>208</v>
      </c>
      <c r="T84" s="7">
        <f>PRODUCT($D$25*I84)</f>
        <v>9.0999999999999961</v>
      </c>
      <c r="U84" s="7">
        <f>PRODUCT($D$25*J84)</f>
        <v>13.520000000000001</v>
      </c>
      <c r="V84" s="7">
        <f>PRODUCT($D$25*K84)</f>
        <v>16.900000000000002</v>
      </c>
      <c r="W84" s="7">
        <f>PRODUCT($D$24,T84)</f>
        <v>2.7299999999999986</v>
      </c>
      <c r="X84" s="7">
        <f>PRODUCT($D$24,V84)</f>
        <v>5.07</v>
      </c>
      <c r="Y84" s="7">
        <f>PRODUCT($D$26,Z84)</f>
        <v>176</v>
      </c>
      <c r="Z84" s="9">
        <f>SUM(Z83,$J$5)</f>
        <v>220</v>
      </c>
      <c r="AA84" s="9">
        <f>SUM(AA83,$K$5)</f>
        <v>130</v>
      </c>
      <c r="AB84" s="10">
        <f>ROUND(PRODUCT($D$27,AB83),-2)</f>
        <v>382200</v>
      </c>
      <c r="AC84" s="11">
        <f>PRODUCT($D$25*AB84)</f>
        <v>496860</v>
      </c>
      <c r="AD84" s="9">
        <f>SUM(AD83,$H$5)</f>
        <v>7.1999999999999922</v>
      </c>
      <c r="AE84" s="9">
        <f>SUM(AE83,$X$5)</f>
        <v>220</v>
      </c>
      <c r="AF84" s="9">
        <f>SUM(AF83,$Y$5)</f>
        <v>22</v>
      </c>
      <c r="AG84" s="9">
        <f>SUM(AG83,$Z$5)</f>
        <v>77</v>
      </c>
      <c r="AH84" s="9">
        <f>SUM(AH83,$AA$5)</f>
        <v>35</v>
      </c>
    </row>
    <row r="85" spans="2:34" x14ac:dyDescent="0.25">
      <c r="B85" s="6" t="s">
        <v>57</v>
      </c>
      <c r="C85" s="7">
        <f>PRODUCT($D$26,D85)</f>
        <v>40.200000000000003</v>
      </c>
      <c r="D85" s="9">
        <f>SUM(D84,$C$5)</f>
        <v>50.25</v>
      </c>
      <c r="E85" s="7">
        <f>PRODUCT($D$26,F85)</f>
        <v>62</v>
      </c>
      <c r="F85" s="9">
        <f>SUM(F84,$D$5)</f>
        <v>77.5</v>
      </c>
      <c r="G85" s="7">
        <f>PRODUCT($D$26,H85)</f>
        <v>133.6</v>
      </c>
      <c r="H85" s="9">
        <f>SUM(H84,$E$5)</f>
        <v>167</v>
      </c>
      <c r="I85" s="9">
        <f>SUM(I84,$F$5)</f>
        <v>7.2999999999999972</v>
      </c>
      <c r="J85" s="7">
        <f>PRODUCT($D$26,K85)</f>
        <v>10.8</v>
      </c>
      <c r="K85" s="9">
        <f>SUM(K84,$G$5)</f>
        <v>13.5</v>
      </c>
      <c r="L85" s="7">
        <f>PRODUCT($D$24,I85)</f>
        <v>2.1899999999999991</v>
      </c>
      <c r="M85" s="7">
        <f>PRODUCT($D$24,K85)</f>
        <v>4.05</v>
      </c>
      <c r="N85" s="7">
        <f>PRODUCT($D$26,O85)</f>
        <v>52.260000000000005</v>
      </c>
      <c r="O85" s="7">
        <f>PRODUCT($D$25*D85)</f>
        <v>65.325000000000003</v>
      </c>
      <c r="P85" s="7">
        <f>PRODUCT($D$26,Q85)</f>
        <v>80.600000000000009</v>
      </c>
      <c r="Q85" s="7">
        <f>PRODUCT($D$25*F85)</f>
        <v>100.75</v>
      </c>
      <c r="R85" s="7">
        <f>PRODUCT($D$25*G85)</f>
        <v>173.68</v>
      </c>
      <c r="S85" s="7">
        <f>PRODUCT($D$25*H85)</f>
        <v>217.1</v>
      </c>
      <c r="T85" s="7">
        <f>PRODUCT($D$25*I85)</f>
        <v>9.4899999999999967</v>
      </c>
      <c r="U85" s="7">
        <f>PRODUCT($D$25*J85)</f>
        <v>14.040000000000001</v>
      </c>
      <c r="V85" s="7">
        <f>PRODUCT($D$25*K85)</f>
        <v>17.55</v>
      </c>
      <c r="W85" s="7">
        <f>PRODUCT($D$24,T85)</f>
        <v>2.8469999999999991</v>
      </c>
      <c r="X85" s="7">
        <f>PRODUCT($D$24,V85)</f>
        <v>5.2649999999999997</v>
      </c>
      <c r="Y85" s="7">
        <f>PRODUCT($D$26,Z85)</f>
        <v>184</v>
      </c>
      <c r="Z85" s="9">
        <f>SUM(Z84,$J$5)</f>
        <v>230</v>
      </c>
      <c r="AA85" s="9">
        <f>SUM(AA84,$K$5)</f>
        <v>136</v>
      </c>
      <c r="AB85" s="10">
        <f>ROUND(PRODUCT($D$27,AB84),-2)</f>
        <v>535100</v>
      </c>
      <c r="AC85" s="11">
        <f>PRODUCT($D$25*AB85)</f>
        <v>695630</v>
      </c>
      <c r="AD85" s="9">
        <f>SUM(AD84,$H$5)</f>
        <v>7.2599999999999918</v>
      </c>
      <c r="AE85" s="9">
        <f>SUM(AE84,$X$5)</f>
        <v>230</v>
      </c>
      <c r="AF85" s="9">
        <f>SUM(AF84,$Y$5)</f>
        <v>23</v>
      </c>
      <c r="AG85" s="9">
        <f>SUM(AG84,$Z$5)</f>
        <v>80.099999999999994</v>
      </c>
      <c r="AH85" s="9">
        <f>SUM(AH84,$AA$5)</f>
        <v>36.5</v>
      </c>
    </row>
    <row r="86" spans="2:34" x14ac:dyDescent="0.25">
      <c r="B86" s="6" t="s">
        <v>58</v>
      </c>
      <c r="C86" s="7">
        <f>PRODUCT($D$26,D86)</f>
        <v>42</v>
      </c>
      <c r="D86" s="9">
        <f>SUM(D85,$C$5)</f>
        <v>52.5</v>
      </c>
      <c r="E86" s="7">
        <f>PRODUCT($D$26,F86)</f>
        <v>64.8</v>
      </c>
      <c r="F86" s="9">
        <f>SUM(F85,$D$5)</f>
        <v>81</v>
      </c>
      <c r="G86" s="7">
        <f>PRODUCT($D$26,H86)</f>
        <v>139.20000000000002</v>
      </c>
      <c r="H86" s="9">
        <f>SUM(H85,$E$5)</f>
        <v>174</v>
      </c>
      <c r="I86" s="9">
        <f>SUM(I85,$F$5)</f>
        <v>7.599999999999997</v>
      </c>
      <c r="J86" s="7">
        <f>PRODUCT($D$26,K86)</f>
        <v>11.200000000000001</v>
      </c>
      <c r="K86" s="9">
        <f>SUM(K85,$G$5)</f>
        <v>14</v>
      </c>
      <c r="L86" s="7">
        <f>PRODUCT($D$24,I86)</f>
        <v>2.2799999999999989</v>
      </c>
      <c r="M86" s="7">
        <f>PRODUCT($D$24,K86)</f>
        <v>4.2</v>
      </c>
      <c r="N86" s="7">
        <f>PRODUCT($D$26,O86)</f>
        <v>54.6</v>
      </c>
      <c r="O86" s="7">
        <f>PRODUCT($D$25*D86)</f>
        <v>68.25</v>
      </c>
      <c r="P86" s="7">
        <f>PRODUCT($D$26,Q86)</f>
        <v>84.240000000000009</v>
      </c>
      <c r="Q86" s="7">
        <f>PRODUCT($D$25*F86)</f>
        <v>105.3</v>
      </c>
      <c r="R86" s="7">
        <f>PRODUCT($D$25*G86)</f>
        <v>180.96000000000004</v>
      </c>
      <c r="S86" s="7">
        <f>PRODUCT($D$25*H86)</f>
        <v>226.20000000000002</v>
      </c>
      <c r="T86" s="7">
        <f>PRODUCT($D$25*I86)</f>
        <v>9.8799999999999972</v>
      </c>
      <c r="U86" s="7">
        <f>PRODUCT($D$25*J86)</f>
        <v>14.560000000000002</v>
      </c>
      <c r="V86" s="7">
        <f>PRODUCT($D$25*K86)</f>
        <v>18.2</v>
      </c>
      <c r="W86" s="7">
        <f>PRODUCT($D$24,T86)</f>
        <v>2.9639999999999991</v>
      </c>
      <c r="X86" s="7">
        <f>PRODUCT($D$24,V86)</f>
        <v>5.46</v>
      </c>
      <c r="Y86" s="7">
        <f>PRODUCT($D$26,Z86)</f>
        <v>192</v>
      </c>
      <c r="Z86" s="9">
        <f>SUM(Z85,$J$5)</f>
        <v>240</v>
      </c>
      <c r="AA86" s="9">
        <f>SUM(AA85,$K$5)</f>
        <v>142</v>
      </c>
      <c r="AB86" s="10">
        <f>ROUND(PRODUCT($D$27,AB85),-2)</f>
        <v>749100</v>
      </c>
      <c r="AC86" s="11">
        <f>PRODUCT($D$25*AB86)</f>
        <v>973830</v>
      </c>
      <c r="AD86" s="9">
        <f>SUM(AD85,$H$5)</f>
        <v>7.3199999999999914</v>
      </c>
      <c r="AE86" s="9">
        <f>SUM(AE85,$X$5)</f>
        <v>240</v>
      </c>
      <c r="AF86" s="9">
        <f>SUM(AF85,$Y$5)</f>
        <v>24</v>
      </c>
      <c r="AG86" s="9">
        <f>SUM(AG85,$Z$5)</f>
        <v>83.199999999999989</v>
      </c>
      <c r="AH86" s="9">
        <f>SUM(AH85,$AA$5)</f>
        <v>38</v>
      </c>
    </row>
    <row r="87" spans="2:34" x14ac:dyDescent="0.25">
      <c r="B87" s="6" t="s">
        <v>59</v>
      </c>
      <c r="C87" s="7">
        <f>PRODUCT($D$26,D87)</f>
        <v>43.800000000000004</v>
      </c>
      <c r="D87" s="9">
        <f>SUM(D86,$C$5)</f>
        <v>54.75</v>
      </c>
      <c r="E87" s="7">
        <f>PRODUCT($D$26,F87)</f>
        <v>67.600000000000009</v>
      </c>
      <c r="F87" s="9">
        <f>SUM(F86,$D$5)</f>
        <v>84.5</v>
      </c>
      <c r="G87" s="7">
        <f>PRODUCT($D$26,H87)</f>
        <v>144.80000000000001</v>
      </c>
      <c r="H87" s="9">
        <f>SUM(H86,$E$5)</f>
        <v>181</v>
      </c>
      <c r="I87" s="9">
        <f>SUM(I86,$F$5)</f>
        <v>7.8999999999999968</v>
      </c>
      <c r="J87" s="7">
        <f>PRODUCT($D$26,K87)</f>
        <v>11.600000000000001</v>
      </c>
      <c r="K87" s="9">
        <f>SUM(K86,$G$5)</f>
        <v>14.5</v>
      </c>
      <c r="L87" s="7">
        <f>PRODUCT($D$24,I87)</f>
        <v>2.3699999999999988</v>
      </c>
      <c r="M87" s="7">
        <f>PRODUCT($D$24,K87)</f>
        <v>4.3499999999999996</v>
      </c>
      <c r="N87" s="7">
        <f>PRODUCT($D$26,O87)</f>
        <v>56.94</v>
      </c>
      <c r="O87" s="7">
        <f>PRODUCT($D$25*D87)</f>
        <v>71.174999999999997</v>
      </c>
      <c r="P87" s="7">
        <f>PRODUCT($D$26,Q87)</f>
        <v>87.88000000000001</v>
      </c>
      <c r="Q87" s="7">
        <f>PRODUCT($D$25*F87)</f>
        <v>109.85000000000001</v>
      </c>
      <c r="R87" s="7">
        <f>PRODUCT($D$25*G87)</f>
        <v>188.24</v>
      </c>
      <c r="S87" s="7">
        <f>PRODUCT($D$25*H87)</f>
        <v>235.3</v>
      </c>
      <c r="T87" s="7">
        <f>PRODUCT($D$25*I87)</f>
        <v>10.269999999999996</v>
      </c>
      <c r="U87" s="7">
        <f>PRODUCT($D$25*J87)</f>
        <v>15.080000000000002</v>
      </c>
      <c r="V87" s="7">
        <f>PRODUCT($D$25*K87)</f>
        <v>18.850000000000001</v>
      </c>
      <c r="W87" s="7">
        <f>PRODUCT($D$24,T87)</f>
        <v>3.0809999999999986</v>
      </c>
      <c r="X87" s="7">
        <f>PRODUCT($D$24,V87)</f>
        <v>5.6550000000000002</v>
      </c>
      <c r="Y87" s="7">
        <f>PRODUCT($D$26,Z87)</f>
        <v>200</v>
      </c>
      <c r="Z87" s="9">
        <f>SUM(Z86,$J$5)</f>
        <v>250</v>
      </c>
      <c r="AA87" s="9">
        <f>SUM(AA86,$K$5)</f>
        <v>148</v>
      </c>
      <c r="AB87" s="10">
        <f>ROUND(PRODUCT($D$27,AB86),-2)</f>
        <v>1048700</v>
      </c>
      <c r="AC87" s="11">
        <f>PRODUCT($D$25*AB87)</f>
        <v>1363310</v>
      </c>
      <c r="AD87" s="9">
        <f>SUM(AD86,$H$5)</f>
        <v>7.379999999999991</v>
      </c>
      <c r="AE87" s="9">
        <f>SUM(AE86,$X$5)</f>
        <v>250</v>
      </c>
      <c r="AF87" s="9">
        <f>SUM(AF86,$Y$5)</f>
        <v>25</v>
      </c>
      <c r="AG87" s="9">
        <f>SUM(AG86,$Z$5)</f>
        <v>86.299999999999983</v>
      </c>
      <c r="AH87" s="9">
        <f>SUM(AH86,$AA$5)</f>
        <v>39.5</v>
      </c>
    </row>
    <row r="88" spans="2:34" x14ac:dyDescent="0.25">
      <c r="B88" s="6" t="s">
        <v>60</v>
      </c>
      <c r="C88" s="7">
        <f>PRODUCT($D$26,D88)</f>
        <v>45.6</v>
      </c>
      <c r="D88" s="9">
        <f>SUM(D87,$C$5)</f>
        <v>57</v>
      </c>
      <c r="E88" s="7">
        <f>PRODUCT($D$26,F88)</f>
        <v>70.400000000000006</v>
      </c>
      <c r="F88" s="9">
        <f>SUM(F87,$D$5)</f>
        <v>88</v>
      </c>
      <c r="G88" s="7">
        <f>PRODUCT($D$26,H88)</f>
        <v>150.4</v>
      </c>
      <c r="H88" s="9">
        <f>SUM(H87,$E$5)</f>
        <v>188</v>
      </c>
      <c r="I88" s="9">
        <f>SUM(I87,$F$5)</f>
        <v>8.1999999999999975</v>
      </c>
      <c r="J88" s="7">
        <f>PRODUCT($D$26,K88)</f>
        <v>12</v>
      </c>
      <c r="K88" s="9">
        <f>SUM(K87,$G$5)</f>
        <v>15</v>
      </c>
      <c r="L88" s="7">
        <f>PRODUCT($D$24,I88)</f>
        <v>2.4599999999999991</v>
      </c>
      <c r="M88" s="7">
        <f>PRODUCT($D$24,K88)</f>
        <v>4.5</v>
      </c>
      <c r="N88" s="7">
        <f>PRODUCT($D$26,O88)</f>
        <v>59.280000000000008</v>
      </c>
      <c r="O88" s="7">
        <f>PRODUCT($D$25*D88)</f>
        <v>74.100000000000009</v>
      </c>
      <c r="P88" s="7">
        <f>PRODUCT($D$26,Q88)</f>
        <v>91.52000000000001</v>
      </c>
      <c r="Q88" s="7">
        <f>PRODUCT($D$25*F88)</f>
        <v>114.4</v>
      </c>
      <c r="R88" s="7">
        <f>PRODUCT($D$25*G88)</f>
        <v>195.52</v>
      </c>
      <c r="S88" s="7">
        <f>PRODUCT($D$25*H88)</f>
        <v>244.4</v>
      </c>
      <c r="T88" s="7">
        <f>PRODUCT($D$25*I88)</f>
        <v>10.659999999999997</v>
      </c>
      <c r="U88" s="7">
        <f>PRODUCT($D$25*J88)</f>
        <v>15.600000000000001</v>
      </c>
      <c r="V88" s="7">
        <f>PRODUCT($D$25*K88)</f>
        <v>19.5</v>
      </c>
      <c r="W88" s="7">
        <f>PRODUCT($D$24,T88)</f>
        <v>3.1979999999999991</v>
      </c>
      <c r="X88" s="7">
        <f>PRODUCT($D$24,V88)</f>
        <v>5.85</v>
      </c>
      <c r="Y88" s="7">
        <f>PRODUCT($D$26,Z88)</f>
        <v>208</v>
      </c>
      <c r="Z88" s="9">
        <f>SUM(Z87,$J$5)</f>
        <v>260</v>
      </c>
      <c r="AA88" s="9">
        <f>SUM(AA87,$K$5)</f>
        <v>154</v>
      </c>
      <c r="AB88" s="10">
        <f>ROUND(PRODUCT($D$27,AB87),-2)</f>
        <v>1468200</v>
      </c>
      <c r="AC88" s="11">
        <f>PRODUCT($D$25*AB88)</f>
        <v>1908660</v>
      </c>
      <c r="AD88" s="9">
        <f>SUM(AD87,$H$5)</f>
        <v>7.4399999999999906</v>
      </c>
      <c r="AE88" s="9">
        <f>SUM(AE87,$X$5)</f>
        <v>260</v>
      </c>
      <c r="AF88" s="9">
        <f>SUM(AF87,$Y$5)</f>
        <v>26</v>
      </c>
      <c r="AG88" s="9">
        <f>SUM(AG87,$Z$5)</f>
        <v>89.399999999999977</v>
      </c>
      <c r="AH88" s="9">
        <f>SUM(AH87,$AA$5)</f>
        <v>41</v>
      </c>
    </row>
    <row r="89" spans="2:34" x14ac:dyDescent="0.25">
      <c r="B89" s="6" t="s">
        <v>61</v>
      </c>
      <c r="C89" s="7">
        <f>PRODUCT($D$26,D89)</f>
        <v>47.400000000000006</v>
      </c>
      <c r="D89" s="9">
        <f>SUM(D88,$C$5)</f>
        <v>59.25</v>
      </c>
      <c r="E89" s="7">
        <f>PRODUCT($D$26,F89)</f>
        <v>73.2</v>
      </c>
      <c r="F89" s="9">
        <f>SUM(F88,$D$5)</f>
        <v>91.5</v>
      </c>
      <c r="G89" s="7">
        <f>PRODUCT($D$26,H89)</f>
        <v>156</v>
      </c>
      <c r="H89" s="9">
        <f>SUM(H88,$E$5)</f>
        <v>195</v>
      </c>
      <c r="I89" s="9">
        <f>SUM(I88,$F$5)</f>
        <v>8.4999999999999982</v>
      </c>
      <c r="J89" s="7">
        <f>PRODUCT($D$26,K89)</f>
        <v>12.4</v>
      </c>
      <c r="K89" s="9">
        <f>SUM(K88,$G$5)</f>
        <v>15.5</v>
      </c>
      <c r="L89" s="7">
        <f>PRODUCT($D$24,I89)</f>
        <v>2.5499999999999994</v>
      </c>
      <c r="M89" s="7">
        <f>PRODUCT($D$24,K89)</f>
        <v>4.6499999999999995</v>
      </c>
      <c r="N89" s="7">
        <f>PRODUCT($D$26,O89)</f>
        <v>61.620000000000005</v>
      </c>
      <c r="O89" s="7">
        <f>PRODUCT($D$25*D89)</f>
        <v>77.025000000000006</v>
      </c>
      <c r="P89" s="7">
        <f>PRODUCT($D$26,Q89)</f>
        <v>95.160000000000011</v>
      </c>
      <c r="Q89" s="7">
        <f>PRODUCT($D$25*F89)</f>
        <v>118.95</v>
      </c>
      <c r="R89" s="7">
        <f>PRODUCT($D$25*G89)</f>
        <v>202.8</v>
      </c>
      <c r="S89" s="7">
        <f>PRODUCT($D$25*H89)</f>
        <v>253.5</v>
      </c>
      <c r="T89" s="7">
        <f>PRODUCT($D$25*I89)</f>
        <v>11.049999999999999</v>
      </c>
      <c r="U89" s="7">
        <f>PRODUCT($D$25*J89)</f>
        <v>16.12</v>
      </c>
      <c r="V89" s="7">
        <f>PRODUCT($D$25*K89)</f>
        <v>20.150000000000002</v>
      </c>
      <c r="W89" s="7">
        <f>PRODUCT($D$24,T89)</f>
        <v>3.3149999999999995</v>
      </c>
      <c r="X89" s="7">
        <f>PRODUCT($D$24,V89)</f>
        <v>6.0450000000000008</v>
      </c>
      <c r="Y89" s="7">
        <f>PRODUCT($D$26,Z89)</f>
        <v>216</v>
      </c>
      <c r="Z89" s="9">
        <f>SUM(Z88,$J$5)</f>
        <v>270</v>
      </c>
      <c r="AA89" s="9">
        <f>SUM(AA88,$K$5)</f>
        <v>160</v>
      </c>
      <c r="AB89" s="10">
        <f>ROUND(PRODUCT($D$27,AB88),-2)</f>
        <v>2055500</v>
      </c>
      <c r="AC89" s="11">
        <f>PRODUCT($D$25*AB89)</f>
        <v>2672150</v>
      </c>
      <c r="AD89" s="9">
        <f>SUM(AD88,$H$5)</f>
        <v>7.4999999999999902</v>
      </c>
      <c r="AE89" s="9">
        <f>SUM(AE88,$X$5)</f>
        <v>270</v>
      </c>
      <c r="AF89" s="9">
        <f>SUM(AF88,$Y$5)</f>
        <v>27</v>
      </c>
      <c r="AG89" s="9">
        <f>SUM(AG88,$Z$5)</f>
        <v>92.499999999999972</v>
      </c>
      <c r="AH89" s="9">
        <f>SUM(AH88,$AA$5)</f>
        <v>42.5</v>
      </c>
    </row>
    <row r="90" spans="2:34" x14ac:dyDescent="0.25">
      <c r="B90" s="6" t="s">
        <v>62</v>
      </c>
      <c r="C90" s="7">
        <f>PRODUCT($D$26,D90)</f>
        <v>49.2</v>
      </c>
      <c r="D90" s="9">
        <f>SUM(D89,$C$5)</f>
        <v>61.5</v>
      </c>
      <c r="E90" s="7">
        <f>PRODUCT($D$26,F90)</f>
        <v>76</v>
      </c>
      <c r="F90" s="9">
        <f>SUM(F89,$D$5)</f>
        <v>95</v>
      </c>
      <c r="G90" s="7">
        <f>PRODUCT($D$26,H90)</f>
        <v>161.60000000000002</v>
      </c>
      <c r="H90" s="9">
        <f>SUM(H89,$E$5)</f>
        <v>202</v>
      </c>
      <c r="I90" s="9">
        <f>SUM(I89,$F$5)</f>
        <v>8.7999999999999989</v>
      </c>
      <c r="J90" s="7">
        <f>PRODUCT($D$26,K90)</f>
        <v>12.8</v>
      </c>
      <c r="K90" s="9">
        <f>SUM(K89,G$5)</f>
        <v>16</v>
      </c>
      <c r="L90" s="7">
        <f>PRODUCT($D$24,I90)</f>
        <v>2.6399999999999997</v>
      </c>
      <c r="M90" s="7">
        <f>PRODUCT($D$24,K90)</f>
        <v>4.8</v>
      </c>
      <c r="N90" s="7">
        <f>PRODUCT($D$26,O90)</f>
        <v>63.960000000000008</v>
      </c>
      <c r="O90" s="7">
        <f>PRODUCT($D$25*D90)</f>
        <v>79.95</v>
      </c>
      <c r="P90" s="7">
        <f>PRODUCT($D$26,Q90)</f>
        <v>98.800000000000011</v>
      </c>
      <c r="Q90" s="7">
        <f>PRODUCT($D$25*F90)</f>
        <v>123.5</v>
      </c>
      <c r="R90" s="7">
        <f>PRODUCT($D$25*G90)</f>
        <v>210.08000000000004</v>
      </c>
      <c r="S90" s="7">
        <f>PRODUCT($D$25*H90)</f>
        <v>262.60000000000002</v>
      </c>
      <c r="T90" s="7">
        <f>PRODUCT($D$25*I90)</f>
        <v>11.44</v>
      </c>
      <c r="U90" s="7">
        <f>PRODUCT($D$25*J90)</f>
        <v>16.64</v>
      </c>
      <c r="V90" s="7">
        <f>PRODUCT($D$25*K90)</f>
        <v>20.8</v>
      </c>
      <c r="W90" s="7">
        <f>PRODUCT($D$24,T90)</f>
        <v>3.4319999999999999</v>
      </c>
      <c r="X90" s="7">
        <f>PRODUCT($D$24,V90)</f>
        <v>6.24</v>
      </c>
      <c r="Y90" s="7">
        <f>PRODUCT($D$26,Z90)</f>
        <v>224</v>
      </c>
      <c r="Z90" s="9">
        <f>SUM(Z89,$J$5)</f>
        <v>280</v>
      </c>
      <c r="AA90" s="9">
        <f>SUM(AA89,$K$5)</f>
        <v>166</v>
      </c>
      <c r="AB90" s="10">
        <f>ROUND(PRODUCT($D$27,AB89),-2)</f>
        <v>2877700</v>
      </c>
      <c r="AC90" s="11">
        <f>PRODUCT($D$25*AB90)</f>
        <v>3741010</v>
      </c>
      <c r="AD90" s="9">
        <f>SUM(AD89,$H$5)</f>
        <v>7.5599999999999898</v>
      </c>
      <c r="AE90" s="9">
        <f>SUM(AE89,$X$5)</f>
        <v>280</v>
      </c>
      <c r="AF90" s="9">
        <f>SUM(AF89,$Y$5)</f>
        <v>28</v>
      </c>
      <c r="AG90" s="9">
        <f>SUM(AG89,$Z$5)</f>
        <v>95.599999999999966</v>
      </c>
      <c r="AH90" s="9">
        <f>SUM(AH89,$AA$5)</f>
        <v>44</v>
      </c>
    </row>
    <row r="97" spans="2:34" x14ac:dyDescent="0.25">
      <c r="B97" s="6" t="s">
        <v>18</v>
      </c>
      <c r="C97" s="6" t="s">
        <v>79</v>
      </c>
      <c r="D97" s="6" t="s">
        <v>80</v>
      </c>
      <c r="E97" s="6" t="s">
        <v>82</v>
      </c>
      <c r="F97" s="6" t="s">
        <v>81</v>
      </c>
      <c r="G97" s="6" t="s">
        <v>83</v>
      </c>
      <c r="H97" s="6" t="s">
        <v>84</v>
      </c>
      <c r="I97" s="6" t="s">
        <v>64</v>
      </c>
      <c r="J97" s="6" t="s">
        <v>85</v>
      </c>
      <c r="K97" s="6" t="s">
        <v>86</v>
      </c>
      <c r="L97" s="6" t="s">
        <v>77</v>
      </c>
      <c r="M97" s="6" t="s">
        <v>78</v>
      </c>
      <c r="N97" s="6" t="s">
        <v>87</v>
      </c>
      <c r="O97" s="6" t="s">
        <v>88</v>
      </c>
      <c r="P97" s="6" t="s">
        <v>89</v>
      </c>
      <c r="Q97" s="6" t="s">
        <v>90</v>
      </c>
      <c r="R97" s="6" t="s">
        <v>91</v>
      </c>
      <c r="S97" s="6" t="s">
        <v>92</v>
      </c>
      <c r="T97" s="6" t="s">
        <v>76</v>
      </c>
      <c r="U97" s="6" t="s">
        <v>93</v>
      </c>
      <c r="V97" s="6" t="s">
        <v>94</v>
      </c>
      <c r="W97" s="6" t="s">
        <v>95</v>
      </c>
      <c r="X97" s="6" t="s">
        <v>96</v>
      </c>
      <c r="Y97" s="6" t="s">
        <v>103</v>
      </c>
      <c r="Z97" s="6" t="s">
        <v>104</v>
      </c>
      <c r="AA97" s="6" t="s">
        <v>66</v>
      </c>
      <c r="AB97" s="6" t="s">
        <v>101</v>
      </c>
      <c r="AC97" s="6" t="s">
        <v>102</v>
      </c>
      <c r="AD97" s="6" t="s">
        <v>65</v>
      </c>
      <c r="AE97" s="6" t="s">
        <v>75</v>
      </c>
      <c r="AF97" s="6" t="s">
        <v>74</v>
      </c>
      <c r="AG97" s="6" t="s">
        <v>73</v>
      </c>
      <c r="AH97" s="6" t="s">
        <v>71</v>
      </c>
    </row>
    <row r="98" spans="2:34" x14ac:dyDescent="0.25">
      <c r="B98" s="6" t="s">
        <v>36</v>
      </c>
      <c r="C98" s="7">
        <f>PRODUCT($D$26,D98)</f>
        <v>0</v>
      </c>
      <c r="D98" s="8">
        <v>0</v>
      </c>
      <c r="E98" s="7">
        <f>PRODUCT($D$26,F98)</f>
        <v>0</v>
      </c>
      <c r="F98" s="8">
        <v>0</v>
      </c>
      <c r="G98" s="7">
        <f>PRODUCT($D$26,H98)</f>
        <v>0</v>
      </c>
      <c r="H98" s="8">
        <v>0</v>
      </c>
      <c r="I98" s="8">
        <v>0</v>
      </c>
      <c r="J98" s="7">
        <f>PRODUCT($D$26,K98)</f>
        <v>0</v>
      </c>
      <c r="K98" s="8">
        <v>0</v>
      </c>
      <c r="L98" s="7">
        <f>PRODUCT($D$24,I98)</f>
        <v>0</v>
      </c>
      <c r="M98" s="7">
        <f>PRODUCT($D$24,K98)</f>
        <v>0</v>
      </c>
      <c r="N98" s="7">
        <f>PRODUCT($D$26,O98)</f>
        <v>0</v>
      </c>
      <c r="O98" s="7">
        <f>PRODUCT($D$25*D98)</f>
        <v>0</v>
      </c>
      <c r="P98" s="7">
        <f>PRODUCT($D$26,Q98)</f>
        <v>0</v>
      </c>
      <c r="Q98" s="7">
        <f>PRODUCT($D$25*F98)</f>
        <v>0</v>
      </c>
      <c r="R98" s="7">
        <f>PRODUCT($D$25*G98)</f>
        <v>0</v>
      </c>
      <c r="S98" s="7">
        <f>PRODUCT($D$25*H98)</f>
        <v>0</v>
      </c>
      <c r="T98" s="7">
        <f>PRODUCT($D$25*I98)</f>
        <v>0</v>
      </c>
      <c r="U98" s="7">
        <f>PRODUCT($D$25*J98)</f>
        <v>0</v>
      </c>
      <c r="V98" s="7">
        <f>PRODUCT($D$25*K98)</f>
        <v>0</v>
      </c>
      <c r="W98" s="7">
        <f>PRODUCT($D$24,T98)</f>
        <v>0</v>
      </c>
      <c r="X98" s="7">
        <f>PRODUCT($D$24,V98)</f>
        <v>0</v>
      </c>
      <c r="Y98" s="7">
        <f>PRODUCT($D$26,Z98)</f>
        <v>0</v>
      </c>
      <c r="Z98" s="8">
        <v>0</v>
      </c>
      <c r="AA98" s="8">
        <v>0</v>
      </c>
      <c r="AB98" s="10">
        <f>$L$6</f>
        <v>1</v>
      </c>
      <c r="AC98" s="11">
        <f>PRODUCT($D$25*AB98)</f>
        <v>1.3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</row>
    <row r="99" spans="2:34" x14ac:dyDescent="0.25">
      <c r="B99" s="6" t="s">
        <v>37</v>
      </c>
      <c r="C99" s="7">
        <f>PRODUCT($D$26,D99)</f>
        <v>0.8</v>
      </c>
      <c r="D99" s="9">
        <f>SUM(D98,$C$6)</f>
        <v>1</v>
      </c>
      <c r="E99" s="7">
        <f>PRODUCT($D$26,F99)</f>
        <v>0.8</v>
      </c>
      <c r="F99" s="9">
        <f>SUM(F98,$D$6)</f>
        <v>1</v>
      </c>
      <c r="G99" s="7">
        <f>PRODUCT($D$26,H99)</f>
        <v>0.8</v>
      </c>
      <c r="H99" s="9">
        <f>SUM(H98,$E$6)</f>
        <v>1</v>
      </c>
      <c r="I99" s="9">
        <f>SUM(I98,$F$6)</f>
        <v>1</v>
      </c>
      <c r="J99" s="7">
        <f>PRODUCT($D$26,K99)</f>
        <v>0.8</v>
      </c>
      <c r="K99" s="9">
        <f>SUM(K98,$G$6)</f>
        <v>1</v>
      </c>
      <c r="L99" s="7">
        <f>PRODUCT($D$24,I99)</f>
        <v>0.3</v>
      </c>
      <c r="M99" s="7">
        <f>PRODUCT($D$24,K99)</f>
        <v>0.3</v>
      </c>
      <c r="N99" s="7">
        <f>PRODUCT($D$26,O99)</f>
        <v>1.04</v>
      </c>
      <c r="O99" s="7">
        <f>PRODUCT($D$25*D99)</f>
        <v>1.3</v>
      </c>
      <c r="P99" s="7">
        <f>PRODUCT($D$26,Q99)</f>
        <v>1.04</v>
      </c>
      <c r="Q99" s="7">
        <f>PRODUCT($D$25*F99)</f>
        <v>1.3</v>
      </c>
      <c r="R99" s="7">
        <f>PRODUCT($D$25*G99)</f>
        <v>1.04</v>
      </c>
      <c r="S99" s="7">
        <f>PRODUCT($D$25*H99)</f>
        <v>1.3</v>
      </c>
      <c r="T99" s="7">
        <f>PRODUCT($D$25*I99)</f>
        <v>1.3</v>
      </c>
      <c r="U99" s="7">
        <f>PRODUCT($D$25*J99)</f>
        <v>1.04</v>
      </c>
      <c r="V99" s="7">
        <f>PRODUCT($D$25*K99)</f>
        <v>1.3</v>
      </c>
      <c r="W99" s="7">
        <f>PRODUCT($D$24,T99)</f>
        <v>0.39</v>
      </c>
      <c r="X99" s="7">
        <f>PRODUCT($D$24,V99)</f>
        <v>0.39</v>
      </c>
      <c r="Y99" s="7">
        <f>PRODUCT($D$26,Z99)</f>
        <v>0.8</v>
      </c>
      <c r="Z99" s="9">
        <f>SUM(Z98,$J$6)</f>
        <v>1</v>
      </c>
      <c r="AA99" s="9">
        <f>SUM(AA98,$K$6)</f>
        <v>1</v>
      </c>
      <c r="AB99" s="10">
        <f>ROUND(PRODUCT($D$27,AB98),-1)</f>
        <v>0</v>
      </c>
      <c r="AC99" s="11">
        <f>PRODUCT($D$25*AB99)</f>
        <v>0</v>
      </c>
      <c r="AD99" s="9">
        <f>SUM(AD98,$H$6)</f>
        <v>1</v>
      </c>
      <c r="AE99" s="9">
        <f>SUM(AE98,$X$6)</f>
        <v>1</v>
      </c>
      <c r="AF99" s="9">
        <f>SUM(AF98,$Y$6)</f>
        <v>1</v>
      </c>
      <c r="AG99" s="9">
        <f>SUM(AG98,$Z$6)</f>
        <v>1</v>
      </c>
      <c r="AH99" s="9">
        <f>SUM(AH98,$AA$6)</f>
        <v>1</v>
      </c>
    </row>
    <row r="100" spans="2:34" x14ac:dyDescent="0.25">
      <c r="B100" s="6" t="s">
        <v>38</v>
      </c>
      <c r="C100" s="7">
        <f>PRODUCT($D$26,D100)</f>
        <v>1.6</v>
      </c>
      <c r="D100" s="9">
        <f>SUM(D99,$C$6)</f>
        <v>2</v>
      </c>
      <c r="E100" s="7">
        <f>PRODUCT($D$26,F100)</f>
        <v>1.6</v>
      </c>
      <c r="F100" s="9">
        <f>SUM(F99,$D$6)</f>
        <v>2</v>
      </c>
      <c r="G100" s="7">
        <f>PRODUCT($D$26,H100)</f>
        <v>1.6</v>
      </c>
      <c r="H100" s="9">
        <f>SUM(H99,$E$6)</f>
        <v>2</v>
      </c>
      <c r="I100" s="9">
        <f>SUM(I99,$F$6)</f>
        <v>2</v>
      </c>
      <c r="J100" s="7">
        <f>PRODUCT($D$26,K100)</f>
        <v>1.6</v>
      </c>
      <c r="K100" s="9">
        <f>SUM(K99,$G$6)</f>
        <v>2</v>
      </c>
      <c r="L100" s="7">
        <f>PRODUCT($D$24,I100)</f>
        <v>0.6</v>
      </c>
      <c r="M100" s="7">
        <f>PRODUCT($D$24,K100)</f>
        <v>0.6</v>
      </c>
      <c r="N100" s="7">
        <f>PRODUCT($D$26,O100)</f>
        <v>2.08</v>
      </c>
      <c r="O100" s="7">
        <f>PRODUCT($D$25*D100)</f>
        <v>2.6</v>
      </c>
      <c r="P100" s="7">
        <f>PRODUCT($D$26,Q100)</f>
        <v>2.08</v>
      </c>
      <c r="Q100" s="7">
        <f>PRODUCT($D$25*F100)</f>
        <v>2.6</v>
      </c>
      <c r="R100" s="7">
        <f>PRODUCT($D$25*G100)</f>
        <v>2.08</v>
      </c>
      <c r="S100" s="7">
        <f>PRODUCT($D$25*H100)</f>
        <v>2.6</v>
      </c>
      <c r="T100" s="7">
        <f>PRODUCT($D$25*I100)</f>
        <v>2.6</v>
      </c>
      <c r="U100" s="7">
        <f>PRODUCT($D$25*J100)</f>
        <v>2.08</v>
      </c>
      <c r="V100" s="7">
        <f>PRODUCT($D$25*K100)</f>
        <v>2.6</v>
      </c>
      <c r="W100" s="7">
        <f>PRODUCT($D$24,T100)</f>
        <v>0.78</v>
      </c>
      <c r="X100" s="7">
        <f>PRODUCT($D$24,V100)</f>
        <v>0.78</v>
      </c>
      <c r="Y100" s="7">
        <f>PRODUCT($D$26,Z100)</f>
        <v>1.6</v>
      </c>
      <c r="Z100" s="9">
        <f>SUM(Z99,$J$6)</f>
        <v>2</v>
      </c>
      <c r="AA100" s="9">
        <f>SUM(AA99,$K$6)</f>
        <v>2</v>
      </c>
      <c r="AB100" s="10">
        <f>ROUND(PRODUCT($D$27,AB99),-1)</f>
        <v>0</v>
      </c>
      <c r="AC100" s="11">
        <f>PRODUCT($D$25*AB100)</f>
        <v>0</v>
      </c>
      <c r="AD100" s="9">
        <f>SUM(AD99,$H$6)</f>
        <v>2</v>
      </c>
      <c r="AE100" s="9">
        <f>SUM(AE99,$X$6)</f>
        <v>2</v>
      </c>
      <c r="AF100" s="9">
        <f>SUM(AF99,$Y$6)</f>
        <v>2</v>
      </c>
      <c r="AG100" s="9">
        <f>SUM(AG99,$Z$6)</f>
        <v>2</v>
      </c>
      <c r="AH100" s="9">
        <f>SUM(AH99,$AA$6)</f>
        <v>2</v>
      </c>
    </row>
    <row r="101" spans="2:34" x14ac:dyDescent="0.25">
      <c r="B101" s="6" t="s">
        <v>39</v>
      </c>
      <c r="C101" s="7">
        <f>PRODUCT($D$26,D101)</f>
        <v>2.4000000000000004</v>
      </c>
      <c r="D101" s="9">
        <f>SUM(D100,$C$6)</f>
        <v>3</v>
      </c>
      <c r="E101" s="7">
        <f>PRODUCT($D$26,F101)</f>
        <v>2.4000000000000004</v>
      </c>
      <c r="F101" s="9">
        <f>SUM(F100,$D$6)</f>
        <v>3</v>
      </c>
      <c r="G101" s="7">
        <f>PRODUCT($D$26,H101)</f>
        <v>2.4000000000000004</v>
      </c>
      <c r="H101" s="9">
        <f>SUM(H100,$E$6)</f>
        <v>3</v>
      </c>
      <c r="I101" s="9">
        <f>SUM(I100,$F$6)</f>
        <v>3</v>
      </c>
      <c r="J101" s="7">
        <f>PRODUCT($D$26,K101)</f>
        <v>2.4000000000000004</v>
      </c>
      <c r="K101" s="9">
        <f>SUM(K100,$G$6)</f>
        <v>3</v>
      </c>
      <c r="L101" s="7">
        <f>PRODUCT($D$24,I101)</f>
        <v>0.89999999999999991</v>
      </c>
      <c r="M101" s="7">
        <f>PRODUCT($D$24,K101)</f>
        <v>0.89999999999999991</v>
      </c>
      <c r="N101" s="7">
        <f>PRODUCT($D$26,O101)</f>
        <v>3.1200000000000006</v>
      </c>
      <c r="O101" s="7">
        <f>PRODUCT($D$25*D101)</f>
        <v>3.9000000000000004</v>
      </c>
      <c r="P101" s="7">
        <f>PRODUCT($D$26,Q101)</f>
        <v>3.1200000000000006</v>
      </c>
      <c r="Q101" s="7">
        <f>PRODUCT($D$25*F101)</f>
        <v>3.9000000000000004</v>
      </c>
      <c r="R101" s="7">
        <f>PRODUCT($D$25*G101)</f>
        <v>3.1200000000000006</v>
      </c>
      <c r="S101" s="7">
        <f>PRODUCT($D$25*H101)</f>
        <v>3.9000000000000004</v>
      </c>
      <c r="T101" s="7">
        <f>PRODUCT($D$25*I101)</f>
        <v>3.9000000000000004</v>
      </c>
      <c r="U101" s="7">
        <f>PRODUCT($D$25*J101)</f>
        <v>3.1200000000000006</v>
      </c>
      <c r="V101" s="7">
        <f>PRODUCT($D$25*K101)</f>
        <v>3.9000000000000004</v>
      </c>
      <c r="W101" s="7">
        <f>PRODUCT($D$24,T101)</f>
        <v>1.1700000000000002</v>
      </c>
      <c r="X101" s="7">
        <f>PRODUCT($D$24,V101)</f>
        <v>1.1700000000000002</v>
      </c>
      <c r="Y101" s="7">
        <f>PRODUCT($D$26,Z101)</f>
        <v>2.4000000000000004</v>
      </c>
      <c r="Z101" s="9">
        <f>SUM(Z100,$J$6)</f>
        <v>3</v>
      </c>
      <c r="AA101" s="9">
        <f>SUM(AA100,$K$6)</f>
        <v>3</v>
      </c>
      <c r="AB101" s="10">
        <f>ROUND(PRODUCT($D$27,AB100),-2)</f>
        <v>0</v>
      </c>
      <c r="AC101" s="11">
        <f>PRODUCT($D$25*AB101)</f>
        <v>0</v>
      </c>
      <c r="AD101" s="9">
        <f>SUM(AD100,$H$6)</f>
        <v>3</v>
      </c>
      <c r="AE101" s="9">
        <f>SUM(AE100,$X$6)</f>
        <v>3</v>
      </c>
      <c r="AF101" s="9">
        <f>SUM(AF100,$Y$6)</f>
        <v>3</v>
      </c>
      <c r="AG101" s="9">
        <f>SUM(AG100,$Z$6)</f>
        <v>3</v>
      </c>
      <c r="AH101" s="9">
        <f>SUM(AH100,$AA$6)</f>
        <v>3</v>
      </c>
    </row>
    <row r="102" spans="2:34" x14ac:dyDescent="0.25">
      <c r="B102" s="6" t="s">
        <v>40</v>
      </c>
      <c r="C102" s="7">
        <f>PRODUCT($D$26,D102)</f>
        <v>3.2</v>
      </c>
      <c r="D102" s="9">
        <f>SUM(D101,$C$6)</f>
        <v>4</v>
      </c>
      <c r="E102" s="7">
        <f>PRODUCT($D$26,F102)</f>
        <v>3.2</v>
      </c>
      <c r="F102" s="9">
        <f>SUM(F101,$D$6)</f>
        <v>4</v>
      </c>
      <c r="G102" s="7">
        <f>PRODUCT($D$26,H102)</f>
        <v>3.2</v>
      </c>
      <c r="H102" s="9">
        <f>SUM(H101,$E$6)</f>
        <v>4</v>
      </c>
      <c r="I102" s="9">
        <f>SUM(I101,$F$6)</f>
        <v>4</v>
      </c>
      <c r="J102" s="7">
        <f>PRODUCT($D$26,K102)</f>
        <v>3.2</v>
      </c>
      <c r="K102" s="9">
        <f>SUM(K101,$G$6)</f>
        <v>4</v>
      </c>
      <c r="L102" s="7">
        <f>PRODUCT($D$24,I102)</f>
        <v>1.2</v>
      </c>
      <c r="M102" s="7">
        <f>PRODUCT($D$24,K102)</f>
        <v>1.2</v>
      </c>
      <c r="N102" s="7">
        <f>PRODUCT($D$26,O102)</f>
        <v>4.16</v>
      </c>
      <c r="O102" s="7">
        <f>PRODUCT($D$25*D102)</f>
        <v>5.2</v>
      </c>
      <c r="P102" s="7">
        <f>PRODUCT($D$26,Q102)</f>
        <v>4.16</v>
      </c>
      <c r="Q102" s="7">
        <f>PRODUCT($D$25*F102)</f>
        <v>5.2</v>
      </c>
      <c r="R102" s="7">
        <f>PRODUCT($D$25*G102)</f>
        <v>4.16</v>
      </c>
      <c r="S102" s="7">
        <f>PRODUCT($D$25*H102)</f>
        <v>5.2</v>
      </c>
      <c r="T102" s="7">
        <f>PRODUCT($D$25*I102)</f>
        <v>5.2</v>
      </c>
      <c r="U102" s="7">
        <f>PRODUCT($D$25*J102)</f>
        <v>4.16</v>
      </c>
      <c r="V102" s="7">
        <f>PRODUCT($D$25*K102)</f>
        <v>5.2</v>
      </c>
      <c r="W102" s="7">
        <f>PRODUCT($D$24,T102)</f>
        <v>1.56</v>
      </c>
      <c r="X102" s="7">
        <f>PRODUCT($D$24,V102)</f>
        <v>1.56</v>
      </c>
      <c r="Y102" s="7">
        <f>PRODUCT($D$26,Z102)</f>
        <v>3.2</v>
      </c>
      <c r="Z102" s="9">
        <f>SUM(Z101,$J$6)</f>
        <v>4</v>
      </c>
      <c r="AA102" s="9">
        <f>SUM(AA101,$K$6)</f>
        <v>4</v>
      </c>
      <c r="AB102" s="10">
        <f>ROUND(PRODUCT($D$27,AB101),-2)</f>
        <v>0</v>
      </c>
      <c r="AC102" s="11">
        <f>PRODUCT($D$25*AB102)</f>
        <v>0</v>
      </c>
      <c r="AD102" s="9">
        <f>SUM(AD101,$H$6)</f>
        <v>4</v>
      </c>
      <c r="AE102" s="9">
        <f>SUM(AE101,$X$6)</f>
        <v>4</v>
      </c>
      <c r="AF102" s="9">
        <f>SUM(AF101,$Y$6)</f>
        <v>4</v>
      </c>
      <c r="AG102" s="9">
        <f>SUM(AG101,$Z$6)</f>
        <v>4</v>
      </c>
      <c r="AH102" s="9">
        <f>SUM(AH101,$AA$6)</f>
        <v>4</v>
      </c>
    </row>
    <row r="103" spans="2:34" x14ac:dyDescent="0.25">
      <c r="B103" s="6" t="s">
        <v>41</v>
      </c>
      <c r="C103" s="7">
        <f>PRODUCT($D$26,D103)</f>
        <v>4</v>
      </c>
      <c r="D103" s="9">
        <f>SUM(D102,$C$6)</f>
        <v>5</v>
      </c>
      <c r="E103" s="7">
        <f>PRODUCT($D$26,F103)</f>
        <v>4</v>
      </c>
      <c r="F103" s="9">
        <f>SUM(F102,$D$6)</f>
        <v>5</v>
      </c>
      <c r="G103" s="7">
        <f>PRODUCT($D$26,H103)</f>
        <v>4</v>
      </c>
      <c r="H103" s="9">
        <f>SUM(H102,$E$6)</f>
        <v>5</v>
      </c>
      <c r="I103" s="9">
        <f>SUM(I102,$F$6)</f>
        <v>5</v>
      </c>
      <c r="J103" s="7">
        <f>PRODUCT($D$26,K103)</f>
        <v>4</v>
      </c>
      <c r="K103" s="9">
        <f>SUM(K102,$G$6)</f>
        <v>5</v>
      </c>
      <c r="L103" s="7">
        <f>PRODUCT($D$24,I103)</f>
        <v>1.5</v>
      </c>
      <c r="M103" s="7">
        <f>PRODUCT($D$24,K103)</f>
        <v>1.5</v>
      </c>
      <c r="N103" s="7">
        <f>PRODUCT($D$26,O103)</f>
        <v>5.2</v>
      </c>
      <c r="O103" s="7">
        <f>PRODUCT($D$25*D103)</f>
        <v>6.5</v>
      </c>
      <c r="P103" s="7">
        <f>PRODUCT($D$26,Q103)</f>
        <v>5.2</v>
      </c>
      <c r="Q103" s="7">
        <f>PRODUCT($D$25*F103)</f>
        <v>6.5</v>
      </c>
      <c r="R103" s="7">
        <f>PRODUCT($D$25*G103)</f>
        <v>5.2</v>
      </c>
      <c r="S103" s="7">
        <f>PRODUCT($D$25*H103)</f>
        <v>6.5</v>
      </c>
      <c r="T103" s="7">
        <f>PRODUCT($D$25*I103)</f>
        <v>6.5</v>
      </c>
      <c r="U103" s="7">
        <f>PRODUCT($D$25*J103)</f>
        <v>5.2</v>
      </c>
      <c r="V103" s="7">
        <f>PRODUCT($D$25*K103)</f>
        <v>6.5</v>
      </c>
      <c r="W103" s="7">
        <f>PRODUCT($D$24,T103)</f>
        <v>1.95</v>
      </c>
      <c r="X103" s="7">
        <f>PRODUCT($D$24,V103)</f>
        <v>1.95</v>
      </c>
      <c r="Y103" s="7">
        <f>PRODUCT($D$26,Z103)</f>
        <v>4</v>
      </c>
      <c r="Z103" s="9">
        <f>SUM(Z102,$J$6)</f>
        <v>5</v>
      </c>
      <c r="AA103" s="9">
        <f>SUM(AA102,$K$6)</f>
        <v>5</v>
      </c>
      <c r="AB103" s="10">
        <f>ROUND(PRODUCT($D$27,AB102),-2)</f>
        <v>0</v>
      </c>
      <c r="AC103" s="11">
        <f>PRODUCT($D$25*AB103)</f>
        <v>0</v>
      </c>
      <c r="AD103" s="9">
        <f>SUM(AD102,$H$6)</f>
        <v>5</v>
      </c>
      <c r="AE103" s="9">
        <f>SUM(AE102,$X$6)</f>
        <v>5</v>
      </c>
      <c r="AF103" s="9">
        <f>SUM(AF102,$Y$6)</f>
        <v>5</v>
      </c>
      <c r="AG103" s="9">
        <f>SUM(AG102,$Z$6)</f>
        <v>5</v>
      </c>
      <c r="AH103" s="9">
        <f>SUM(AH102,$AA$6)</f>
        <v>5</v>
      </c>
    </row>
    <row r="104" spans="2:34" x14ac:dyDescent="0.25">
      <c r="B104" s="6" t="s">
        <v>42</v>
      </c>
      <c r="C104" s="7">
        <f>PRODUCT($D$26,D104)</f>
        <v>4.8000000000000007</v>
      </c>
      <c r="D104" s="9">
        <f>SUM(D103,$C$6)</f>
        <v>6</v>
      </c>
      <c r="E104" s="7">
        <f>PRODUCT($D$26,F104)</f>
        <v>4.8000000000000007</v>
      </c>
      <c r="F104" s="9">
        <f>SUM(F103,$D$6)</f>
        <v>6</v>
      </c>
      <c r="G104" s="7">
        <f>PRODUCT($D$26,H104)</f>
        <v>4.8000000000000007</v>
      </c>
      <c r="H104" s="9">
        <f>SUM(H103,$E$6)</f>
        <v>6</v>
      </c>
      <c r="I104" s="9">
        <f>SUM(I103,$F$6)</f>
        <v>6</v>
      </c>
      <c r="J104" s="7">
        <f>PRODUCT($D$26,K104)</f>
        <v>4.8000000000000007</v>
      </c>
      <c r="K104" s="9">
        <f>SUM(K103,$G$6)</f>
        <v>6</v>
      </c>
      <c r="L104" s="7">
        <f>PRODUCT($D$24,I104)</f>
        <v>1.7999999999999998</v>
      </c>
      <c r="M104" s="7">
        <f>PRODUCT($D$24,K104)</f>
        <v>1.7999999999999998</v>
      </c>
      <c r="N104" s="7">
        <f>PRODUCT($D$26,O104)</f>
        <v>6.2400000000000011</v>
      </c>
      <c r="O104" s="7">
        <f>PRODUCT($D$25*D104)</f>
        <v>7.8000000000000007</v>
      </c>
      <c r="P104" s="7">
        <f>PRODUCT($D$26,Q104)</f>
        <v>6.2400000000000011</v>
      </c>
      <c r="Q104" s="7">
        <f>PRODUCT($D$25*F104)</f>
        <v>7.8000000000000007</v>
      </c>
      <c r="R104" s="7">
        <f>PRODUCT($D$25*G104)</f>
        <v>6.2400000000000011</v>
      </c>
      <c r="S104" s="7">
        <f>PRODUCT($D$25*H104)</f>
        <v>7.8000000000000007</v>
      </c>
      <c r="T104" s="7">
        <f>PRODUCT($D$25*I104)</f>
        <v>7.8000000000000007</v>
      </c>
      <c r="U104" s="7">
        <f>PRODUCT($D$25*J104)</f>
        <v>6.2400000000000011</v>
      </c>
      <c r="V104" s="7">
        <f>PRODUCT($D$25*K104)</f>
        <v>7.8000000000000007</v>
      </c>
      <c r="W104" s="7">
        <f>PRODUCT($D$24,T104)</f>
        <v>2.3400000000000003</v>
      </c>
      <c r="X104" s="7">
        <f>PRODUCT($D$24,V104)</f>
        <v>2.3400000000000003</v>
      </c>
      <c r="Y104" s="7">
        <f>PRODUCT($D$26,Z104)</f>
        <v>4.8000000000000007</v>
      </c>
      <c r="Z104" s="9">
        <f>SUM(Z103,$J$6)</f>
        <v>6</v>
      </c>
      <c r="AA104" s="9">
        <f>SUM(AA103,$K$6)</f>
        <v>6</v>
      </c>
      <c r="AB104" s="10">
        <f>ROUND(PRODUCT($D$27,AB103),-2)</f>
        <v>0</v>
      </c>
      <c r="AC104" s="11">
        <f>PRODUCT($D$25*AB104)</f>
        <v>0</v>
      </c>
      <c r="AD104" s="9">
        <f>SUM(AD103,$H$6)</f>
        <v>6</v>
      </c>
      <c r="AE104" s="9">
        <f>SUM(AE103,$X$6)</f>
        <v>6</v>
      </c>
      <c r="AF104" s="9">
        <f>SUM(AF103,$Y$6)</f>
        <v>6</v>
      </c>
      <c r="AG104" s="9">
        <f>SUM(AG103,$Z$6)</f>
        <v>6</v>
      </c>
      <c r="AH104" s="9">
        <f>SUM(AH103,$AA$6)</f>
        <v>6</v>
      </c>
    </row>
    <row r="105" spans="2:34" x14ac:dyDescent="0.25">
      <c r="B105" s="6" t="s">
        <v>43</v>
      </c>
      <c r="C105" s="7">
        <f>PRODUCT($D$26,D105)</f>
        <v>5.6000000000000005</v>
      </c>
      <c r="D105" s="9">
        <f>SUM(D104,$C$6)</f>
        <v>7</v>
      </c>
      <c r="E105" s="7">
        <f>PRODUCT($D$26,F105)</f>
        <v>5.6000000000000005</v>
      </c>
      <c r="F105" s="9">
        <f>SUM(F104,$D$6)</f>
        <v>7</v>
      </c>
      <c r="G105" s="7">
        <f>PRODUCT($D$26,H105)</f>
        <v>5.6000000000000005</v>
      </c>
      <c r="H105" s="9">
        <f>SUM(H104,$E$6)</f>
        <v>7</v>
      </c>
      <c r="I105" s="9">
        <f>SUM(I104,$F$6)</f>
        <v>7</v>
      </c>
      <c r="J105" s="7">
        <f>PRODUCT($D$26,K105)</f>
        <v>5.6000000000000005</v>
      </c>
      <c r="K105" s="9">
        <f>SUM(K104,$G$6)</f>
        <v>7</v>
      </c>
      <c r="L105" s="7">
        <f>PRODUCT($D$24,I105)</f>
        <v>2.1</v>
      </c>
      <c r="M105" s="7">
        <f>PRODUCT($D$24,K105)</f>
        <v>2.1</v>
      </c>
      <c r="N105" s="7">
        <f>PRODUCT($D$26,O105)</f>
        <v>7.28</v>
      </c>
      <c r="O105" s="7">
        <f>PRODUCT($D$25*D105)</f>
        <v>9.1</v>
      </c>
      <c r="P105" s="7">
        <f>PRODUCT($D$26,Q105)</f>
        <v>7.28</v>
      </c>
      <c r="Q105" s="7">
        <f>PRODUCT($D$25*F105)</f>
        <v>9.1</v>
      </c>
      <c r="R105" s="7">
        <f>PRODUCT($D$25*G105)</f>
        <v>7.2800000000000011</v>
      </c>
      <c r="S105" s="7">
        <f>PRODUCT($D$25*H105)</f>
        <v>9.1</v>
      </c>
      <c r="T105" s="7">
        <f>PRODUCT($D$25*I105)</f>
        <v>9.1</v>
      </c>
      <c r="U105" s="7">
        <f>PRODUCT($D$25*J105)</f>
        <v>7.2800000000000011</v>
      </c>
      <c r="V105" s="7">
        <f>PRODUCT($D$25*K105)</f>
        <v>9.1</v>
      </c>
      <c r="W105" s="7">
        <f>PRODUCT($D$24,T105)</f>
        <v>2.73</v>
      </c>
      <c r="X105" s="7">
        <f>PRODUCT($D$24,V105)</f>
        <v>2.73</v>
      </c>
      <c r="Y105" s="7">
        <f>PRODUCT($D$26,Z105)</f>
        <v>5.6000000000000005</v>
      </c>
      <c r="Z105" s="9">
        <f>SUM(Z104,$J$6)</f>
        <v>7</v>
      </c>
      <c r="AA105" s="9">
        <f>SUM(AA104,$K$6)</f>
        <v>7</v>
      </c>
      <c r="AB105" s="10">
        <f>ROUND(PRODUCT($D$27,AB104),-2)</f>
        <v>0</v>
      </c>
      <c r="AC105" s="11">
        <f>PRODUCT($D$25*AB105)</f>
        <v>0</v>
      </c>
      <c r="AD105" s="9">
        <f>SUM(AD104,$H$6)</f>
        <v>7</v>
      </c>
      <c r="AE105" s="9">
        <f>SUM(AE104,$X$6)</f>
        <v>7</v>
      </c>
      <c r="AF105" s="9">
        <f>SUM(AF104,$Y$6)</f>
        <v>7</v>
      </c>
      <c r="AG105" s="9">
        <f>SUM(AG104,$Z$6)</f>
        <v>7</v>
      </c>
      <c r="AH105" s="9">
        <f>SUM(AH104,$AA$6)</f>
        <v>7</v>
      </c>
    </row>
    <row r="106" spans="2:34" x14ac:dyDescent="0.25">
      <c r="B106" s="6" t="s">
        <v>44</v>
      </c>
      <c r="C106" s="7">
        <f>PRODUCT($D$26,D106)</f>
        <v>6.4</v>
      </c>
      <c r="D106" s="9">
        <f>SUM(D105,$C$6)</f>
        <v>8</v>
      </c>
      <c r="E106" s="7">
        <f>PRODUCT($D$26,F106)</f>
        <v>6.4</v>
      </c>
      <c r="F106" s="9">
        <f>SUM(F105,$D$6)</f>
        <v>8</v>
      </c>
      <c r="G106" s="7">
        <f>PRODUCT($D$26,H106)</f>
        <v>6.4</v>
      </c>
      <c r="H106" s="9">
        <f>SUM(H105,$E$6)</f>
        <v>8</v>
      </c>
      <c r="I106" s="9">
        <f>SUM(I105,$F$6)</f>
        <v>8</v>
      </c>
      <c r="J106" s="7">
        <f>PRODUCT($D$26,K106)</f>
        <v>6.4</v>
      </c>
      <c r="K106" s="9">
        <f>SUM(K105,$G$6)</f>
        <v>8</v>
      </c>
      <c r="L106" s="7">
        <f>PRODUCT($D$24,I106)</f>
        <v>2.4</v>
      </c>
      <c r="M106" s="7">
        <f>PRODUCT($D$24,K106)</f>
        <v>2.4</v>
      </c>
      <c r="N106" s="7">
        <f>PRODUCT($D$26,O106)</f>
        <v>8.32</v>
      </c>
      <c r="O106" s="7">
        <f>PRODUCT($D$25*D106)</f>
        <v>10.4</v>
      </c>
      <c r="P106" s="7">
        <f>PRODUCT($D$26,Q106)</f>
        <v>8.32</v>
      </c>
      <c r="Q106" s="7">
        <f>PRODUCT($D$25*F106)</f>
        <v>10.4</v>
      </c>
      <c r="R106" s="7">
        <f>PRODUCT($D$25*G106)</f>
        <v>8.32</v>
      </c>
      <c r="S106" s="7">
        <f>PRODUCT($D$25*H106)</f>
        <v>10.4</v>
      </c>
      <c r="T106" s="7">
        <f>PRODUCT($D$25*I106)</f>
        <v>10.4</v>
      </c>
      <c r="U106" s="7">
        <f>PRODUCT($D$25*J106)</f>
        <v>8.32</v>
      </c>
      <c r="V106" s="7">
        <f>PRODUCT($D$25*K106)</f>
        <v>10.4</v>
      </c>
      <c r="W106" s="7">
        <f>PRODUCT($D$24,T106)</f>
        <v>3.12</v>
      </c>
      <c r="X106" s="7">
        <f>PRODUCT($D$24,V106)</f>
        <v>3.12</v>
      </c>
      <c r="Y106" s="7">
        <f>PRODUCT($D$26,Z106)</f>
        <v>6.4</v>
      </c>
      <c r="Z106" s="9">
        <f>SUM(Z105,$J$6)</f>
        <v>8</v>
      </c>
      <c r="AA106" s="9">
        <f>SUM(AA105,$K$6)</f>
        <v>8</v>
      </c>
      <c r="AB106" s="10">
        <f>ROUND(PRODUCT($D$27,AB105),-2)</f>
        <v>0</v>
      </c>
      <c r="AC106" s="11">
        <f>PRODUCT($D$25*AB106)</f>
        <v>0</v>
      </c>
      <c r="AD106" s="9">
        <f>SUM(AD105,$H$6)</f>
        <v>8</v>
      </c>
      <c r="AE106" s="9">
        <f>SUM(AE105,$X$6)</f>
        <v>8</v>
      </c>
      <c r="AF106" s="9">
        <f>SUM(AF105,$Y$6)</f>
        <v>8</v>
      </c>
      <c r="AG106" s="9">
        <f>SUM(AG105,$Z$6)</f>
        <v>8</v>
      </c>
      <c r="AH106" s="9">
        <f>SUM(AH105,$AA$6)</f>
        <v>8</v>
      </c>
    </row>
    <row r="107" spans="2:34" x14ac:dyDescent="0.25">
      <c r="B107" s="6" t="s">
        <v>45</v>
      </c>
      <c r="C107" s="7">
        <f>PRODUCT($D$26,D107)</f>
        <v>7.2</v>
      </c>
      <c r="D107" s="9">
        <f>SUM(D106,$C$6)</f>
        <v>9</v>
      </c>
      <c r="E107" s="7">
        <f>PRODUCT($D$26,F107)</f>
        <v>7.2</v>
      </c>
      <c r="F107" s="9">
        <f>SUM(F106,$D$6)</f>
        <v>9</v>
      </c>
      <c r="G107" s="7">
        <f>PRODUCT($D$26,H107)</f>
        <v>7.2</v>
      </c>
      <c r="H107" s="9">
        <f>SUM(H106,$E$6)</f>
        <v>9</v>
      </c>
      <c r="I107" s="9">
        <f>SUM(I106,$F$6)</f>
        <v>9</v>
      </c>
      <c r="J107" s="7">
        <f>PRODUCT($D$26,K107)</f>
        <v>7.2</v>
      </c>
      <c r="K107" s="9">
        <f>SUM(K106,$G$6)</f>
        <v>9</v>
      </c>
      <c r="L107" s="7">
        <f>PRODUCT($D$24,I107)</f>
        <v>2.6999999999999997</v>
      </c>
      <c r="M107" s="7">
        <f>PRODUCT($D$24,K107)</f>
        <v>2.6999999999999997</v>
      </c>
      <c r="N107" s="7">
        <f>PRODUCT($D$26,O107)</f>
        <v>9.3600000000000012</v>
      </c>
      <c r="O107" s="7">
        <f>PRODUCT($D$25*D107)</f>
        <v>11.700000000000001</v>
      </c>
      <c r="P107" s="7">
        <f>PRODUCT($D$26,Q107)</f>
        <v>9.3600000000000012</v>
      </c>
      <c r="Q107" s="7">
        <f>PRODUCT($D$25*F107)</f>
        <v>11.700000000000001</v>
      </c>
      <c r="R107" s="7">
        <f>PRODUCT($D$25*G107)</f>
        <v>9.3600000000000012</v>
      </c>
      <c r="S107" s="7">
        <f>PRODUCT($D$25*H107)</f>
        <v>11.700000000000001</v>
      </c>
      <c r="T107" s="7">
        <f>PRODUCT($D$25*I107)</f>
        <v>11.700000000000001</v>
      </c>
      <c r="U107" s="7">
        <f>PRODUCT($D$25*J107)</f>
        <v>9.3600000000000012</v>
      </c>
      <c r="V107" s="7">
        <f>PRODUCT($D$25*K107)</f>
        <v>11.700000000000001</v>
      </c>
      <c r="W107" s="7">
        <f>PRODUCT($D$24,T107)</f>
        <v>3.5100000000000002</v>
      </c>
      <c r="X107" s="7">
        <f>PRODUCT($D$24,V107)</f>
        <v>3.5100000000000002</v>
      </c>
      <c r="Y107" s="7">
        <f>PRODUCT($D$26,Z107)</f>
        <v>7.2</v>
      </c>
      <c r="Z107" s="9">
        <f>SUM(Z106,$J$6)</f>
        <v>9</v>
      </c>
      <c r="AA107" s="9">
        <f>SUM(AA106,$K$6)</f>
        <v>9</v>
      </c>
      <c r="AB107" s="10">
        <f>ROUND(PRODUCT($D$27,AB106),-2)</f>
        <v>0</v>
      </c>
      <c r="AC107" s="11">
        <f>PRODUCT($D$25*AB107)</f>
        <v>0</v>
      </c>
      <c r="AD107" s="9">
        <f>SUM(AD106,$H$6)</f>
        <v>9</v>
      </c>
      <c r="AE107" s="9">
        <f>SUM(AE106,$X$6)</f>
        <v>9</v>
      </c>
      <c r="AF107" s="9">
        <f>SUM(AF106,$Y$6)</f>
        <v>9</v>
      </c>
      <c r="AG107" s="9">
        <f>SUM(AG106,$Z$6)</f>
        <v>9</v>
      </c>
      <c r="AH107" s="9">
        <f>SUM(AH106,$AA$6)</f>
        <v>9</v>
      </c>
    </row>
    <row r="108" spans="2:34" x14ac:dyDescent="0.25">
      <c r="B108" s="6" t="s">
        <v>46</v>
      </c>
      <c r="C108" s="7">
        <f>PRODUCT($D$26,D108)</f>
        <v>8</v>
      </c>
      <c r="D108" s="9">
        <f>SUM(D107,$C$6)</f>
        <v>10</v>
      </c>
      <c r="E108" s="7">
        <f>PRODUCT($D$26,F108)</f>
        <v>8</v>
      </c>
      <c r="F108" s="9">
        <f>SUM(F107,$D$6)</f>
        <v>10</v>
      </c>
      <c r="G108" s="7">
        <f>PRODUCT($D$26,H108)</f>
        <v>8</v>
      </c>
      <c r="H108" s="9">
        <f>SUM(H107,$E$6)</f>
        <v>10</v>
      </c>
      <c r="I108" s="9">
        <f>SUM(I107,$F$6)</f>
        <v>10</v>
      </c>
      <c r="J108" s="7">
        <f>PRODUCT($D$26,K108)</f>
        <v>8</v>
      </c>
      <c r="K108" s="9">
        <f>SUM(K107,$G$6)</f>
        <v>10</v>
      </c>
      <c r="L108" s="7">
        <f>PRODUCT($D$24,I108)</f>
        <v>3</v>
      </c>
      <c r="M108" s="7">
        <f>PRODUCT($D$24,K108)</f>
        <v>3</v>
      </c>
      <c r="N108" s="7">
        <f>PRODUCT($D$26,O108)</f>
        <v>10.4</v>
      </c>
      <c r="O108" s="7">
        <f>PRODUCT($D$25*D108)</f>
        <v>13</v>
      </c>
      <c r="P108" s="7">
        <f>PRODUCT($D$26,Q108)</f>
        <v>10.4</v>
      </c>
      <c r="Q108" s="7">
        <f>PRODUCT($D$25*F108)</f>
        <v>13</v>
      </c>
      <c r="R108" s="7">
        <f>PRODUCT($D$25*G108)</f>
        <v>10.4</v>
      </c>
      <c r="S108" s="7">
        <f>PRODUCT($D$25*H108)</f>
        <v>13</v>
      </c>
      <c r="T108" s="7">
        <f>PRODUCT($D$25*I108)</f>
        <v>13</v>
      </c>
      <c r="U108" s="7">
        <f>PRODUCT($D$25*J108)</f>
        <v>10.4</v>
      </c>
      <c r="V108" s="7">
        <f>PRODUCT($D$25*K108)</f>
        <v>13</v>
      </c>
      <c r="W108" s="7">
        <f>PRODUCT($D$24,T108)</f>
        <v>3.9</v>
      </c>
      <c r="X108" s="7">
        <f>PRODUCT($D$24,V108)</f>
        <v>3.9</v>
      </c>
      <c r="Y108" s="7">
        <f>PRODUCT($D$26,Z108)</f>
        <v>8</v>
      </c>
      <c r="Z108" s="9">
        <f>SUM(Z107,$J$6)</f>
        <v>10</v>
      </c>
      <c r="AA108" s="9">
        <f>SUM(AA107,$K$6)</f>
        <v>10</v>
      </c>
      <c r="AB108" s="10">
        <f>ROUND(PRODUCT($D$27,AB107),-2)</f>
        <v>0</v>
      </c>
      <c r="AC108" s="11">
        <f>PRODUCT($D$25*AB108)</f>
        <v>0</v>
      </c>
      <c r="AD108" s="9">
        <f>SUM(AD107,$H$6)</f>
        <v>10</v>
      </c>
      <c r="AE108" s="9">
        <f>SUM(AE107,$X$6)</f>
        <v>10</v>
      </c>
      <c r="AF108" s="9">
        <f>SUM(AF107,$Y$6)</f>
        <v>10</v>
      </c>
      <c r="AG108" s="9">
        <f>SUM(AG107,$Z$6)</f>
        <v>10</v>
      </c>
      <c r="AH108" s="9">
        <f>SUM(AH107,$AA$6)</f>
        <v>10</v>
      </c>
    </row>
    <row r="109" spans="2:34" x14ac:dyDescent="0.25">
      <c r="B109" s="6" t="s">
        <v>47</v>
      </c>
      <c r="C109" s="7">
        <f>PRODUCT($D$26,D109)</f>
        <v>8.8000000000000007</v>
      </c>
      <c r="D109" s="9">
        <f>SUM(D108,$C$6)</f>
        <v>11</v>
      </c>
      <c r="E109" s="7">
        <f>PRODUCT($D$26,F109)</f>
        <v>8.8000000000000007</v>
      </c>
      <c r="F109" s="9">
        <f>SUM(F108,$D$6)</f>
        <v>11</v>
      </c>
      <c r="G109" s="7">
        <f>PRODUCT($D$26,H109)</f>
        <v>8.8000000000000007</v>
      </c>
      <c r="H109" s="9">
        <f>SUM(H108,$E$6)</f>
        <v>11</v>
      </c>
      <c r="I109" s="9">
        <f>SUM(I108,$F$6)</f>
        <v>11</v>
      </c>
      <c r="J109" s="7">
        <f>PRODUCT($D$26,K109)</f>
        <v>8.8000000000000007</v>
      </c>
      <c r="K109" s="9">
        <f>SUM(K108,$G$6)</f>
        <v>11</v>
      </c>
      <c r="L109" s="7">
        <f>PRODUCT($D$24,I109)</f>
        <v>3.3</v>
      </c>
      <c r="M109" s="7">
        <f>PRODUCT($D$24,K109)</f>
        <v>3.3</v>
      </c>
      <c r="N109" s="7">
        <f>PRODUCT($D$26,O109)</f>
        <v>11.440000000000001</v>
      </c>
      <c r="O109" s="7">
        <f>PRODUCT($D$25*D109)</f>
        <v>14.3</v>
      </c>
      <c r="P109" s="7">
        <f>PRODUCT($D$26,Q109)</f>
        <v>11.440000000000001</v>
      </c>
      <c r="Q109" s="7">
        <f>PRODUCT($D$25*F109)</f>
        <v>14.3</v>
      </c>
      <c r="R109" s="7">
        <f>PRODUCT($D$25*G109)</f>
        <v>11.440000000000001</v>
      </c>
      <c r="S109" s="7">
        <f>PRODUCT($D$25*H109)</f>
        <v>14.3</v>
      </c>
      <c r="T109" s="7">
        <f>PRODUCT($D$25*I109)</f>
        <v>14.3</v>
      </c>
      <c r="U109" s="7">
        <f>PRODUCT($D$25*J109)</f>
        <v>11.440000000000001</v>
      </c>
      <c r="V109" s="7">
        <f>PRODUCT($D$25*K109)</f>
        <v>14.3</v>
      </c>
      <c r="W109" s="7">
        <f>PRODUCT($D$24,T109)</f>
        <v>4.29</v>
      </c>
      <c r="X109" s="7">
        <f>PRODUCT($D$24,V109)</f>
        <v>4.29</v>
      </c>
      <c r="Y109" s="7">
        <f>PRODUCT($D$26,Z109)</f>
        <v>8.8000000000000007</v>
      </c>
      <c r="Z109" s="9">
        <f>SUM(Z108,$J$6)</f>
        <v>11</v>
      </c>
      <c r="AA109" s="9">
        <f>SUM(AA108,$K$6)</f>
        <v>11</v>
      </c>
      <c r="AB109" s="10">
        <f>ROUND(PRODUCT($D$27,AB108),-2)</f>
        <v>0</v>
      </c>
      <c r="AC109" s="11">
        <f>PRODUCT($D$25*AB109)</f>
        <v>0</v>
      </c>
      <c r="AD109" s="9">
        <f>SUM(AD108,$H$6)</f>
        <v>11</v>
      </c>
      <c r="AE109" s="9">
        <f>SUM(AE108,$X$6)</f>
        <v>11</v>
      </c>
      <c r="AF109" s="9">
        <f>SUM(AF108,$Y$6)</f>
        <v>11</v>
      </c>
      <c r="AG109" s="9">
        <f>SUM(AG108,$Z$6)</f>
        <v>11</v>
      </c>
      <c r="AH109" s="9">
        <f>SUM(AH108,$AA$6)</f>
        <v>11</v>
      </c>
    </row>
    <row r="110" spans="2:34" x14ac:dyDescent="0.25">
      <c r="B110" s="6" t="s">
        <v>48</v>
      </c>
      <c r="C110" s="7">
        <f>PRODUCT($D$26,D110)</f>
        <v>9.6000000000000014</v>
      </c>
      <c r="D110" s="9">
        <f>SUM(D109,$C$6)</f>
        <v>12</v>
      </c>
      <c r="E110" s="7">
        <f>PRODUCT($D$26,F110)</f>
        <v>9.6000000000000014</v>
      </c>
      <c r="F110" s="9">
        <f>SUM(F109,$D$6)</f>
        <v>12</v>
      </c>
      <c r="G110" s="7">
        <f>PRODUCT($D$26,H110)</f>
        <v>9.6000000000000014</v>
      </c>
      <c r="H110" s="9">
        <f>SUM(H109,$E$6)</f>
        <v>12</v>
      </c>
      <c r="I110" s="9">
        <f>SUM(I109,$F$6)</f>
        <v>12</v>
      </c>
      <c r="J110" s="7">
        <f>PRODUCT($D$26,K110)</f>
        <v>9.6000000000000014</v>
      </c>
      <c r="K110" s="9">
        <f>SUM(K109,$G$6)</f>
        <v>12</v>
      </c>
      <c r="L110" s="7">
        <f>PRODUCT($D$24,I110)</f>
        <v>3.5999999999999996</v>
      </c>
      <c r="M110" s="7">
        <f>PRODUCT($D$24,K110)</f>
        <v>3.5999999999999996</v>
      </c>
      <c r="N110" s="7">
        <f>PRODUCT($D$26,O110)</f>
        <v>12.480000000000002</v>
      </c>
      <c r="O110" s="7">
        <f>PRODUCT($D$25*D110)</f>
        <v>15.600000000000001</v>
      </c>
      <c r="P110" s="7">
        <f>PRODUCT($D$26,Q110)</f>
        <v>12.480000000000002</v>
      </c>
      <c r="Q110" s="7">
        <f>PRODUCT($D$25*F110)</f>
        <v>15.600000000000001</v>
      </c>
      <c r="R110" s="7">
        <f>PRODUCT($D$25*G110)</f>
        <v>12.480000000000002</v>
      </c>
      <c r="S110" s="7">
        <f>PRODUCT($D$25*H110)</f>
        <v>15.600000000000001</v>
      </c>
      <c r="T110" s="7">
        <f>PRODUCT($D$25*I110)</f>
        <v>15.600000000000001</v>
      </c>
      <c r="U110" s="7">
        <f>PRODUCT($D$25*J110)</f>
        <v>12.480000000000002</v>
      </c>
      <c r="V110" s="7">
        <f>PRODUCT($D$25*K110)</f>
        <v>15.600000000000001</v>
      </c>
      <c r="W110" s="7">
        <f>PRODUCT($D$24,T110)</f>
        <v>4.6800000000000006</v>
      </c>
      <c r="X110" s="7">
        <f>PRODUCT($D$24,V110)</f>
        <v>4.6800000000000006</v>
      </c>
      <c r="Y110" s="7">
        <f>PRODUCT($D$26,Z110)</f>
        <v>9.6000000000000014</v>
      </c>
      <c r="Z110" s="9">
        <f>SUM(Z109,$J$6)</f>
        <v>12</v>
      </c>
      <c r="AA110" s="9">
        <f>SUM(AA109,$K$6)</f>
        <v>12</v>
      </c>
      <c r="AB110" s="10">
        <f>ROUND(PRODUCT($D$27,AB109),-2)</f>
        <v>0</v>
      </c>
      <c r="AC110" s="11">
        <f>PRODUCT($D$25*AB110)</f>
        <v>0</v>
      </c>
      <c r="AD110" s="9">
        <f>SUM(AD109,$H$6)</f>
        <v>12</v>
      </c>
      <c r="AE110" s="9">
        <f>SUM(AE109,$X$6)</f>
        <v>12</v>
      </c>
      <c r="AF110" s="9">
        <f>SUM(AF109,$Y$6)</f>
        <v>12</v>
      </c>
      <c r="AG110" s="9">
        <f>SUM(AG109,$Z$6)</f>
        <v>12</v>
      </c>
      <c r="AH110" s="9">
        <f>SUM(AH109,$AA$6)</f>
        <v>12</v>
      </c>
    </row>
    <row r="111" spans="2:34" x14ac:dyDescent="0.25">
      <c r="B111" s="6" t="s">
        <v>49</v>
      </c>
      <c r="C111" s="7">
        <f>PRODUCT($D$26,D111)</f>
        <v>10.4</v>
      </c>
      <c r="D111" s="9">
        <f>SUM(D110,$C$6)</f>
        <v>13</v>
      </c>
      <c r="E111" s="7">
        <f>PRODUCT($D$26,F111)</f>
        <v>10.4</v>
      </c>
      <c r="F111" s="9">
        <f>SUM(F110,$D$6)</f>
        <v>13</v>
      </c>
      <c r="G111" s="7">
        <f>PRODUCT($D$26,H111)</f>
        <v>10.4</v>
      </c>
      <c r="H111" s="9">
        <f>SUM(H110,$E$6)</f>
        <v>13</v>
      </c>
      <c r="I111" s="9">
        <f>SUM(I110,$F$6)</f>
        <v>13</v>
      </c>
      <c r="J111" s="7">
        <f>PRODUCT($D$26,K111)</f>
        <v>10.4</v>
      </c>
      <c r="K111" s="9">
        <f>SUM(K110,$G$6)</f>
        <v>13</v>
      </c>
      <c r="L111" s="7">
        <f>PRODUCT($D$24,I111)</f>
        <v>3.9</v>
      </c>
      <c r="M111" s="7">
        <f>PRODUCT($D$24,K111)</f>
        <v>3.9</v>
      </c>
      <c r="N111" s="7">
        <f>PRODUCT($D$26,O111)</f>
        <v>13.520000000000003</v>
      </c>
      <c r="O111" s="7">
        <f>PRODUCT($D$25*D111)</f>
        <v>16.900000000000002</v>
      </c>
      <c r="P111" s="7">
        <f>PRODUCT($D$26,Q111)</f>
        <v>13.520000000000003</v>
      </c>
      <c r="Q111" s="7">
        <f>PRODUCT($D$25*F111)</f>
        <v>16.900000000000002</v>
      </c>
      <c r="R111" s="7">
        <f>PRODUCT($D$25*G111)</f>
        <v>13.520000000000001</v>
      </c>
      <c r="S111" s="7">
        <f>PRODUCT($D$25*H111)</f>
        <v>16.900000000000002</v>
      </c>
      <c r="T111" s="7">
        <f>PRODUCT($D$25*I111)</f>
        <v>16.900000000000002</v>
      </c>
      <c r="U111" s="7">
        <f>PRODUCT($D$25*J111)</f>
        <v>13.520000000000001</v>
      </c>
      <c r="V111" s="7">
        <f>PRODUCT($D$25*K111)</f>
        <v>16.900000000000002</v>
      </c>
      <c r="W111" s="7">
        <f>PRODUCT($D$24,T111)</f>
        <v>5.07</v>
      </c>
      <c r="X111" s="7">
        <f>PRODUCT($D$24,V111)</f>
        <v>5.07</v>
      </c>
      <c r="Y111" s="7">
        <f>PRODUCT($D$26,Z111)</f>
        <v>10.4</v>
      </c>
      <c r="Z111" s="9">
        <f>SUM(Z110,$J$6)</f>
        <v>13</v>
      </c>
      <c r="AA111" s="9">
        <f>SUM(AA110,$K$6)</f>
        <v>13</v>
      </c>
      <c r="AB111" s="10">
        <f>ROUND(PRODUCT($D$27,AB110),-2)</f>
        <v>0</v>
      </c>
      <c r="AC111" s="11">
        <f>PRODUCT($D$25*AB111)</f>
        <v>0</v>
      </c>
      <c r="AD111" s="9">
        <f>SUM(AD110,$H$6)</f>
        <v>13</v>
      </c>
      <c r="AE111" s="9">
        <f>SUM(AE110,$X$6)</f>
        <v>13</v>
      </c>
      <c r="AF111" s="9">
        <f>SUM(AF110,$Y$6)</f>
        <v>13</v>
      </c>
      <c r="AG111" s="9">
        <f>SUM(AG110,$Z$6)</f>
        <v>13</v>
      </c>
      <c r="AH111" s="9">
        <f>SUM(AH110,$AA$6)</f>
        <v>13</v>
      </c>
    </row>
    <row r="112" spans="2:34" x14ac:dyDescent="0.25">
      <c r="B112" s="6" t="s">
        <v>50</v>
      </c>
      <c r="C112" s="7">
        <f>PRODUCT($D$26,D112)</f>
        <v>11.200000000000001</v>
      </c>
      <c r="D112" s="9">
        <f>SUM(D111,$C$6)</f>
        <v>14</v>
      </c>
      <c r="E112" s="7">
        <f>PRODUCT($D$26,F112)</f>
        <v>11.200000000000001</v>
      </c>
      <c r="F112" s="9">
        <f>SUM(F111,$D$6)</f>
        <v>14</v>
      </c>
      <c r="G112" s="7">
        <f>PRODUCT($D$26,H112)</f>
        <v>11.200000000000001</v>
      </c>
      <c r="H112" s="9">
        <f>SUM(H111,$E$6)</f>
        <v>14</v>
      </c>
      <c r="I112" s="9">
        <f>SUM(I111,$F$6)</f>
        <v>14</v>
      </c>
      <c r="J112" s="7">
        <f>PRODUCT($D$26,K112)</f>
        <v>11.200000000000001</v>
      </c>
      <c r="K112" s="9">
        <f>SUM(K111,$G$6)</f>
        <v>14</v>
      </c>
      <c r="L112" s="7">
        <f>PRODUCT($D$24,I112)</f>
        <v>4.2</v>
      </c>
      <c r="M112" s="7">
        <f>PRODUCT($D$24,K112)</f>
        <v>4.2</v>
      </c>
      <c r="N112" s="7">
        <f>PRODUCT($D$26,O112)</f>
        <v>14.56</v>
      </c>
      <c r="O112" s="7">
        <f>PRODUCT($D$25*D112)</f>
        <v>18.2</v>
      </c>
      <c r="P112" s="7">
        <f>PRODUCT($D$26,Q112)</f>
        <v>14.56</v>
      </c>
      <c r="Q112" s="7">
        <f>PRODUCT($D$25*F112)</f>
        <v>18.2</v>
      </c>
      <c r="R112" s="7">
        <f>PRODUCT($D$25*G112)</f>
        <v>14.560000000000002</v>
      </c>
      <c r="S112" s="7">
        <f>PRODUCT($D$25*H112)</f>
        <v>18.2</v>
      </c>
      <c r="T112" s="7">
        <f>PRODUCT($D$25*I112)</f>
        <v>18.2</v>
      </c>
      <c r="U112" s="7">
        <f>PRODUCT($D$25*J112)</f>
        <v>14.560000000000002</v>
      </c>
      <c r="V112" s="7">
        <f>PRODUCT($D$25*K112)</f>
        <v>18.2</v>
      </c>
      <c r="W112" s="7">
        <f>PRODUCT($D$24,T112)</f>
        <v>5.46</v>
      </c>
      <c r="X112" s="7">
        <f>PRODUCT($D$24,V112)</f>
        <v>5.46</v>
      </c>
      <c r="Y112" s="7">
        <f>PRODUCT($D$26,Z112)</f>
        <v>11.200000000000001</v>
      </c>
      <c r="Z112" s="9">
        <f>SUM(Z111,$J$6)</f>
        <v>14</v>
      </c>
      <c r="AA112" s="9">
        <f>SUM(AA111,$K$6)</f>
        <v>14</v>
      </c>
      <c r="AB112" s="10">
        <f>ROUND(PRODUCT($D$27,AB111),-2)</f>
        <v>0</v>
      </c>
      <c r="AC112" s="11">
        <f>PRODUCT($D$25*AB112)</f>
        <v>0</v>
      </c>
      <c r="AD112" s="9">
        <f>SUM(AD111,$H$6)</f>
        <v>14</v>
      </c>
      <c r="AE112" s="9">
        <f>SUM(AE111,$X$6)</f>
        <v>14</v>
      </c>
      <c r="AF112" s="9">
        <f>SUM(AF111,$Y$6)</f>
        <v>14</v>
      </c>
      <c r="AG112" s="9">
        <f>SUM(AG111,$Z$6)</f>
        <v>14</v>
      </c>
      <c r="AH112" s="9">
        <f>SUM(AH111,$AA$6)</f>
        <v>14</v>
      </c>
    </row>
    <row r="113" spans="2:34" x14ac:dyDescent="0.25">
      <c r="B113" s="6" t="s">
        <v>51</v>
      </c>
      <c r="C113" s="7">
        <f>PRODUCT($D$26,D113)</f>
        <v>12</v>
      </c>
      <c r="D113" s="9">
        <f>SUM(D112,$C$6)</f>
        <v>15</v>
      </c>
      <c r="E113" s="7">
        <f>PRODUCT($D$26,F113)</f>
        <v>12</v>
      </c>
      <c r="F113" s="9">
        <f>SUM(F112,$D$6)</f>
        <v>15</v>
      </c>
      <c r="G113" s="7">
        <f>PRODUCT($D$26,H113)</f>
        <v>12</v>
      </c>
      <c r="H113" s="9">
        <f>SUM(H112,$E$6)</f>
        <v>15</v>
      </c>
      <c r="I113" s="9">
        <f>SUM(I112,$F$6)</f>
        <v>15</v>
      </c>
      <c r="J113" s="7">
        <f>PRODUCT($D$26,K113)</f>
        <v>12</v>
      </c>
      <c r="K113" s="9">
        <f>SUM(K112,$G$6)</f>
        <v>15</v>
      </c>
      <c r="L113" s="7">
        <f>PRODUCT($D$24,I113)</f>
        <v>4.5</v>
      </c>
      <c r="M113" s="7">
        <f>PRODUCT($D$24,K113)</f>
        <v>4.5</v>
      </c>
      <c r="N113" s="7">
        <f>PRODUCT($D$26,O113)</f>
        <v>15.600000000000001</v>
      </c>
      <c r="O113" s="7">
        <f>PRODUCT($D$25*D113)</f>
        <v>19.5</v>
      </c>
      <c r="P113" s="7">
        <f>PRODUCT($D$26,Q113)</f>
        <v>15.600000000000001</v>
      </c>
      <c r="Q113" s="7">
        <f>PRODUCT($D$25*F113)</f>
        <v>19.5</v>
      </c>
      <c r="R113" s="7">
        <f>PRODUCT($D$25*G113)</f>
        <v>15.600000000000001</v>
      </c>
      <c r="S113" s="7">
        <f>PRODUCT($D$25*H113)</f>
        <v>19.5</v>
      </c>
      <c r="T113" s="7">
        <f>PRODUCT($D$25*I113)</f>
        <v>19.5</v>
      </c>
      <c r="U113" s="7">
        <f>PRODUCT($D$25*J113)</f>
        <v>15.600000000000001</v>
      </c>
      <c r="V113" s="7">
        <f>PRODUCT($D$25*K113)</f>
        <v>19.5</v>
      </c>
      <c r="W113" s="7">
        <f>PRODUCT($D$24,T113)</f>
        <v>5.85</v>
      </c>
      <c r="X113" s="7">
        <f>PRODUCT($D$24,V113)</f>
        <v>5.85</v>
      </c>
      <c r="Y113" s="7">
        <f>PRODUCT($D$26,Z113)</f>
        <v>12</v>
      </c>
      <c r="Z113" s="9">
        <f>SUM(Z112,$J$6)</f>
        <v>15</v>
      </c>
      <c r="AA113" s="9">
        <f>SUM(AA112,$K$6)</f>
        <v>15</v>
      </c>
      <c r="AB113" s="10">
        <f>ROUND(PRODUCT($D$27,AB112),-2)</f>
        <v>0</v>
      </c>
      <c r="AC113" s="11">
        <f>PRODUCT($D$25*AB113)</f>
        <v>0</v>
      </c>
      <c r="AD113" s="9">
        <f>SUM(AD112,$H$6)</f>
        <v>15</v>
      </c>
      <c r="AE113" s="9">
        <f>SUM(AE112,$X$6)</f>
        <v>15</v>
      </c>
      <c r="AF113" s="9">
        <f>SUM(AF112,$Y$6)</f>
        <v>15</v>
      </c>
      <c r="AG113" s="9">
        <f>SUM(AG112,$Z$6)</f>
        <v>15</v>
      </c>
      <c r="AH113" s="9">
        <f>SUM(AH112,$AA$6)</f>
        <v>15</v>
      </c>
    </row>
    <row r="114" spans="2:34" x14ac:dyDescent="0.25">
      <c r="B114" s="6" t="s">
        <v>52</v>
      </c>
      <c r="C114" s="7">
        <f>PRODUCT($D$26,D114)</f>
        <v>12.8</v>
      </c>
      <c r="D114" s="9">
        <f>SUM(D113,$C$6)</f>
        <v>16</v>
      </c>
      <c r="E114" s="7">
        <f>PRODUCT($D$26,F114)</f>
        <v>12.8</v>
      </c>
      <c r="F114" s="9">
        <f>SUM(F113,$D$6)</f>
        <v>16</v>
      </c>
      <c r="G114" s="7">
        <f>PRODUCT($D$26,H114)</f>
        <v>12.8</v>
      </c>
      <c r="H114" s="9">
        <f>SUM(H113,$E$6)</f>
        <v>16</v>
      </c>
      <c r="I114" s="9">
        <f>SUM(I113,$F$6)</f>
        <v>16</v>
      </c>
      <c r="J114" s="7">
        <f>PRODUCT($D$26,K114)</f>
        <v>12.8</v>
      </c>
      <c r="K114" s="9">
        <f>SUM(K113,$G$6)</f>
        <v>16</v>
      </c>
      <c r="L114" s="7">
        <f>PRODUCT($D$24,I114)</f>
        <v>4.8</v>
      </c>
      <c r="M114" s="7">
        <f>PRODUCT($D$24,K114)</f>
        <v>4.8</v>
      </c>
      <c r="N114" s="7">
        <f>PRODUCT($D$26,O114)</f>
        <v>16.64</v>
      </c>
      <c r="O114" s="7">
        <f>PRODUCT($D$25*D114)</f>
        <v>20.8</v>
      </c>
      <c r="P114" s="7">
        <f>PRODUCT($D$26,Q114)</f>
        <v>16.64</v>
      </c>
      <c r="Q114" s="7">
        <f>PRODUCT($D$25*F114)</f>
        <v>20.8</v>
      </c>
      <c r="R114" s="7">
        <f>PRODUCT($D$25*G114)</f>
        <v>16.64</v>
      </c>
      <c r="S114" s="7">
        <f>PRODUCT($D$25*H114)</f>
        <v>20.8</v>
      </c>
      <c r="T114" s="7">
        <f>PRODUCT($D$25*I114)</f>
        <v>20.8</v>
      </c>
      <c r="U114" s="7">
        <f>PRODUCT($D$25*J114)</f>
        <v>16.64</v>
      </c>
      <c r="V114" s="7">
        <f>PRODUCT($D$25*K114)</f>
        <v>20.8</v>
      </c>
      <c r="W114" s="7">
        <f>PRODUCT($D$24,T114)</f>
        <v>6.24</v>
      </c>
      <c r="X114" s="7">
        <f>PRODUCT($D$24,V114)</f>
        <v>6.24</v>
      </c>
      <c r="Y114" s="7">
        <f>PRODUCT($D$26,Z114)</f>
        <v>12.8</v>
      </c>
      <c r="Z114" s="9">
        <f>SUM(Z113,$J$6)</f>
        <v>16</v>
      </c>
      <c r="AA114" s="9">
        <f>SUM(AA113,$K$6)</f>
        <v>16</v>
      </c>
      <c r="AB114" s="10">
        <f>ROUND(PRODUCT($D$27,AB113),-2)</f>
        <v>0</v>
      </c>
      <c r="AC114" s="11">
        <f>PRODUCT($D$25*AB114)</f>
        <v>0</v>
      </c>
      <c r="AD114" s="9">
        <f>SUM(AD113,$H$6)</f>
        <v>16</v>
      </c>
      <c r="AE114" s="9">
        <f>SUM(AE113,$X$6)</f>
        <v>16</v>
      </c>
      <c r="AF114" s="9">
        <f>SUM(AF113,$Y$6)</f>
        <v>16</v>
      </c>
      <c r="AG114" s="9">
        <f>SUM(AG113,$Z$6)</f>
        <v>16</v>
      </c>
      <c r="AH114" s="9">
        <f>SUM(AH113,$AA$6)</f>
        <v>16</v>
      </c>
    </row>
    <row r="115" spans="2:34" x14ac:dyDescent="0.25">
      <c r="B115" s="6" t="s">
        <v>53</v>
      </c>
      <c r="C115" s="7">
        <f>PRODUCT($D$26,D115)</f>
        <v>13.600000000000001</v>
      </c>
      <c r="D115" s="9">
        <f>SUM(D114,$C$6)</f>
        <v>17</v>
      </c>
      <c r="E115" s="7">
        <f>PRODUCT($D$26,F115)</f>
        <v>13.600000000000001</v>
      </c>
      <c r="F115" s="9">
        <f>SUM(F114,$D$6)</f>
        <v>17</v>
      </c>
      <c r="G115" s="7">
        <f>PRODUCT($D$26,H115)</f>
        <v>13.600000000000001</v>
      </c>
      <c r="H115" s="9">
        <f>SUM(H114,$E$6)</f>
        <v>17</v>
      </c>
      <c r="I115" s="9">
        <f>SUM(I114,$F$6)</f>
        <v>17</v>
      </c>
      <c r="J115" s="7">
        <f>PRODUCT($D$26,K115)</f>
        <v>13.600000000000001</v>
      </c>
      <c r="K115" s="9">
        <f>SUM(K114,$G$6)</f>
        <v>17</v>
      </c>
      <c r="L115" s="7">
        <f>PRODUCT($D$24,I115)</f>
        <v>5.0999999999999996</v>
      </c>
      <c r="M115" s="7">
        <f>PRODUCT($D$24,K115)</f>
        <v>5.0999999999999996</v>
      </c>
      <c r="N115" s="7">
        <f>PRODUCT($D$26,O115)</f>
        <v>17.680000000000003</v>
      </c>
      <c r="O115" s="7">
        <f>PRODUCT($D$25*D115)</f>
        <v>22.1</v>
      </c>
      <c r="P115" s="7">
        <f>PRODUCT($D$26,Q115)</f>
        <v>17.680000000000003</v>
      </c>
      <c r="Q115" s="7">
        <f>PRODUCT($D$25*F115)</f>
        <v>22.1</v>
      </c>
      <c r="R115" s="7">
        <f>PRODUCT($D$25*G115)</f>
        <v>17.680000000000003</v>
      </c>
      <c r="S115" s="7">
        <f>PRODUCT($D$25*H115)</f>
        <v>22.1</v>
      </c>
      <c r="T115" s="7">
        <f>PRODUCT($D$25*I115)</f>
        <v>22.1</v>
      </c>
      <c r="U115" s="7">
        <f>PRODUCT($D$25*J115)</f>
        <v>17.680000000000003</v>
      </c>
      <c r="V115" s="7">
        <f>PRODUCT($D$25*K115)</f>
        <v>22.1</v>
      </c>
      <c r="W115" s="7">
        <f>PRODUCT($D$24,T115)</f>
        <v>6.63</v>
      </c>
      <c r="X115" s="7">
        <f>PRODUCT($D$24,V115)</f>
        <v>6.63</v>
      </c>
      <c r="Y115" s="7">
        <f>PRODUCT($D$26,Z115)</f>
        <v>13.600000000000001</v>
      </c>
      <c r="Z115" s="9">
        <f>SUM(Z114,$J$6)</f>
        <v>17</v>
      </c>
      <c r="AA115" s="9">
        <f>SUM(AA114,$K$6)</f>
        <v>17</v>
      </c>
      <c r="AB115" s="10">
        <f>ROUND(PRODUCT($D$27,AB114),-2)</f>
        <v>0</v>
      </c>
      <c r="AC115" s="11">
        <f>PRODUCT($D$25*AB115)</f>
        <v>0</v>
      </c>
      <c r="AD115" s="9">
        <f>SUM(AD114,$H$6)</f>
        <v>17</v>
      </c>
      <c r="AE115" s="9">
        <f>SUM(AE114,$X$6)</f>
        <v>17</v>
      </c>
      <c r="AF115" s="9">
        <f>SUM(AF114,$Y$6)</f>
        <v>17</v>
      </c>
      <c r="AG115" s="9">
        <f>SUM(AG114,$Z$6)</f>
        <v>17</v>
      </c>
      <c r="AH115" s="9">
        <f>SUM(AH114,$AA$6)</f>
        <v>17</v>
      </c>
    </row>
    <row r="116" spans="2:34" x14ac:dyDescent="0.25">
      <c r="B116" s="6" t="s">
        <v>54</v>
      </c>
      <c r="C116" s="7">
        <f>PRODUCT($D$26,D116)</f>
        <v>14.4</v>
      </c>
      <c r="D116" s="9">
        <f>SUM(D115,$C$6)</f>
        <v>18</v>
      </c>
      <c r="E116" s="7">
        <f>PRODUCT($D$26,F116)</f>
        <v>14.4</v>
      </c>
      <c r="F116" s="9">
        <f>SUM(F115,$D$6)</f>
        <v>18</v>
      </c>
      <c r="G116" s="7">
        <f>PRODUCT($D$26,H116)</f>
        <v>14.4</v>
      </c>
      <c r="H116" s="9">
        <f>SUM(H115,$E$6)</f>
        <v>18</v>
      </c>
      <c r="I116" s="9">
        <f>SUM(I115,$F$6)</f>
        <v>18</v>
      </c>
      <c r="J116" s="7">
        <f>PRODUCT($D$26,K116)</f>
        <v>14.4</v>
      </c>
      <c r="K116" s="9">
        <f>SUM(K115,$G$6)</f>
        <v>18</v>
      </c>
      <c r="L116" s="7">
        <f>PRODUCT($D$24,I116)</f>
        <v>5.3999999999999995</v>
      </c>
      <c r="M116" s="7">
        <f>PRODUCT($D$24,K116)</f>
        <v>5.3999999999999995</v>
      </c>
      <c r="N116" s="7">
        <f>PRODUCT($D$26,O116)</f>
        <v>18.720000000000002</v>
      </c>
      <c r="O116" s="7">
        <f>PRODUCT($D$25*D116)</f>
        <v>23.400000000000002</v>
      </c>
      <c r="P116" s="7">
        <f>PRODUCT($D$26,Q116)</f>
        <v>18.720000000000002</v>
      </c>
      <c r="Q116" s="7">
        <f>PRODUCT($D$25*F116)</f>
        <v>23.400000000000002</v>
      </c>
      <c r="R116" s="7">
        <f>PRODUCT($D$25*G116)</f>
        <v>18.720000000000002</v>
      </c>
      <c r="S116" s="7">
        <f>PRODUCT($D$25*H116)</f>
        <v>23.400000000000002</v>
      </c>
      <c r="T116" s="7">
        <f>PRODUCT($D$25*I116)</f>
        <v>23.400000000000002</v>
      </c>
      <c r="U116" s="7">
        <f>PRODUCT($D$25*J116)</f>
        <v>18.720000000000002</v>
      </c>
      <c r="V116" s="7">
        <f>PRODUCT($D$25*K116)</f>
        <v>23.400000000000002</v>
      </c>
      <c r="W116" s="7">
        <f>PRODUCT($D$24,T116)</f>
        <v>7.0200000000000005</v>
      </c>
      <c r="X116" s="7">
        <f>PRODUCT($D$24,V116)</f>
        <v>7.0200000000000005</v>
      </c>
      <c r="Y116" s="7">
        <f>PRODUCT($D$26,Z116)</f>
        <v>14.4</v>
      </c>
      <c r="Z116" s="9">
        <f>SUM(Z115,$J$6)</f>
        <v>18</v>
      </c>
      <c r="AA116" s="9">
        <f>SUM(AA115,$K$6)</f>
        <v>18</v>
      </c>
      <c r="AB116" s="10">
        <f>ROUND(PRODUCT($D$27,AB115),-2)</f>
        <v>0</v>
      </c>
      <c r="AC116" s="11">
        <f>PRODUCT($D$25*AB116)</f>
        <v>0</v>
      </c>
      <c r="AD116" s="9">
        <f>SUM(AD115,$H$6)</f>
        <v>18</v>
      </c>
      <c r="AE116" s="9">
        <f>SUM(AE115,$X$6)</f>
        <v>18</v>
      </c>
      <c r="AF116" s="9">
        <f>SUM(AF115,$Y$6)</f>
        <v>18</v>
      </c>
      <c r="AG116" s="9">
        <f>SUM(AG115,$Z$6)</f>
        <v>18</v>
      </c>
      <c r="AH116" s="9">
        <f>SUM(AH115,$AA$6)</f>
        <v>18</v>
      </c>
    </row>
    <row r="117" spans="2:34" x14ac:dyDescent="0.25">
      <c r="B117" s="6" t="s">
        <v>55</v>
      </c>
      <c r="C117" s="7">
        <f>PRODUCT($D$26,D117)</f>
        <v>15.200000000000001</v>
      </c>
      <c r="D117" s="9">
        <f>SUM(D116,$C$6)</f>
        <v>19</v>
      </c>
      <c r="E117" s="7">
        <f>PRODUCT($D$26,F117)</f>
        <v>15.200000000000001</v>
      </c>
      <c r="F117" s="9">
        <f>SUM(F116,$D$6)</f>
        <v>19</v>
      </c>
      <c r="G117" s="7">
        <f>PRODUCT($D$26,H117)</f>
        <v>15.200000000000001</v>
      </c>
      <c r="H117" s="9">
        <f>SUM(H116,$E$6)</f>
        <v>19</v>
      </c>
      <c r="I117" s="9">
        <f>SUM(I116,$F$6)</f>
        <v>19</v>
      </c>
      <c r="J117" s="7">
        <f>PRODUCT($D$26,K117)</f>
        <v>15.200000000000001</v>
      </c>
      <c r="K117" s="9">
        <f>SUM(K116,$G$6)</f>
        <v>19</v>
      </c>
      <c r="L117" s="7">
        <f>PRODUCT($D$24,I117)</f>
        <v>5.7</v>
      </c>
      <c r="M117" s="7">
        <f>PRODUCT($D$24,K117)</f>
        <v>5.7</v>
      </c>
      <c r="N117" s="7">
        <f>PRODUCT($D$26,O117)</f>
        <v>19.760000000000002</v>
      </c>
      <c r="O117" s="7">
        <f>PRODUCT($D$25*D117)</f>
        <v>24.7</v>
      </c>
      <c r="P117" s="7">
        <f>PRODUCT($D$26,Q117)</f>
        <v>19.760000000000002</v>
      </c>
      <c r="Q117" s="7">
        <f>PRODUCT($D$25*F117)</f>
        <v>24.7</v>
      </c>
      <c r="R117" s="7">
        <f>PRODUCT($D$25*G117)</f>
        <v>19.760000000000002</v>
      </c>
      <c r="S117" s="7">
        <f>PRODUCT($D$25*H117)</f>
        <v>24.7</v>
      </c>
      <c r="T117" s="7">
        <f>PRODUCT($D$25*I117)</f>
        <v>24.7</v>
      </c>
      <c r="U117" s="7">
        <f>PRODUCT($D$25*J117)</f>
        <v>19.760000000000002</v>
      </c>
      <c r="V117" s="7">
        <f>PRODUCT($D$25*K117)</f>
        <v>24.7</v>
      </c>
      <c r="W117" s="7">
        <f>PRODUCT($D$24,T117)</f>
        <v>7.4099999999999993</v>
      </c>
      <c r="X117" s="7">
        <f>PRODUCT($D$24,V117)</f>
        <v>7.4099999999999993</v>
      </c>
      <c r="Y117" s="7">
        <f>PRODUCT($D$26,Z117)</f>
        <v>15.200000000000001</v>
      </c>
      <c r="Z117" s="9">
        <f>SUM(Z116,$J$6)</f>
        <v>19</v>
      </c>
      <c r="AA117" s="9">
        <f>SUM(AA116,$K$6)</f>
        <v>19</v>
      </c>
      <c r="AB117" s="10">
        <f>ROUND(PRODUCT($D$27,AB116),-2)</f>
        <v>0</v>
      </c>
      <c r="AC117" s="11">
        <f>PRODUCT($D$25*AB117)</f>
        <v>0</v>
      </c>
      <c r="AD117" s="9">
        <f>SUM(AD116,$H$6)</f>
        <v>19</v>
      </c>
      <c r="AE117" s="9">
        <f>SUM(AE116,$X$6)</f>
        <v>19</v>
      </c>
      <c r="AF117" s="9">
        <f>SUM(AF116,$Y$6)</f>
        <v>19</v>
      </c>
      <c r="AG117" s="9">
        <f>SUM(AG116,$Z$6)</f>
        <v>19</v>
      </c>
      <c r="AH117" s="9">
        <f>SUM(AH116,$AA$6)</f>
        <v>19</v>
      </c>
    </row>
    <row r="118" spans="2:34" x14ac:dyDescent="0.25">
      <c r="B118" s="6" t="s">
        <v>56</v>
      </c>
      <c r="C118" s="7">
        <f>PRODUCT($D$26,D118)</f>
        <v>16</v>
      </c>
      <c r="D118" s="9">
        <f>SUM(D117,$C$6)</f>
        <v>20</v>
      </c>
      <c r="E118" s="7">
        <f>PRODUCT($D$26,F118)</f>
        <v>16</v>
      </c>
      <c r="F118" s="9">
        <f>SUM(F117,$D$6)</f>
        <v>20</v>
      </c>
      <c r="G118" s="7">
        <f>PRODUCT($D$26,H118)</f>
        <v>16</v>
      </c>
      <c r="H118" s="9">
        <f>SUM(H117,$E$6)</f>
        <v>20</v>
      </c>
      <c r="I118" s="9">
        <f>SUM(I117,$F$6)</f>
        <v>20</v>
      </c>
      <c r="J118" s="7">
        <f>PRODUCT($D$26,K118)</f>
        <v>16</v>
      </c>
      <c r="K118" s="9">
        <f>SUM(K117,$G$6)</f>
        <v>20</v>
      </c>
      <c r="L118" s="7">
        <f>PRODUCT($D$24,I118)</f>
        <v>6</v>
      </c>
      <c r="M118" s="7">
        <f>PRODUCT($D$24,K118)</f>
        <v>6</v>
      </c>
      <c r="N118" s="7">
        <f>PRODUCT($D$26,O118)</f>
        <v>20.8</v>
      </c>
      <c r="O118" s="7">
        <f>PRODUCT($D$25*D118)</f>
        <v>26</v>
      </c>
      <c r="P118" s="7">
        <f>PRODUCT($D$26,Q118)</f>
        <v>20.8</v>
      </c>
      <c r="Q118" s="7">
        <f>PRODUCT($D$25*F118)</f>
        <v>26</v>
      </c>
      <c r="R118" s="7">
        <f>PRODUCT($D$25*G118)</f>
        <v>20.8</v>
      </c>
      <c r="S118" s="7">
        <f>PRODUCT($D$25*H118)</f>
        <v>26</v>
      </c>
      <c r="T118" s="7">
        <f>PRODUCT($D$25*I118)</f>
        <v>26</v>
      </c>
      <c r="U118" s="7">
        <f>PRODUCT($D$25*J118)</f>
        <v>20.8</v>
      </c>
      <c r="V118" s="7">
        <f>PRODUCT($D$25*K118)</f>
        <v>26</v>
      </c>
      <c r="W118" s="7">
        <f>PRODUCT($D$24,T118)</f>
        <v>7.8</v>
      </c>
      <c r="X118" s="7">
        <f>PRODUCT($D$24,V118)</f>
        <v>7.8</v>
      </c>
      <c r="Y118" s="7">
        <f>PRODUCT($D$26,Z118)</f>
        <v>16</v>
      </c>
      <c r="Z118" s="9">
        <f>SUM(Z117,$J$6)</f>
        <v>20</v>
      </c>
      <c r="AA118" s="9">
        <f>SUM(AA117,$K$6)</f>
        <v>20</v>
      </c>
      <c r="AB118" s="10">
        <f>ROUND(PRODUCT($D$27,AB117),-2)</f>
        <v>0</v>
      </c>
      <c r="AC118" s="11">
        <f>PRODUCT($D$25*AB118)</f>
        <v>0</v>
      </c>
      <c r="AD118" s="9">
        <f>SUM(AD117,$H$6)</f>
        <v>20</v>
      </c>
      <c r="AE118" s="9">
        <f>SUM(AE117,$X$6)</f>
        <v>20</v>
      </c>
      <c r="AF118" s="9">
        <f>SUM(AF117,$Y$6)</f>
        <v>20</v>
      </c>
      <c r="AG118" s="9">
        <f>SUM(AG117,$Z$6)</f>
        <v>20</v>
      </c>
      <c r="AH118" s="9">
        <f>SUM(AH117,$AA$6)</f>
        <v>20</v>
      </c>
    </row>
    <row r="119" spans="2:34" x14ac:dyDescent="0.25">
      <c r="B119" s="6" t="s">
        <v>57</v>
      </c>
      <c r="C119" s="7">
        <f>PRODUCT($D$26,D119)</f>
        <v>16.8</v>
      </c>
      <c r="D119" s="9">
        <f>SUM(D118,$C$6)</f>
        <v>21</v>
      </c>
      <c r="E119" s="7">
        <f>PRODUCT($D$26,F119)</f>
        <v>16.8</v>
      </c>
      <c r="F119" s="9">
        <f>SUM(F118,$D$6)</f>
        <v>21</v>
      </c>
      <c r="G119" s="7">
        <f>PRODUCT($D$26,H119)</f>
        <v>16.8</v>
      </c>
      <c r="H119" s="9">
        <f>SUM(H118,$E$6)</f>
        <v>21</v>
      </c>
      <c r="I119" s="9">
        <f>SUM(I118,$F$6)</f>
        <v>21</v>
      </c>
      <c r="J119" s="7">
        <f>PRODUCT($D$26,K119)</f>
        <v>16.8</v>
      </c>
      <c r="K119" s="9">
        <f>SUM(K118,$G$6)</f>
        <v>21</v>
      </c>
      <c r="L119" s="7">
        <f>PRODUCT($D$24,I119)</f>
        <v>6.3</v>
      </c>
      <c r="M119" s="7">
        <f>PRODUCT($D$24,K119)</f>
        <v>6.3</v>
      </c>
      <c r="N119" s="7">
        <f>PRODUCT($D$26,O119)</f>
        <v>21.840000000000003</v>
      </c>
      <c r="O119" s="7">
        <f>PRODUCT($D$25*D119)</f>
        <v>27.3</v>
      </c>
      <c r="P119" s="7">
        <f>PRODUCT($D$26,Q119)</f>
        <v>21.840000000000003</v>
      </c>
      <c r="Q119" s="7">
        <f>PRODUCT($D$25*F119)</f>
        <v>27.3</v>
      </c>
      <c r="R119" s="7">
        <f>PRODUCT($D$25*G119)</f>
        <v>21.840000000000003</v>
      </c>
      <c r="S119" s="7">
        <f>PRODUCT($D$25*H119)</f>
        <v>27.3</v>
      </c>
      <c r="T119" s="7">
        <f>PRODUCT($D$25*I119)</f>
        <v>27.3</v>
      </c>
      <c r="U119" s="7">
        <f>PRODUCT($D$25*J119)</f>
        <v>21.840000000000003</v>
      </c>
      <c r="V119" s="7">
        <f>PRODUCT($D$25*K119)</f>
        <v>27.3</v>
      </c>
      <c r="W119" s="7">
        <f>PRODUCT($D$24,T119)</f>
        <v>8.19</v>
      </c>
      <c r="X119" s="7">
        <f>PRODUCT($D$24,V119)</f>
        <v>8.19</v>
      </c>
      <c r="Y119" s="7">
        <f>PRODUCT($D$26,Z119)</f>
        <v>16.8</v>
      </c>
      <c r="Z119" s="9">
        <f>SUM(Z118,$J$6)</f>
        <v>21</v>
      </c>
      <c r="AA119" s="9">
        <f>SUM(AA118,$K$6)</f>
        <v>21</v>
      </c>
      <c r="AB119" s="10">
        <f>ROUND(PRODUCT($D$27,AB118),-2)</f>
        <v>0</v>
      </c>
      <c r="AC119" s="11">
        <f>PRODUCT($D$25*AB119)</f>
        <v>0</v>
      </c>
      <c r="AD119" s="9">
        <f>SUM(AD118,$H$6)</f>
        <v>21</v>
      </c>
      <c r="AE119" s="9">
        <f>SUM(AE118,$X$6)</f>
        <v>21</v>
      </c>
      <c r="AF119" s="9">
        <f>SUM(AF118,$Y$6)</f>
        <v>21</v>
      </c>
      <c r="AG119" s="9">
        <f>SUM(AG118,$Z$6)</f>
        <v>21</v>
      </c>
      <c r="AH119" s="9">
        <f>SUM(AH118,$AA$6)</f>
        <v>21</v>
      </c>
    </row>
    <row r="120" spans="2:34" x14ac:dyDescent="0.25">
      <c r="B120" s="6" t="s">
        <v>58</v>
      </c>
      <c r="C120" s="7">
        <f>PRODUCT($D$26,D120)</f>
        <v>17.600000000000001</v>
      </c>
      <c r="D120" s="9">
        <f>SUM(D119,$C$6)</f>
        <v>22</v>
      </c>
      <c r="E120" s="7">
        <f>PRODUCT($D$26,F120)</f>
        <v>17.600000000000001</v>
      </c>
      <c r="F120" s="9">
        <f>SUM(F119,$D$6)</f>
        <v>22</v>
      </c>
      <c r="G120" s="7">
        <f>PRODUCT($D$26,H120)</f>
        <v>17.600000000000001</v>
      </c>
      <c r="H120" s="9">
        <f>SUM(H119,$E$6)</f>
        <v>22</v>
      </c>
      <c r="I120" s="9">
        <f>SUM(I119,$F$6)</f>
        <v>22</v>
      </c>
      <c r="J120" s="7">
        <f>PRODUCT($D$26,K120)</f>
        <v>17.600000000000001</v>
      </c>
      <c r="K120" s="9">
        <f>SUM(K119,$G$6)</f>
        <v>22</v>
      </c>
      <c r="L120" s="7">
        <f>PRODUCT($D$24,I120)</f>
        <v>6.6</v>
      </c>
      <c r="M120" s="7">
        <f>PRODUCT($D$24,K120)</f>
        <v>6.6</v>
      </c>
      <c r="N120" s="7">
        <f>PRODUCT($D$26,O120)</f>
        <v>22.880000000000003</v>
      </c>
      <c r="O120" s="7">
        <f>PRODUCT($D$25*D120)</f>
        <v>28.6</v>
      </c>
      <c r="P120" s="7">
        <f>PRODUCT($D$26,Q120)</f>
        <v>22.880000000000003</v>
      </c>
      <c r="Q120" s="7">
        <f>PRODUCT($D$25*F120)</f>
        <v>28.6</v>
      </c>
      <c r="R120" s="7">
        <f>PRODUCT($D$25*G120)</f>
        <v>22.880000000000003</v>
      </c>
      <c r="S120" s="7">
        <f>PRODUCT($D$25*H120)</f>
        <v>28.6</v>
      </c>
      <c r="T120" s="7">
        <f>PRODUCT($D$25*I120)</f>
        <v>28.6</v>
      </c>
      <c r="U120" s="7">
        <f>PRODUCT($D$25*J120)</f>
        <v>22.880000000000003</v>
      </c>
      <c r="V120" s="7">
        <f>PRODUCT($D$25*K120)</f>
        <v>28.6</v>
      </c>
      <c r="W120" s="7">
        <f>PRODUCT($D$24,T120)</f>
        <v>8.58</v>
      </c>
      <c r="X120" s="7">
        <f>PRODUCT($D$24,V120)</f>
        <v>8.58</v>
      </c>
      <c r="Y120" s="7">
        <f>PRODUCT($D$26,Z120)</f>
        <v>17.600000000000001</v>
      </c>
      <c r="Z120" s="9">
        <f>SUM(Z119,$J$6)</f>
        <v>22</v>
      </c>
      <c r="AA120" s="9">
        <f>SUM(AA119,$K$6)</f>
        <v>22</v>
      </c>
      <c r="AB120" s="10">
        <f>ROUND(PRODUCT($D$27,AB119),-2)</f>
        <v>0</v>
      </c>
      <c r="AC120" s="11">
        <f>PRODUCT($D$25*AB120)</f>
        <v>0</v>
      </c>
      <c r="AD120" s="9">
        <f>SUM(AD119,$H$6)</f>
        <v>22</v>
      </c>
      <c r="AE120" s="9">
        <f>SUM(AE119,$X$6)</f>
        <v>22</v>
      </c>
      <c r="AF120" s="9">
        <f>SUM(AF119,$Y$6)</f>
        <v>22</v>
      </c>
      <c r="AG120" s="9">
        <f>SUM(AG119,$Z$6)</f>
        <v>22</v>
      </c>
      <c r="AH120" s="9">
        <f>SUM(AH119,$AA$6)</f>
        <v>22</v>
      </c>
    </row>
    <row r="121" spans="2:34" x14ac:dyDescent="0.25">
      <c r="B121" s="6" t="s">
        <v>59</v>
      </c>
      <c r="C121" s="7">
        <f>PRODUCT($D$26,D121)</f>
        <v>18.400000000000002</v>
      </c>
      <c r="D121" s="9">
        <f>SUM(D120,$C$6)</f>
        <v>23</v>
      </c>
      <c r="E121" s="7">
        <f>PRODUCT($D$26,F121)</f>
        <v>18.400000000000002</v>
      </c>
      <c r="F121" s="9">
        <f>SUM(F120,$D$6)</f>
        <v>23</v>
      </c>
      <c r="G121" s="7">
        <f>PRODUCT($D$26,H121)</f>
        <v>18.400000000000002</v>
      </c>
      <c r="H121" s="9">
        <f>SUM(H120,$E$6)</f>
        <v>23</v>
      </c>
      <c r="I121" s="9">
        <f>SUM(I120,$F$6)</f>
        <v>23</v>
      </c>
      <c r="J121" s="7">
        <f>PRODUCT($D$26,K121)</f>
        <v>18.400000000000002</v>
      </c>
      <c r="K121" s="9">
        <f>SUM(K120,$G$6)</f>
        <v>23</v>
      </c>
      <c r="L121" s="7">
        <f>PRODUCT($D$24,I121)</f>
        <v>6.8999999999999995</v>
      </c>
      <c r="M121" s="7">
        <f>PRODUCT($D$24,K121)</f>
        <v>6.8999999999999995</v>
      </c>
      <c r="N121" s="7">
        <f>PRODUCT($D$26,O121)</f>
        <v>23.92</v>
      </c>
      <c r="O121" s="7">
        <f>PRODUCT($D$25*D121)</f>
        <v>29.900000000000002</v>
      </c>
      <c r="P121" s="7">
        <f>PRODUCT($D$26,Q121)</f>
        <v>23.92</v>
      </c>
      <c r="Q121" s="7">
        <f>PRODUCT($D$25*F121)</f>
        <v>29.900000000000002</v>
      </c>
      <c r="R121" s="7">
        <f>PRODUCT($D$25*G121)</f>
        <v>23.920000000000005</v>
      </c>
      <c r="S121" s="7">
        <f>PRODUCT($D$25*H121)</f>
        <v>29.900000000000002</v>
      </c>
      <c r="T121" s="7">
        <f>PRODUCT($D$25*I121)</f>
        <v>29.900000000000002</v>
      </c>
      <c r="U121" s="7">
        <f>PRODUCT($D$25*J121)</f>
        <v>23.920000000000005</v>
      </c>
      <c r="V121" s="7">
        <f>PRODUCT($D$25*K121)</f>
        <v>29.900000000000002</v>
      </c>
      <c r="W121" s="7">
        <f>PRODUCT($D$24,T121)</f>
        <v>8.9700000000000006</v>
      </c>
      <c r="X121" s="7">
        <f>PRODUCT($D$24,V121)</f>
        <v>8.9700000000000006</v>
      </c>
      <c r="Y121" s="7">
        <f>PRODUCT($D$26,Z121)</f>
        <v>18.400000000000002</v>
      </c>
      <c r="Z121" s="9">
        <f>SUM(Z120,$J$6)</f>
        <v>23</v>
      </c>
      <c r="AA121" s="9">
        <f>SUM(AA120,$K$6)</f>
        <v>23</v>
      </c>
      <c r="AB121" s="10">
        <f>ROUND(PRODUCT($D$27,AB120),-2)</f>
        <v>0</v>
      </c>
      <c r="AC121" s="11">
        <f>PRODUCT($D$25*AB121)</f>
        <v>0</v>
      </c>
      <c r="AD121" s="9">
        <f>SUM(AD120,$H$6)</f>
        <v>23</v>
      </c>
      <c r="AE121" s="9">
        <f>SUM(AE120,$X$6)</f>
        <v>23</v>
      </c>
      <c r="AF121" s="9">
        <f>SUM(AF120,$Y$6)</f>
        <v>23</v>
      </c>
      <c r="AG121" s="9">
        <f>SUM(AG120,$Z$6)</f>
        <v>23</v>
      </c>
      <c r="AH121" s="9">
        <f>SUM(AH120,$AA$6)</f>
        <v>23</v>
      </c>
    </row>
    <row r="122" spans="2:34" x14ac:dyDescent="0.25">
      <c r="B122" s="6" t="s">
        <v>60</v>
      </c>
      <c r="C122" s="7">
        <f>PRODUCT($D$26,D122)</f>
        <v>19.200000000000003</v>
      </c>
      <c r="D122" s="9">
        <f>SUM(D121,$C$6)</f>
        <v>24</v>
      </c>
      <c r="E122" s="7">
        <f>PRODUCT($D$26,F122)</f>
        <v>19.200000000000003</v>
      </c>
      <c r="F122" s="9">
        <f>SUM(F121,$D$6)</f>
        <v>24</v>
      </c>
      <c r="G122" s="7">
        <f>PRODUCT($D$26,H122)</f>
        <v>19.200000000000003</v>
      </c>
      <c r="H122" s="9">
        <f>SUM(H121,$E$6)</f>
        <v>24</v>
      </c>
      <c r="I122" s="9">
        <f>SUM(I121,$F$6)</f>
        <v>24</v>
      </c>
      <c r="J122" s="7">
        <f>PRODUCT($D$26,K122)</f>
        <v>19.200000000000003</v>
      </c>
      <c r="K122" s="9">
        <f>SUM(K121,$G$6)</f>
        <v>24</v>
      </c>
      <c r="L122" s="7">
        <f>PRODUCT($D$24,I122)</f>
        <v>7.1999999999999993</v>
      </c>
      <c r="M122" s="7">
        <f>PRODUCT($D$24,K122)</f>
        <v>7.1999999999999993</v>
      </c>
      <c r="N122" s="7">
        <f>PRODUCT($D$26,O122)</f>
        <v>24.960000000000004</v>
      </c>
      <c r="O122" s="7">
        <f>PRODUCT($D$25*D122)</f>
        <v>31.200000000000003</v>
      </c>
      <c r="P122" s="7">
        <f>PRODUCT($D$26,Q122)</f>
        <v>24.960000000000004</v>
      </c>
      <c r="Q122" s="7">
        <f>PRODUCT($D$25*F122)</f>
        <v>31.200000000000003</v>
      </c>
      <c r="R122" s="7">
        <f>PRODUCT($D$25*G122)</f>
        <v>24.960000000000004</v>
      </c>
      <c r="S122" s="7">
        <f>PRODUCT($D$25*H122)</f>
        <v>31.200000000000003</v>
      </c>
      <c r="T122" s="7">
        <f>PRODUCT($D$25*I122)</f>
        <v>31.200000000000003</v>
      </c>
      <c r="U122" s="7">
        <f>PRODUCT($D$25*J122)</f>
        <v>24.960000000000004</v>
      </c>
      <c r="V122" s="7">
        <f>PRODUCT($D$25*K122)</f>
        <v>31.200000000000003</v>
      </c>
      <c r="W122" s="7">
        <f>PRODUCT($D$24,T122)</f>
        <v>9.3600000000000012</v>
      </c>
      <c r="X122" s="7">
        <f>PRODUCT($D$24,V122)</f>
        <v>9.3600000000000012</v>
      </c>
      <c r="Y122" s="7">
        <f>PRODUCT($D$26,Z122)</f>
        <v>19.200000000000003</v>
      </c>
      <c r="Z122" s="9">
        <f>SUM(Z121,$J$6)</f>
        <v>24</v>
      </c>
      <c r="AA122" s="9">
        <f>SUM(AA121,$K$6)</f>
        <v>24</v>
      </c>
      <c r="AB122" s="10">
        <f>ROUND(PRODUCT($D$27,AB121),-2)</f>
        <v>0</v>
      </c>
      <c r="AC122" s="11">
        <f>PRODUCT($D$25*AB122)</f>
        <v>0</v>
      </c>
      <c r="AD122" s="9">
        <f>SUM(AD121,$H$6)</f>
        <v>24</v>
      </c>
      <c r="AE122" s="9">
        <f>SUM(AE121,$X$6)</f>
        <v>24</v>
      </c>
      <c r="AF122" s="9">
        <f>SUM(AF121,$Y$6)</f>
        <v>24</v>
      </c>
      <c r="AG122" s="9">
        <f>SUM(AG121,$Z$6)</f>
        <v>24</v>
      </c>
      <c r="AH122" s="9">
        <f>SUM(AH121,$AA$6)</f>
        <v>24</v>
      </c>
    </row>
    <row r="123" spans="2:34" x14ac:dyDescent="0.25">
      <c r="B123" s="6" t="s">
        <v>61</v>
      </c>
      <c r="C123" s="7">
        <f>PRODUCT($D$26,D123)</f>
        <v>20</v>
      </c>
      <c r="D123" s="9">
        <f>SUM(D122,$C$6)</f>
        <v>25</v>
      </c>
      <c r="E123" s="7">
        <f>PRODUCT($D$26,F123)</f>
        <v>20</v>
      </c>
      <c r="F123" s="9">
        <f>SUM(F122,$D$6)</f>
        <v>25</v>
      </c>
      <c r="G123" s="7">
        <f>PRODUCT($D$26,H123)</f>
        <v>20</v>
      </c>
      <c r="H123" s="9">
        <f>SUM(H122,$E$6)</f>
        <v>25</v>
      </c>
      <c r="I123" s="9">
        <f>SUM(I122,$F$6)</f>
        <v>25</v>
      </c>
      <c r="J123" s="7">
        <f>PRODUCT($D$26,K123)</f>
        <v>20</v>
      </c>
      <c r="K123" s="9">
        <f>SUM(K122,$G$6)</f>
        <v>25</v>
      </c>
      <c r="L123" s="7">
        <f>PRODUCT($D$24,I123)</f>
        <v>7.5</v>
      </c>
      <c r="M123" s="7">
        <f>PRODUCT($D$24,K123)</f>
        <v>7.5</v>
      </c>
      <c r="N123" s="7">
        <f>PRODUCT($D$26,O123)</f>
        <v>26</v>
      </c>
      <c r="O123" s="7">
        <f>PRODUCT($D$25*D123)</f>
        <v>32.5</v>
      </c>
      <c r="P123" s="7">
        <f>PRODUCT($D$26,Q123)</f>
        <v>26</v>
      </c>
      <c r="Q123" s="7">
        <f>PRODUCT($D$25*F123)</f>
        <v>32.5</v>
      </c>
      <c r="R123" s="7">
        <f>PRODUCT($D$25*G123)</f>
        <v>26</v>
      </c>
      <c r="S123" s="7">
        <f>PRODUCT($D$25*H123)</f>
        <v>32.5</v>
      </c>
      <c r="T123" s="7">
        <f>PRODUCT($D$25*I123)</f>
        <v>32.5</v>
      </c>
      <c r="U123" s="7">
        <f>PRODUCT($D$25*J123)</f>
        <v>26</v>
      </c>
      <c r="V123" s="7">
        <f>PRODUCT($D$25*K123)</f>
        <v>32.5</v>
      </c>
      <c r="W123" s="7">
        <f>PRODUCT($D$24,T123)</f>
        <v>9.75</v>
      </c>
      <c r="X123" s="7">
        <f>PRODUCT($D$24,V123)</f>
        <v>9.75</v>
      </c>
      <c r="Y123" s="7">
        <f>PRODUCT($D$26,Z123)</f>
        <v>20</v>
      </c>
      <c r="Z123" s="9">
        <f>SUM(Z122,$J$6)</f>
        <v>25</v>
      </c>
      <c r="AA123" s="9">
        <f>SUM(AA122,$K$6)</f>
        <v>25</v>
      </c>
      <c r="AB123" s="10">
        <f>ROUND(PRODUCT($D$27,AB122),-2)</f>
        <v>0</v>
      </c>
      <c r="AC123" s="11">
        <f>PRODUCT($D$25*AB123)</f>
        <v>0</v>
      </c>
      <c r="AD123" s="9">
        <f>SUM(AD122,$H$6)</f>
        <v>25</v>
      </c>
      <c r="AE123" s="9">
        <f>SUM(AE122,$X$6)</f>
        <v>25</v>
      </c>
      <c r="AF123" s="9">
        <f>SUM(AF122,$Y$6)</f>
        <v>25</v>
      </c>
      <c r="AG123" s="9">
        <f>SUM(AG122,$Z$6)</f>
        <v>25</v>
      </c>
      <c r="AH123" s="9">
        <f>SUM(AH122,$AA$6)</f>
        <v>25</v>
      </c>
    </row>
    <row r="124" spans="2:34" x14ac:dyDescent="0.25">
      <c r="B124" s="6" t="s">
        <v>62</v>
      </c>
      <c r="C124" s="7">
        <f>PRODUCT($D$26,D124)</f>
        <v>20.8</v>
      </c>
      <c r="D124" s="9">
        <f>SUM(D123,$C$6)</f>
        <v>26</v>
      </c>
      <c r="E124" s="7">
        <f>PRODUCT($D$26,F124)</f>
        <v>20.8</v>
      </c>
      <c r="F124" s="9">
        <f>SUM(F123,$D$6)</f>
        <v>26</v>
      </c>
      <c r="G124" s="7">
        <f>PRODUCT($D$26,H124)</f>
        <v>20.8</v>
      </c>
      <c r="H124" s="9">
        <f>SUM(H123,$E$6)</f>
        <v>26</v>
      </c>
      <c r="I124" s="9">
        <f>SUM(I123,$F$6)</f>
        <v>26</v>
      </c>
      <c r="J124" s="7">
        <f>PRODUCT($D$26,K124)</f>
        <v>20.400000000000002</v>
      </c>
      <c r="K124" s="9">
        <f>SUM(K123,G$5)</f>
        <v>25.5</v>
      </c>
      <c r="L124" s="7">
        <f>PRODUCT($D$24,I124)</f>
        <v>7.8</v>
      </c>
      <c r="M124" s="7">
        <f>PRODUCT($D$24,K124)</f>
        <v>7.6499999999999995</v>
      </c>
      <c r="N124" s="7">
        <f>PRODUCT($D$26,O124)</f>
        <v>27.040000000000006</v>
      </c>
      <c r="O124" s="7">
        <f>PRODUCT($D$25*D124)</f>
        <v>33.800000000000004</v>
      </c>
      <c r="P124" s="7">
        <f>PRODUCT($D$26,Q124)</f>
        <v>27.040000000000006</v>
      </c>
      <c r="Q124" s="7">
        <f>PRODUCT($D$25*F124)</f>
        <v>33.800000000000004</v>
      </c>
      <c r="R124" s="7">
        <f>PRODUCT($D$25*G124)</f>
        <v>27.040000000000003</v>
      </c>
      <c r="S124" s="7">
        <f>PRODUCT($D$25*H124)</f>
        <v>33.800000000000004</v>
      </c>
      <c r="T124" s="7">
        <f>PRODUCT($D$25*I124)</f>
        <v>33.800000000000004</v>
      </c>
      <c r="U124" s="7">
        <f>PRODUCT($D$25*J124)</f>
        <v>26.520000000000003</v>
      </c>
      <c r="V124" s="7">
        <f>PRODUCT($D$25*K124)</f>
        <v>33.15</v>
      </c>
      <c r="W124" s="7">
        <f>PRODUCT($D$24,T124)</f>
        <v>10.14</v>
      </c>
      <c r="X124" s="7">
        <f>PRODUCT($D$24,V124)</f>
        <v>9.9449999999999985</v>
      </c>
      <c r="Y124" s="7">
        <f>PRODUCT($D$26,Z124)</f>
        <v>20.8</v>
      </c>
      <c r="Z124" s="9">
        <f>SUM(Z123,$J$6)</f>
        <v>26</v>
      </c>
      <c r="AA124" s="9">
        <f>SUM(AA123,$K$6)</f>
        <v>26</v>
      </c>
      <c r="AB124" s="10">
        <f>ROUND(PRODUCT($D$27,AB123),-2)</f>
        <v>0</v>
      </c>
      <c r="AC124" s="11">
        <f>PRODUCT($D$25*AB124)</f>
        <v>0</v>
      </c>
      <c r="AD124" s="9">
        <f>SUM(AD123,$H$6)</f>
        <v>26</v>
      </c>
      <c r="AE124" s="9">
        <f>SUM(AE123,$X$6)</f>
        <v>26</v>
      </c>
      <c r="AF124" s="9">
        <f>SUM(AF123,$Y$6)</f>
        <v>26</v>
      </c>
      <c r="AG124" s="9">
        <f>SUM(AG123,$Z$6)</f>
        <v>26</v>
      </c>
      <c r="AH124" s="9">
        <f>SUM(AH123,$AA$6)</f>
        <v>26</v>
      </c>
    </row>
    <row r="1048576" spans="15:34" x14ac:dyDescent="0.25">
      <c r="O1048576" s="2"/>
      <c r="AE1048576" s="9"/>
      <c r="AF1048576" s="9"/>
      <c r="AH1048576" s="9"/>
    </row>
  </sheetData>
  <pageMargins left="0.7" right="0.7" top="0.75" bottom="0.75" header="0.3" footer="0.3"/>
  <pageSetup orientation="portrait" r:id="rId1"/>
  <ignoredErrors>
    <ignoredError sqref="D41 D42:D56 D31:D40 F31:F56 O30:O56 P30:P56 O64:O9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Ulq</dc:creator>
  <cp:lastModifiedBy>Ulq</cp:lastModifiedBy>
  <dcterms:created xsi:type="dcterms:W3CDTF">2015-10-02T00:05:55Z</dcterms:created>
  <dcterms:modified xsi:type="dcterms:W3CDTF">2015-10-02T04:00:14Z</dcterms:modified>
</cp:coreProperties>
</file>