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26CE5A70-A828-E743-A300-D1EE657006F5}" xr6:coauthVersionLast="47" xr6:coauthVersionMax="47" xr10:uidLastSave="{00000000-0000-0000-0000-000000000000}"/>
  <bookViews>
    <workbookView xWindow="120" yWindow="860" windowWidth="37920" windowHeight="22880" activeTab="2" xr2:uid="{00000000-000D-0000-FFFF-FFFF00000000}"/>
  </bookViews>
  <sheets>
    <sheet name="tech_layoffs_til_Q4_2024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 s="1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 s="1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3" i="2"/>
  <c r="D4" i="2"/>
  <c r="D2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<sst xmlns="http://purl.oclc.org/ooxml/spreadsheetml/main" count="10898" uniqueCount="2108">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</sst>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yyyy\-mm\-dd;@"/>
    <numFmt numFmtId="166" formatCode="0.0000000"/>
    <numFmt numFmtId="167" formatCode="0.0"/>
    <numFmt numFmtId="168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168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8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5" fontId="0" fillId="0" borderId="3" xfId="0" applyNumberFormat="1" applyBorder="1" applyAlignment="1">
      <alignment horizontal="left" vertical="center" shrinkToFit="1"/>
    </xf>
    <xf numFmtId="168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7" fontId="0" fillId="0" borderId="0" xfId="0" applyNumberFormat="1" applyAlignment="1">
      <alignment horizontal="left" vertical="top" shrinkToFit="1"/>
    </xf>
    <xf numFmtId="167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4" fillId="2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5" fontId="0" fillId="0" borderId="4" xfId="0" applyNumberFormat="1" applyBorder="1" applyAlignment="1">
      <alignment horizontal="left" vertical="center" shrinkToFit="1"/>
    </xf>
    <xf numFmtId="167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 shrinkToFit="1"/>
    </xf>
    <xf numFmtId="167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6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6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6" fontId="13" fillId="0" borderId="6" xfId="1" applyNumberFormat="1" applyFont="1" applyBorder="1" applyAlignment="1">
      <alignment horizontal="left" vertical="top"/>
    </xf>
    <xf numFmtId="166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6" fontId="13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079" totalsRowShown="0" headerRowDxfId="18" dataDxfId="17">
  <autoFilter ref="A1:R20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079"/>
  <sheetViews>
    <sheetView zoomScale="120" zoomScaleNormal="120" workbookViewId="0">
      <pane ySplit="1" topLeftCell="A2" activePane="bottomLeft" state="frozen"/>
      <selection pane="bottomLeft" activeCell="B48" sqref="B48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1709</v>
      </c>
      <c r="E1" s="1" t="s">
        <v>1733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3" t="s">
        <v>1697</v>
      </c>
      <c r="P1" s="1" t="s">
        <v>12</v>
      </c>
      <c r="Q1" s="47" t="s">
        <v>1735</v>
      </c>
      <c r="R1" s="47" t="s">
        <v>1736</v>
      </c>
    </row>
    <row r="2" spans="1:18" s="1" customFormat="1" x14ac:dyDescent="0.2">
      <c r="A2" s="3">
        <v>1</v>
      </c>
      <c r="B2" s="3" t="s">
        <v>1327</v>
      </c>
      <c r="C2" s="3" t="s">
        <v>77</v>
      </c>
      <c r="D2" s="3" t="str">
        <f>VLOOKUP(Table13[[#This Row],[Location_HQ]],layoffs_location_with_coordinat!A:B,2,FALSE)</f>
        <v>none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31</v>
      </c>
      <c r="N2" s="3" t="s">
        <v>42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1325</v>
      </c>
      <c r="C3" s="3" t="s">
        <v>77</v>
      </c>
      <c r="D3" s="3" t="str">
        <f>VLOOKUP(Table13[[#This Row],[Location_HQ]],layoffs_location_with_coordinat!A:B,2,FALSE)</f>
        <v>none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33</v>
      </c>
      <c r="N3" s="3" t="s">
        <v>23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1326</v>
      </c>
      <c r="C4" s="11" t="s">
        <v>1372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17</v>
      </c>
      <c r="N4" s="3" t="s">
        <v>148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1324</v>
      </c>
      <c r="C5" s="3" t="s">
        <v>84</v>
      </c>
      <c r="D5" s="3" t="str">
        <f>VLOOKUP(Table13[[#This Row],[Location_HQ]],layoffs_location_with_coordinat!A:B,2,FALSE)</f>
        <v>none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275</v>
      </c>
      <c r="N5" s="3" t="s">
        <v>148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210</v>
      </c>
      <c r="C6" s="3" t="s">
        <v>133</v>
      </c>
      <c r="D6" s="3" t="str">
        <f>VLOOKUP(Table13[[#This Row],[Location_HQ]],layoffs_location_with_coordinat!A:B,2,FALSE)</f>
        <v>none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73</v>
      </c>
      <c r="N6" s="3" t="s">
        <v>42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1323</v>
      </c>
      <c r="C7" s="3" t="s">
        <v>532</v>
      </c>
      <c r="D7" s="3" t="str">
        <f>VLOOKUP(Table13[[#This Row],[Location_HQ]],layoffs_location_with_coordinat!A:B,2,FALSE)</f>
        <v>none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131</v>
      </c>
      <c r="N7" s="3" t="s">
        <v>148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1322</v>
      </c>
      <c r="C8" s="3" t="s">
        <v>155</v>
      </c>
      <c r="D8" s="3" t="str">
        <f>VLOOKUP(Table13[[#This Row],[Location_HQ]],layoffs_location_with_coordinat!A:B,2,FALSE)</f>
        <v>none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73</v>
      </c>
      <c r="N8" s="3" t="s">
        <v>50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1321</v>
      </c>
      <c r="C9" s="3" t="s">
        <v>272</v>
      </c>
      <c r="D9" s="3" t="str">
        <f>VLOOKUP(Table13[[#This Row],[Location_HQ]],layoffs_location_with_coordinat!A:B,2,FALSE)</f>
        <v>none</v>
      </c>
      <c r="E9" s="3" t="str">
        <f>VLOOKUP(Table13[[#This Row],[Location_HQ]],layoffs_location_with_coordinat!A:C,3,FALSE)</f>
        <v>none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240</v>
      </c>
      <c r="N9" s="3" t="s">
        <v>148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1320</v>
      </c>
      <c r="C10" s="3" t="s">
        <v>40</v>
      </c>
      <c r="D10" s="3" t="str">
        <f>VLOOKUP(Table13[[#This Row],[Location_HQ]],layoffs_location_with_coordinat!A:B,2,FALSE)</f>
        <v>none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400</v>
      </c>
      <c r="N10" s="3" t="s">
        <v>34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781</v>
      </c>
      <c r="C11" s="3" t="s">
        <v>40</v>
      </c>
      <c r="D11" s="3" t="str">
        <f>VLOOKUP(Table13[[#This Row],[Location_HQ]],layoffs_location_with_coordinat!A:B,2,FALSE)</f>
        <v>none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138</v>
      </c>
      <c r="N11" s="3" t="s">
        <v>82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1315</v>
      </c>
      <c r="C12" s="3" t="s">
        <v>40</v>
      </c>
      <c r="D12" s="3" t="str">
        <f>VLOOKUP(Table13[[#This Row],[Location_HQ]],layoffs_location_with_coordinat!A:B,2,FALSE)</f>
        <v>none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138</v>
      </c>
      <c r="N12" s="3" t="s">
        <v>109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1317</v>
      </c>
      <c r="C13" s="3" t="s">
        <v>77</v>
      </c>
      <c r="D13" s="3" t="str">
        <f>VLOOKUP(Table13[[#This Row],[Location_HQ]],layoffs_location_with_coordinat!A:B,2,FALSE)</f>
        <v>none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80</v>
      </c>
      <c r="N13" s="3" t="s">
        <v>23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1319</v>
      </c>
      <c r="C14" s="3" t="s">
        <v>1475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36</v>
      </c>
      <c r="N14" s="3" t="s">
        <v>42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382</v>
      </c>
      <c r="C15" s="3" t="s">
        <v>44</v>
      </c>
      <c r="D15" s="3" t="str">
        <f>VLOOKUP(Table13[[#This Row],[Location_HQ]],layoffs_location_with_coordinat!A:B,2,FALSE)</f>
        <v>none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31</v>
      </c>
      <c r="N15" s="3" t="s">
        <v>34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1316</v>
      </c>
      <c r="C16" s="3" t="s">
        <v>84</v>
      </c>
      <c r="D16" s="3" t="str">
        <f>VLOOKUP(Table13[[#This Row],[Location_HQ]],layoffs_location_with_coordinat!A:B,2,FALSE)</f>
        <v>none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73</v>
      </c>
      <c r="N16" s="3" t="s">
        <v>50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1318</v>
      </c>
      <c r="C17" s="11" t="s">
        <v>1372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85</v>
      </c>
      <c r="N17" s="3" t="s">
        <v>50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1314</v>
      </c>
      <c r="C18" s="3" t="s">
        <v>393</v>
      </c>
      <c r="D18" s="3" t="str">
        <f>VLOOKUP(Table13[[#This Row],[Location_HQ]],layoffs_location_with_coordinat!A:B,2,FALSE)</f>
        <v>none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78</v>
      </c>
      <c r="N18" s="3" t="s">
        <v>50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412</v>
      </c>
      <c r="C19" s="11" t="s">
        <v>1372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73</v>
      </c>
      <c r="N19" s="3" t="s">
        <v>109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753</v>
      </c>
      <c r="C20" s="3" t="s">
        <v>1372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138</v>
      </c>
      <c r="N20" s="3" t="s">
        <v>50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1313</v>
      </c>
      <c r="C21" s="3" t="s">
        <v>146</v>
      </c>
      <c r="D21" s="3" t="str">
        <f>VLOOKUP(Table13[[#This Row],[Location_HQ]],layoffs_location_with_coordinat!A:B,2,FALSE)</f>
        <v>none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49</v>
      </c>
      <c r="N21" s="3" t="s">
        <v>23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1310</v>
      </c>
      <c r="C22" s="3" t="s">
        <v>84</v>
      </c>
      <c r="D22" s="3" t="str">
        <f>VLOOKUP(Table13[[#This Row],[Location_HQ]],layoffs_location_with_coordinat!A:B,2,FALSE)</f>
        <v>none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131</v>
      </c>
      <c r="N22" s="3" t="s">
        <v>42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1312</v>
      </c>
      <c r="C23" s="3" t="s">
        <v>40</v>
      </c>
      <c r="D23" s="3" t="str">
        <f>VLOOKUP(Table13[[#This Row],[Location_HQ]],layoffs_location_with_coordinat!A:B,2,FALSE)</f>
        <v>none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55</v>
      </c>
      <c r="N23" s="3" t="s">
        <v>50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1309</v>
      </c>
      <c r="C24" s="3" t="s">
        <v>1475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73</v>
      </c>
      <c r="N24" s="3" t="s">
        <v>109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913</v>
      </c>
      <c r="C25" s="3" t="s">
        <v>1372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73</v>
      </c>
      <c r="N25" s="3" t="s">
        <v>50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1311</v>
      </c>
      <c r="C26" s="3" t="s">
        <v>1372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69</v>
      </c>
      <c r="N26" s="3" t="s">
        <v>70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1303</v>
      </c>
      <c r="C27" s="3" t="s">
        <v>1372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31</v>
      </c>
      <c r="N27" s="3" t="s">
        <v>42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1308</v>
      </c>
      <c r="C28" s="3" t="s">
        <v>1410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61</v>
      </c>
      <c r="N28" s="3" t="s">
        <v>148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1305</v>
      </c>
      <c r="C29" s="3" t="s">
        <v>180</v>
      </c>
      <c r="D29" s="3" t="str">
        <f>VLOOKUP(Table13[[#This Row],[Location_HQ]],layoffs_location_with_coordinat!A:B,2,FALSE)</f>
        <v>none</v>
      </c>
      <c r="E29" s="3" t="str">
        <f>VLOOKUP(Table13[[#This Row],[Location_HQ]],layoffs_location_with_coordinat!A:C,3,FALSE)</f>
        <v>none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28</v>
      </c>
      <c r="N29" s="3" t="s">
        <v>42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1307</v>
      </c>
      <c r="C30" s="3" t="s">
        <v>133</v>
      </c>
      <c r="D30" s="3" t="str">
        <f>VLOOKUP(Table13[[#This Row],[Location_HQ]],layoffs_location_with_coordinat!A:B,2,FALSE)</f>
        <v>none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31</v>
      </c>
      <c r="N30" s="3" t="s">
        <v>50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1306</v>
      </c>
      <c r="C31" s="11" t="s">
        <v>1372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138</v>
      </c>
      <c r="N31" s="3" t="s">
        <v>50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1304</v>
      </c>
      <c r="C32" s="3" t="s">
        <v>146</v>
      </c>
      <c r="D32" s="3" t="str">
        <f>VLOOKUP(Table13[[#This Row],[Location_HQ]],layoffs_location_with_coordinat!A:B,2,FALSE)</f>
        <v>none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240</v>
      </c>
      <c r="N32" s="3" t="s">
        <v>64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1301</v>
      </c>
      <c r="C33" s="3" t="s">
        <v>272</v>
      </c>
      <c r="D33" s="3" t="str">
        <f>VLOOKUP(Table13[[#This Row],[Location_HQ]],layoffs_location_with_coordinat!A:B,2,FALSE)</f>
        <v>none</v>
      </c>
      <c r="E33" s="3" t="str">
        <f>VLOOKUP(Table13[[#This Row],[Location_HQ]],layoffs_location_with_coordinat!A:C,3,FALSE)</f>
        <v>none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36</v>
      </c>
      <c r="N33" s="3" t="s">
        <v>50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1302</v>
      </c>
      <c r="C34" s="3" t="s">
        <v>72</v>
      </c>
      <c r="D34" s="3" t="str">
        <f>VLOOKUP(Table13[[#This Row],[Location_HQ]],layoffs_location_with_coordinat!A:B,2,FALSE)</f>
        <v>none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78</v>
      </c>
      <c r="N34" s="3" t="s">
        <v>42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998</v>
      </c>
      <c r="C35" s="3" t="s">
        <v>77</v>
      </c>
      <c r="D35" s="3" t="str">
        <f>VLOOKUP(Table13[[#This Row],[Location_HQ]],layoffs_location_with_coordinat!A:B,2,FALSE)</f>
        <v>none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33</v>
      </c>
      <c r="N35" s="3" t="s">
        <v>109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1297</v>
      </c>
      <c r="C36" s="3" t="s">
        <v>40</v>
      </c>
      <c r="D36" s="3" t="str">
        <f>VLOOKUP(Table13[[#This Row],[Location_HQ]],layoffs_location_with_coordinat!A:B,2,FALSE)</f>
        <v>none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138</v>
      </c>
      <c r="N36" s="3" t="s">
        <v>50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818</v>
      </c>
      <c r="C37" s="3" t="s">
        <v>72</v>
      </c>
      <c r="D37" s="3" t="str">
        <f>VLOOKUP(Table13[[#This Row],[Location_HQ]],layoffs_location_with_coordinat!A:B,2,FALSE)</f>
        <v>none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80</v>
      </c>
      <c r="N37" s="3" t="s">
        <v>37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1298</v>
      </c>
      <c r="C38" s="3" t="s">
        <v>1372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33</v>
      </c>
      <c r="N38" s="3" t="s">
        <v>109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1296</v>
      </c>
      <c r="C39" s="3" t="s">
        <v>245</v>
      </c>
      <c r="D39" s="3" t="str">
        <f>VLOOKUP(Table13[[#This Row],[Location_HQ]],layoffs_location_with_coordinat!A:B,2,FALSE)</f>
        <v>none</v>
      </c>
      <c r="E39" s="3" t="str">
        <f>VLOOKUP(Table13[[#This Row],[Location_HQ]],layoffs_location_with_coordinat!A:C,3,FALSE)</f>
        <v>none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17</v>
      </c>
      <c r="N39" s="3" t="s">
        <v>23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1077</v>
      </c>
      <c r="C40" s="3" t="s">
        <v>40</v>
      </c>
      <c r="D40" s="3" t="str">
        <f>VLOOKUP(Table13[[#This Row],[Location_HQ]],layoffs_location_with_coordinat!A:B,2,FALSE)</f>
        <v>none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138</v>
      </c>
      <c r="N40" s="3" t="s">
        <v>42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1300</v>
      </c>
      <c r="C41" s="3" t="s">
        <v>272</v>
      </c>
      <c r="D41" s="3" t="str">
        <f>VLOOKUP(Table13[[#This Row],[Location_HQ]],layoffs_location_with_coordinat!A:B,2,FALSE)</f>
        <v>none</v>
      </c>
      <c r="E41" s="3" t="str">
        <f>VLOOKUP(Table13[[#This Row],[Location_HQ]],layoffs_location_with_coordinat!A:C,3,FALSE)</f>
        <v>none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36</v>
      </c>
      <c r="N41" s="3" t="s">
        <v>29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1295</v>
      </c>
      <c r="C42" s="3" t="s">
        <v>59</v>
      </c>
      <c r="D42" s="3" t="str">
        <f>VLOOKUP(Table13[[#This Row],[Location_HQ]],layoffs_location_with_coordinat!A:B,2,FALSE)</f>
        <v>none</v>
      </c>
      <c r="E42" s="3" t="str">
        <f>VLOOKUP(Table13[[#This Row],[Location_HQ]],layoffs_location_with_coordinat!A:C,3,FALSE)</f>
        <v>none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193</v>
      </c>
      <c r="N42" s="3" t="s">
        <v>23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356</v>
      </c>
      <c r="C43" s="3" t="s">
        <v>44</v>
      </c>
      <c r="D43" s="3" t="str">
        <f>VLOOKUP(Table13[[#This Row],[Location_HQ]],layoffs_location_with_coordinat!A:B,2,FALSE)</f>
        <v>none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85</v>
      </c>
      <c r="N43" s="3" t="s">
        <v>23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1299</v>
      </c>
      <c r="C44" s="3" t="s">
        <v>72</v>
      </c>
      <c r="D44" s="3" t="str">
        <f>VLOOKUP(Table13[[#This Row],[Location_HQ]],layoffs_location_with_coordinat!A:B,2,FALSE)</f>
        <v>none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33</v>
      </c>
      <c r="N44" s="3" t="s">
        <v>34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1294</v>
      </c>
      <c r="C45" s="3" t="s">
        <v>183</v>
      </c>
      <c r="D45" s="3" t="str">
        <f>VLOOKUP(Table13[[#This Row],[Location_HQ]],layoffs_location_with_coordinat!A:B,2,FALSE)</f>
        <v>none</v>
      </c>
      <c r="E45" s="3" t="str">
        <f>VLOOKUP(Table13[[#This Row],[Location_HQ]],layoffs_location_with_coordinat!A:C,3,FALSE)</f>
        <v>none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73</v>
      </c>
      <c r="N45" s="3" t="s">
        <v>109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1293</v>
      </c>
      <c r="C46" s="3" t="s">
        <v>44</v>
      </c>
      <c r="D46" s="3" t="str">
        <f>VLOOKUP(Table13[[#This Row],[Location_HQ]],layoffs_location_with_coordinat!A:B,2,FALSE)</f>
        <v>none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131</v>
      </c>
      <c r="N46" s="3" t="s">
        <v>50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276</v>
      </c>
      <c r="C47" s="3" t="s">
        <v>77</v>
      </c>
      <c r="D47" s="3" t="str">
        <f>VLOOKUP(Table13[[#This Row],[Location_HQ]],layoffs_location_with_coordinat!A:B,2,FALSE)</f>
        <v>none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85</v>
      </c>
      <c r="N47" s="3" t="s">
        <v>50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1287</v>
      </c>
      <c r="C48" s="3" t="s">
        <v>750</v>
      </c>
      <c r="D48" s="3" t="str">
        <f>VLOOKUP(Table13[[#This Row],[Location_HQ]],layoffs_location_with_coordinat!A:B,2,FALSE)</f>
        <v>none</v>
      </c>
      <c r="E48" s="3" t="str">
        <f>VLOOKUP(Table13[[#This Row],[Location_HQ]],layoffs_location_with_coordinat!A:C,3,FALSE)</f>
        <v>none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73</v>
      </c>
      <c r="N48" s="3" t="s">
        <v>50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1288</v>
      </c>
      <c r="C49" s="3" t="s">
        <v>48</v>
      </c>
      <c r="D49" s="3" t="str">
        <f>VLOOKUP(Table13[[#This Row],[Location_HQ]],layoffs_location_with_coordinat!A:B,2,FALSE)</f>
        <v>none</v>
      </c>
      <c r="E49" s="3" t="str">
        <f>VLOOKUP(Table13[[#This Row],[Location_HQ]],layoffs_location_with_coordinat!A:C,3,FALSE)</f>
        <v>none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85</v>
      </c>
      <c r="N49" s="3" t="s">
        <v>70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1292</v>
      </c>
      <c r="C50" s="3" t="s">
        <v>40</v>
      </c>
      <c r="D50" s="3" t="str">
        <f>VLOOKUP(Table13[[#This Row],[Location_HQ]],layoffs_location_with_coordinat!A:B,2,FALSE)</f>
        <v>none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78</v>
      </c>
      <c r="N50" s="3" t="s">
        <v>148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1291</v>
      </c>
      <c r="C51" s="3" t="s">
        <v>40</v>
      </c>
      <c r="D51" s="3" t="str">
        <f>VLOOKUP(Table13[[#This Row],[Location_HQ]],layoffs_location_with_coordinat!A:B,2,FALSE)</f>
        <v>none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138</v>
      </c>
      <c r="N51" s="3" t="s">
        <v>70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1290</v>
      </c>
      <c r="C52" s="3" t="s">
        <v>44</v>
      </c>
      <c r="D52" s="3" t="str">
        <f>VLOOKUP(Table13[[#This Row],[Location_HQ]],layoffs_location_with_coordinat!A:B,2,FALSE)</f>
        <v>none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55</v>
      </c>
      <c r="N52" s="3" t="s">
        <v>29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1289</v>
      </c>
      <c r="C53" s="3" t="s">
        <v>77</v>
      </c>
      <c r="D53" s="3" t="str">
        <f>VLOOKUP(Table13[[#This Row],[Location_HQ]],layoffs_location_with_coordinat!A:B,2,FALSE)</f>
        <v>none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36</v>
      </c>
      <c r="N53" s="3" t="s">
        <v>42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1286</v>
      </c>
      <c r="C54" s="3" t="s">
        <v>84</v>
      </c>
      <c r="D54" s="3" t="str">
        <f>VLOOKUP(Table13[[#This Row],[Location_HQ]],layoffs_location_with_coordinat!A:B,2,FALSE)</f>
        <v>none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28</v>
      </c>
      <c r="N54" s="3" t="s">
        <v>109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597</v>
      </c>
      <c r="C55" s="11" t="s">
        <v>1372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17</v>
      </c>
      <c r="N55" s="3" t="s">
        <v>64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1280</v>
      </c>
      <c r="C56" s="3" t="s">
        <v>114</v>
      </c>
      <c r="D56" s="3" t="str">
        <f>VLOOKUP(Table13[[#This Row],[Location_HQ]],layoffs_location_with_coordinat!A:B,2,FALSE)</f>
        <v>none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131</v>
      </c>
      <c r="N56" s="3" t="s">
        <v>42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1285</v>
      </c>
      <c r="C57" s="3" t="s">
        <v>639</v>
      </c>
      <c r="D57" s="3" t="str">
        <f>VLOOKUP(Table13[[#This Row],[Location_HQ]],layoffs_location_with_coordinat!A:B,2,FALSE)</f>
        <v>none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131</v>
      </c>
      <c r="N57" s="3" t="s">
        <v>50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1279</v>
      </c>
      <c r="C58" s="11" t="s">
        <v>1372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91</v>
      </c>
      <c r="N58" s="3" t="s">
        <v>109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1281</v>
      </c>
      <c r="C59" s="3" t="s">
        <v>44</v>
      </c>
      <c r="D59" s="3" t="str">
        <f>VLOOKUP(Table13[[#This Row],[Location_HQ]],layoffs_location_with_coordinat!A:B,2,FALSE)</f>
        <v>none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17</v>
      </c>
      <c r="N59" s="3" t="s">
        <v>82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1282</v>
      </c>
      <c r="C60" s="11" t="s">
        <v>1372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33</v>
      </c>
      <c r="N60" s="3" t="s">
        <v>37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1283</v>
      </c>
      <c r="C61" s="3" t="s">
        <v>84</v>
      </c>
      <c r="D61" s="3" t="str">
        <f>VLOOKUP(Table13[[#This Row],[Location_HQ]],layoffs_location_with_coordinat!A:B,2,FALSE)</f>
        <v>none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91</v>
      </c>
      <c r="N61" s="3" t="s">
        <v>109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1284</v>
      </c>
      <c r="C62" s="3" t="s">
        <v>44</v>
      </c>
      <c r="D62" s="3" t="str">
        <f>VLOOKUP(Table13[[#This Row],[Location_HQ]],layoffs_location_with_coordinat!A:B,2,FALSE)</f>
        <v>none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400</v>
      </c>
      <c r="N62" s="3" t="s">
        <v>42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1274</v>
      </c>
      <c r="C63" s="3" t="s">
        <v>57</v>
      </c>
      <c r="D63" s="3" t="str">
        <f>VLOOKUP(Table13[[#This Row],[Location_HQ]],layoffs_location_with_coordinat!A:B,2,FALSE)</f>
        <v>none</v>
      </c>
      <c r="E63" s="3" t="str">
        <f>VLOOKUP(Table13[[#This Row],[Location_HQ]],layoffs_location_with_coordinat!A:C,3,FALSE)</f>
        <v>none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36</v>
      </c>
      <c r="N63" s="3" t="s">
        <v>23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625</v>
      </c>
      <c r="C64" s="3" t="s">
        <v>48</v>
      </c>
      <c r="D64" s="3" t="str">
        <f>VLOOKUP(Table13[[#This Row],[Location_HQ]],layoffs_location_with_coordinat!A:B,2,FALSE)</f>
        <v>none</v>
      </c>
      <c r="E64" s="3" t="str">
        <f>VLOOKUP(Table13[[#This Row],[Location_HQ]],layoffs_location_with_coordinat!A:C,3,FALSE)</f>
        <v>none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140</v>
      </c>
      <c r="N64" s="3" t="s">
        <v>42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1275</v>
      </c>
      <c r="C65" s="3" t="s">
        <v>72</v>
      </c>
      <c r="D65" s="3" t="str">
        <f>VLOOKUP(Table13[[#This Row],[Location_HQ]],layoffs_location_with_coordinat!A:B,2,FALSE)</f>
        <v>none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131</v>
      </c>
      <c r="N65" s="3" t="s">
        <v>70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1272</v>
      </c>
      <c r="C66" s="3" t="s">
        <v>1475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36</v>
      </c>
      <c r="N66" s="3" t="s">
        <v>42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230</v>
      </c>
      <c r="C67" s="3" t="s">
        <v>136</v>
      </c>
      <c r="D67" s="3" t="str">
        <f>VLOOKUP(Table13[[#This Row],[Location_HQ]],layoffs_location_with_coordinat!A:B,2,FALSE)</f>
        <v>none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55</v>
      </c>
      <c r="N67" s="3" t="s">
        <v>70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1278</v>
      </c>
      <c r="C68" s="3" t="s">
        <v>1372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22</v>
      </c>
      <c r="N68" s="3" t="s">
        <v>70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1270</v>
      </c>
      <c r="C69" s="3" t="s">
        <v>77</v>
      </c>
      <c r="D69" s="3" t="str">
        <f>VLOOKUP(Table13[[#This Row],[Location_HQ]],layoffs_location_with_coordinat!A:B,2,FALSE)</f>
        <v>none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22</v>
      </c>
      <c r="N69" s="3" t="s">
        <v>50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1276</v>
      </c>
      <c r="C70" s="3" t="s">
        <v>180</v>
      </c>
      <c r="D70" s="3" t="str">
        <f>VLOOKUP(Table13[[#This Row],[Location_HQ]],layoffs_location_with_coordinat!A:B,2,FALSE)</f>
        <v>none</v>
      </c>
      <c r="E70" s="3" t="str">
        <f>VLOOKUP(Table13[[#This Row],[Location_HQ]],layoffs_location_with_coordinat!A:C,3,FALSE)</f>
        <v>none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36</v>
      </c>
      <c r="N70" s="3" t="s">
        <v>50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1271</v>
      </c>
      <c r="C71" s="3" t="s">
        <v>155</v>
      </c>
      <c r="D71" s="3" t="str">
        <f>VLOOKUP(Table13[[#This Row],[Location_HQ]],layoffs_location_with_coordinat!A:B,2,FALSE)</f>
        <v>none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131</v>
      </c>
      <c r="N71" s="3" t="s">
        <v>109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1277</v>
      </c>
      <c r="C72" s="3" t="s">
        <v>44</v>
      </c>
      <c r="D72" s="3" t="str">
        <f>VLOOKUP(Table13[[#This Row],[Location_HQ]],layoffs_location_with_coordinat!A:B,2,FALSE)</f>
        <v>none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131</v>
      </c>
      <c r="N72" s="3" t="s">
        <v>42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1273</v>
      </c>
      <c r="C73" s="3" t="s">
        <v>1372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85</v>
      </c>
      <c r="N73" s="3" t="s">
        <v>42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1261</v>
      </c>
      <c r="C74" s="3" t="s">
        <v>40</v>
      </c>
      <c r="D74" s="3" t="str">
        <f>VLOOKUP(Table13[[#This Row],[Location_HQ]],layoffs_location_with_coordinat!A:B,2,FALSE)</f>
        <v>none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31</v>
      </c>
      <c r="N74" s="3" t="s">
        <v>109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1258</v>
      </c>
      <c r="C75" s="3" t="s">
        <v>40</v>
      </c>
      <c r="D75" s="3" t="str">
        <f>VLOOKUP(Table13[[#This Row],[Location_HQ]],layoffs_location_with_coordinat!A:B,2,FALSE)</f>
        <v>none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400</v>
      </c>
      <c r="N75" s="3" t="s">
        <v>37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1267</v>
      </c>
      <c r="C76" s="3" t="s">
        <v>44</v>
      </c>
      <c r="D76" s="3" t="str">
        <f>VLOOKUP(Table13[[#This Row],[Location_HQ]],layoffs_location_with_coordinat!A:B,2,FALSE)</f>
        <v>none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69</v>
      </c>
      <c r="N76" s="3" t="s">
        <v>23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1265</v>
      </c>
      <c r="C77" s="3" t="s">
        <v>1719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85</v>
      </c>
      <c r="N77" s="3" t="s">
        <v>37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1259</v>
      </c>
      <c r="C78" s="3" t="s">
        <v>602</v>
      </c>
      <c r="D78" s="3" t="str">
        <f>VLOOKUP(Table13[[#This Row],[Location_HQ]],layoffs_location_with_coordinat!A:B,2,FALSE)</f>
        <v>none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400</v>
      </c>
      <c r="N78" s="3" t="s">
        <v>109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1260</v>
      </c>
      <c r="C79" s="3" t="s">
        <v>40</v>
      </c>
      <c r="D79" s="3" t="str">
        <f>VLOOKUP(Table13[[#This Row],[Location_HQ]],layoffs_location_with_coordinat!A:B,2,FALSE)</f>
        <v>none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138</v>
      </c>
      <c r="N79" s="3" t="s">
        <v>109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1268</v>
      </c>
      <c r="C80" s="3" t="s">
        <v>14</v>
      </c>
      <c r="D80" s="3" t="str">
        <f>VLOOKUP(Table13[[#This Row],[Location_HQ]],layoffs_location_with_coordinat!A:B,2,FALSE)</f>
        <v>none</v>
      </c>
      <c r="E80" s="3" t="str">
        <f>VLOOKUP(Table13[[#This Row],[Location_HQ]],layoffs_location_with_coordinat!A:C,3,FALSE)</f>
        <v>none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36</v>
      </c>
      <c r="N80" s="3" t="s">
        <v>23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1264</v>
      </c>
      <c r="C81" s="3" t="s">
        <v>72</v>
      </c>
      <c r="D81" s="3" t="str">
        <f>VLOOKUP(Table13[[#This Row],[Location_HQ]],layoffs_location_with_coordinat!A:B,2,FALSE)</f>
        <v>none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85</v>
      </c>
      <c r="N81" s="3" t="s">
        <v>1698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1068</v>
      </c>
      <c r="C82" s="3" t="s">
        <v>1445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624</v>
      </c>
      <c r="N82" s="3" t="s">
        <v>109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735</v>
      </c>
      <c r="C83" s="3" t="s">
        <v>736</v>
      </c>
      <c r="D83" s="3" t="str">
        <f>VLOOKUP(Table13[[#This Row],[Location_HQ]],layoffs_location_with_coordinat!A:B,2,FALSE)</f>
        <v>none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400</v>
      </c>
      <c r="N83" s="3" t="s">
        <v>29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243</v>
      </c>
      <c r="C84" s="3" t="s">
        <v>180</v>
      </c>
      <c r="D84" s="3" t="str">
        <f>VLOOKUP(Table13[[#This Row],[Location_HQ]],layoffs_location_with_coordinat!A:B,2,FALSE)</f>
        <v>none</v>
      </c>
      <c r="E84" s="3" t="str">
        <f>VLOOKUP(Table13[[#This Row],[Location_HQ]],layoffs_location_with_coordinat!A:C,3,FALSE)</f>
        <v>none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78</v>
      </c>
      <c r="N84" s="3" t="s">
        <v>42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1266</v>
      </c>
      <c r="C85" s="11" t="s">
        <v>1372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240</v>
      </c>
      <c r="N85" s="3" t="s">
        <v>23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1269</v>
      </c>
      <c r="C86" s="3" t="s">
        <v>114</v>
      </c>
      <c r="D86" s="3" t="str">
        <f>VLOOKUP(Table13[[#This Row],[Location_HQ]],layoffs_location_with_coordinat!A:B,2,FALSE)</f>
        <v>none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78</v>
      </c>
      <c r="N86" s="3" t="s">
        <v>70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1263</v>
      </c>
      <c r="C87" s="3" t="s">
        <v>72</v>
      </c>
      <c r="D87" s="3" t="str">
        <f>VLOOKUP(Table13[[#This Row],[Location_HQ]],layoffs_location_with_coordinat!A:B,2,FALSE)</f>
        <v>none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85</v>
      </c>
      <c r="N87" s="3" t="s">
        <v>34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1262</v>
      </c>
      <c r="C88" s="11" t="s">
        <v>1372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31</v>
      </c>
      <c r="N88" s="3" t="s">
        <v>50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448</v>
      </c>
      <c r="C89" s="3" t="s">
        <v>40</v>
      </c>
      <c r="D89" s="3" t="str">
        <f>VLOOKUP(Table13[[#This Row],[Location_HQ]],layoffs_location_with_coordinat!A:B,2,FALSE)</f>
        <v>none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131</v>
      </c>
      <c r="N89" s="3" t="s">
        <v>50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1253</v>
      </c>
      <c r="C90" s="3" t="s">
        <v>84</v>
      </c>
      <c r="D90" s="3" t="str">
        <f>VLOOKUP(Table13[[#This Row],[Location_HQ]],layoffs_location_with_coordinat!A:B,2,FALSE)</f>
        <v>none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91</v>
      </c>
      <c r="N90" s="3" t="s">
        <v>50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1256</v>
      </c>
      <c r="C91" s="3" t="s">
        <v>40</v>
      </c>
      <c r="D91" s="3" t="str">
        <f>VLOOKUP(Table13[[#This Row],[Location_HQ]],layoffs_location_with_coordinat!A:B,2,FALSE)</f>
        <v>none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55</v>
      </c>
      <c r="N91" s="3" t="s">
        <v>37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1255</v>
      </c>
      <c r="C92" s="3" t="s">
        <v>1372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240</v>
      </c>
      <c r="N92" s="3" t="s">
        <v>109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1250</v>
      </c>
      <c r="C93" s="3" t="s">
        <v>188</v>
      </c>
      <c r="D93" s="3" t="str">
        <f>VLOOKUP(Table13[[#This Row],[Location_HQ]],layoffs_location_with_coordinat!A:B,2,FALSE)</f>
        <v>none</v>
      </c>
      <c r="E93" s="3" t="str">
        <f>VLOOKUP(Table13[[#This Row],[Location_HQ]],layoffs_location_with_coordinat!A:C,3,FALSE)</f>
        <v>none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400</v>
      </c>
      <c r="N93" s="3" t="s">
        <v>109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1254</v>
      </c>
      <c r="C94" s="3" t="s">
        <v>40</v>
      </c>
      <c r="D94" s="3" t="str">
        <f>VLOOKUP(Table13[[#This Row],[Location_HQ]],layoffs_location_with_coordinat!A:B,2,FALSE)</f>
        <v>none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36</v>
      </c>
      <c r="N94" s="3" t="s">
        <v>50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1252</v>
      </c>
      <c r="C95" s="11" t="s">
        <v>1372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31</v>
      </c>
      <c r="N95" s="3" t="s">
        <v>37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1257</v>
      </c>
      <c r="C96" s="3" t="s">
        <v>180</v>
      </c>
      <c r="D96" s="3" t="str">
        <f>VLOOKUP(Table13[[#This Row],[Location_HQ]],layoffs_location_with_coordinat!A:B,2,FALSE)</f>
        <v>none</v>
      </c>
      <c r="E96" s="3" t="str">
        <f>VLOOKUP(Table13[[#This Row],[Location_HQ]],layoffs_location_with_coordinat!A:C,3,FALSE)</f>
        <v>none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22</v>
      </c>
      <c r="N96" s="3" t="s">
        <v>70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678</v>
      </c>
      <c r="C97" s="3" t="s">
        <v>72</v>
      </c>
      <c r="D97" s="3" t="str">
        <f>VLOOKUP(Table13[[#This Row],[Location_HQ]],layoffs_location_with_coordinat!A:B,2,FALSE)</f>
        <v>none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31</v>
      </c>
      <c r="N97" s="3" t="s">
        <v>109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1251</v>
      </c>
      <c r="C98" s="11" t="s">
        <v>1372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131</v>
      </c>
      <c r="N98" s="3" t="s">
        <v>109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1249</v>
      </c>
      <c r="C99" s="3" t="s">
        <v>994</v>
      </c>
      <c r="D99" s="3" t="str">
        <f>VLOOKUP(Table13[[#This Row],[Location_HQ]],layoffs_location_with_coordinat!A:B,2,FALSE)</f>
        <v>none</v>
      </c>
      <c r="E99" s="3" t="str">
        <f>VLOOKUP(Table13[[#This Row],[Location_HQ]],layoffs_location_with_coordinat!A:C,3,FALSE)</f>
        <v>none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17</v>
      </c>
      <c r="N99" s="3" t="s">
        <v>23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1248</v>
      </c>
      <c r="C100" s="3" t="s">
        <v>1711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193</v>
      </c>
      <c r="N100" s="3" t="s">
        <v>23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1246</v>
      </c>
      <c r="C101" s="3" t="s">
        <v>180</v>
      </c>
      <c r="D101" s="3" t="str">
        <f>VLOOKUP(Table13[[#This Row],[Location_HQ]],layoffs_location_with_coordinat!A:B,2,FALSE)</f>
        <v>none</v>
      </c>
      <c r="E101" s="3" t="str">
        <f>VLOOKUP(Table13[[#This Row],[Location_HQ]],layoffs_location_with_coordinat!A:C,3,FALSE)</f>
        <v>none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36</v>
      </c>
      <c r="N101" s="3" t="s">
        <v>50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1242</v>
      </c>
      <c r="C102" s="3" t="s">
        <v>40</v>
      </c>
      <c r="D102" s="3" t="str">
        <f>VLOOKUP(Table13[[#This Row],[Location_HQ]],layoffs_location_with_coordinat!A:B,2,FALSE)</f>
        <v>none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131</v>
      </c>
      <c r="N102" s="3" t="s">
        <v>50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1245</v>
      </c>
      <c r="C103" s="3" t="s">
        <v>116</v>
      </c>
      <c r="D103" s="3" t="str">
        <f>VLOOKUP(Table13[[#This Row],[Location_HQ]],layoffs_location_with_coordinat!A:B,2,FALSE)</f>
        <v>none</v>
      </c>
      <c r="E103" s="3" t="str">
        <f>VLOOKUP(Table13[[#This Row],[Location_HQ]],layoffs_location_with_coordinat!A:C,3,FALSE)</f>
        <v>none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33</v>
      </c>
      <c r="N103" s="3" t="s">
        <v>50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1244</v>
      </c>
      <c r="C104" s="3" t="s">
        <v>72</v>
      </c>
      <c r="D104" s="3" t="str">
        <f>VLOOKUP(Table13[[#This Row],[Location_HQ]],layoffs_location_with_coordinat!A:B,2,FALSE)</f>
        <v>none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275</v>
      </c>
      <c r="N104" s="3" t="s">
        <v>42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859</v>
      </c>
      <c r="C105" s="11" t="s">
        <v>1372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36</v>
      </c>
      <c r="N105" s="3" t="s">
        <v>37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1247</v>
      </c>
      <c r="C106" s="3" t="s">
        <v>155</v>
      </c>
      <c r="D106" s="3" t="str">
        <f>VLOOKUP(Table13[[#This Row],[Location_HQ]],layoffs_location_with_coordinat!A:B,2,FALSE)</f>
        <v>none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85</v>
      </c>
      <c r="N106" s="3" t="s">
        <v>1698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1241</v>
      </c>
      <c r="C107" s="3" t="s">
        <v>752</v>
      </c>
      <c r="D107" s="3" t="str">
        <f>VLOOKUP(Table13[[#This Row],[Location_HQ]],layoffs_location_with_coordinat!A:B,2,FALSE)</f>
        <v>none</v>
      </c>
      <c r="E107" s="3" t="str">
        <f>VLOOKUP(Table13[[#This Row],[Location_HQ]],layoffs_location_with_coordinat!A:C,3,FALSE)</f>
        <v>none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131</v>
      </c>
      <c r="N107" s="3" t="s">
        <v>70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1243</v>
      </c>
      <c r="C108" s="3" t="s">
        <v>72</v>
      </c>
      <c r="D108" s="3" t="str">
        <f>VLOOKUP(Table13[[#This Row],[Location_HQ]],layoffs_location_with_coordinat!A:B,2,FALSE)</f>
        <v>none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131</v>
      </c>
      <c r="N108" s="3" t="s">
        <v>34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279</v>
      </c>
      <c r="C109" s="3" t="s">
        <v>40</v>
      </c>
      <c r="D109" s="3" t="str">
        <f>VLOOKUP(Table13[[#This Row],[Location_HQ]],layoffs_location_with_coordinat!A:B,2,FALSE)</f>
        <v>none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31</v>
      </c>
      <c r="N109" s="3" t="s">
        <v>109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1237</v>
      </c>
      <c r="C110" s="3" t="s">
        <v>1475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131</v>
      </c>
      <c r="N110" s="3" t="s">
        <v>37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1235</v>
      </c>
      <c r="C111" s="3" t="s">
        <v>72</v>
      </c>
      <c r="D111" s="3" t="str">
        <f>VLOOKUP(Table13[[#This Row],[Location_HQ]],layoffs_location_with_coordinat!A:B,2,FALSE)</f>
        <v>none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78</v>
      </c>
      <c r="N111" s="3" t="s">
        <v>109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1240</v>
      </c>
      <c r="C112" s="3" t="s">
        <v>40</v>
      </c>
      <c r="D112" s="3" t="str">
        <f>VLOOKUP(Table13[[#This Row],[Location_HQ]],layoffs_location_with_coordinat!A:B,2,FALSE)</f>
        <v>none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55</v>
      </c>
      <c r="N112" s="3" t="s">
        <v>23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1238</v>
      </c>
      <c r="C113" s="3" t="s">
        <v>133</v>
      </c>
      <c r="D113" s="3" t="str">
        <f>VLOOKUP(Table13[[#This Row],[Location_HQ]],layoffs_location_with_coordinat!A:B,2,FALSE)</f>
        <v>none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31</v>
      </c>
      <c r="N113" s="3" t="s">
        <v>109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1239</v>
      </c>
      <c r="C114" s="3" t="s">
        <v>40</v>
      </c>
      <c r="D114" s="3" t="str">
        <f>VLOOKUP(Table13[[#This Row],[Location_HQ]],layoffs_location_with_coordinat!A:B,2,FALSE)</f>
        <v>none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131</v>
      </c>
      <c r="N114" s="3" t="s">
        <v>1698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344</v>
      </c>
      <c r="C115" s="3" t="s">
        <v>44</v>
      </c>
      <c r="D115" s="3" t="str">
        <f>VLOOKUP(Table13[[#This Row],[Location_HQ]],layoffs_location_with_coordinat!A:B,2,FALSE)</f>
        <v>none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138</v>
      </c>
      <c r="N115" s="3" t="s">
        <v>29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1236</v>
      </c>
      <c r="C116" s="3" t="s">
        <v>72</v>
      </c>
      <c r="D116" s="3" t="str">
        <f>VLOOKUP(Table13[[#This Row],[Location_HQ]],layoffs_location_with_coordinat!A:B,2,FALSE)</f>
        <v>none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22</v>
      </c>
      <c r="N116" s="3" t="s">
        <v>29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1234</v>
      </c>
      <c r="C117" s="3" t="s">
        <v>72</v>
      </c>
      <c r="D117" s="3" t="str">
        <f>VLOOKUP(Table13[[#This Row],[Location_HQ]],layoffs_location_with_coordinat!A:B,2,FALSE)</f>
        <v>none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78</v>
      </c>
      <c r="N117" s="3" t="s">
        <v>64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1229</v>
      </c>
      <c r="C118" s="3" t="s">
        <v>40</v>
      </c>
      <c r="D118" s="3" t="str">
        <f>VLOOKUP(Table13[[#This Row],[Location_HQ]],layoffs_location_with_coordinat!A:B,2,FALSE)</f>
        <v>none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131</v>
      </c>
      <c r="N118" s="3" t="s">
        <v>42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1230</v>
      </c>
      <c r="C119" s="3" t="s">
        <v>40</v>
      </c>
      <c r="D119" s="3" t="str">
        <f>VLOOKUP(Table13[[#This Row],[Location_HQ]],layoffs_location_with_coordinat!A:B,2,FALSE)</f>
        <v>none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138</v>
      </c>
      <c r="N119" s="3" t="s">
        <v>50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413</v>
      </c>
      <c r="C120" s="3" t="s">
        <v>1372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17</v>
      </c>
      <c r="N120" s="3" t="s">
        <v>29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1232</v>
      </c>
      <c r="C121" s="3" t="s">
        <v>188</v>
      </c>
      <c r="D121" s="3" t="str">
        <f>VLOOKUP(Table13[[#This Row],[Location_HQ]],layoffs_location_with_coordinat!A:B,2,FALSE)</f>
        <v>none</v>
      </c>
      <c r="E121" s="3" t="str">
        <f>VLOOKUP(Table13[[#This Row],[Location_HQ]],layoffs_location_with_coordinat!A:C,3,FALSE)</f>
        <v>none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17</v>
      </c>
      <c r="N121" s="3" t="s">
        <v>50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1231</v>
      </c>
      <c r="C122" s="3" t="s">
        <v>188</v>
      </c>
      <c r="D122" s="3" t="str">
        <f>VLOOKUP(Table13[[#This Row],[Location_HQ]],layoffs_location_with_coordinat!A:B,2,FALSE)</f>
        <v>none</v>
      </c>
      <c r="E122" s="3" t="str">
        <f>VLOOKUP(Table13[[#This Row],[Location_HQ]],layoffs_location_with_coordinat!A:C,3,FALSE)</f>
        <v>none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85</v>
      </c>
      <c r="N122" s="3" t="s">
        <v>23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1225</v>
      </c>
      <c r="C123" s="11" t="s">
        <v>1372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85</v>
      </c>
      <c r="N123" s="3" t="s">
        <v>42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301</v>
      </c>
      <c r="C124" s="3" t="s">
        <v>14</v>
      </c>
      <c r="D124" s="3" t="str">
        <f>VLOOKUP(Table13[[#This Row],[Location_HQ]],layoffs_location_with_coordinat!A:B,2,FALSE)</f>
        <v>none</v>
      </c>
      <c r="E124" s="3" t="str">
        <f>VLOOKUP(Table13[[#This Row],[Location_HQ]],layoffs_location_with_coordinat!A:C,3,FALSE)</f>
        <v>none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31</v>
      </c>
      <c r="N124" s="3" t="s">
        <v>109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857</v>
      </c>
      <c r="C125" s="11" t="s">
        <v>1372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131</v>
      </c>
      <c r="N125" s="3" t="s">
        <v>42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1223</v>
      </c>
      <c r="C126" s="11" t="s">
        <v>1372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33</v>
      </c>
      <c r="N126" s="3" t="s">
        <v>42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1233</v>
      </c>
      <c r="C127" s="3" t="s">
        <v>72</v>
      </c>
      <c r="D127" s="3" t="str">
        <f>VLOOKUP(Table13[[#This Row],[Location_HQ]],layoffs_location_with_coordinat!A:B,2,FALSE)</f>
        <v>none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78</v>
      </c>
      <c r="N127" s="3" t="s">
        <v>70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1226</v>
      </c>
      <c r="C128" s="3" t="s">
        <v>1227</v>
      </c>
      <c r="D128" s="3" t="str">
        <f>VLOOKUP(Table13[[#This Row],[Location_HQ]],layoffs_location_with_coordinat!A:B,2,FALSE)</f>
        <v>none</v>
      </c>
      <c r="E128" s="3" t="str">
        <f>VLOOKUP(Table13[[#This Row],[Location_HQ]],layoffs_location_with_coordinat!A:C,3,FALSE)</f>
        <v>none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275</v>
      </c>
      <c r="N128" s="3" t="s">
        <v>42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1224</v>
      </c>
      <c r="C129" s="11" t="s">
        <v>1372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36</v>
      </c>
      <c r="N129" s="3" t="s">
        <v>50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130</v>
      </c>
      <c r="C130" s="3" t="s">
        <v>77</v>
      </c>
      <c r="D130" s="3" t="str">
        <f>VLOOKUP(Table13[[#This Row],[Location_HQ]],layoffs_location_with_coordinat!A:B,2,FALSE)</f>
        <v>none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131</v>
      </c>
      <c r="N130" s="3" t="s">
        <v>42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1219</v>
      </c>
      <c r="C131" s="3" t="s">
        <v>1220</v>
      </c>
      <c r="D131" s="3" t="str">
        <f>VLOOKUP(Table13[[#This Row],[Location_HQ]],layoffs_location_with_coordinat!A:B,2,FALSE)</f>
        <v>none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275</v>
      </c>
      <c r="N131" s="3" t="s">
        <v>50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1221</v>
      </c>
      <c r="C132" s="3" t="s">
        <v>393</v>
      </c>
      <c r="D132" s="3" t="str">
        <f>VLOOKUP(Table13[[#This Row],[Location_HQ]],layoffs_location_with_coordinat!A:B,2,FALSE)</f>
        <v>none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80</v>
      </c>
      <c r="N132" s="3" t="s">
        <v>50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1218</v>
      </c>
      <c r="C133" s="3" t="s">
        <v>114</v>
      </c>
      <c r="D133" s="3" t="str">
        <f>VLOOKUP(Table13[[#This Row],[Location_HQ]],layoffs_location_with_coordinat!A:B,2,FALSE)</f>
        <v>none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80</v>
      </c>
      <c r="N133" s="3" t="s">
        <v>29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1222</v>
      </c>
      <c r="C134" s="3" t="s">
        <v>59</v>
      </c>
      <c r="D134" s="3" t="str">
        <f>VLOOKUP(Table13[[#This Row],[Location_HQ]],layoffs_location_with_coordinat!A:B,2,FALSE)</f>
        <v>none</v>
      </c>
      <c r="E134" s="3" t="str">
        <f>VLOOKUP(Table13[[#This Row],[Location_HQ]],layoffs_location_with_coordinat!A:C,3,FALSE)</f>
        <v>none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131</v>
      </c>
      <c r="N134" s="3" t="s">
        <v>23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224</v>
      </c>
      <c r="C135" s="3" t="s">
        <v>1722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80</v>
      </c>
      <c r="N135" s="3" t="s">
        <v>109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842</v>
      </c>
      <c r="C136" s="3" t="s">
        <v>180</v>
      </c>
      <c r="D136" s="3" t="str">
        <f>VLOOKUP(Table13[[#This Row],[Location_HQ]],layoffs_location_with_coordinat!A:B,2,FALSE)</f>
        <v>none</v>
      </c>
      <c r="E136" s="3" t="str">
        <f>VLOOKUP(Table13[[#This Row],[Location_HQ]],layoffs_location_with_coordinat!A:C,3,FALSE)</f>
        <v>none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31</v>
      </c>
      <c r="N136" s="3" t="s">
        <v>50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1217</v>
      </c>
      <c r="C137" s="3" t="s">
        <v>188</v>
      </c>
      <c r="D137" s="3" t="str">
        <f>VLOOKUP(Table13[[#This Row],[Location_HQ]],layoffs_location_with_coordinat!A:B,2,FALSE)</f>
        <v>none</v>
      </c>
      <c r="E137" s="3" t="str">
        <f>VLOOKUP(Table13[[#This Row],[Location_HQ]],layoffs_location_with_coordinat!A:C,3,FALSE)</f>
        <v>none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36</v>
      </c>
      <c r="N137" s="3" t="s">
        <v>50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985</v>
      </c>
      <c r="C138" s="3" t="s">
        <v>172</v>
      </c>
      <c r="D138" s="3" t="str">
        <f>VLOOKUP(Table13[[#This Row],[Location_HQ]],layoffs_location_with_coordinat!A:B,2,FALSE)</f>
        <v>none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479</v>
      </c>
      <c r="N138" s="3" t="s">
        <v>50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1216</v>
      </c>
      <c r="C139" s="3" t="s">
        <v>1372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17</v>
      </c>
      <c r="N139" s="3" t="s">
        <v>29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1215</v>
      </c>
      <c r="C140" s="3" t="s">
        <v>44</v>
      </c>
      <c r="D140" s="3" t="str">
        <f>VLOOKUP(Table13[[#This Row],[Location_HQ]],layoffs_location_with_coordinat!A:B,2,FALSE)</f>
        <v>none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240</v>
      </c>
      <c r="N140" s="3" t="s">
        <v>23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1211</v>
      </c>
      <c r="C141" s="3" t="s">
        <v>1212</v>
      </c>
      <c r="D141" s="3" t="str">
        <f>VLOOKUP(Table13[[#This Row],[Location_HQ]],layoffs_location_with_coordinat!A:B,2,FALSE)</f>
        <v>none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73</v>
      </c>
      <c r="N141" s="3" t="s">
        <v>23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1213</v>
      </c>
      <c r="C142" s="3" t="s">
        <v>72</v>
      </c>
      <c r="D142" s="3" t="str">
        <f>VLOOKUP(Table13[[#This Row],[Location_HQ]],layoffs_location_with_coordinat!A:B,2,FALSE)</f>
        <v>none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80</v>
      </c>
      <c r="N142" s="3" t="s">
        <v>23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1214</v>
      </c>
      <c r="C143" s="11" t="s">
        <v>1372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624</v>
      </c>
      <c r="N143" s="3" t="s">
        <v>50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1210</v>
      </c>
      <c r="C144" s="3" t="s">
        <v>180</v>
      </c>
      <c r="D144" s="3" t="str">
        <f>VLOOKUP(Table13[[#This Row],[Location_HQ]],layoffs_location_with_coordinat!A:B,2,FALSE)</f>
        <v>none</v>
      </c>
      <c r="E144" s="3" t="str">
        <f>VLOOKUP(Table13[[#This Row],[Location_HQ]],layoffs_location_with_coordinat!A:C,3,FALSE)</f>
        <v>none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36</v>
      </c>
      <c r="N144" s="3" t="s">
        <v>50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1209</v>
      </c>
      <c r="C145" s="3" t="s">
        <v>1372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91</v>
      </c>
      <c r="N145" s="3" t="s">
        <v>70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840</v>
      </c>
      <c r="C146" s="3" t="s">
        <v>155</v>
      </c>
      <c r="D146" s="3" t="str">
        <f>VLOOKUP(Table13[[#This Row],[Location_HQ]],layoffs_location_with_coordinat!A:B,2,FALSE)</f>
        <v>none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31</v>
      </c>
      <c r="N146" s="3" t="s">
        <v>29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438</v>
      </c>
      <c r="C147" s="3" t="s">
        <v>188</v>
      </c>
      <c r="D147" s="3" t="str">
        <f>VLOOKUP(Table13[[#This Row],[Location_HQ]],layoffs_location_with_coordinat!A:B,2,FALSE)</f>
        <v>none</v>
      </c>
      <c r="E147" s="3" t="str">
        <f>VLOOKUP(Table13[[#This Row],[Location_HQ]],layoffs_location_with_coordinat!A:C,3,FALSE)</f>
        <v>none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36</v>
      </c>
      <c r="N147" s="3" t="s">
        <v>50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1208</v>
      </c>
      <c r="C148" s="3" t="s">
        <v>1732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33</v>
      </c>
      <c r="N148" s="3" t="s">
        <v>50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1206</v>
      </c>
      <c r="C149" s="3" t="s">
        <v>1372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85</v>
      </c>
      <c r="N149" s="3" t="s">
        <v>50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434</v>
      </c>
      <c r="C150" s="11" t="s">
        <v>1372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31</v>
      </c>
      <c r="N150" s="3" t="s">
        <v>29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1205</v>
      </c>
      <c r="C151" s="3" t="s">
        <v>180</v>
      </c>
      <c r="D151" s="3" t="str">
        <f>VLOOKUP(Table13[[#This Row],[Location_HQ]],layoffs_location_with_coordinat!A:B,2,FALSE)</f>
        <v>none</v>
      </c>
      <c r="E151" s="3" t="str">
        <f>VLOOKUP(Table13[[#This Row],[Location_HQ]],layoffs_location_with_coordinat!A:C,3,FALSE)</f>
        <v>none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78</v>
      </c>
      <c r="N151" s="3" t="s">
        <v>37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1207</v>
      </c>
      <c r="C152" s="3" t="s">
        <v>1728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17</v>
      </c>
      <c r="N152" s="3" t="s">
        <v>50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1202</v>
      </c>
      <c r="C153" s="3" t="s">
        <v>1372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36</v>
      </c>
      <c r="N153" s="3" t="s">
        <v>37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1199</v>
      </c>
      <c r="C154" s="3" t="s">
        <v>1715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17</v>
      </c>
      <c r="N154" s="3" t="s">
        <v>29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1204</v>
      </c>
      <c r="C155" s="3" t="s">
        <v>1410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33</v>
      </c>
      <c r="N155" s="3" t="s">
        <v>70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335</v>
      </c>
      <c r="C156" s="11" t="s">
        <v>1372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138</v>
      </c>
      <c r="N156" s="3" t="s">
        <v>37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1203</v>
      </c>
      <c r="C157" s="11" t="s">
        <v>1372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85</v>
      </c>
      <c r="N157" s="3" t="s">
        <v>42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1200</v>
      </c>
      <c r="C158" s="3" t="s">
        <v>57</v>
      </c>
      <c r="D158" s="3" t="str">
        <f>VLOOKUP(Table13[[#This Row],[Location_HQ]],layoffs_location_with_coordinat!A:B,2,FALSE)</f>
        <v>none</v>
      </c>
      <c r="E158" s="3" t="str">
        <f>VLOOKUP(Table13[[#This Row],[Location_HQ]],layoffs_location_with_coordinat!A:C,3,FALSE)</f>
        <v>none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31</v>
      </c>
      <c r="N158" s="3" t="s">
        <v>42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1201</v>
      </c>
      <c r="C159" s="3" t="s">
        <v>1330</v>
      </c>
      <c r="D159" s="3" t="str">
        <f>VLOOKUP(Table13[[#This Row],[Location_HQ]],layoffs_location_with_coordinat!A:B,2,FALSE)</f>
        <v>none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78</v>
      </c>
      <c r="N159" s="3" t="s">
        <v>23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1196</v>
      </c>
      <c r="C160" s="3" t="s">
        <v>72</v>
      </c>
      <c r="D160" s="3" t="str">
        <f>VLOOKUP(Table13[[#This Row],[Location_HQ]],layoffs_location_with_coordinat!A:B,2,FALSE)</f>
        <v>none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33</v>
      </c>
      <c r="N160" s="3" t="s">
        <v>29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1198</v>
      </c>
      <c r="C161" s="3" t="s">
        <v>57</v>
      </c>
      <c r="D161" s="3" t="str">
        <f>VLOOKUP(Table13[[#This Row],[Location_HQ]],layoffs_location_with_coordinat!A:B,2,FALSE)</f>
        <v>none</v>
      </c>
      <c r="E161" s="3" t="str">
        <f>VLOOKUP(Table13[[#This Row],[Location_HQ]],layoffs_location_with_coordinat!A:C,3,FALSE)</f>
        <v>none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131</v>
      </c>
      <c r="N161" s="3" t="s">
        <v>42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1197</v>
      </c>
      <c r="C162" s="3" t="s">
        <v>245</v>
      </c>
      <c r="D162" s="3" t="str">
        <f>VLOOKUP(Table13[[#This Row],[Location_HQ]],layoffs_location_with_coordinat!A:B,2,FALSE)</f>
        <v>none</v>
      </c>
      <c r="E162" s="3" t="str">
        <f>VLOOKUP(Table13[[#This Row],[Location_HQ]],layoffs_location_with_coordinat!A:C,3,FALSE)</f>
        <v>none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36</v>
      </c>
      <c r="N162" s="3" t="s">
        <v>50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1192</v>
      </c>
      <c r="C163" s="3" t="s">
        <v>1134</v>
      </c>
      <c r="D163" s="3" t="str">
        <f>VLOOKUP(Table13[[#This Row],[Location_HQ]],layoffs_location_with_coordinat!A:B,2,FALSE)</f>
        <v>none</v>
      </c>
      <c r="E163" s="3" t="str">
        <f>VLOOKUP(Table13[[#This Row],[Location_HQ]],layoffs_location_with_coordinat!A:C,3,FALSE)</f>
        <v>none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69</v>
      </c>
      <c r="N163" s="3" t="s">
        <v>109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320</v>
      </c>
      <c r="C164" s="3" t="s">
        <v>40</v>
      </c>
      <c r="D164" s="3" t="str">
        <f>VLOOKUP(Table13[[#This Row],[Location_HQ]],layoffs_location_with_coordinat!A:B,2,FALSE)</f>
        <v>none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85</v>
      </c>
      <c r="N164" s="3" t="s">
        <v>109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403</v>
      </c>
      <c r="C165" s="3" t="s">
        <v>188</v>
      </c>
      <c r="D165" s="3" t="str">
        <f>VLOOKUP(Table13[[#This Row],[Location_HQ]],layoffs_location_with_coordinat!A:B,2,FALSE)</f>
        <v>none</v>
      </c>
      <c r="E165" s="3" t="str">
        <f>VLOOKUP(Table13[[#This Row],[Location_HQ]],layoffs_location_with_coordinat!A:C,3,FALSE)</f>
        <v>none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138</v>
      </c>
      <c r="N165" s="3" t="s">
        <v>42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1194</v>
      </c>
      <c r="C166" s="11" t="s">
        <v>1372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131</v>
      </c>
      <c r="N166" s="3" t="s">
        <v>42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1051</v>
      </c>
      <c r="C167" s="3" t="s">
        <v>188</v>
      </c>
      <c r="D167" s="3" t="str">
        <f>VLOOKUP(Table13[[#This Row],[Location_HQ]],layoffs_location_with_coordinat!A:B,2,FALSE)</f>
        <v>none</v>
      </c>
      <c r="E167" s="3" t="str">
        <f>VLOOKUP(Table13[[#This Row],[Location_HQ]],layoffs_location_with_coordinat!A:C,3,FALSE)</f>
        <v>none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138</v>
      </c>
      <c r="N167" s="3" t="s">
        <v>109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1193</v>
      </c>
      <c r="C168" s="3" t="s">
        <v>77</v>
      </c>
      <c r="D168" s="3" t="str">
        <f>VLOOKUP(Table13[[#This Row],[Location_HQ]],layoffs_location_with_coordinat!A:B,2,FALSE)</f>
        <v>none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78</v>
      </c>
      <c r="N168" s="3" t="s">
        <v>568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1195</v>
      </c>
      <c r="C169" s="3" t="s">
        <v>72</v>
      </c>
      <c r="D169" s="3" t="str">
        <f>VLOOKUP(Table13[[#This Row],[Location_HQ]],layoffs_location_with_coordinat!A:B,2,FALSE)</f>
        <v>none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140</v>
      </c>
      <c r="N169" s="3" t="s">
        <v>23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1096</v>
      </c>
      <c r="C170" s="3" t="s">
        <v>245</v>
      </c>
      <c r="D170" s="3" t="str">
        <f>VLOOKUP(Table13[[#This Row],[Location_HQ]],layoffs_location_with_coordinat!A:B,2,FALSE)</f>
        <v>none</v>
      </c>
      <c r="E170" s="3" t="str">
        <f>VLOOKUP(Table13[[#This Row],[Location_HQ]],layoffs_location_with_coordinat!A:C,3,FALSE)</f>
        <v>none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31</v>
      </c>
      <c r="N170" s="3" t="s">
        <v>109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559</v>
      </c>
      <c r="C171" s="3" t="s">
        <v>40</v>
      </c>
      <c r="D171" s="3" t="str">
        <f>VLOOKUP(Table13[[#This Row],[Location_HQ]],layoffs_location_with_coordinat!A:B,2,FALSE)</f>
        <v>none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118</v>
      </c>
      <c r="N171" s="3" t="s">
        <v>23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1191</v>
      </c>
      <c r="C172" s="39" t="s">
        <v>1372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22</v>
      </c>
      <c r="N172" s="3" t="s">
        <v>42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1186</v>
      </c>
      <c r="C173" s="3" t="s">
        <v>77</v>
      </c>
      <c r="D173" s="3" t="str">
        <f>VLOOKUP(Table13[[#This Row],[Location_HQ]],layoffs_location_with_coordinat!A:B,2,FALSE)</f>
        <v>none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131</v>
      </c>
      <c r="N173" s="3" t="s">
        <v>109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1185</v>
      </c>
      <c r="C174" s="3" t="s">
        <v>905</v>
      </c>
      <c r="D174" s="3" t="str">
        <f>VLOOKUP(Table13[[#This Row],[Location_HQ]],layoffs_location_with_coordinat!A:B,2,FALSE)</f>
        <v>none</v>
      </c>
      <c r="E174" s="3" t="str">
        <f>VLOOKUP(Table13[[#This Row],[Location_HQ]],layoffs_location_with_coordinat!A:C,3,FALSE)</f>
        <v>none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73</v>
      </c>
      <c r="N174" s="3" t="s">
        <v>109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598</v>
      </c>
      <c r="C175" s="11" t="s">
        <v>1372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22</v>
      </c>
      <c r="N175" s="3" t="s">
        <v>42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1187</v>
      </c>
      <c r="C176" s="3" t="s">
        <v>1188</v>
      </c>
      <c r="D176" s="3" t="str">
        <f>VLOOKUP(Table13[[#This Row],[Location_HQ]],layoffs_location_with_coordinat!A:B,2,FALSE)</f>
        <v>none</v>
      </c>
      <c r="E176" s="3" t="str">
        <f>VLOOKUP(Table13[[#This Row],[Location_HQ]],layoffs_location_with_coordinat!A:C,3,FALSE)</f>
        <v>none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36</v>
      </c>
      <c r="N176" s="3" t="s">
        <v>50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1189</v>
      </c>
      <c r="C177" s="3" t="s">
        <v>1190</v>
      </c>
      <c r="D177" s="3" t="str">
        <f>VLOOKUP(Table13[[#This Row],[Location_HQ]],layoffs_location_with_coordinat!A:B,2,FALSE)</f>
        <v>none</v>
      </c>
      <c r="E177" s="3" t="str">
        <f>VLOOKUP(Table13[[#This Row],[Location_HQ]],layoffs_location_with_coordinat!A:C,3,FALSE)</f>
        <v>none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275</v>
      </c>
      <c r="N177" s="3" t="s">
        <v>148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1184</v>
      </c>
      <c r="C178" s="3" t="s">
        <v>48</v>
      </c>
      <c r="D178" s="3" t="str">
        <f>VLOOKUP(Table13[[#This Row],[Location_HQ]],layoffs_location_with_coordinat!A:B,2,FALSE)</f>
        <v>none</v>
      </c>
      <c r="E178" s="3" t="str">
        <f>VLOOKUP(Table13[[#This Row],[Location_HQ]],layoffs_location_with_coordinat!A:C,3,FALSE)</f>
        <v>none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91</v>
      </c>
      <c r="N178" s="3" t="s">
        <v>109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1182</v>
      </c>
      <c r="C179" s="3" t="s">
        <v>40</v>
      </c>
      <c r="D179" s="3" t="str">
        <f>VLOOKUP(Table13[[#This Row],[Location_HQ]],layoffs_location_with_coordinat!A:B,2,FALSE)</f>
        <v>none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31</v>
      </c>
      <c r="N179" s="3" t="s">
        <v>29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1183</v>
      </c>
      <c r="C180" s="3" t="s">
        <v>180</v>
      </c>
      <c r="D180" s="3" t="str">
        <f>VLOOKUP(Table13[[#This Row],[Location_HQ]],layoffs_location_with_coordinat!A:B,2,FALSE)</f>
        <v>none</v>
      </c>
      <c r="E180" s="3" t="str">
        <f>VLOOKUP(Table13[[#This Row],[Location_HQ]],layoffs_location_with_coordinat!A:C,3,FALSE)</f>
        <v>none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36</v>
      </c>
      <c r="N180" s="3" t="s">
        <v>50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616</v>
      </c>
      <c r="C181" s="3" t="s">
        <v>1475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17</v>
      </c>
      <c r="N181" s="3" t="s">
        <v>37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105</v>
      </c>
      <c r="C182" s="11" t="s">
        <v>1372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36</v>
      </c>
      <c r="N182" s="3" t="s">
        <v>29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793</v>
      </c>
      <c r="C183" s="11" t="s">
        <v>1372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55</v>
      </c>
      <c r="N183" s="3" t="s">
        <v>109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873</v>
      </c>
      <c r="C184" s="3" t="s">
        <v>44</v>
      </c>
      <c r="D184" s="3" t="str">
        <f>VLOOKUP(Table13[[#This Row],[Location_HQ]],layoffs_location_with_coordinat!A:B,2,FALSE)</f>
        <v>none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22</v>
      </c>
      <c r="N184" s="3" t="s">
        <v>50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516</v>
      </c>
      <c r="C185" s="3" t="s">
        <v>14</v>
      </c>
      <c r="D185" s="3" t="str">
        <f>VLOOKUP(Table13[[#This Row],[Location_HQ]],layoffs_location_with_coordinat!A:B,2,FALSE)</f>
        <v>none</v>
      </c>
      <c r="E185" s="3" t="str">
        <f>VLOOKUP(Table13[[#This Row],[Location_HQ]],layoffs_location_with_coordinat!A:C,3,FALSE)</f>
        <v>none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78</v>
      </c>
      <c r="N185" s="3" t="s">
        <v>568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1181</v>
      </c>
      <c r="C186" s="3" t="s">
        <v>1372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33</v>
      </c>
      <c r="N186" s="3" t="s">
        <v>70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1179</v>
      </c>
      <c r="C187" s="3" t="s">
        <v>221</v>
      </c>
      <c r="D187" s="3" t="str">
        <f>VLOOKUP(Table13[[#This Row],[Location_HQ]],layoffs_location_with_coordinat!A:B,2,FALSE)</f>
        <v>none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17</v>
      </c>
      <c r="N187" s="3" t="s">
        <v>37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1180</v>
      </c>
      <c r="C188" s="3" t="s">
        <v>393</v>
      </c>
      <c r="D188" s="3" t="str">
        <f>VLOOKUP(Table13[[#This Row],[Location_HQ]],layoffs_location_with_coordinat!A:B,2,FALSE)</f>
        <v>none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85</v>
      </c>
      <c r="N188" s="3" t="s">
        <v>50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1178</v>
      </c>
      <c r="C189" s="3" t="s">
        <v>40</v>
      </c>
      <c r="D189" s="3" t="str">
        <f>VLOOKUP(Table13[[#This Row],[Location_HQ]],layoffs_location_with_coordinat!A:B,2,FALSE)</f>
        <v>none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22</v>
      </c>
      <c r="N189" s="3" t="s">
        <v>23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225</v>
      </c>
      <c r="C190" s="3" t="s">
        <v>40</v>
      </c>
      <c r="D190" s="3" t="str">
        <f>VLOOKUP(Table13[[#This Row],[Location_HQ]],layoffs_location_with_coordinat!A:B,2,FALSE)</f>
        <v>none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80</v>
      </c>
      <c r="N190" s="3" t="s">
        <v>64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930</v>
      </c>
      <c r="C191" s="3" t="s">
        <v>66</v>
      </c>
      <c r="D191" s="3" t="str">
        <f>VLOOKUP(Table13[[#This Row],[Location_HQ]],layoffs_location_with_coordinat!A:B,2,FALSE)</f>
        <v>none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31</v>
      </c>
      <c r="N191" s="3" t="s">
        <v>42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1177</v>
      </c>
      <c r="C192" s="3" t="s">
        <v>1372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85</v>
      </c>
      <c r="N192" s="3" t="s">
        <v>42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1171</v>
      </c>
      <c r="C193" s="3" t="s">
        <v>180</v>
      </c>
      <c r="D193" s="3" t="str">
        <f>VLOOKUP(Table13[[#This Row],[Location_HQ]],layoffs_location_with_coordinat!A:B,2,FALSE)</f>
        <v>none</v>
      </c>
      <c r="E193" s="3" t="str">
        <f>VLOOKUP(Table13[[#This Row],[Location_HQ]],layoffs_location_with_coordinat!A:C,3,FALSE)</f>
        <v>none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275</v>
      </c>
      <c r="N193" s="3" t="s">
        <v>50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1170</v>
      </c>
      <c r="C194" s="3" t="s">
        <v>77</v>
      </c>
      <c r="D194" s="3" t="str">
        <f>VLOOKUP(Table13[[#This Row],[Location_HQ]],layoffs_location_with_coordinat!A:B,2,FALSE)</f>
        <v>none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33</v>
      </c>
      <c r="N194" s="3" t="s">
        <v>50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1173</v>
      </c>
      <c r="C195" s="3" t="s">
        <v>136</v>
      </c>
      <c r="D195" s="3" t="str">
        <f>VLOOKUP(Table13[[#This Row],[Location_HQ]],layoffs_location_with_coordinat!A:B,2,FALSE)</f>
        <v>none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73</v>
      </c>
      <c r="N195" s="3" t="s">
        <v>50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1175</v>
      </c>
      <c r="C196" s="3" t="s">
        <v>155</v>
      </c>
      <c r="D196" s="3" t="str">
        <f>VLOOKUP(Table13[[#This Row],[Location_HQ]],layoffs_location_with_coordinat!A:B,2,FALSE)</f>
        <v>none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17</v>
      </c>
      <c r="N196" s="3" t="s">
        <v>23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1092</v>
      </c>
      <c r="C197" s="3" t="s">
        <v>44</v>
      </c>
      <c r="D197" s="3" t="str">
        <f>VLOOKUP(Table13[[#This Row],[Location_HQ]],layoffs_location_with_coordinat!A:B,2,FALSE)</f>
        <v>none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36</v>
      </c>
      <c r="N197" s="3" t="s">
        <v>50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1176</v>
      </c>
      <c r="C198" s="3" t="s">
        <v>188</v>
      </c>
      <c r="D198" s="3" t="str">
        <f>VLOOKUP(Table13[[#This Row],[Location_HQ]],layoffs_location_with_coordinat!A:B,2,FALSE)</f>
        <v>none</v>
      </c>
      <c r="E198" s="3" t="str">
        <f>VLOOKUP(Table13[[#This Row],[Location_HQ]],layoffs_location_with_coordinat!A:C,3,FALSE)</f>
        <v>none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69</v>
      </c>
      <c r="N198" s="3" t="s">
        <v>70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1172</v>
      </c>
      <c r="C199" s="3" t="s">
        <v>155</v>
      </c>
      <c r="D199" s="3" t="str">
        <f>VLOOKUP(Table13[[#This Row],[Location_HQ]],layoffs_location_with_coordinat!A:B,2,FALSE)</f>
        <v>none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131</v>
      </c>
      <c r="N199" s="3" t="s">
        <v>70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1174</v>
      </c>
      <c r="C200" s="3" t="s">
        <v>1372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22</v>
      </c>
      <c r="N200" s="3" t="s">
        <v>50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1168</v>
      </c>
      <c r="C201" s="3" t="s">
        <v>1169</v>
      </c>
      <c r="D201" s="3" t="str">
        <f>VLOOKUP(Table13[[#This Row],[Location_HQ]],layoffs_location_with_coordinat!A:B,2,FALSE)</f>
        <v>none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61</v>
      </c>
      <c r="N201" s="3" t="s">
        <v>50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1166</v>
      </c>
      <c r="C202" s="3" t="s">
        <v>1696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61</v>
      </c>
      <c r="N202" s="3" t="s">
        <v>50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1167</v>
      </c>
      <c r="C203" s="3" t="s">
        <v>44</v>
      </c>
      <c r="D203" s="3" t="str">
        <f>VLOOKUP(Table13[[#This Row],[Location_HQ]],layoffs_location_with_coordinat!A:B,2,FALSE)</f>
        <v>none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138</v>
      </c>
      <c r="N203" s="3" t="s">
        <v>70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1162</v>
      </c>
      <c r="C204" s="3" t="s">
        <v>1372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80</v>
      </c>
      <c r="N204" s="3" t="s">
        <v>23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451</v>
      </c>
      <c r="C205" s="3" t="s">
        <v>59</v>
      </c>
      <c r="D205" s="3" t="str">
        <f>VLOOKUP(Table13[[#This Row],[Location_HQ]],layoffs_location_with_coordinat!A:B,2,FALSE)</f>
        <v>none</v>
      </c>
      <c r="E205" s="3" t="str">
        <f>VLOOKUP(Table13[[#This Row],[Location_HQ]],layoffs_location_with_coordinat!A:C,3,FALSE)</f>
        <v>none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78</v>
      </c>
      <c r="N205" s="3" t="s">
        <v>82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1163</v>
      </c>
      <c r="C206" s="3" t="s">
        <v>77</v>
      </c>
      <c r="D206" s="3" t="str">
        <f>VLOOKUP(Table13[[#This Row],[Location_HQ]],layoffs_location_with_coordinat!A:B,2,FALSE)</f>
        <v>none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131</v>
      </c>
      <c r="N206" s="3" t="s">
        <v>23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1164</v>
      </c>
      <c r="C207" s="11" t="s">
        <v>1372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36</v>
      </c>
      <c r="N207" s="3" t="s">
        <v>50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1165</v>
      </c>
      <c r="C208" s="3" t="s">
        <v>77</v>
      </c>
      <c r="D208" s="3" t="str">
        <f>VLOOKUP(Table13[[#This Row],[Location_HQ]],layoffs_location_with_coordinat!A:B,2,FALSE)</f>
        <v>none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31</v>
      </c>
      <c r="N208" s="3" t="s">
        <v>148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71</v>
      </c>
      <c r="C209" s="3" t="s">
        <v>72</v>
      </c>
      <c r="D209" s="3" t="str">
        <f>VLOOKUP(Table13[[#This Row],[Location_HQ]],layoffs_location_with_coordinat!A:B,2,FALSE)</f>
        <v>none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73</v>
      </c>
      <c r="N209" s="3" t="s">
        <v>29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1160</v>
      </c>
      <c r="C210" s="3" t="s">
        <v>828</v>
      </c>
      <c r="D210" s="3" t="str">
        <f>VLOOKUP(Table13[[#This Row],[Location_HQ]],layoffs_location_with_coordinat!A:B,2,FALSE)</f>
        <v>none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73</v>
      </c>
      <c r="N210" s="3" t="s">
        <v>34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1161</v>
      </c>
      <c r="C211" s="11" t="s">
        <v>1372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33</v>
      </c>
      <c r="N211" s="3" t="s">
        <v>109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329</v>
      </c>
      <c r="C212" s="11" t="s">
        <v>1372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33</v>
      </c>
      <c r="N212" s="3" t="s">
        <v>29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1689</v>
      </c>
      <c r="C213" s="3" t="s">
        <v>40</v>
      </c>
      <c r="D213" s="3" t="str">
        <f>VLOOKUP(Table13[[#This Row],[Location_HQ]],layoffs_location_with_coordinat!A:B,2,FALSE)</f>
        <v>none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91</v>
      </c>
      <c r="N213" s="3" t="s">
        <v>109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1158</v>
      </c>
      <c r="C214" s="3" t="s">
        <v>59</v>
      </c>
      <c r="D214" s="3" t="str">
        <f>VLOOKUP(Table13[[#This Row],[Location_HQ]],layoffs_location_with_coordinat!A:B,2,FALSE)</f>
        <v>none</v>
      </c>
      <c r="E214" s="3" t="str">
        <f>VLOOKUP(Table13[[#This Row],[Location_HQ]],layoffs_location_with_coordinat!A:C,3,FALSE)</f>
        <v>none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55</v>
      </c>
      <c r="N214" s="3" t="s">
        <v>50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1157</v>
      </c>
      <c r="C215" s="3" t="s">
        <v>40</v>
      </c>
      <c r="D215" s="3" t="str">
        <f>VLOOKUP(Table13[[#This Row],[Location_HQ]],layoffs_location_with_coordinat!A:B,2,FALSE)</f>
        <v>none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85</v>
      </c>
      <c r="N215" s="3" t="s">
        <v>37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1159</v>
      </c>
      <c r="C216" s="11" t="s">
        <v>1372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17</v>
      </c>
      <c r="N216" s="3" t="s">
        <v>70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312</v>
      </c>
      <c r="C217" s="3" t="s">
        <v>40</v>
      </c>
      <c r="D217" s="3" t="str">
        <f>VLOOKUP(Table13[[#This Row],[Location_HQ]],layoffs_location_with_coordinat!A:B,2,FALSE)</f>
        <v>none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55</v>
      </c>
      <c r="N217" s="3" t="s">
        <v>42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662</v>
      </c>
      <c r="C218" s="3" t="s">
        <v>48</v>
      </c>
      <c r="D218" s="3" t="str">
        <f>VLOOKUP(Table13[[#This Row],[Location_HQ]],layoffs_location_with_coordinat!A:B,2,FALSE)</f>
        <v>none</v>
      </c>
      <c r="E218" s="3" t="str">
        <f>VLOOKUP(Table13[[#This Row],[Location_HQ]],layoffs_location_with_coordinat!A:C,3,FALSE)</f>
        <v>none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31</v>
      </c>
      <c r="N218" s="3" t="s">
        <v>109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1152</v>
      </c>
      <c r="C219" s="3" t="s">
        <v>665</v>
      </c>
      <c r="D219" s="3" t="str">
        <f>VLOOKUP(Table13[[#This Row],[Location_HQ]],layoffs_location_with_coordinat!A:B,2,FALSE)</f>
        <v>none</v>
      </c>
      <c r="E219" s="3" t="str">
        <f>VLOOKUP(Table13[[#This Row],[Location_HQ]],layoffs_location_with_coordinat!A:C,3,FALSE)</f>
        <v>none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33</v>
      </c>
      <c r="N219" s="3" t="s">
        <v>34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1151</v>
      </c>
      <c r="C220" s="3" t="s">
        <v>14</v>
      </c>
      <c r="D220" s="3" t="str">
        <f>VLOOKUP(Table13[[#This Row],[Location_HQ]],layoffs_location_with_coordinat!A:B,2,FALSE)</f>
        <v>none</v>
      </c>
      <c r="E220" s="3" t="str">
        <f>VLOOKUP(Table13[[#This Row],[Location_HQ]],layoffs_location_with_coordinat!A:C,3,FALSE)</f>
        <v>none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400</v>
      </c>
      <c r="N220" s="3" t="s">
        <v>109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1155</v>
      </c>
      <c r="C221" s="3" t="s">
        <v>232</v>
      </c>
      <c r="D221" s="3" t="str">
        <f>VLOOKUP(Table13[[#This Row],[Location_HQ]],layoffs_location_with_coordinat!A:B,2,FALSE)</f>
        <v>none</v>
      </c>
      <c r="E221" s="3" t="str">
        <f>VLOOKUP(Table13[[#This Row],[Location_HQ]],layoffs_location_with_coordinat!A:C,3,FALSE)</f>
        <v>none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85</v>
      </c>
      <c r="N221" s="3" t="s">
        <v>50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1154</v>
      </c>
      <c r="C222" s="3" t="s">
        <v>116</v>
      </c>
      <c r="D222" s="3" t="str">
        <f>VLOOKUP(Table13[[#This Row],[Location_HQ]],layoffs_location_with_coordinat!A:B,2,FALSE)</f>
        <v>none</v>
      </c>
      <c r="E222" s="3" t="str">
        <f>VLOOKUP(Table13[[#This Row],[Location_HQ]],layoffs_location_with_coordinat!A:C,3,FALSE)</f>
        <v>none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61</v>
      </c>
      <c r="N222" s="3" t="s">
        <v>50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1156</v>
      </c>
      <c r="C223" s="3" t="s">
        <v>180</v>
      </c>
      <c r="D223" s="3" t="str">
        <f>VLOOKUP(Table13[[#This Row],[Location_HQ]],layoffs_location_with_coordinat!A:B,2,FALSE)</f>
        <v>none</v>
      </c>
      <c r="E223" s="3" t="str">
        <f>VLOOKUP(Table13[[#This Row],[Location_HQ]],layoffs_location_with_coordinat!A:C,3,FALSE)</f>
        <v>none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93</v>
      </c>
      <c r="N223" s="3" t="s">
        <v>70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1153</v>
      </c>
      <c r="C224" s="3" t="s">
        <v>905</v>
      </c>
      <c r="D224" s="3" t="str">
        <f>VLOOKUP(Table13[[#This Row],[Location_HQ]],layoffs_location_with_coordinat!A:B,2,FALSE)</f>
        <v>none</v>
      </c>
      <c r="E224" s="3" t="str">
        <f>VLOOKUP(Table13[[#This Row],[Location_HQ]],layoffs_location_with_coordinat!A:C,3,FALSE)</f>
        <v>none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36</v>
      </c>
      <c r="N224" s="3" t="s">
        <v>50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159</v>
      </c>
      <c r="C225" s="3" t="s">
        <v>160</v>
      </c>
      <c r="D225" s="3" t="str">
        <f>VLOOKUP(Table13[[#This Row],[Location_HQ]],layoffs_location_with_coordinat!A:B,2,FALSE)</f>
        <v>none</v>
      </c>
      <c r="E225" s="3" t="str">
        <f>VLOOKUP(Table13[[#This Row],[Location_HQ]],layoffs_location_with_coordinat!A:C,3,FALSE)</f>
        <v>none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140</v>
      </c>
      <c r="N225" s="3" t="s">
        <v>70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1148</v>
      </c>
      <c r="C226" s="3" t="s">
        <v>1372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73</v>
      </c>
      <c r="N226" s="3" t="s">
        <v>1698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1149</v>
      </c>
      <c r="C227" s="3" t="s">
        <v>40</v>
      </c>
      <c r="D227" s="3" t="str">
        <f>VLOOKUP(Table13[[#This Row],[Location_HQ]],layoffs_location_with_coordinat!A:B,2,FALSE)</f>
        <v>none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85</v>
      </c>
      <c r="N227" s="3" t="s">
        <v>109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698</v>
      </c>
      <c r="C228" s="11" t="s">
        <v>1372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17</v>
      </c>
      <c r="N228" s="3" t="s">
        <v>23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297</v>
      </c>
      <c r="C229" s="3" t="s">
        <v>40</v>
      </c>
      <c r="D229" s="3" t="str">
        <f>VLOOKUP(Table13[[#This Row],[Location_HQ]],layoffs_location_with_coordinat!A:B,2,FALSE)</f>
        <v>none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85</v>
      </c>
      <c r="N229" s="3" t="s">
        <v>109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1150</v>
      </c>
      <c r="C230" s="3" t="s">
        <v>72</v>
      </c>
      <c r="D230" s="3" t="str">
        <f>VLOOKUP(Table13[[#This Row],[Location_HQ]],layoffs_location_with_coordinat!A:B,2,FALSE)</f>
        <v>none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85</v>
      </c>
      <c r="N230" s="3" t="s">
        <v>42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1146</v>
      </c>
      <c r="C231" s="3" t="s">
        <v>77</v>
      </c>
      <c r="D231" s="3" t="str">
        <f>VLOOKUP(Table13[[#This Row],[Location_HQ]],layoffs_location_with_coordinat!A:B,2,FALSE)</f>
        <v>none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131</v>
      </c>
      <c r="N231" s="3" t="s">
        <v>29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1147</v>
      </c>
      <c r="C232" s="11" t="s">
        <v>1372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80</v>
      </c>
      <c r="N232" s="3" t="s">
        <v>109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242</v>
      </c>
      <c r="C233" s="11" t="s">
        <v>1372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33</v>
      </c>
      <c r="N233" s="3" t="s">
        <v>29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1144</v>
      </c>
      <c r="C234" s="3" t="s">
        <v>72</v>
      </c>
      <c r="D234" s="3" t="str">
        <f>VLOOKUP(Table13[[#This Row],[Location_HQ]],layoffs_location_with_coordinat!A:B,2,FALSE)</f>
        <v>none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36</v>
      </c>
      <c r="N234" s="3" t="s">
        <v>37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371</v>
      </c>
      <c r="C235" s="3" t="s">
        <v>1372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85</v>
      </c>
      <c r="N235" s="3" t="s">
        <v>34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1140</v>
      </c>
      <c r="C236" s="3" t="s">
        <v>40</v>
      </c>
      <c r="D236" s="3" t="str">
        <f>VLOOKUP(Table13[[#This Row],[Location_HQ]],layoffs_location_with_coordinat!A:B,2,FALSE)</f>
        <v>none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33</v>
      </c>
      <c r="N236" s="3" t="s">
        <v>34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1141</v>
      </c>
      <c r="C237" s="3" t="s">
        <v>1142</v>
      </c>
      <c r="D237" s="3" t="str">
        <f>VLOOKUP(Table13[[#This Row],[Location_HQ]],layoffs_location_with_coordinat!A:B,2,FALSE)</f>
        <v>none</v>
      </c>
      <c r="E237" s="3" t="str">
        <f>VLOOKUP(Table13[[#This Row],[Location_HQ]],layoffs_location_with_coordinat!A:C,3,FALSE)</f>
        <v>none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36</v>
      </c>
      <c r="N237" s="3" t="s">
        <v>50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1145</v>
      </c>
      <c r="C238" s="11" t="s">
        <v>1372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36</v>
      </c>
      <c r="N238" s="3" t="s">
        <v>42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316</v>
      </c>
      <c r="C239" s="3" t="s">
        <v>40</v>
      </c>
      <c r="D239" s="3" t="str">
        <f>VLOOKUP(Table13[[#This Row],[Location_HQ]],layoffs_location_with_coordinat!A:B,2,FALSE)</f>
        <v>none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36</v>
      </c>
      <c r="N239" s="3" t="s">
        <v>109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1139</v>
      </c>
      <c r="C240" s="3" t="s">
        <v>40</v>
      </c>
      <c r="D240" s="3" t="str">
        <f>VLOOKUP(Table13[[#This Row],[Location_HQ]],layoffs_location_with_coordinat!A:B,2,FALSE)</f>
        <v>none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138</v>
      </c>
      <c r="N240" s="3" t="s">
        <v>42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1138</v>
      </c>
      <c r="C241" s="3" t="s">
        <v>59</v>
      </c>
      <c r="D241" s="3" t="str">
        <f>VLOOKUP(Table13[[#This Row],[Location_HQ]],layoffs_location_with_coordinat!A:B,2,FALSE)</f>
        <v>none</v>
      </c>
      <c r="E241" s="3" t="str">
        <f>VLOOKUP(Table13[[#This Row],[Location_HQ]],layoffs_location_with_coordinat!A:C,3,FALSE)</f>
        <v>none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36</v>
      </c>
      <c r="N241" s="3" t="s">
        <v>109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1137</v>
      </c>
      <c r="C242" s="3" t="s">
        <v>155</v>
      </c>
      <c r="D242" s="3" t="str">
        <f>VLOOKUP(Table13[[#This Row],[Location_HQ]],layoffs_location_with_coordinat!A:B,2,FALSE)</f>
        <v>none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85</v>
      </c>
      <c r="N242" s="3" t="s">
        <v>109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1136</v>
      </c>
      <c r="C243" s="11" t="s">
        <v>1372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80</v>
      </c>
      <c r="N243" s="3" t="s">
        <v>50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179</v>
      </c>
      <c r="C244" s="3" t="s">
        <v>180</v>
      </c>
      <c r="D244" s="3" t="str">
        <f>VLOOKUP(Table13[[#This Row],[Location_HQ]],layoffs_location_with_coordinat!A:B,2,FALSE)</f>
        <v>none</v>
      </c>
      <c r="E244" s="3" t="str">
        <f>VLOOKUP(Table13[[#This Row],[Location_HQ]],layoffs_location_with_coordinat!A:C,3,FALSE)</f>
        <v>none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69</v>
      </c>
      <c r="N244" s="3" t="s">
        <v>109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753</v>
      </c>
      <c r="C245" s="3" t="s">
        <v>1372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138</v>
      </c>
      <c r="N245" s="3" t="s">
        <v>50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1132</v>
      </c>
      <c r="C246" s="3" t="s">
        <v>1445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31</v>
      </c>
      <c r="N246" s="3" t="s">
        <v>42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1135</v>
      </c>
      <c r="C247" s="3" t="s">
        <v>40</v>
      </c>
      <c r="D247" s="3" t="str">
        <f>VLOOKUP(Table13[[#This Row],[Location_HQ]],layoffs_location_with_coordinat!A:B,2,FALSE)</f>
        <v>none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36</v>
      </c>
      <c r="N247" s="3" t="s">
        <v>23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1133</v>
      </c>
      <c r="C248" s="3" t="s">
        <v>1134</v>
      </c>
      <c r="D248" s="3" t="str">
        <f>VLOOKUP(Table13[[#This Row],[Location_HQ]],layoffs_location_with_coordinat!A:B,2,FALSE)</f>
        <v>none</v>
      </c>
      <c r="E248" s="3" t="str">
        <f>VLOOKUP(Table13[[#This Row],[Location_HQ]],layoffs_location_with_coordinat!A:C,3,FALSE)</f>
        <v>none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93</v>
      </c>
      <c r="N248" s="3" t="s">
        <v>23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32</v>
      </c>
      <c r="C249" s="3" t="s">
        <v>1372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33</v>
      </c>
      <c r="N249" s="3" t="s">
        <v>34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615</v>
      </c>
      <c r="C250" s="3" t="s">
        <v>40</v>
      </c>
      <c r="D250" s="3" t="str">
        <f>VLOOKUP(Table13[[#This Row],[Location_HQ]],layoffs_location_with_coordinat!A:B,2,FALSE)</f>
        <v>none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131</v>
      </c>
      <c r="N250" s="3" t="s">
        <v>34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1131</v>
      </c>
      <c r="C251" s="11" t="s">
        <v>1372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33</v>
      </c>
      <c r="N251" s="3" t="s">
        <v>50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552</v>
      </c>
      <c r="C252" s="11" t="s">
        <v>1372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85</v>
      </c>
      <c r="N252" s="3" t="s">
        <v>42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1129</v>
      </c>
      <c r="C253" s="3" t="s">
        <v>1130</v>
      </c>
      <c r="D253" s="3" t="str">
        <f>VLOOKUP(Table13[[#This Row],[Location_HQ]],layoffs_location_with_coordinat!A:B,2,FALSE)</f>
        <v>none</v>
      </c>
      <c r="E253" s="3" t="str">
        <f>VLOOKUP(Table13[[#This Row],[Location_HQ]],layoffs_location_with_coordinat!A:C,3,FALSE)</f>
        <v>none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36</v>
      </c>
      <c r="N253" s="3" t="s">
        <v>23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667</v>
      </c>
      <c r="C254" s="3" t="s">
        <v>183</v>
      </c>
      <c r="D254" s="3" t="str">
        <f>VLOOKUP(Table13[[#This Row],[Location_HQ]],layoffs_location_with_coordinat!A:B,2,FALSE)</f>
        <v>none</v>
      </c>
      <c r="E254" s="3" t="str">
        <f>VLOOKUP(Table13[[#This Row],[Location_HQ]],layoffs_location_with_coordinat!A:C,3,FALSE)</f>
        <v>none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78</v>
      </c>
      <c r="N254" s="3" t="s">
        <v>654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516</v>
      </c>
      <c r="C255" s="3" t="s">
        <v>14</v>
      </c>
      <c r="D255" s="3" t="str">
        <f>VLOOKUP(Table13[[#This Row],[Location_HQ]],layoffs_location_with_coordinat!A:B,2,FALSE)</f>
        <v>none</v>
      </c>
      <c r="E255" s="3" t="str">
        <f>VLOOKUP(Table13[[#This Row],[Location_HQ]],layoffs_location_with_coordinat!A:C,3,FALSE)</f>
        <v>none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78</v>
      </c>
      <c r="N255" s="3" t="s">
        <v>568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242</v>
      </c>
      <c r="C256" s="11" t="s">
        <v>1372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33</v>
      </c>
      <c r="N256" s="3" t="s">
        <v>29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1128</v>
      </c>
      <c r="C257" s="3" t="s">
        <v>750</v>
      </c>
      <c r="D257" s="3" t="str">
        <f>VLOOKUP(Table13[[#This Row],[Location_HQ]],layoffs_location_with_coordinat!A:B,2,FALSE)</f>
        <v>none</v>
      </c>
      <c r="E257" s="3" t="str">
        <f>VLOOKUP(Table13[[#This Row],[Location_HQ]],layoffs_location_with_coordinat!A:C,3,FALSE)</f>
        <v>none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138</v>
      </c>
      <c r="N257" s="3" t="s">
        <v>18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378</v>
      </c>
      <c r="C258" s="3" t="s">
        <v>14</v>
      </c>
      <c r="D258" s="3" t="str">
        <f>VLOOKUP(Table13[[#This Row],[Location_HQ]],layoffs_location_with_coordinat!A:B,2,FALSE)</f>
        <v>none</v>
      </c>
      <c r="E258" s="3" t="str">
        <f>VLOOKUP(Table13[[#This Row],[Location_HQ]],layoffs_location_with_coordinat!A:C,3,FALSE)</f>
        <v>none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31</v>
      </c>
      <c r="N258" s="3" t="s">
        <v>109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1040</v>
      </c>
      <c r="C259" s="3" t="s">
        <v>59</v>
      </c>
      <c r="D259" s="3" t="str">
        <f>VLOOKUP(Table13[[#This Row],[Location_HQ]],layoffs_location_with_coordinat!A:B,2,FALSE)</f>
        <v>none</v>
      </c>
      <c r="E259" s="3" t="str">
        <f>VLOOKUP(Table13[[#This Row],[Location_HQ]],layoffs_location_with_coordinat!A:C,3,FALSE)</f>
        <v>none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73</v>
      </c>
      <c r="N259" s="3" t="s">
        <v>50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693</v>
      </c>
      <c r="C260" s="11" t="s">
        <v>1372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275</v>
      </c>
      <c r="N260" s="3" t="s">
        <v>109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1124</v>
      </c>
      <c r="C261" s="3" t="s">
        <v>14</v>
      </c>
      <c r="D261" s="3" t="str">
        <f>VLOOKUP(Table13[[#This Row],[Location_HQ]],layoffs_location_with_coordinat!A:B,2,FALSE)</f>
        <v>none</v>
      </c>
      <c r="E261" s="3" t="str">
        <f>VLOOKUP(Table13[[#This Row],[Location_HQ]],layoffs_location_with_coordinat!A:C,3,FALSE)</f>
        <v>none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33</v>
      </c>
      <c r="N261" s="3" t="s">
        <v>654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1125</v>
      </c>
      <c r="C262" s="11" t="s">
        <v>1372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91</v>
      </c>
      <c r="N262" s="3" t="s">
        <v>64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13</v>
      </c>
      <c r="C263" s="3" t="s">
        <v>14</v>
      </c>
      <c r="D263" s="3" t="str">
        <f>VLOOKUP(Table13[[#This Row],[Location_HQ]],layoffs_location_with_coordinat!A:B,2,FALSE)</f>
        <v>none</v>
      </c>
      <c r="E263" s="3" t="str">
        <f>VLOOKUP(Table13[[#This Row],[Location_HQ]],layoffs_location_with_coordinat!A:C,3,FALSE)</f>
        <v>none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131</v>
      </c>
      <c r="N263" s="3" t="s">
        <v>109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1127</v>
      </c>
      <c r="C264" s="11" t="s">
        <v>1372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36</v>
      </c>
      <c r="N264" s="3" t="s">
        <v>1698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1126</v>
      </c>
      <c r="C265" s="3" t="s">
        <v>947</v>
      </c>
      <c r="D265" s="3" t="str">
        <f>VLOOKUP(Table13[[#This Row],[Location_HQ]],layoffs_location_with_coordinat!A:B,2,FALSE)</f>
        <v>none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73</v>
      </c>
      <c r="N265" s="3" t="s">
        <v>50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1121</v>
      </c>
      <c r="C266" s="3" t="s">
        <v>261</v>
      </c>
      <c r="D266" s="3" t="str">
        <f>VLOOKUP(Table13[[#This Row],[Location_HQ]],layoffs_location_with_coordinat!A:B,2,FALSE)</f>
        <v>none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131</v>
      </c>
      <c r="N266" s="3" t="s">
        <v>34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1123</v>
      </c>
      <c r="C267" s="3" t="s">
        <v>40</v>
      </c>
      <c r="D267" s="3" t="str">
        <f>VLOOKUP(Table13[[#This Row],[Location_HQ]],layoffs_location_with_coordinat!A:B,2,FALSE)</f>
        <v>none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49</v>
      </c>
      <c r="N267" s="3" t="s">
        <v>70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1122</v>
      </c>
      <c r="C268" s="3" t="s">
        <v>223</v>
      </c>
      <c r="D268" s="3" t="str">
        <f>VLOOKUP(Table13[[#This Row],[Location_HQ]],layoffs_location_with_coordinat!A:B,2,FALSE)</f>
        <v>none</v>
      </c>
      <c r="E268" s="3" t="str">
        <f>VLOOKUP(Table13[[#This Row],[Location_HQ]],layoffs_location_with_coordinat!A:C,3,FALSE)</f>
        <v>none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73</v>
      </c>
      <c r="N268" s="3" t="s">
        <v>70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1120</v>
      </c>
      <c r="C269" s="3" t="s">
        <v>133</v>
      </c>
      <c r="D269" s="3" t="str">
        <f>VLOOKUP(Table13[[#This Row],[Location_HQ]],layoffs_location_with_coordinat!A:B,2,FALSE)</f>
        <v>none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69</v>
      </c>
      <c r="N269" s="3" t="s">
        <v>34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242</v>
      </c>
      <c r="C270" s="3" t="s">
        <v>14</v>
      </c>
      <c r="D270" s="3" t="str">
        <f>VLOOKUP(Table13[[#This Row],[Location_HQ]],layoffs_location_with_coordinat!A:B,2,FALSE)</f>
        <v>none</v>
      </c>
      <c r="E270" s="3" t="str">
        <f>VLOOKUP(Table13[[#This Row],[Location_HQ]],layoffs_location_with_coordinat!A:C,3,FALSE)</f>
        <v>none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33</v>
      </c>
      <c r="N270" s="3" t="s">
        <v>29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953</v>
      </c>
      <c r="C271" s="3" t="s">
        <v>838</v>
      </c>
      <c r="D271" s="3" t="str">
        <f>VLOOKUP(Table13[[#This Row],[Location_HQ]],layoffs_location_with_coordinat!A:B,2,FALSE)</f>
        <v>none</v>
      </c>
      <c r="E271" s="3" t="str">
        <f>VLOOKUP(Table13[[#This Row],[Location_HQ]],layoffs_location_with_coordinat!A:C,3,FALSE)</f>
        <v>none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36</v>
      </c>
      <c r="N271" s="3" t="s">
        <v>23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1119</v>
      </c>
      <c r="C272" s="3" t="s">
        <v>114</v>
      </c>
      <c r="D272" s="3" t="str">
        <f>VLOOKUP(Table13[[#This Row],[Location_HQ]],layoffs_location_with_coordinat!A:B,2,FALSE)</f>
        <v>none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69</v>
      </c>
      <c r="N272" s="3" t="s">
        <v>34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1117</v>
      </c>
      <c r="C273" s="3" t="s">
        <v>57</v>
      </c>
      <c r="D273" s="3" t="str">
        <f>VLOOKUP(Table13[[#This Row],[Location_HQ]],layoffs_location_with_coordinat!A:B,2,FALSE)</f>
        <v>none</v>
      </c>
      <c r="E273" s="3" t="str">
        <f>VLOOKUP(Table13[[#This Row],[Location_HQ]],layoffs_location_with_coordinat!A:C,3,FALSE)</f>
        <v>none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17</v>
      </c>
      <c r="N273" s="3" t="s">
        <v>23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336</v>
      </c>
      <c r="C274" s="3" t="s">
        <v>268</v>
      </c>
      <c r="D274" s="3" t="str">
        <f>VLOOKUP(Table13[[#This Row],[Location_HQ]],layoffs_location_with_coordinat!A:B,2,FALSE)</f>
        <v>none</v>
      </c>
      <c r="E274" s="3" t="str">
        <f>VLOOKUP(Table13[[#This Row],[Location_HQ]],layoffs_location_with_coordinat!A:C,3,FALSE)</f>
        <v>none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85</v>
      </c>
      <c r="N274" s="3" t="s">
        <v>37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1118</v>
      </c>
      <c r="C275" s="3" t="s">
        <v>40</v>
      </c>
      <c r="D275" s="3" t="str">
        <f>VLOOKUP(Table13[[#This Row],[Location_HQ]],layoffs_location_with_coordinat!A:B,2,FALSE)</f>
        <v>none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31</v>
      </c>
      <c r="N275" s="3" t="s">
        <v>70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252</v>
      </c>
      <c r="C276" s="3" t="s">
        <v>77</v>
      </c>
      <c r="D276" s="3" t="str">
        <f>VLOOKUP(Table13[[#This Row],[Location_HQ]],layoffs_location_with_coordinat!A:B,2,FALSE)</f>
        <v>none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33</v>
      </c>
      <c r="N276" s="3" t="s">
        <v>29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762</v>
      </c>
      <c r="C277" s="11" t="s">
        <v>1372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36</v>
      </c>
      <c r="N277" s="3" t="s">
        <v>42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1116</v>
      </c>
      <c r="C278" s="3" t="s">
        <v>44</v>
      </c>
      <c r="D278" s="3" t="str">
        <f>VLOOKUP(Table13[[#This Row],[Location_HQ]],layoffs_location_with_coordinat!A:B,2,FALSE)</f>
        <v>none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138</v>
      </c>
      <c r="N278" s="3" t="s">
        <v>70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1115</v>
      </c>
      <c r="C279" s="3" t="s">
        <v>146</v>
      </c>
      <c r="D279" s="3" t="str">
        <f>VLOOKUP(Table13[[#This Row],[Location_HQ]],layoffs_location_with_coordinat!A:B,2,FALSE)</f>
        <v>none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138</v>
      </c>
      <c r="N279" s="3" t="s">
        <v>42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986</v>
      </c>
      <c r="C280" s="11" t="s">
        <v>1372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31</v>
      </c>
      <c r="N280" s="3" t="s">
        <v>29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1113</v>
      </c>
      <c r="C281" s="3" t="s">
        <v>1114</v>
      </c>
      <c r="D281" s="3" t="str">
        <f>VLOOKUP(Table13[[#This Row],[Location_HQ]],layoffs_location_with_coordinat!A:B,2,FALSE)</f>
        <v>none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80</v>
      </c>
      <c r="N281" s="3" t="s">
        <v>50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740</v>
      </c>
      <c r="C282" s="39" t="s">
        <v>1372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36</v>
      </c>
      <c r="N282" s="3" t="s">
        <v>42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860</v>
      </c>
      <c r="C283" s="3" t="s">
        <v>66</v>
      </c>
      <c r="D283" s="3" t="str">
        <f>VLOOKUP(Table13[[#This Row],[Location_HQ]],layoffs_location_with_coordinat!A:B,2,FALSE)</f>
        <v>none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33</v>
      </c>
      <c r="N283" s="3" t="s">
        <v>29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1112</v>
      </c>
      <c r="C284" s="3" t="s">
        <v>1410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36</v>
      </c>
      <c r="N284" s="3" t="s">
        <v>64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1110</v>
      </c>
      <c r="C285" s="3" t="s">
        <v>59</v>
      </c>
      <c r="D285" s="3" t="str">
        <f>VLOOKUP(Table13[[#This Row],[Location_HQ]],layoffs_location_with_coordinat!A:B,2,FALSE)</f>
        <v>none</v>
      </c>
      <c r="E285" s="3" t="str">
        <f>VLOOKUP(Table13[[#This Row],[Location_HQ]],layoffs_location_with_coordinat!A:C,3,FALSE)</f>
        <v>none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36</v>
      </c>
      <c r="N285" s="3" t="s">
        <v>64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1111</v>
      </c>
      <c r="C286" s="3" t="s">
        <v>155</v>
      </c>
      <c r="D286" s="3" t="str">
        <f>VLOOKUP(Table13[[#This Row],[Location_HQ]],layoffs_location_with_coordinat!A:B,2,FALSE)</f>
        <v>none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33</v>
      </c>
      <c r="N286" s="3" t="s">
        <v>109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1109</v>
      </c>
      <c r="C287" s="3" t="s">
        <v>77</v>
      </c>
      <c r="D287" s="3" t="str">
        <f>VLOOKUP(Table13[[#This Row],[Location_HQ]],layoffs_location_with_coordinat!A:B,2,FALSE)</f>
        <v>none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49</v>
      </c>
      <c r="N287" s="3" t="s">
        <v>70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1108</v>
      </c>
      <c r="C288" s="3" t="s">
        <v>1712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140</v>
      </c>
      <c r="N288" s="3" t="s">
        <v>42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943</v>
      </c>
      <c r="C289" s="3" t="s">
        <v>1372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36</v>
      </c>
      <c r="N289" s="3" t="s">
        <v>42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1107</v>
      </c>
      <c r="C290" s="11" t="s">
        <v>1372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55</v>
      </c>
      <c r="N290" s="3" t="s">
        <v>109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1106</v>
      </c>
      <c r="C291" s="3" t="s">
        <v>40</v>
      </c>
      <c r="D291" s="3" t="str">
        <f>VLOOKUP(Table13[[#This Row],[Location_HQ]],layoffs_location_with_coordinat!A:B,2,FALSE)</f>
        <v>none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31</v>
      </c>
      <c r="N291" s="3" t="s">
        <v>148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1105</v>
      </c>
      <c r="C292" s="11" t="s">
        <v>1372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36</v>
      </c>
      <c r="N292" s="3" t="s">
        <v>50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242</v>
      </c>
      <c r="C293" s="3" t="s">
        <v>100</v>
      </c>
      <c r="D293" s="3" t="str">
        <f>VLOOKUP(Table13[[#This Row],[Location_HQ]],layoffs_location_with_coordinat!A:B,2,FALSE)</f>
        <v>none</v>
      </c>
      <c r="E293" s="3" t="str">
        <f>VLOOKUP(Table13[[#This Row],[Location_HQ]],layoffs_location_with_coordinat!A:C,3,FALSE)</f>
        <v>none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33</v>
      </c>
      <c r="N293" s="3" t="s">
        <v>29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244</v>
      </c>
      <c r="C294" s="3" t="s">
        <v>245</v>
      </c>
      <c r="D294" s="3" t="str">
        <f>VLOOKUP(Table13[[#This Row],[Location_HQ]],layoffs_location_with_coordinat!A:B,2,FALSE)</f>
        <v>none</v>
      </c>
      <c r="E294" s="3" t="str">
        <f>VLOOKUP(Table13[[#This Row],[Location_HQ]],layoffs_location_with_coordinat!A:C,3,FALSE)</f>
        <v>none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33</v>
      </c>
      <c r="N294" s="3" t="s">
        <v>568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1103</v>
      </c>
      <c r="C295" s="3" t="s">
        <v>183</v>
      </c>
      <c r="D295" s="3" t="str">
        <f>VLOOKUP(Table13[[#This Row],[Location_HQ]],layoffs_location_with_coordinat!A:B,2,FALSE)</f>
        <v>none</v>
      </c>
      <c r="E295" s="3" t="str">
        <f>VLOOKUP(Table13[[#This Row],[Location_HQ]],layoffs_location_with_coordinat!A:C,3,FALSE)</f>
        <v>none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36</v>
      </c>
      <c r="N295" s="3" t="s">
        <v>82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1104</v>
      </c>
      <c r="C296" s="3" t="s">
        <v>388</v>
      </c>
      <c r="D296" s="3" t="str">
        <f>VLOOKUP(Table13[[#This Row],[Location_HQ]],layoffs_location_with_coordinat!A:B,2,FALSE)</f>
        <v>none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22</v>
      </c>
      <c r="N296" s="3" t="s">
        <v>42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79</v>
      </c>
      <c r="C297" s="3" t="s">
        <v>1696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80</v>
      </c>
      <c r="N297" s="3" t="s">
        <v>29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1102</v>
      </c>
      <c r="C298" s="3" t="s">
        <v>14</v>
      </c>
      <c r="D298" s="3" t="str">
        <f>VLOOKUP(Table13[[#This Row],[Location_HQ]],layoffs_location_with_coordinat!A:B,2,FALSE)</f>
        <v>none</v>
      </c>
      <c r="E298" s="3" t="str">
        <f>VLOOKUP(Table13[[#This Row],[Location_HQ]],layoffs_location_with_coordinat!A:C,3,FALSE)</f>
        <v>none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36</v>
      </c>
      <c r="N298" s="3" t="s">
        <v>1698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1101</v>
      </c>
      <c r="C299" s="3" t="s">
        <v>1410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36</v>
      </c>
      <c r="N299" s="3" t="s">
        <v>29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1100</v>
      </c>
      <c r="C300" s="3" t="s">
        <v>1372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49</v>
      </c>
      <c r="N300" s="3" t="s">
        <v>148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1098</v>
      </c>
      <c r="C301" s="3" t="s">
        <v>446</v>
      </c>
      <c r="D301" s="3" t="str">
        <f>VLOOKUP(Table13[[#This Row],[Location_HQ]],layoffs_location_with_coordinat!A:B,2,FALSE)</f>
        <v>none</v>
      </c>
      <c r="E301" s="3" t="str">
        <f>VLOOKUP(Table13[[#This Row],[Location_HQ]],layoffs_location_with_coordinat!A:C,3,FALSE)</f>
        <v>none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33</v>
      </c>
      <c r="N301" s="3" t="s">
        <v>64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1099</v>
      </c>
      <c r="C302" s="3" t="s">
        <v>84</v>
      </c>
      <c r="D302" s="3" t="str">
        <f>VLOOKUP(Table13[[#This Row],[Location_HQ]],layoffs_location_with_coordinat!A:B,2,FALSE)</f>
        <v>none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36</v>
      </c>
      <c r="N302" s="3" t="s">
        <v>42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251</v>
      </c>
      <c r="C303" s="3" t="s">
        <v>40</v>
      </c>
      <c r="D303" s="3" t="str">
        <f>VLOOKUP(Table13[[#This Row],[Location_HQ]],layoffs_location_with_coordinat!A:B,2,FALSE)</f>
        <v>none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17</v>
      </c>
      <c r="N303" s="3" t="s">
        <v>29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572</v>
      </c>
      <c r="C304" s="3" t="s">
        <v>14</v>
      </c>
      <c r="D304" s="3" t="str">
        <f>VLOOKUP(Table13[[#This Row],[Location_HQ]],layoffs_location_with_coordinat!A:B,2,FALSE)</f>
        <v>none</v>
      </c>
      <c r="E304" s="3" t="str">
        <f>VLOOKUP(Table13[[#This Row],[Location_HQ]],layoffs_location_with_coordinat!A:C,3,FALSE)</f>
        <v>none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33</v>
      </c>
      <c r="N304" s="3" t="s">
        <v>109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1068</v>
      </c>
      <c r="C305" s="3" t="s">
        <v>1445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624</v>
      </c>
      <c r="N305" s="3" t="s">
        <v>37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1097</v>
      </c>
      <c r="C306" s="3" t="s">
        <v>155</v>
      </c>
      <c r="D306" s="3" t="str">
        <f>VLOOKUP(Table13[[#This Row],[Location_HQ]],layoffs_location_with_coordinat!A:B,2,FALSE)</f>
        <v>none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131</v>
      </c>
      <c r="N306" s="3" t="s">
        <v>42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1096</v>
      </c>
      <c r="C307" s="3" t="s">
        <v>245</v>
      </c>
      <c r="D307" s="3" t="str">
        <f>VLOOKUP(Table13[[#This Row],[Location_HQ]],layoffs_location_with_coordinat!A:B,2,FALSE)</f>
        <v>none</v>
      </c>
      <c r="E307" s="3" t="str">
        <f>VLOOKUP(Table13[[#This Row],[Location_HQ]],layoffs_location_with_coordinat!A:C,3,FALSE)</f>
        <v>none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31</v>
      </c>
      <c r="N307" s="3" t="s">
        <v>109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1094</v>
      </c>
      <c r="C308" s="3" t="s">
        <v>1095</v>
      </c>
      <c r="D308" s="3" t="str">
        <f>VLOOKUP(Table13[[#This Row],[Location_HQ]],layoffs_location_with_coordinat!A:B,2,FALSE)</f>
        <v>none</v>
      </c>
      <c r="E308" s="3" t="str">
        <f>VLOOKUP(Table13[[#This Row],[Location_HQ]],layoffs_location_with_coordinat!A:C,3,FALSE)</f>
        <v>none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73</v>
      </c>
      <c r="N308" s="3" t="s">
        <v>34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1093</v>
      </c>
      <c r="C309" s="11" t="s">
        <v>1372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131</v>
      </c>
      <c r="N309" s="3" t="s">
        <v>109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1092</v>
      </c>
      <c r="C310" s="3" t="s">
        <v>44</v>
      </c>
      <c r="D310" s="3" t="str">
        <f>VLOOKUP(Table13[[#This Row],[Location_HQ]],layoffs_location_with_coordinat!A:B,2,FALSE)</f>
        <v>none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36</v>
      </c>
      <c r="N310" s="3" t="s">
        <v>50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102</v>
      </c>
      <c r="C311" s="3" t="s">
        <v>1722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85</v>
      </c>
      <c r="N311" s="3" t="s">
        <v>34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1091</v>
      </c>
      <c r="C312" s="3" t="s">
        <v>1372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85</v>
      </c>
      <c r="N312" s="3" t="s">
        <v>109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516</v>
      </c>
      <c r="C313" s="3" t="s">
        <v>14</v>
      </c>
      <c r="D313" s="3" t="str">
        <f>VLOOKUP(Table13[[#This Row],[Location_HQ]],layoffs_location_with_coordinat!A:B,2,FALSE)</f>
        <v>none</v>
      </c>
      <c r="E313" s="3" t="str">
        <f>VLOOKUP(Table13[[#This Row],[Location_HQ]],layoffs_location_with_coordinat!A:C,3,FALSE)</f>
        <v>none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78</v>
      </c>
      <c r="N313" s="3" t="s">
        <v>568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1090</v>
      </c>
      <c r="C314" s="3" t="s">
        <v>136</v>
      </c>
      <c r="D314" s="3" t="str">
        <f>VLOOKUP(Table13[[#This Row],[Location_HQ]],layoffs_location_with_coordinat!A:B,2,FALSE)</f>
        <v>none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36</v>
      </c>
      <c r="N314" s="3" t="s">
        <v>50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1089</v>
      </c>
      <c r="C315" s="3" t="s">
        <v>77</v>
      </c>
      <c r="D315" s="3" t="str">
        <f>VLOOKUP(Table13[[#This Row],[Location_HQ]],layoffs_location_with_coordinat!A:B,2,FALSE)</f>
        <v>none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624</v>
      </c>
      <c r="N315" s="3" t="s">
        <v>23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1714</v>
      </c>
      <c r="C316" s="3" t="s">
        <v>1715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31</v>
      </c>
      <c r="N316" s="3" t="s">
        <v>34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1088</v>
      </c>
      <c r="C317" s="3" t="s">
        <v>180</v>
      </c>
      <c r="D317" s="3" t="str">
        <f>VLOOKUP(Table13[[#This Row],[Location_HQ]],layoffs_location_with_coordinat!A:B,2,FALSE)</f>
        <v>none</v>
      </c>
      <c r="E317" s="3" t="str">
        <f>VLOOKUP(Table13[[#This Row],[Location_HQ]],layoffs_location_with_coordinat!A:C,3,FALSE)</f>
        <v>none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78</v>
      </c>
      <c r="N317" s="3" t="s">
        <v>50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853</v>
      </c>
      <c r="C318" s="3" t="s">
        <v>40</v>
      </c>
      <c r="D318" s="3" t="str">
        <f>VLOOKUP(Table13[[#This Row],[Location_HQ]],layoffs_location_with_coordinat!A:B,2,FALSE)</f>
        <v>none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31</v>
      </c>
      <c r="N318" s="3" t="s">
        <v>109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1087</v>
      </c>
      <c r="C319" s="3" t="s">
        <v>245</v>
      </c>
      <c r="D319" s="3" t="str">
        <f>VLOOKUP(Table13[[#This Row],[Location_HQ]],layoffs_location_with_coordinat!A:B,2,FALSE)</f>
        <v>none</v>
      </c>
      <c r="E319" s="3" t="str">
        <f>VLOOKUP(Table13[[#This Row],[Location_HQ]],layoffs_location_with_coordinat!A:C,3,FALSE)</f>
        <v>none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78</v>
      </c>
      <c r="N319" s="3" t="s">
        <v>148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1086</v>
      </c>
      <c r="C320" s="11" t="s">
        <v>1372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17</v>
      </c>
      <c r="N320" s="3" t="s">
        <v>23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1085</v>
      </c>
      <c r="C321" s="3" t="s">
        <v>59</v>
      </c>
      <c r="D321" s="3" t="str">
        <f>VLOOKUP(Table13[[#This Row],[Location_HQ]],layoffs_location_with_coordinat!A:B,2,FALSE)</f>
        <v>none</v>
      </c>
      <c r="E321" s="3" t="str">
        <f>VLOOKUP(Table13[[#This Row],[Location_HQ]],layoffs_location_with_coordinat!A:C,3,FALSE)</f>
        <v>none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22</v>
      </c>
      <c r="N321" s="3" t="s">
        <v>148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1688</v>
      </c>
      <c r="C322" s="11" t="s">
        <v>1372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93</v>
      </c>
      <c r="N322" s="3" t="s">
        <v>29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1084</v>
      </c>
      <c r="C323" s="3" t="s">
        <v>750</v>
      </c>
      <c r="D323" s="3" t="str">
        <f>VLOOKUP(Table13[[#This Row],[Location_HQ]],layoffs_location_with_coordinat!A:B,2,FALSE)</f>
        <v>none</v>
      </c>
      <c r="E323" s="3" t="str">
        <f>VLOOKUP(Table13[[#This Row],[Location_HQ]],layoffs_location_with_coordinat!A:C,3,FALSE)</f>
        <v>none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73</v>
      </c>
      <c r="N323" s="3" t="s">
        <v>29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1083</v>
      </c>
      <c r="C324" s="3" t="s">
        <v>245</v>
      </c>
      <c r="D324" s="3" t="str">
        <f>VLOOKUP(Table13[[#This Row],[Location_HQ]],layoffs_location_with_coordinat!A:B,2,FALSE)</f>
        <v>none</v>
      </c>
      <c r="E324" s="3" t="str">
        <f>VLOOKUP(Table13[[#This Row],[Location_HQ]],layoffs_location_with_coordinat!A:C,3,FALSE)</f>
        <v>none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36</v>
      </c>
      <c r="N324" s="3" t="s">
        <v>23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1082</v>
      </c>
      <c r="C325" s="3" t="s">
        <v>1475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33</v>
      </c>
      <c r="N325" s="3" t="s">
        <v>34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1080</v>
      </c>
      <c r="C326" s="3" t="s">
        <v>1081</v>
      </c>
      <c r="D326" s="3" t="str">
        <f>VLOOKUP(Table13[[#This Row],[Location_HQ]],layoffs_location_with_coordinat!A:B,2,FALSE)</f>
        <v>none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80</v>
      </c>
      <c r="N326" s="3" t="s">
        <v>70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1079</v>
      </c>
      <c r="C327" s="3" t="s">
        <v>1372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22</v>
      </c>
      <c r="N327" s="3" t="s">
        <v>109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1078</v>
      </c>
      <c r="C328" s="3" t="s">
        <v>136</v>
      </c>
      <c r="D328" s="3" t="str">
        <f>VLOOKUP(Table13[[#This Row],[Location_HQ]],layoffs_location_with_coordinat!A:B,2,FALSE)</f>
        <v>none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73</v>
      </c>
      <c r="N328" s="3" t="s">
        <v>37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1077</v>
      </c>
      <c r="C329" s="3" t="s">
        <v>40</v>
      </c>
      <c r="D329" s="3" t="str">
        <f>VLOOKUP(Table13[[#This Row],[Location_HQ]],layoffs_location_with_coordinat!A:B,2,FALSE)</f>
        <v>none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138</v>
      </c>
      <c r="N329" s="3" t="s">
        <v>42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1076</v>
      </c>
      <c r="C330" s="3" t="s">
        <v>84</v>
      </c>
      <c r="D330" s="3" t="str">
        <f>VLOOKUP(Table13[[#This Row],[Location_HQ]],layoffs_location_with_coordinat!A:B,2,FALSE)</f>
        <v>none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31</v>
      </c>
      <c r="N330" s="3" t="s">
        <v>23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1075</v>
      </c>
      <c r="C331" s="3" t="s">
        <v>563</v>
      </c>
      <c r="D331" s="3" t="str">
        <f>VLOOKUP(Table13[[#This Row],[Location_HQ]],layoffs_location_with_coordinat!A:B,2,FALSE)</f>
        <v>none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22</v>
      </c>
      <c r="N331" s="3" t="s">
        <v>50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1074</v>
      </c>
      <c r="C332" s="3" t="s">
        <v>180</v>
      </c>
      <c r="D332" s="3" t="str">
        <f>VLOOKUP(Table13[[#This Row],[Location_HQ]],layoffs_location_with_coordinat!A:B,2,FALSE)</f>
        <v>none</v>
      </c>
      <c r="E332" s="3" t="str">
        <f>VLOOKUP(Table13[[#This Row],[Location_HQ]],layoffs_location_with_coordinat!A:C,3,FALSE)</f>
        <v>none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36</v>
      </c>
      <c r="N332" s="3" t="s">
        <v>148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1073</v>
      </c>
      <c r="C333" s="3" t="s">
        <v>116</v>
      </c>
      <c r="D333" s="3" t="str">
        <f>VLOOKUP(Table13[[#This Row],[Location_HQ]],layoffs_location_with_coordinat!A:B,2,FALSE)</f>
        <v>none</v>
      </c>
      <c r="E333" s="3" t="str">
        <f>VLOOKUP(Table13[[#This Row],[Location_HQ]],layoffs_location_with_coordinat!A:C,3,FALSE)</f>
        <v>none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138</v>
      </c>
      <c r="N333" s="3" t="s">
        <v>109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317</v>
      </c>
      <c r="C334" s="3" t="s">
        <v>1372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61</v>
      </c>
      <c r="N334" s="3" t="s">
        <v>29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1072</v>
      </c>
      <c r="C335" s="3" t="s">
        <v>245</v>
      </c>
      <c r="D335" s="3" t="str">
        <f>VLOOKUP(Table13[[#This Row],[Location_HQ]],layoffs_location_with_coordinat!A:B,2,FALSE)</f>
        <v>none</v>
      </c>
      <c r="E335" s="3" t="str">
        <f>VLOOKUP(Table13[[#This Row],[Location_HQ]],layoffs_location_with_coordinat!A:C,3,FALSE)</f>
        <v>none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131</v>
      </c>
      <c r="N335" s="3" t="s">
        <v>23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1071</v>
      </c>
      <c r="C336" s="11" t="s">
        <v>1372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78</v>
      </c>
      <c r="N336" s="3" t="s">
        <v>34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1070</v>
      </c>
      <c r="C337" s="3" t="s">
        <v>180</v>
      </c>
      <c r="D337" s="3" t="str">
        <f>VLOOKUP(Table13[[#This Row],[Location_HQ]],layoffs_location_with_coordinat!A:B,2,FALSE)</f>
        <v>none</v>
      </c>
      <c r="E337" s="3" t="str">
        <f>VLOOKUP(Table13[[#This Row],[Location_HQ]],layoffs_location_with_coordinat!A:C,3,FALSE)</f>
        <v>none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31</v>
      </c>
      <c r="N337" s="3" t="s">
        <v>50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1069</v>
      </c>
      <c r="C338" s="3" t="s">
        <v>136</v>
      </c>
      <c r="D338" s="3" t="str">
        <f>VLOOKUP(Table13[[#This Row],[Location_HQ]],layoffs_location_with_coordinat!A:B,2,FALSE)</f>
        <v>none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78</v>
      </c>
      <c r="N338" s="3" t="s">
        <v>34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572</v>
      </c>
      <c r="C339" s="3" t="s">
        <v>14</v>
      </c>
      <c r="D339" s="3" t="str">
        <f>VLOOKUP(Table13[[#This Row],[Location_HQ]],layoffs_location_with_coordinat!A:B,2,FALSE)</f>
        <v>none</v>
      </c>
      <c r="E339" s="3" t="str">
        <f>VLOOKUP(Table13[[#This Row],[Location_HQ]],layoffs_location_with_coordinat!A:C,3,FALSE)</f>
        <v>none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33</v>
      </c>
      <c r="N339" s="3" t="s">
        <v>109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239</v>
      </c>
      <c r="C340" s="11" t="s">
        <v>1372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240</v>
      </c>
      <c r="N340" s="3" t="s">
        <v>29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1068</v>
      </c>
      <c r="C341" s="3" t="s">
        <v>1445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624</v>
      </c>
      <c r="N341" s="3" t="s">
        <v>23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1067</v>
      </c>
      <c r="C342" s="39" t="s">
        <v>1372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69</v>
      </c>
      <c r="N342" s="3" t="s">
        <v>70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1066</v>
      </c>
      <c r="C343" s="3" t="s">
        <v>146</v>
      </c>
      <c r="D343" s="3" t="str">
        <f>VLOOKUP(Table13[[#This Row],[Location_HQ]],layoffs_location_with_coordinat!A:B,2,FALSE)</f>
        <v>none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69</v>
      </c>
      <c r="N343" s="3" t="s">
        <v>50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737</v>
      </c>
      <c r="C344" s="3" t="s">
        <v>44</v>
      </c>
      <c r="D344" s="3" t="str">
        <f>VLOOKUP(Table13[[#This Row],[Location_HQ]],layoffs_location_with_coordinat!A:B,2,FALSE)</f>
        <v>none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138</v>
      </c>
      <c r="N344" s="3" t="s">
        <v>29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1065</v>
      </c>
      <c r="C345" s="3" t="s">
        <v>44</v>
      </c>
      <c r="D345" s="3" t="str">
        <f>VLOOKUP(Table13[[#This Row],[Location_HQ]],layoffs_location_with_coordinat!A:B,2,FALSE)</f>
        <v>none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80</v>
      </c>
      <c r="N345" s="3" t="s">
        <v>34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1058</v>
      </c>
      <c r="C346" s="3" t="s">
        <v>40</v>
      </c>
      <c r="D346" s="3" t="str">
        <f>VLOOKUP(Table13[[#This Row],[Location_HQ]],layoffs_location_with_coordinat!A:B,2,FALSE)</f>
        <v>none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138</v>
      </c>
      <c r="N346" s="3" t="s">
        <v>23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489</v>
      </c>
      <c r="C347" s="3" t="s">
        <v>136</v>
      </c>
      <c r="D347" s="3" t="str">
        <f>VLOOKUP(Table13[[#This Row],[Location_HQ]],layoffs_location_with_coordinat!A:B,2,FALSE)</f>
        <v>none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78</v>
      </c>
      <c r="N347" s="3" t="s">
        <v>29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853</v>
      </c>
      <c r="C348" s="3" t="s">
        <v>40</v>
      </c>
      <c r="D348" s="3" t="str">
        <f>VLOOKUP(Table13[[#This Row],[Location_HQ]],layoffs_location_with_coordinat!A:B,2,FALSE)</f>
        <v>none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17</v>
      </c>
      <c r="N348" s="3" t="s">
        <v>37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396</v>
      </c>
      <c r="C349" s="3" t="s">
        <v>363</v>
      </c>
      <c r="D349" s="3" t="str">
        <f>VLOOKUP(Table13[[#This Row],[Location_HQ]],layoffs_location_with_coordinat!A:B,2,FALSE)</f>
        <v>none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78</v>
      </c>
      <c r="N349" s="3" t="s">
        <v>18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1064</v>
      </c>
      <c r="C350" s="3" t="s">
        <v>40</v>
      </c>
      <c r="D350" s="3" t="str">
        <f>VLOOKUP(Table13[[#This Row],[Location_HQ]],layoffs_location_with_coordinat!A:B,2,FALSE)</f>
        <v>none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138</v>
      </c>
      <c r="N350" s="3" t="s">
        <v>23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771</v>
      </c>
      <c r="C351" s="3" t="s">
        <v>40</v>
      </c>
      <c r="D351" s="3" t="str">
        <f>VLOOKUP(Table13[[#This Row],[Location_HQ]],layoffs_location_with_coordinat!A:B,2,FALSE)</f>
        <v>none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400</v>
      </c>
      <c r="N351" s="3" t="s">
        <v>29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1063</v>
      </c>
      <c r="C352" s="3" t="s">
        <v>40</v>
      </c>
      <c r="D352" s="3" t="str">
        <f>VLOOKUP(Table13[[#This Row],[Location_HQ]],layoffs_location_with_coordinat!A:B,2,FALSE)</f>
        <v>none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78</v>
      </c>
      <c r="N352" s="3" t="s">
        <v>109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894</v>
      </c>
      <c r="C353" s="3" t="s">
        <v>59</v>
      </c>
      <c r="D353" s="3" t="str">
        <f>VLOOKUP(Table13[[#This Row],[Location_HQ]],layoffs_location_with_coordinat!A:B,2,FALSE)</f>
        <v>none</v>
      </c>
      <c r="E353" s="3" t="str">
        <f>VLOOKUP(Table13[[#This Row],[Location_HQ]],layoffs_location_with_coordinat!A:C,3,FALSE)</f>
        <v>none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61</v>
      </c>
      <c r="N353" s="3" t="s">
        <v>109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773</v>
      </c>
      <c r="C354" s="3" t="s">
        <v>114</v>
      </c>
      <c r="D354" s="3" t="str">
        <f>VLOOKUP(Table13[[#This Row],[Location_HQ]],layoffs_location_with_coordinat!A:B,2,FALSE)</f>
        <v>none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138</v>
      </c>
      <c r="N354" s="3" t="s">
        <v>50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1062</v>
      </c>
      <c r="C355" s="3" t="s">
        <v>188</v>
      </c>
      <c r="D355" s="3" t="str">
        <f>VLOOKUP(Table13[[#This Row],[Location_HQ]],layoffs_location_with_coordinat!A:B,2,FALSE)</f>
        <v>none</v>
      </c>
      <c r="E355" s="3" t="str">
        <f>VLOOKUP(Table13[[#This Row],[Location_HQ]],layoffs_location_with_coordinat!A:C,3,FALSE)</f>
        <v>none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78</v>
      </c>
      <c r="N355" s="3" t="s">
        <v>109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1061</v>
      </c>
      <c r="C356" s="3" t="s">
        <v>77</v>
      </c>
      <c r="D356" s="3" t="str">
        <f>VLOOKUP(Table13[[#This Row],[Location_HQ]],layoffs_location_with_coordinat!A:B,2,FALSE)</f>
        <v>none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33</v>
      </c>
      <c r="N356" s="3" t="s">
        <v>23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202</v>
      </c>
      <c r="C357" s="3" t="s">
        <v>1372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31</v>
      </c>
      <c r="N357" s="3" t="s">
        <v>29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1060</v>
      </c>
      <c r="C358" s="3" t="s">
        <v>40</v>
      </c>
      <c r="D358" s="3" t="str">
        <f>VLOOKUP(Table13[[#This Row],[Location_HQ]],layoffs_location_with_coordinat!A:B,2,FALSE)</f>
        <v>none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80</v>
      </c>
      <c r="N358" s="3" t="s">
        <v>37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1059</v>
      </c>
      <c r="C359" s="3" t="s">
        <v>44</v>
      </c>
      <c r="D359" s="3" t="str">
        <f>VLOOKUP(Table13[[#This Row],[Location_HQ]],layoffs_location_with_coordinat!A:B,2,FALSE)</f>
        <v>none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22</v>
      </c>
      <c r="N359" s="3" t="s">
        <v>29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1058</v>
      </c>
      <c r="C360" s="3" t="s">
        <v>40</v>
      </c>
      <c r="D360" s="3" t="str">
        <f>VLOOKUP(Table13[[#This Row],[Location_HQ]],layoffs_location_with_coordinat!A:B,2,FALSE)</f>
        <v>none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138</v>
      </c>
      <c r="N360" s="3" t="s">
        <v>23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1057</v>
      </c>
      <c r="C361" s="3" t="s">
        <v>40</v>
      </c>
      <c r="D361" s="3" t="str">
        <f>VLOOKUP(Table13[[#This Row],[Location_HQ]],layoffs_location_with_coordinat!A:B,2,FALSE)</f>
        <v>none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138</v>
      </c>
      <c r="N361" s="3" t="s">
        <v>23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1056</v>
      </c>
      <c r="C362" s="3" t="s">
        <v>14</v>
      </c>
      <c r="D362" s="3" t="str">
        <f>VLOOKUP(Table13[[#This Row],[Location_HQ]],layoffs_location_with_coordinat!A:B,2,FALSE)</f>
        <v>none</v>
      </c>
      <c r="E362" s="3" t="str">
        <f>VLOOKUP(Table13[[#This Row],[Location_HQ]],layoffs_location_with_coordinat!A:C,3,FALSE)</f>
        <v>none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31</v>
      </c>
      <c r="N362" s="3" t="s">
        <v>50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1055</v>
      </c>
      <c r="C363" s="3" t="s">
        <v>52</v>
      </c>
      <c r="D363" s="3" t="str">
        <f>VLOOKUP(Table13[[#This Row],[Location_HQ]],layoffs_location_with_coordinat!A:B,2,FALSE)</f>
        <v>none</v>
      </c>
      <c r="E363" s="3" t="str">
        <f>VLOOKUP(Table13[[#This Row],[Location_HQ]],layoffs_location_with_coordinat!A:C,3,FALSE)</f>
        <v>none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55</v>
      </c>
      <c r="N363" s="3" t="s">
        <v>29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396</v>
      </c>
      <c r="C364" s="3" t="s">
        <v>363</v>
      </c>
      <c r="D364" s="3" t="str">
        <f>VLOOKUP(Table13[[#This Row],[Location_HQ]],layoffs_location_with_coordinat!A:B,2,FALSE)</f>
        <v>none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78</v>
      </c>
      <c r="N364" s="3" t="s">
        <v>18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561</v>
      </c>
      <c r="C365" s="3" t="s">
        <v>272</v>
      </c>
      <c r="D365" s="3" t="str">
        <f>VLOOKUP(Table13[[#This Row],[Location_HQ]],layoffs_location_with_coordinat!A:B,2,FALSE)</f>
        <v>none</v>
      </c>
      <c r="E365" s="3" t="str">
        <f>VLOOKUP(Table13[[#This Row],[Location_HQ]],layoffs_location_with_coordinat!A:C,3,FALSE)</f>
        <v>none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69</v>
      </c>
      <c r="N365" s="3" t="s">
        <v>29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1054</v>
      </c>
      <c r="C366" s="3" t="s">
        <v>136</v>
      </c>
      <c r="D366" s="3" t="str">
        <f>VLOOKUP(Table13[[#This Row],[Location_HQ]],layoffs_location_with_coordinat!A:B,2,FALSE)</f>
        <v>none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80</v>
      </c>
      <c r="N366" s="3" t="s">
        <v>50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1053</v>
      </c>
      <c r="C367" s="3" t="s">
        <v>272</v>
      </c>
      <c r="D367" s="3" t="str">
        <f>VLOOKUP(Table13[[#This Row],[Location_HQ]],layoffs_location_with_coordinat!A:B,2,FALSE)</f>
        <v>none</v>
      </c>
      <c r="E367" s="3" t="str">
        <f>VLOOKUP(Table13[[#This Row],[Location_HQ]],layoffs_location_with_coordinat!A:C,3,FALSE)</f>
        <v>none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55</v>
      </c>
      <c r="N367" s="3" t="s">
        <v>29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708</v>
      </c>
      <c r="C368" s="3" t="s">
        <v>14</v>
      </c>
      <c r="D368" s="3" t="str">
        <f>VLOOKUP(Table13[[#This Row],[Location_HQ]],layoffs_location_with_coordinat!A:B,2,FALSE)</f>
        <v>none</v>
      </c>
      <c r="E368" s="3" t="str">
        <f>VLOOKUP(Table13[[#This Row],[Location_HQ]],layoffs_location_with_coordinat!A:C,3,FALSE)</f>
        <v>none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69</v>
      </c>
      <c r="N368" s="3" t="s">
        <v>18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1002</v>
      </c>
      <c r="C369" s="3" t="s">
        <v>40</v>
      </c>
      <c r="D369" s="3" t="str">
        <f>VLOOKUP(Table13[[#This Row],[Location_HQ]],layoffs_location_with_coordinat!A:B,2,FALSE)</f>
        <v>none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78</v>
      </c>
      <c r="N369" s="3" t="s">
        <v>34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871</v>
      </c>
      <c r="C370" s="3" t="s">
        <v>44</v>
      </c>
      <c r="D370" s="3" t="str">
        <f>VLOOKUP(Table13[[#This Row],[Location_HQ]],layoffs_location_with_coordinat!A:B,2,FALSE)</f>
        <v>none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33</v>
      </c>
      <c r="N370" s="3" t="s">
        <v>109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1052</v>
      </c>
      <c r="C371" s="3" t="s">
        <v>1372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22</v>
      </c>
      <c r="N371" s="3" t="s">
        <v>23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173</v>
      </c>
      <c r="C372" s="3" t="s">
        <v>1372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36</v>
      </c>
      <c r="N372" s="3" t="s">
        <v>29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1051</v>
      </c>
      <c r="C373" s="3" t="s">
        <v>188</v>
      </c>
      <c r="D373" s="3" t="str">
        <f>VLOOKUP(Table13[[#This Row],[Location_HQ]],layoffs_location_with_coordinat!A:B,2,FALSE)</f>
        <v>none</v>
      </c>
      <c r="E373" s="3" t="str">
        <f>VLOOKUP(Table13[[#This Row],[Location_HQ]],layoffs_location_with_coordinat!A:C,3,FALSE)</f>
        <v>none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138</v>
      </c>
      <c r="N373" s="3" t="s">
        <v>37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1050</v>
      </c>
      <c r="C374" s="3" t="s">
        <v>188</v>
      </c>
      <c r="D374" s="3" t="str">
        <f>VLOOKUP(Table13[[#This Row],[Location_HQ]],layoffs_location_with_coordinat!A:B,2,FALSE)</f>
        <v>none</v>
      </c>
      <c r="E374" s="3" t="str">
        <f>VLOOKUP(Table13[[#This Row],[Location_HQ]],layoffs_location_with_coordinat!A:C,3,FALSE)</f>
        <v>none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31</v>
      </c>
      <c r="N374" s="3" t="s">
        <v>109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1048</v>
      </c>
      <c r="C375" s="3" t="s">
        <v>1049</v>
      </c>
      <c r="D375" s="3" t="str">
        <f>VLOOKUP(Table13[[#This Row],[Location_HQ]],layoffs_location_with_coordinat!A:B,2,FALSE)</f>
        <v>none</v>
      </c>
      <c r="E375" s="3" t="str">
        <f>VLOOKUP(Table13[[#This Row],[Location_HQ]],layoffs_location_with_coordinat!A:C,3,FALSE)</f>
        <v>none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17</v>
      </c>
      <c r="N375" s="3" t="s">
        <v>37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958</v>
      </c>
      <c r="C376" s="3" t="s">
        <v>180</v>
      </c>
      <c r="D376" s="3" t="str">
        <f>VLOOKUP(Table13[[#This Row],[Location_HQ]],layoffs_location_with_coordinat!A:B,2,FALSE)</f>
        <v>none</v>
      </c>
      <c r="E376" s="3" t="str">
        <f>VLOOKUP(Table13[[#This Row],[Location_HQ]],layoffs_location_with_coordinat!A:C,3,FALSE)</f>
        <v>none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31</v>
      </c>
      <c r="N376" s="3" t="s">
        <v>70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241</v>
      </c>
      <c r="C377" s="3" t="s">
        <v>1445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36</v>
      </c>
      <c r="N377" s="3" t="s">
        <v>29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357</v>
      </c>
      <c r="C378" s="3" t="s">
        <v>1718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69</v>
      </c>
      <c r="N378" s="3" t="s">
        <v>109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1047</v>
      </c>
      <c r="C379" s="3" t="s">
        <v>48</v>
      </c>
      <c r="D379" s="3" t="str">
        <f>VLOOKUP(Table13[[#This Row],[Location_HQ]],layoffs_location_with_coordinat!A:B,2,FALSE)</f>
        <v>none</v>
      </c>
      <c r="E379" s="3" t="str">
        <f>VLOOKUP(Table13[[#This Row],[Location_HQ]],layoffs_location_with_coordinat!A:C,3,FALSE)</f>
        <v>none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78</v>
      </c>
      <c r="N379" s="3" t="s">
        <v>50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1045</v>
      </c>
      <c r="C380" s="3" t="s">
        <v>155</v>
      </c>
      <c r="D380" s="3" t="str">
        <f>VLOOKUP(Table13[[#This Row],[Location_HQ]],layoffs_location_with_coordinat!A:B,2,FALSE)</f>
        <v>none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17</v>
      </c>
      <c r="N380" s="3" t="s">
        <v>23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1046</v>
      </c>
      <c r="C381" s="11" t="s">
        <v>1372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36</v>
      </c>
      <c r="N381" s="3" t="s">
        <v>70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1044</v>
      </c>
      <c r="C382" s="3" t="s">
        <v>232</v>
      </c>
      <c r="D382" s="3" t="str">
        <f>VLOOKUP(Table13[[#This Row],[Location_HQ]],layoffs_location_with_coordinat!A:B,2,FALSE)</f>
        <v>none</v>
      </c>
      <c r="E382" s="3" t="str">
        <f>VLOOKUP(Table13[[#This Row],[Location_HQ]],layoffs_location_with_coordinat!A:C,3,FALSE)</f>
        <v>none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78</v>
      </c>
      <c r="N382" s="3" t="s">
        <v>148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1043</v>
      </c>
      <c r="C383" s="11" t="s">
        <v>1372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49</v>
      </c>
      <c r="N383" s="3" t="s">
        <v>42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847</v>
      </c>
      <c r="C384" s="11" t="s">
        <v>1372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69</v>
      </c>
      <c r="N384" s="3" t="s">
        <v>70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1034</v>
      </c>
      <c r="C385" s="3" t="s">
        <v>14</v>
      </c>
      <c r="D385" s="3" t="str">
        <f>VLOOKUP(Table13[[#This Row],[Location_HQ]],layoffs_location_with_coordinat!A:B,2,FALSE)</f>
        <v>none</v>
      </c>
      <c r="E385" s="3" t="str">
        <f>VLOOKUP(Table13[[#This Row],[Location_HQ]],layoffs_location_with_coordinat!A:C,3,FALSE)</f>
        <v>none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69</v>
      </c>
      <c r="N385" s="3" t="s">
        <v>37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1042</v>
      </c>
      <c r="C386" s="3" t="s">
        <v>221</v>
      </c>
      <c r="D386" s="3" t="str">
        <f>VLOOKUP(Table13[[#This Row],[Location_HQ]],layoffs_location_with_coordinat!A:B,2,FALSE)</f>
        <v>none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33</v>
      </c>
      <c r="N386" s="3" t="s">
        <v>23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1041</v>
      </c>
      <c r="C387" s="3" t="s">
        <v>98</v>
      </c>
      <c r="D387" s="3" t="str">
        <f>VLOOKUP(Table13[[#This Row],[Location_HQ]],layoffs_location_with_coordinat!A:B,2,FALSE)</f>
        <v>none</v>
      </c>
      <c r="E387" s="3" t="str">
        <f>VLOOKUP(Table13[[#This Row],[Location_HQ]],layoffs_location_with_coordinat!A:C,3,FALSE)</f>
        <v>none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61</v>
      </c>
      <c r="N387" s="3" t="s">
        <v>42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319</v>
      </c>
      <c r="C388" s="3" t="s">
        <v>40</v>
      </c>
      <c r="D388" s="3" t="str">
        <f>VLOOKUP(Table13[[#This Row],[Location_HQ]],layoffs_location_with_coordinat!A:B,2,FALSE)</f>
        <v>none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33</v>
      </c>
      <c r="N388" s="3" t="s">
        <v>29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668</v>
      </c>
      <c r="C389" s="3" t="s">
        <v>265</v>
      </c>
      <c r="D389" s="3" t="str">
        <f>VLOOKUP(Table13[[#This Row],[Location_HQ]],layoffs_location_with_coordinat!A:B,2,FALSE)</f>
        <v>none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33</v>
      </c>
      <c r="N389" s="3" t="s">
        <v>29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620</v>
      </c>
      <c r="C390" s="3" t="s">
        <v>1717</v>
      </c>
      <c r="D390" s="3" t="str">
        <f>VLOOKUP(Table13[[#This Row],[Location_HQ]],layoffs_location_with_coordinat!A:B,2,FALSE)</f>
        <v>none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36</v>
      </c>
      <c r="N390" s="3" t="s">
        <v>29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849</v>
      </c>
      <c r="C391" s="3" t="s">
        <v>40</v>
      </c>
      <c r="D391" s="3" t="str">
        <f>VLOOKUP(Table13[[#This Row],[Location_HQ]],layoffs_location_with_coordinat!A:B,2,FALSE)</f>
        <v>none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140</v>
      </c>
      <c r="N391" s="3" t="s">
        <v>29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1040</v>
      </c>
      <c r="C392" s="3" t="s">
        <v>59</v>
      </c>
      <c r="D392" s="3" t="str">
        <f>VLOOKUP(Table13[[#This Row],[Location_HQ]],layoffs_location_with_coordinat!A:B,2,FALSE)</f>
        <v>none</v>
      </c>
      <c r="E392" s="3" t="str">
        <f>VLOOKUP(Table13[[#This Row],[Location_HQ]],layoffs_location_with_coordinat!A:C,3,FALSE)</f>
        <v>none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73</v>
      </c>
      <c r="N392" s="3" t="s">
        <v>42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818</v>
      </c>
      <c r="C393" s="3" t="s">
        <v>72</v>
      </c>
      <c r="D393" s="3" t="str">
        <f>VLOOKUP(Table13[[#This Row],[Location_HQ]],layoffs_location_with_coordinat!A:B,2,FALSE)</f>
        <v>none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80</v>
      </c>
      <c r="N393" s="3" t="s">
        <v>82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1037</v>
      </c>
      <c r="C394" s="3" t="s">
        <v>1038</v>
      </c>
      <c r="D394" s="3" t="str">
        <f>VLOOKUP(Table13[[#This Row],[Location_HQ]],layoffs_location_with_coordinat!A:B,2,FALSE)</f>
        <v>none</v>
      </c>
      <c r="E394" s="3" t="str">
        <f>VLOOKUP(Table13[[#This Row],[Location_HQ]],layoffs_location_with_coordinat!A:C,3,FALSE)</f>
        <v>none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31</v>
      </c>
      <c r="N394" s="3" t="s">
        <v>34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1036</v>
      </c>
      <c r="C395" s="3" t="s">
        <v>188</v>
      </c>
      <c r="D395" s="3" t="str">
        <f>VLOOKUP(Table13[[#This Row],[Location_HQ]],layoffs_location_with_coordinat!A:B,2,FALSE)</f>
        <v>none</v>
      </c>
      <c r="E395" s="3" t="str">
        <f>VLOOKUP(Table13[[#This Row],[Location_HQ]],layoffs_location_with_coordinat!A:C,3,FALSE)</f>
        <v>none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78</v>
      </c>
      <c r="N395" s="3" t="s">
        <v>70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729</v>
      </c>
      <c r="C396" s="3" t="s">
        <v>52</v>
      </c>
      <c r="D396" s="3" t="str">
        <f>VLOOKUP(Table13[[#This Row],[Location_HQ]],layoffs_location_with_coordinat!A:B,2,FALSE)</f>
        <v>none</v>
      </c>
      <c r="E396" s="3" t="str">
        <f>VLOOKUP(Table13[[#This Row],[Location_HQ]],layoffs_location_with_coordinat!A:C,3,FALSE)</f>
        <v>none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22</v>
      </c>
      <c r="N396" s="3" t="s">
        <v>109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944</v>
      </c>
      <c r="C397" s="3" t="s">
        <v>1725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55</v>
      </c>
      <c r="N397" s="3" t="s">
        <v>29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1035</v>
      </c>
      <c r="C398" s="3" t="s">
        <v>221</v>
      </c>
      <c r="D398" s="3" t="str">
        <f>VLOOKUP(Table13[[#This Row],[Location_HQ]],layoffs_location_with_coordinat!A:B,2,FALSE)</f>
        <v>none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17</v>
      </c>
      <c r="N398" s="3" t="s">
        <v>42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1034</v>
      </c>
      <c r="C399" s="3" t="s">
        <v>14</v>
      </c>
      <c r="D399" s="3" t="str">
        <f>VLOOKUP(Table13[[#This Row],[Location_HQ]],layoffs_location_with_coordinat!A:B,2,FALSE)</f>
        <v>none</v>
      </c>
      <c r="E399" s="3" t="str">
        <f>VLOOKUP(Table13[[#This Row],[Location_HQ]],layoffs_location_with_coordinat!A:C,3,FALSE)</f>
        <v>none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69</v>
      </c>
      <c r="N399" s="3" t="s">
        <v>37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1033</v>
      </c>
      <c r="C400" s="3" t="s">
        <v>183</v>
      </c>
      <c r="D400" s="3" t="str">
        <f>VLOOKUP(Table13[[#This Row],[Location_HQ]],layoffs_location_with_coordinat!A:B,2,FALSE)</f>
        <v>none</v>
      </c>
      <c r="E400" s="3" t="str">
        <f>VLOOKUP(Table13[[#This Row],[Location_HQ]],layoffs_location_with_coordinat!A:C,3,FALSE)</f>
        <v>none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33</v>
      </c>
      <c r="N400" s="3" t="s">
        <v>82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849</v>
      </c>
      <c r="C401" s="3" t="s">
        <v>40</v>
      </c>
      <c r="D401" s="3" t="str">
        <f>VLOOKUP(Table13[[#This Row],[Location_HQ]],layoffs_location_with_coordinat!A:B,2,FALSE)</f>
        <v>none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140</v>
      </c>
      <c r="N401" s="3" t="s">
        <v>29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1031</v>
      </c>
      <c r="C402" s="3" t="s">
        <v>532</v>
      </c>
      <c r="D402" s="3" t="str">
        <f>VLOOKUP(Table13[[#This Row],[Location_HQ]],layoffs_location_with_coordinat!A:B,2,FALSE)</f>
        <v>none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55</v>
      </c>
      <c r="N402" s="3" t="s">
        <v>50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1032</v>
      </c>
      <c r="C403" s="11" t="s">
        <v>1372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17</v>
      </c>
      <c r="N403" s="3" t="s">
        <v>29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1030</v>
      </c>
      <c r="C404" s="3" t="s">
        <v>14</v>
      </c>
      <c r="D404" s="3" t="str">
        <f>VLOOKUP(Table13[[#This Row],[Location_HQ]],layoffs_location_with_coordinat!A:B,2,FALSE)</f>
        <v>none</v>
      </c>
      <c r="E404" s="3" t="str">
        <f>VLOOKUP(Table13[[#This Row],[Location_HQ]],layoffs_location_with_coordinat!A:C,3,FALSE)</f>
        <v>none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22</v>
      </c>
      <c r="N404" s="3" t="s">
        <v>42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1029</v>
      </c>
      <c r="C405" s="3" t="s">
        <v>40</v>
      </c>
      <c r="D405" s="3" t="str">
        <f>VLOOKUP(Table13[[#This Row],[Location_HQ]],layoffs_location_with_coordinat!A:B,2,FALSE)</f>
        <v>none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17</v>
      </c>
      <c r="N405" s="3" t="s">
        <v>50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1028</v>
      </c>
      <c r="C406" s="3" t="s">
        <v>48</v>
      </c>
      <c r="D406" s="3" t="str">
        <f>VLOOKUP(Table13[[#This Row],[Location_HQ]],layoffs_location_with_coordinat!A:B,2,FALSE)</f>
        <v>none</v>
      </c>
      <c r="E406" s="3" t="str">
        <f>VLOOKUP(Table13[[#This Row],[Location_HQ]],layoffs_location_with_coordinat!A:C,3,FALSE)</f>
        <v>none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80</v>
      </c>
      <c r="N406" s="3" t="s">
        <v>70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1027</v>
      </c>
      <c r="C407" s="3" t="s">
        <v>641</v>
      </c>
      <c r="D407" s="3" t="str">
        <f>VLOOKUP(Table13[[#This Row],[Location_HQ]],layoffs_location_with_coordinat!A:B,2,FALSE)</f>
        <v>none</v>
      </c>
      <c r="E407" s="3" t="str">
        <f>VLOOKUP(Table13[[#This Row],[Location_HQ]],layoffs_location_with_coordinat!A:C,3,FALSE)</f>
        <v>none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118</v>
      </c>
      <c r="N407" s="3" t="s">
        <v>70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237</v>
      </c>
      <c r="C408" s="3" t="s">
        <v>75</v>
      </c>
      <c r="D408" s="3" t="str">
        <f>VLOOKUP(Table13[[#This Row],[Location_HQ]],layoffs_location_with_coordinat!A:B,2,FALSE)</f>
        <v>none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61</v>
      </c>
      <c r="N408" s="3" t="s">
        <v>42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1026</v>
      </c>
      <c r="C409" s="3" t="s">
        <v>52</v>
      </c>
      <c r="D409" s="3" t="str">
        <f>VLOOKUP(Table13[[#This Row],[Location_HQ]],layoffs_location_with_coordinat!A:B,2,FALSE)</f>
        <v>none</v>
      </c>
      <c r="E409" s="3" t="str">
        <f>VLOOKUP(Table13[[#This Row],[Location_HQ]],layoffs_location_with_coordinat!A:C,3,FALSE)</f>
        <v>none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36</v>
      </c>
      <c r="N409" s="3" t="s">
        <v>23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1025</v>
      </c>
      <c r="C410" s="3" t="s">
        <v>136</v>
      </c>
      <c r="D410" s="3" t="str">
        <f>VLOOKUP(Table13[[#This Row],[Location_HQ]],layoffs_location_with_coordinat!A:B,2,FALSE)</f>
        <v>none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78</v>
      </c>
      <c r="N410" s="3" t="s">
        <v>42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35</v>
      </c>
      <c r="C411" s="3" t="s">
        <v>1372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36</v>
      </c>
      <c r="N411" s="3" t="s">
        <v>37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1024</v>
      </c>
      <c r="C412" s="3" t="s">
        <v>342</v>
      </c>
      <c r="D412" s="3" t="str">
        <f>VLOOKUP(Table13[[#This Row],[Location_HQ]],layoffs_location_with_coordinat!A:B,2,FALSE)</f>
        <v>none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36</v>
      </c>
      <c r="N412" s="3" t="s">
        <v>50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1022</v>
      </c>
      <c r="C413" s="3" t="s">
        <v>136</v>
      </c>
      <c r="D413" s="3" t="str">
        <f>VLOOKUP(Table13[[#This Row],[Location_HQ]],layoffs_location_with_coordinat!A:B,2,FALSE)</f>
        <v>none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36</v>
      </c>
      <c r="N413" s="3" t="s">
        <v>50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1021</v>
      </c>
      <c r="C414" s="3" t="s">
        <v>1410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140</v>
      </c>
      <c r="N414" s="3" t="s">
        <v>109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1023</v>
      </c>
      <c r="C415" s="3" t="s">
        <v>136</v>
      </c>
      <c r="D415" s="3" t="str">
        <f>VLOOKUP(Table13[[#This Row],[Location_HQ]],layoffs_location_with_coordinat!A:B,2,FALSE)</f>
        <v>none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36</v>
      </c>
      <c r="N415" s="3" t="s">
        <v>50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1018</v>
      </c>
      <c r="C416" s="3" t="s">
        <v>1019</v>
      </c>
      <c r="D416" s="3" t="str">
        <f>VLOOKUP(Table13[[#This Row],[Location_HQ]],layoffs_location_with_coordinat!A:B,2,FALSE)</f>
        <v>none</v>
      </c>
      <c r="E416" s="3" t="str">
        <f>VLOOKUP(Table13[[#This Row],[Location_HQ]],layoffs_location_with_coordinat!A:C,3,FALSE)</f>
        <v>none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118</v>
      </c>
      <c r="N416" s="3" t="s">
        <v>42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1017</v>
      </c>
      <c r="C417" s="3" t="s">
        <v>188</v>
      </c>
      <c r="D417" s="3" t="str">
        <f>VLOOKUP(Table13[[#This Row],[Location_HQ]],layoffs_location_with_coordinat!A:B,2,FALSE)</f>
        <v>none</v>
      </c>
      <c r="E417" s="3" t="str">
        <f>VLOOKUP(Table13[[#This Row],[Location_HQ]],layoffs_location_with_coordinat!A:C,3,FALSE)</f>
        <v>none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31</v>
      </c>
      <c r="N417" s="3" t="s">
        <v>29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226</v>
      </c>
      <c r="C418" s="3" t="s">
        <v>14</v>
      </c>
      <c r="D418" s="3" t="str">
        <f>VLOOKUP(Table13[[#This Row],[Location_HQ]],layoffs_location_with_coordinat!A:B,2,FALSE)</f>
        <v>none</v>
      </c>
      <c r="E418" s="3" t="str">
        <f>VLOOKUP(Table13[[#This Row],[Location_HQ]],layoffs_location_with_coordinat!A:C,3,FALSE)</f>
        <v>none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69</v>
      </c>
      <c r="N418" s="3" t="s">
        <v>70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1016</v>
      </c>
      <c r="C419" s="3" t="s">
        <v>59</v>
      </c>
      <c r="D419" s="3" t="str">
        <f>VLOOKUP(Table13[[#This Row],[Location_HQ]],layoffs_location_with_coordinat!A:B,2,FALSE)</f>
        <v>none</v>
      </c>
      <c r="E419" s="3" t="str">
        <f>VLOOKUP(Table13[[#This Row],[Location_HQ]],layoffs_location_with_coordinat!A:C,3,FALSE)</f>
        <v>none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36</v>
      </c>
      <c r="N419" s="3" t="s">
        <v>23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1014</v>
      </c>
      <c r="C420" s="3" t="s">
        <v>14</v>
      </c>
      <c r="D420" s="3" t="str">
        <f>VLOOKUP(Table13[[#This Row],[Location_HQ]],layoffs_location_with_coordinat!A:B,2,FALSE)</f>
        <v>none</v>
      </c>
      <c r="E420" s="3" t="str">
        <f>VLOOKUP(Table13[[#This Row],[Location_HQ]],layoffs_location_with_coordinat!A:C,3,FALSE)</f>
        <v>none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17</v>
      </c>
      <c r="N420" s="3" t="s">
        <v>37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1015</v>
      </c>
      <c r="C421" s="3" t="s">
        <v>188</v>
      </c>
      <c r="D421" s="3" t="str">
        <f>VLOOKUP(Table13[[#This Row],[Location_HQ]],layoffs_location_with_coordinat!A:B,2,FALSE)</f>
        <v>none</v>
      </c>
      <c r="E421" s="3" t="str">
        <f>VLOOKUP(Table13[[#This Row],[Location_HQ]],layoffs_location_with_coordinat!A:C,3,FALSE)</f>
        <v>none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36</v>
      </c>
      <c r="N421" s="3" t="s">
        <v>23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1013</v>
      </c>
      <c r="C422" s="3" t="s">
        <v>665</v>
      </c>
      <c r="D422" s="3" t="str">
        <f>VLOOKUP(Table13[[#This Row],[Location_HQ]],layoffs_location_with_coordinat!A:B,2,FALSE)</f>
        <v>none</v>
      </c>
      <c r="E422" s="3" t="str">
        <f>VLOOKUP(Table13[[#This Row],[Location_HQ]],layoffs_location_with_coordinat!A:C,3,FALSE)</f>
        <v>none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33</v>
      </c>
      <c r="N422" s="3" t="s">
        <v>29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1012</v>
      </c>
      <c r="C423" s="3" t="s">
        <v>114</v>
      </c>
      <c r="D423" s="3" t="str">
        <f>VLOOKUP(Table13[[#This Row],[Location_HQ]],layoffs_location_with_coordinat!A:B,2,FALSE)</f>
        <v>none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69</v>
      </c>
      <c r="N423" s="3" t="s">
        <v>70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1011</v>
      </c>
      <c r="C424" s="3" t="s">
        <v>828</v>
      </c>
      <c r="D424" s="3" t="str">
        <f>VLOOKUP(Table13[[#This Row],[Location_HQ]],layoffs_location_with_coordinat!A:B,2,FALSE)</f>
        <v>none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36</v>
      </c>
      <c r="N424" s="3" t="s">
        <v>70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803</v>
      </c>
      <c r="C425" s="3" t="s">
        <v>188</v>
      </c>
      <c r="D425" s="3" t="str">
        <f>VLOOKUP(Table13[[#This Row],[Location_HQ]],layoffs_location_with_coordinat!A:B,2,FALSE)</f>
        <v>none</v>
      </c>
      <c r="E425" s="3" t="str">
        <f>VLOOKUP(Table13[[#This Row],[Location_HQ]],layoffs_location_with_coordinat!A:C,3,FALSE)</f>
        <v>none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118</v>
      </c>
      <c r="N425" s="3" t="s">
        <v>23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1009</v>
      </c>
      <c r="C426" s="3" t="s">
        <v>59</v>
      </c>
      <c r="D426" s="3" t="str">
        <f>VLOOKUP(Table13[[#This Row],[Location_HQ]],layoffs_location_with_coordinat!A:B,2,FALSE)</f>
        <v>none</v>
      </c>
      <c r="E426" s="3" t="str">
        <f>VLOOKUP(Table13[[#This Row],[Location_HQ]],layoffs_location_with_coordinat!A:C,3,FALSE)</f>
        <v>none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36</v>
      </c>
      <c r="N426" s="3" t="s">
        <v>42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738</v>
      </c>
      <c r="C427" s="3" t="s">
        <v>72</v>
      </c>
      <c r="D427" s="3" t="str">
        <f>VLOOKUP(Table13[[#This Row],[Location_HQ]],layoffs_location_with_coordinat!A:B,2,FALSE)</f>
        <v>none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140</v>
      </c>
      <c r="N427" s="3" t="s">
        <v>64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1010</v>
      </c>
      <c r="C428" s="3" t="s">
        <v>59</v>
      </c>
      <c r="D428" s="3" t="str">
        <f>VLOOKUP(Table13[[#This Row],[Location_HQ]],layoffs_location_with_coordinat!A:B,2,FALSE)</f>
        <v>none</v>
      </c>
      <c r="E428" s="3" t="str">
        <f>VLOOKUP(Table13[[#This Row],[Location_HQ]],layoffs_location_with_coordinat!A:C,3,FALSE)</f>
        <v>none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73</v>
      </c>
      <c r="N428" s="3" t="s">
        <v>50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754</v>
      </c>
      <c r="C429" s="11" t="s">
        <v>1372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49</v>
      </c>
      <c r="N429" s="3" t="s">
        <v>42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1008</v>
      </c>
      <c r="C430" s="3" t="s">
        <v>183</v>
      </c>
      <c r="D430" s="3" t="str">
        <f>VLOOKUP(Table13[[#This Row],[Location_HQ]],layoffs_location_with_coordinat!A:B,2,FALSE)</f>
        <v>none</v>
      </c>
      <c r="E430" s="3" t="str">
        <f>VLOOKUP(Table13[[#This Row],[Location_HQ]],layoffs_location_with_coordinat!A:C,3,FALSE)</f>
        <v>none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69</v>
      </c>
      <c r="N430" s="3" t="s">
        <v>148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108</v>
      </c>
      <c r="C431" s="3" t="s">
        <v>1372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22</v>
      </c>
      <c r="N431" s="3" t="s">
        <v>109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1006</v>
      </c>
      <c r="C432" s="3" t="s">
        <v>1475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17</v>
      </c>
      <c r="N432" s="3" t="s">
        <v>50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878</v>
      </c>
      <c r="C433" s="3" t="s">
        <v>40</v>
      </c>
      <c r="D433" s="3" t="str">
        <f>VLOOKUP(Table13[[#This Row],[Location_HQ]],layoffs_location_with_coordinat!A:B,2,FALSE)</f>
        <v>none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118</v>
      </c>
      <c r="N433" s="3" t="s">
        <v>23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1007</v>
      </c>
      <c r="C434" s="3" t="s">
        <v>1718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17</v>
      </c>
      <c r="N434" s="3" t="s">
        <v>42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1003</v>
      </c>
      <c r="C435" s="3" t="s">
        <v>40</v>
      </c>
      <c r="D435" s="3" t="str">
        <f>VLOOKUP(Table13[[#This Row],[Location_HQ]],layoffs_location_with_coordinat!A:B,2,FALSE)</f>
        <v>none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36</v>
      </c>
      <c r="N435" s="3" t="s">
        <v>37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1005</v>
      </c>
      <c r="C436" s="3" t="s">
        <v>172</v>
      </c>
      <c r="D436" s="3" t="str">
        <f>VLOOKUP(Table13[[#This Row],[Location_HQ]],layoffs_location_with_coordinat!A:B,2,FALSE)</f>
        <v>none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91</v>
      </c>
      <c r="N436" s="3" t="s">
        <v>109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1004</v>
      </c>
      <c r="C437" s="3" t="s">
        <v>183</v>
      </c>
      <c r="D437" s="3" t="str">
        <f>VLOOKUP(Table13[[#This Row],[Location_HQ]],layoffs_location_with_coordinat!A:B,2,FALSE)</f>
        <v>none</v>
      </c>
      <c r="E437" s="3" t="str">
        <f>VLOOKUP(Table13[[#This Row],[Location_HQ]],layoffs_location_with_coordinat!A:C,3,FALSE)</f>
        <v>none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624</v>
      </c>
      <c r="N437" s="3" t="s">
        <v>148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1002</v>
      </c>
      <c r="C438" s="3" t="s">
        <v>40</v>
      </c>
      <c r="D438" s="3" t="str">
        <f>VLOOKUP(Table13[[#This Row],[Location_HQ]],layoffs_location_with_coordinat!A:B,2,FALSE)</f>
        <v>none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78</v>
      </c>
      <c r="N438" s="3" t="s">
        <v>34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1001</v>
      </c>
      <c r="C439" s="11" t="s">
        <v>1372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17</v>
      </c>
      <c r="N439" s="3" t="s">
        <v>42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999</v>
      </c>
      <c r="C440" s="3" t="s">
        <v>1000</v>
      </c>
      <c r="D440" s="3" t="str">
        <f>VLOOKUP(Table13[[#This Row],[Location_HQ]],layoffs_location_with_coordinat!A:B,2,FALSE)</f>
        <v>none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61</v>
      </c>
      <c r="N440" s="3" t="s">
        <v>109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998</v>
      </c>
      <c r="C441" s="3" t="s">
        <v>77</v>
      </c>
      <c r="D441" s="3" t="str">
        <f>VLOOKUP(Table13[[#This Row],[Location_HQ]],layoffs_location_with_coordinat!A:B,2,FALSE)</f>
        <v>none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33</v>
      </c>
      <c r="N441" s="3" t="s">
        <v>29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996</v>
      </c>
      <c r="C442" s="3" t="s">
        <v>59</v>
      </c>
      <c r="D442" s="3" t="str">
        <f>VLOOKUP(Table13[[#This Row],[Location_HQ]],layoffs_location_with_coordinat!A:B,2,FALSE)</f>
        <v>none</v>
      </c>
      <c r="E442" s="3" t="str">
        <f>VLOOKUP(Table13[[#This Row],[Location_HQ]],layoffs_location_with_coordinat!A:C,3,FALSE)</f>
        <v>none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33</v>
      </c>
      <c r="N442" s="3" t="s">
        <v>29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997</v>
      </c>
      <c r="C443" s="3" t="s">
        <v>14</v>
      </c>
      <c r="D443" s="3" t="str">
        <f>VLOOKUP(Table13[[#This Row],[Location_HQ]],layoffs_location_with_coordinat!A:B,2,FALSE)</f>
        <v>none</v>
      </c>
      <c r="E443" s="3" t="str">
        <f>VLOOKUP(Table13[[#This Row],[Location_HQ]],layoffs_location_with_coordinat!A:C,3,FALSE)</f>
        <v>none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36</v>
      </c>
      <c r="N443" s="3" t="s">
        <v>23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993</v>
      </c>
      <c r="C444" s="3" t="s">
        <v>994</v>
      </c>
      <c r="D444" s="3" t="str">
        <f>VLOOKUP(Table13[[#This Row],[Location_HQ]],layoffs_location_with_coordinat!A:B,2,FALSE)</f>
        <v>none</v>
      </c>
      <c r="E444" s="3" t="str">
        <f>VLOOKUP(Table13[[#This Row],[Location_HQ]],layoffs_location_with_coordinat!A:C,3,FALSE)</f>
        <v>none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31</v>
      </c>
      <c r="N444" s="3" t="s">
        <v>23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412</v>
      </c>
      <c r="C445" s="11" t="s">
        <v>1372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73</v>
      </c>
      <c r="N445" s="3" t="s">
        <v>29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830</v>
      </c>
      <c r="C446" s="3" t="s">
        <v>1731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22</v>
      </c>
      <c r="N446" s="3" t="s">
        <v>109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988</v>
      </c>
      <c r="C447" s="3" t="s">
        <v>989</v>
      </c>
      <c r="D447" s="3" t="str">
        <f>VLOOKUP(Table13[[#This Row],[Location_HQ]],layoffs_location_with_coordinat!A:B,2,FALSE)</f>
        <v>none</v>
      </c>
      <c r="E447" s="3" t="str">
        <f>VLOOKUP(Table13[[#This Row],[Location_HQ]],layoffs_location_with_coordinat!A:C,3,FALSE)</f>
        <v>none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31</v>
      </c>
      <c r="N447" s="3" t="s">
        <v>29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90</v>
      </c>
      <c r="C448" s="3" t="s">
        <v>44</v>
      </c>
      <c r="D448" s="3" t="str">
        <f>VLOOKUP(Table13[[#This Row],[Location_HQ]],layoffs_location_with_coordinat!A:B,2,FALSE)</f>
        <v>none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91</v>
      </c>
      <c r="N448" s="3" t="s">
        <v>37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987</v>
      </c>
      <c r="C449" s="3" t="s">
        <v>155</v>
      </c>
      <c r="D449" s="3" t="str">
        <f>VLOOKUP(Table13[[#This Row],[Location_HQ]],layoffs_location_with_coordinat!A:B,2,FALSE)</f>
        <v>none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240</v>
      </c>
      <c r="N449" s="3" t="s">
        <v>50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985</v>
      </c>
      <c r="C450" s="3" t="s">
        <v>172</v>
      </c>
      <c r="D450" s="3" t="str">
        <f>VLOOKUP(Table13[[#This Row],[Location_HQ]],layoffs_location_with_coordinat!A:B,2,FALSE)</f>
        <v>none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140</v>
      </c>
      <c r="N450" s="3" t="s">
        <v>42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992</v>
      </c>
      <c r="C451" s="3" t="s">
        <v>72</v>
      </c>
      <c r="D451" s="3" t="str">
        <f>VLOOKUP(Table13[[#This Row],[Location_HQ]],layoffs_location_with_coordinat!A:B,2,FALSE)</f>
        <v>none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69</v>
      </c>
      <c r="N451" s="3" t="s">
        <v>42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991</v>
      </c>
      <c r="C452" s="3" t="s">
        <v>245</v>
      </c>
      <c r="D452" s="3" t="str">
        <f>VLOOKUP(Table13[[#This Row],[Location_HQ]],layoffs_location_with_coordinat!A:B,2,FALSE)</f>
        <v>none</v>
      </c>
      <c r="E452" s="3" t="str">
        <f>VLOOKUP(Table13[[#This Row],[Location_HQ]],layoffs_location_with_coordinat!A:C,3,FALSE)</f>
        <v>none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36</v>
      </c>
      <c r="N452" s="3" t="s">
        <v>109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986</v>
      </c>
      <c r="C453" s="11" t="s">
        <v>1372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31</v>
      </c>
      <c r="N453" s="3" t="s">
        <v>29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990</v>
      </c>
      <c r="C454" s="3" t="s">
        <v>72</v>
      </c>
      <c r="D454" s="3" t="str">
        <f>VLOOKUP(Table13[[#This Row],[Location_HQ]],layoffs_location_with_coordinat!A:B,2,FALSE)</f>
        <v>none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31</v>
      </c>
      <c r="N454" s="3" t="s">
        <v>34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984</v>
      </c>
      <c r="C455" s="3" t="s">
        <v>77</v>
      </c>
      <c r="D455" s="3" t="str">
        <f>VLOOKUP(Table13[[#This Row],[Location_HQ]],layoffs_location_with_coordinat!A:B,2,FALSE)</f>
        <v>none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36</v>
      </c>
      <c r="N455" s="3" t="s">
        <v>42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981</v>
      </c>
      <c r="C456" s="3" t="s">
        <v>136</v>
      </c>
      <c r="D456" s="3" t="str">
        <f>VLOOKUP(Table13[[#This Row],[Location_HQ]],layoffs_location_with_coordinat!A:B,2,FALSE)</f>
        <v>none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31</v>
      </c>
      <c r="N456" s="3" t="s">
        <v>23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770</v>
      </c>
      <c r="C457" s="3" t="s">
        <v>245</v>
      </c>
      <c r="D457" s="3" t="str">
        <f>VLOOKUP(Table13[[#This Row],[Location_HQ]],layoffs_location_with_coordinat!A:B,2,FALSE)</f>
        <v>none</v>
      </c>
      <c r="E457" s="3" t="str">
        <f>VLOOKUP(Table13[[#This Row],[Location_HQ]],layoffs_location_with_coordinat!A:C,3,FALSE)</f>
        <v>none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118</v>
      </c>
      <c r="N457" s="3" t="s">
        <v>23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980</v>
      </c>
      <c r="C458" s="3" t="s">
        <v>750</v>
      </c>
      <c r="D458" s="3" t="str">
        <f>VLOOKUP(Table13[[#This Row],[Location_HQ]],layoffs_location_with_coordinat!A:B,2,FALSE)</f>
        <v>none</v>
      </c>
      <c r="E458" s="3" t="str">
        <f>VLOOKUP(Table13[[#This Row],[Location_HQ]],layoffs_location_with_coordinat!A:C,3,FALSE)</f>
        <v>none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91</v>
      </c>
      <c r="N458" s="3" t="s">
        <v>37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983</v>
      </c>
      <c r="C459" s="3" t="s">
        <v>59</v>
      </c>
      <c r="D459" s="3" t="str">
        <f>VLOOKUP(Table13[[#This Row],[Location_HQ]],layoffs_location_with_coordinat!A:B,2,FALSE)</f>
        <v>none</v>
      </c>
      <c r="E459" s="3" t="str">
        <f>VLOOKUP(Table13[[#This Row],[Location_HQ]],layoffs_location_with_coordinat!A:C,3,FALSE)</f>
        <v>none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36</v>
      </c>
      <c r="N459" s="3" t="s">
        <v>23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982</v>
      </c>
      <c r="C460" s="3" t="s">
        <v>188</v>
      </c>
      <c r="D460" s="3" t="str">
        <f>VLOOKUP(Table13[[#This Row],[Location_HQ]],layoffs_location_with_coordinat!A:B,2,FALSE)</f>
        <v>none</v>
      </c>
      <c r="E460" s="3" t="str">
        <f>VLOOKUP(Table13[[#This Row],[Location_HQ]],layoffs_location_with_coordinat!A:C,3,FALSE)</f>
        <v>none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22</v>
      </c>
      <c r="N460" s="3" t="s">
        <v>23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977</v>
      </c>
      <c r="C461" s="3" t="s">
        <v>40</v>
      </c>
      <c r="D461" s="3" t="str">
        <f>VLOOKUP(Table13[[#This Row],[Location_HQ]],layoffs_location_with_coordinat!A:B,2,FALSE)</f>
        <v>none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118</v>
      </c>
      <c r="N461" s="3" t="s">
        <v>37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979</v>
      </c>
      <c r="C462" s="11" t="s">
        <v>1372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69</v>
      </c>
      <c r="N462" s="3" t="s">
        <v>50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978</v>
      </c>
      <c r="C463" s="3" t="s">
        <v>77</v>
      </c>
      <c r="D463" s="3" t="str">
        <f>VLOOKUP(Table13[[#This Row],[Location_HQ]],layoffs_location_with_coordinat!A:B,2,FALSE)</f>
        <v>none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55</v>
      </c>
      <c r="N463" s="3" t="s">
        <v>50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975</v>
      </c>
      <c r="C464" s="3" t="s">
        <v>750</v>
      </c>
      <c r="D464" s="3" t="str">
        <f>VLOOKUP(Table13[[#This Row],[Location_HQ]],layoffs_location_with_coordinat!A:B,2,FALSE)</f>
        <v>none</v>
      </c>
      <c r="E464" s="3" t="str">
        <f>VLOOKUP(Table13[[#This Row],[Location_HQ]],layoffs_location_with_coordinat!A:C,3,FALSE)</f>
        <v>none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22</v>
      </c>
      <c r="N464" s="3" t="s">
        <v>70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558</v>
      </c>
      <c r="C465" s="3" t="s">
        <v>1372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118</v>
      </c>
      <c r="N465" s="3" t="s">
        <v>29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781</v>
      </c>
      <c r="C466" s="3" t="s">
        <v>40</v>
      </c>
      <c r="D466" s="3" t="str">
        <f>VLOOKUP(Table13[[#This Row],[Location_HQ]],layoffs_location_with_coordinat!A:B,2,FALSE)</f>
        <v>none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138</v>
      </c>
      <c r="N466" s="3" t="s">
        <v>29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344</v>
      </c>
      <c r="C467" s="3" t="s">
        <v>44</v>
      </c>
      <c r="D467" s="3" t="str">
        <f>VLOOKUP(Table13[[#This Row],[Location_HQ]],layoffs_location_with_coordinat!A:B,2,FALSE)</f>
        <v>none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138</v>
      </c>
      <c r="N467" s="3" t="s">
        <v>29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974</v>
      </c>
      <c r="C468" s="3" t="s">
        <v>188</v>
      </c>
      <c r="D468" s="3" t="str">
        <f>VLOOKUP(Table13[[#This Row],[Location_HQ]],layoffs_location_with_coordinat!A:B,2,FALSE)</f>
        <v>none</v>
      </c>
      <c r="E468" s="3" t="str">
        <f>VLOOKUP(Table13[[#This Row],[Location_HQ]],layoffs_location_with_coordinat!A:C,3,FALSE)</f>
        <v>none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22</v>
      </c>
      <c r="N468" s="3" t="s">
        <v>23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976</v>
      </c>
      <c r="C469" s="3" t="s">
        <v>532</v>
      </c>
      <c r="D469" s="3" t="str">
        <f>VLOOKUP(Table13[[#This Row],[Location_HQ]],layoffs_location_with_coordinat!A:B,2,FALSE)</f>
        <v>none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118</v>
      </c>
      <c r="N469" s="3" t="s">
        <v>109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970</v>
      </c>
      <c r="C470" s="3" t="s">
        <v>72</v>
      </c>
      <c r="D470" s="3" t="str">
        <f>VLOOKUP(Table13[[#This Row],[Location_HQ]],layoffs_location_with_coordinat!A:B,2,FALSE)</f>
        <v>none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479</v>
      </c>
      <c r="N470" s="3" t="s">
        <v>109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972</v>
      </c>
      <c r="C471" s="3" t="s">
        <v>48</v>
      </c>
      <c r="D471" s="3" t="str">
        <f>VLOOKUP(Table13[[#This Row],[Location_HQ]],layoffs_location_with_coordinat!A:B,2,FALSE)</f>
        <v>none</v>
      </c>
      <c r="E471" s="3" t="str">
        <f>VLOOKUP(Table13[[#This Row],[Location_HQ]],layoffs_location_with_coordinat!A:C,3,FALSE)</f>
        <v>none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55</v>
      </c>
      <c r="N471" s="3" t="s">
        <v>37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965</v>
      </c>
      <c r="C472" s="3" t="s">
        <v>966</v>
      </c>
      <c r="D472" s="3" t="str">
        <f>VLOOKUP(Table13[[#This Row],[Location_HQ]],layoffs_location_with_coordinat!A:B,2,FALSE)</f>
        <v>none</v>
      </c>
      <c r="E472" s="3" t="str">
        <f>VLOOKUP(Table13[[#This Row],[Location_HQ]],layoffs_location_with_coordinat!A:C,3,FALSE)</f>
        <v>none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31</v>
      </c>
      <c r="N472" s="3" t="s">
        <v>42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973</v>
      </c>
      <c r="C473" s="3" t="s">
        <v>180</v>
      </c>
      <c r="D473" s="3" t="str">
        <f>VLOOKUP(Table13[[#This Row],[Location_HQ]],layoffs_location_with_coordinat!A:B,2,FALSE)</f>
        <v>none</v>
      </c>
      <c r="E473" s="3" t="str">
        <f>VLOOKUP(Table13[[#This Row],[Location_HQ]],layoffs_location_with_coordinat!A:C,3,FALSE)</f>
        <v>none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91</v>
      </c>
      <c r="N473" s="3" t="s">
        <v>70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971</v>
      </c>
      <c r="C474" s="3" t="s">
        <v>1475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61</v>
      </c>
      <c r="N474" s="3" t="s">
        <v>50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968</v>
      </c>
      <c r="C475" s="3" t="s">
        <v>180</v>
      </c>
      <c r="D475" s="3" t="str">
        <f>VLOOKUP(Table13[[#This Row],[Location_HQ]],layoffs_location_with_coordinat!A:B,2,FALSE)</f>
        <v>none</v>
      </c>
      <c r="E475" s="3" t="str">
        <f>VLOOKUP(Table13[[#This Row],[Location_HQ]],layoffs_location_with_coordinat!A:C,3,FALSE)</f>
        <v>none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36</v>
      </c>
      <c r="N475" s="3" t="s">
        <v>23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969</v>
      </c>
      <c r="C476" s="3" t="s">
        <v>1331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78</v>
      </c>
      <c r="N476" s="3" t="s">
        <v>37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963</v>
      </c>
      <c r="C477" s="3" t="s">
        <v>40</v>
      </c>
      <c r="D477" s="3" t="str">
        <f>VLOOKUP(Table13[[#This Row],[Location_HQ]],layoffs_location_with_coordinat!A:B,2,FALSE)</f>
        <v>none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78</v>
      </c>
      <c r="N477" s="3" t="s">
        <v>50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964</v>
      </c>
      <c r="C478" s="3" t="s">
        <v>1372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138</v>
      </c>
      <c r="N478" s="3" t="s">
        <v>109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962</v>
      </c>
      <c r="C479" s="3" t="s">
        <v>453</v>
      </c>
      <c r="D479" s="3" t="str">
        <f>VLOOKUP(Table13[[#This Row],[Location_HQ]],layoffs_location_with_coordinat!A:B,2,FALSE)</f>
        <v>none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140</v>
      </c>
      <c r="N479" s="3" t="s">
        <v>50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574</v>
      </c>
      <c r="C480" s="3" t="s">
        <v>575</v>
      </c>
      <c r="D480" s="3" t="str">
        <f>VLOOKUP(Table13[[#This Row],[Location_HQ]],layoffs_location_with_coordinat!A:B,2,FALSE)</f>
        <v>none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36</v>
      </c>
      <c r="N480" s="3" t="s">
        <v>37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708</v>
      </c>
      <c r="C481" s="3" t="s">
        <v>14</v>
      </c>
      <c r="D481" s="3" t="str">
        <f>VLOOKUP(Table13[[#This Row],[Location_HQ]],layoffs_location_with_coordinat!A:B,2,FALSE)</f>
        <v>none</v>
      </c>
      <c r="E481" s="3" t="str">
        <f>VLOOKUP(Table13[[#This Row],[Location_HQ]],layoffs_location_with_coordinat!A:C,3,FALSE)</f>
        <v>none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69</v>
      </c>
      <c r="N481" s="3" t="s">
        <v>18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961</v>
      </c>
      <c r="C482" s="3" t="s">
        <v>665</v>
      </c>
      <c r="D482" s="3" t="str">
        <f>VLOOKUP(Table13[[#This Row],[Location_HQ]],layoffs_location_with_coordinat!A:B,2,FALSE)</f>
        <v>none</v>
      </c>
      <c r="E482" s="3" t="str">
        <f>VLOOKUP(Table13[[#This Row],[Location_HQ]],layoffs_location_with_coordinat!A:C,3,FALSE)</f>
        <v>none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118</v>
      </c>
      <c r="N482" s="3" t="s">
        <v>50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960</v>
      </c>
      <c r="C483" s="3" t="s">
        <v>183</v>
      </c>
      <c r="D483" s="3" t="str">
        <f>VLOOKUP(Table13[[#This Row],[Location_HQ]],layoffs_location_with_coordinat!A:B,2,FALSE)</f>
        <v>none</v>
      </c>
      <c r="E483" s="3" t="str">
        <f>VLOOKUP(Table13[[#This Row],[Location_HQ]],layoffs_location_with_coordinat!A:C,3,FALSE)</f>
        <v>none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31</v>
      </c>
      <c r="N483" s="3" t="s">
        <v>42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957</v>
      </c>
      <c r="C484" s="3" t="s">
        <v>223</v>
      </c>
      <c r="D484" s="3" t="str">
        <f>VLOOKUP(Table13[[#This Row],[Location_HQ]],layoffs_location_with_coordinat!A:B,2,FALSE)</f>
        <v>none</v>
      </c>
      <c r="E484" s="3" t="str">
        <f>VLOOKUP(Table13[[#This Row],[Location_HQ]],layoffs_location_with_coordinat!A:C,3,FALSE)</f>
        <v>none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78</v>
      </c>
      <c r="N484" s="3" t="s">
        <v>23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958</v>
      </c>
      <c r="C485" s="3" t="s">
        <v>180</v>
      </c>
      <c r="D485" s="3" t="str">
        <f>VLOOKUP(Table13[[#This Row],[Location_HQ]],layoffs_location_with_coordinat!A:B,2,FALSE)</f>
        <v>none</v>
      </c>
      <c r="E485" s="3" t="str">
        <f>VLOOKUP(Table13[[#This Row],[Location_HQ]],layoffs_location_with_coordinat!A:C,3,FALSE)</f>
        <v>none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31</v>
      </c>
      <c r="N485" s="3" t="s">
        <v>70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959</v>
      </c>
      <c r="C486" s="3" t="s">
        <v>232</v>
      </c>
      <c r="D486" s="3" t="str">
        <f>VLOOKUP(Table13[[#This Row],[Location_HQ]],layoffs_location_with_coordinat!A:B,2,FALSE)</f>
        <v>none</v>
      </c>
      <c r="E486" s="3" t="str">
        <f>VLOOKUP(Table13[[#This Row],[Location_HQ]],layoffs_location_with_coordinat!A:C,3,FALSE)</f>
        <v>none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28</v>
      </c>
      <c r="N486" s="3" t="s">
        <v>42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956</v>
      </c>
      <c r="C487" s="3" t="s">
        <v>1445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22</v>
      </c>
      <c r="N487" s="3" t="s">
        <v>23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662</v>
      </c>
      <c r="C488" s="3" t="s">
        <v>245</v>
      </c>
      <c r="D488" s="3" t="str">
        <f>VLOOKUP(Table13[[#This Row],[Location_HQ]],layoffs_location_with_coordinat!A:B,2,FALSE)</f>
        <v>none</v>
      </c>
      <c r="E488" s="3" t="str">
        <f>VLOOKUP(Table13[[#This Row],[Location_HQ]],layoffs_location_with_coordinat!A:C,3,FALSE)</f>
        <v>none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31</v>
      </c>
      <c r="N488" s="3" t="s">
        <v>37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954</v>
      </c>
      <c r="C489" s="3" t="s">
        <v>77</v>
      </c>
      <c r="D489" s="3" t="str">
        <f>VLOOKUP(Table13[[#This Row],[Location_HQ]],layoffs_location_with_coordinat!A:B,2,FALSE)</f>
        <v>none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131</v>
      </c>
      <c r="N489" s="3" t="s">
        <v>23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953</v>
      </c>
      <c r="C490" s="3" t="s">
        <v>838</v>
      </c>
      <c r="D490" s="3" t="str">
        <f>VLOOKUP(Table13[[#This Row],[Location_HQ]],layoffs_location_with_coordinat!A:B,2,FALSE)</f>
        <v>none</v>
      </c>
      <c r="E490" s="3" t="str">
        <f>VLOOKUP(Table13[[#This Row],[Location_HQ]],layoffs_location_with_coordinat!A:C,3,FALSE)</f>
        <v>none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36</v>
      </c>
      <c r="N490" s="3" t="s">
        <v>50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955</v>
      </c>
      <c r="C491" s="11" t="s">
        <v>1372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49</v>
      </c>
      <c r="N491" s="3" t="s">
        <v>109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951</v>
      </c>
      <c r="C492" s="3" t="s">
        <v>261</v>
      </c>
      <c r="D492" s="3" t="str">
        <f>VLOOKUP(Table13[[#This Row],[Location_HQ]],layoffs_location_with_coordinat!A:B,2,FALSE)</f>
        <v>none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140</v>
      </c>
      <c r="N492" s="3" t="s">
        <v>29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950</v>
      </c>
      <c r="C493" s="11" t="s">
        <v>1372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69</v>
      </c>
      <c r="N493" s="3" t="s">
        <v>37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243</v>
      </c>
      <c r="C494" s="3" t="s">
        <v>180</v>
      </c>
      <c r="D494" s="3" t="str">
        <f>VLOOKUP(Table13[[#This Row],[Location_HQ]],layoffs_location_with_coordinat!A:B,2,FALSE)</f>
        <v>none</v>
      </c>
      <c r="E494" s="3" t="str">
        <f>VLOOKUP(Table13[[#This Row],[Location_HQ]],layoffs_location_with_coordinat!A:C,3,FALSE)</f>
        <v>none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78</v>
      </c>
      <c r="N494" s="3" t="s">
        <v>42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952</v>
      </c>
      <c r="C495" s="3" t="s">
        <v>72</v>
      </c>
      <c r="D495" s="3" t="str">
        <f>VLOOKUP(Table13[[#This Row],[Location_HQ]],layoffs_location_with_coordinat!A:B,2,FALSE)</f>
        <v>none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33</v>
      </c>
      <c r="N495" s="3" t="s">
        <v>42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614</v>
      </c>
      <c r="C496" s="3" t="s">
        <v>52</v>
      </c>
      <c r="D496" s="3" t="str">
        <f>VLOOKUP(Table13[[#This Row],[Location_HQ]],layoffs_location_with_coordinat!A:B,2,FALSE)</f>
        <v>none</v>
      </c>
      <c r="E496" s="3" t="str">
        <f>VLOOKUP(Table13[[#This Row],[Location_HQ]],layoffs_location_with_coordinat!A:C,3,FALSE)</f>
        <v>none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33</v>
      </c>
      <c r="N496" s="3" t="s">
        <v>109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945</v>
      </c>
      <c r="C497" s="3" t="s">
        <v>72</v>
      </c>
      <c r="D497" s="3" t="str">
        <f>VLOOKUP(Table13[[#This Row],[Location_HQ]],layoffs_location_with_coordinat!A:B,2,FALSE)</f>
        <v>none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140</v>
      </c>
      <c r="N497" s="3" t="s">
        <v>64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944</v>
      </c>
      <c r="C498" s="3" t="s">
        <v>1725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55</v>
      </c>
      <c r="N498" s="3" t="s">
        <v>29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946</v>
      </c>
      <c r="C499" s="3" t="s">
        <v>947</v>
      </c>
      <c r="D499" s="3" t="str">
        <f>VLOOKUP(Table13[[#This Row],[Location_HQ]],layoffs_location_with_coordinat!A:B,2,FALSE)</f>
        <v>none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140</v>
      </c>
      <c r="N499" s="3" t="s">
        <v>23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948</v>
      </c>
      <c r="C500" s="3" t="s">
        <v>1372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36</v>
      </c>
      <c r="N500" s="3" t="s">
        <v>42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949</v>
      </c>
      <c r="C501" s="3" t="s">
        <v>77</v>
      </c>
      <c r="D501" s="3" t="str">
        <f>VLOOKUP(Table13[[#This Row],[Location_HQ]],layoffs_location_with_coordinat!A:B,2,FALSE)</f>
        <v>none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131</v>
      </c>
      <c r="N501" s="3" t="s">
        <v>23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942</v>
      </c>
      <c r="C502" s="3" t="s">
        <v>305</v>
      </c>
      <c r="D502" s="3" t="str">
        <f>VLOOKUP(Table13[[#This Row],[Location_HQ]],layoffs_location_with_coordinat!A:B,2,FALSE)</f>
        <v>none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36</v>
      </c>
      <c r="N502" s="3" t="s">
        <v>42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938</v>
      </c>
      <c r="C503" s="3" t="s">
        <v>939</v>
      </c>
      <c r="D503" s="3" t="str">
        <f>VLOOKUP(Table13[[#This Row],[Location_HQ]],layoffs_location_with_coordinat!A:B,2,FALSE)</f>
        <v>none</v>
      </c>
      <c r="E503" s="3" t="str">
        <f>VLOOKUP(Table13[[#This Row],[Location_HQ]],layoffs_location_with_coordinat!A:C,3,FALSE)</f>
        <v>none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118</v>
      </c>
      <c r="N503" s="3" t="s">
        <v>42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943</v>
      </c>
      <c r="C504" s="3" t="s">
        <v>1372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36</v>
      </c>
      <c r="N504" s="3" t="s">
        <v>109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941</v>
      </c>
      <c r="C505" s="3" t="s">
        <v>172</v>
      </c>
      <c r="D505" s="3" t="str">
        <f>VLOOKUP(Table13[[#This Row],[Location_HQ]],layoffs_location_with_coordinat!A:B,2,FALSE)</f>
        <v>none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36</v>
      </c>
      <c r="N505" s="3" t="s">
        <v>70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935</v>
      </c>
      <c r="C506" s="3" t="s">
        <v>1475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131</v>
      </c>
      <c r="N506" s="3" t="s">
        <v>29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936</v>
      </c>
      <c r="C507" s="3" t="s">
        <v>268</v>
      </c>
      <c r="D507" s="3" t="str">
        <f>VLOOKUP(Table13[[#This Row],[Location_HQ]],layoffs_location_with_coordinat!A:B,2,FALSE)</f>
        <v>none</v>
      </c>
      <c r="E507" s="3" t="str">
        <f>VLOOKUP(Table13[[#This Row],[Location_HQ]],layoffs_location_with_coordinat!A:C,3,FALSE)</f>
        <v>none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118</v>
      </c>
      <c r="N507" s="3" t="s">
        <v>29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937</v>
      </c>
      <c r="C508" s="11" t="s">
        <v>1372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80</v>
      </c>
      <c r="N508" s="3" t="s">
        <v>50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30</v>
      </c>
      <c r="C509" s="3" t="s">
        <v>14</v>
      </c>
      <c r="D509" s="3" t="str">
        <f>VLOOKUP(Table13[[#This Row],[Location_HQ]],layoffs_location_with_coordinat!A:B,2,FALSE)</f>
        <v>none</v>
      </c>
      <c r="E509" s="3" t="str">
        <f>VLOOKUP(Table13[[#This Row],[Location_HQ]],layoffs_location_with_coordinat!A:C,3,FALSE)</f>
        <v>none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31</v>
      </c>
      <c r="N509" s="3" t="s">
        <v>23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682</v>
      </c>
      <c r="C510" s="3" t="s">
        <v>40</v>
      </c>
      <c r="D510" s="3" t="str">
        <f>VLOOKUP(Table13[[#This Row],[Location_HQ]],layoffs_location_with_coordinat!A:B,2,FALSE)</f>
        <v>none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80</v>
      </c>
      <c r="N510" s="3" t="s">
        <v>29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933</v>
      </c>
      <c r="C511" s="11" t="s">
        <v>1372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80</v>
      </c>
      <c r="N511" s="3" t="s">
        <v>23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934</v>
      </c>
      <c r="C512" s="3" t="s">
        <v>232</v>
      </c>
      <c r="D512" s="3" t="str">
        <f>VLOOKUP(Table13[[#This Row],[Location_HQ]],layoffs_location_with_coordinat!A:B,2,FALSE)</f>
        <v>none</v>
      </c>
      <c r="E512" s="3" t="str">
        <f>VLOOKUP(Table13[[#This Row],[Location_HQ]],layoffs_location_with_coordinat!A:C,3,FALSE)</f>
        <v>none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22</v>
      </c>
      <c r="N512" s="3" t="s">
        <v>50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569</v>
      </c>
      <c r="C513" s="3" t="s">
        <v>570</v>
      </c>
      <c r="D513" s="3" t="str">
        <f>VLOOKUP(Table13[[#This Row],[Location_HQ]],layoffs_location_with_coordinat!A:B,2,FALSE)</f>
        <v>none</v>
      </c>
      <c r="E513" s="3" t="str">
        <f>VLOOKUP(Table13[[#This Row],[Location_HQ]],layoffs_location_with_coordinat!A:C,3,FALSE)</f>
        <v>none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118</v>
      </c>
      <c r="N513" s="3" t="s">
        <v>23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931</v>
      </c>
      <c r="C514" s="3" t="s">
        <v>77</v>
      </c>
      <c r="D514" s="3" t="str">
        <f>VLOOKUP(Table13[[#This Row],[Location_HQ]],layoffs_location_with_coordinat!A:B,2,FALSE)</f>
        <v>none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22</v>
      </c>
      <c r="N514" s="3" t="s">
        <v>42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930</v>
      </c>
      <c r="C515" s="3" t="s">
        <v>66</v>
      </c>
      <c r="D515" s="3" t="str">
        <f>VLOOKUP(Table13[[#This Row],[Location_HQ]],layoffs_location_with_coordinat!A:B,2,FALSE)</f>
        <v>none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31</v>
      </c>
      <c r="N515" s="3" t="s">
        <v>37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932</v>
      </c>
      <c r="C516" s="3" t="s">
        <v>665</v>
      </c>
      <c r="D516" s="3" t="str">
        <f>VLOOKUP(Table13[[#This Row],[Location_HQ]],layoffs_location_with_coordinat!A:B,2,FALSE)</f>
        <v>none</v>
      </c>
      <c r="E516" s="3" t="str">
        <f>VLOOKUP(Table13[[#This Row],[Location_HQ]],layoffs_location_with_coordinat!A:C,3,FALSE)</f>
        <v>none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22</v>
      </c>
      <c r="N516" s="3" t="s">
        <v>109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928</v>
      </c>
      <c r="C517" s="3" t="s">
        <v>1372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33</v>
      </c>
      <c r="N517" s="3" t="s">
        <v>70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925</v>
      </c>
      <c r="C518" s="3" t="s">
        <v>180</v>
      </c>
      <c r="D518" s="3" t="str">
        <f>VLOOKUP(Table13[[#This Row],[Location_HQ]],layoffs_location_with_coordinat!A:B,2,FALSE)</f>
        <v>none</v>
      </c>
      <c r="E518" s="3" t="str">
        <f>VLOOKUP(Table13[[#This Row],[Location_HQ]],layoffs_location_with_coordinat!A:C,3,FALSE)</f>
        <v>none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33</v>
      </c>
      <c r="N518" s="3" t="s">
        <v>50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923</v>
      </c>
      <c r="C519" s="11" t="s">
        <v>1372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17</v>
      </c>
      <c r="N519" s="3" t="s">
        <v>109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926</v>
      </c>
      <c r="C520" s="3" t="s">
        <v>750</v>
      </c>
      <c r="D520" s="3" t="str">
        <f>VLOOKUP(Table13[[#This Row],[Location_HQ]],layoffs_location_with_coordinat!A:B,2,FALSE)</f>
        <v>none</v>
      </c>
      <c r="E520" s="3" t="str">
        <f>VLOOKUP(Table13[[#This Row],[Location_HQ]],layoffs_location_with_coordinat!A:C,3,FALSE)</f>
        <v>none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33</v>
      </c>
      <c r="N520" s="3" t="s">
        <v>23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924</v>
      </c>
      <c r="C521" s="3" t="s">
        <v>44</v>
      </c>
      <c r="D521" s="3" t="str">
        <f>VLOOKUP(Table13[[#This Row],[Location_HQ]],layoffs_location_with_coordinat!A:B,2,FALSE)</f>
        <v>none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80</v>
      </c>
      <c r="N521" s="3" t="s">
        <v>37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927</v>
      </c>
      <c r="C522" s="3" t="s">
        <v>136</v>
      </c>
      <c r="D522" s="3" t="str">
        <f>VLOOKUP(Table13[[#This Row],[Location_HQ]],layoffs_location_with_coordinat!A:B,2,FALSE)</f>
        <v>none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61</v>
      </c>
      <c r="N522" s="3" t="s">
        <v>50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929</v>
      </c>
      <c r="C523" s="11" t="s">
        <v>1372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55</v>
      </c>
      <c r="N523" s="3" t="s">
        <v>50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60</v>
      </c>
      <c r="C524" s="11" t="s">
        <v>1372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61</v>
      </c>
      <c r="N524" s="3" t="s">
        <v>29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922</v>
      </c>
      <c r="C525" s="3" t="s">
        <v>1410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118</v>
      </c>
      <c r="N525" s="3" t="s">
        <v>42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917</v>
      </c>
      <c r="C526" s="3" t="s">
        <v>14</v>
      </c>
      <c r="D526" s="3" t="str">
        <f>VLOOKUP(Table13[[#This Row],[Location_HQ]],layoffs_location_with_coordinat!A:B,2,FALSE)</f>
        <v>none</v>
      </c>
      <c r="E526" s="3" t="str">
        <f>VLOOKUP(Table13[[#This Row],[Location_HQ]],layoffs_location_with_coordinat!A:C,3,FALSE)</f>
        <v>none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69</v>
      </c>
      <c r="N526" s="3" t="s">
        <v>148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916</v>
      </c>
      <c r="C527" s="3" t="s">
        <v>1410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31</v>
      </c>
      <c r="N527" s="3" t="s">
        <v>29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921</v>
      </c>
      <c r="C528" s="3" t="s">
        <v>590</v>
      </c>
      <c r="D528" s="3" t="str">
        <f>VLOOKUP(Table13[[#This Row],[Location_HQ]],layoffs_location_with_coordinat!A:B,2,FALSE)</f>
        <v>none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36</v>
      </c>
      <c r="N528" s="3" t="s">
        <v>70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919</v>
      </c>
      <c r="C529" s="3" t="s">
        <v>40</v>
      </c>
      <c r="D529" s="3" t="str">
        <f>VLOOKUP(Table13[[#This Row],[Location_HQ]],layoffs_location_with_coordinat!A:B,2,FALSE)</f>
        <v>none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31</v>
      </c>
      <c r="N529" s="3" t="s">
        <v>70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918</v>
      </c>
      <c r="C530" s="3" t="s">
        <v>40</v>
      </c>
      <c r="D530" s="3" t="str">
        <f>VLOOKUP(Table13[[#This Row],[Location_HQ]],layoffs_location_with_coordinat!A:B,2,FALSE)</f>
        <v>none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36</v>
      </c>
      <c r="N530" s="3" t="s">
        <v>23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920</v>
      </c>
      <c r="C531" s="3" t="s">
        <v>532</v>
      </c>
      <c r="D531" s="3" t="str">
        <f>VLOOKUP(Table13[[#This Row],[Location_HQ]],layoffs_location_with_coordinat!A:B,2,FALSE)</f>
        <v>none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49</v>
      </c>
      <c r="N531" s="3" t="s">
        <v>50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914</v>
      </c>
      <c r="C532" s="3" t="s">
        <v>77</v>
      </c>
      <c r="D532" s="3" t="str">
        <f>VLOOKUP(Table13[[#This Row],[Location_HQ]],layoffs_location_with_coordinat!A:B,2,FALSE)</f>
        <v>none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33</v>
      </c>
      <c r="N532" s="3" t="s">
        <v>29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915</v>
      </c>
      <c r="C533" s="3" t="s">
        <v>1728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240</v>
      </c>
      <c r="N533" s="3" t="s">
        <v>42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913</v>
      </c>
      <c r="C534" s="3" t="s">
        <v>1372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73</v>
      </c>
      <c r="N534" s="3" t="s">
        <v>50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912</v>
      </c>
      <c r="C535" s="3" t="s">
        <v>40</v>
      </c>
      <c r="D535" s="3" t="str">
        <f>VLOOKUP(Table13[[#This Row],[Location_HQ]],layoffs_location_with_coordinat!A:B,2,FALSE)</f>
        <v>none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118</v>
      </c>
      <c r="N535" s="3" t="s">
        <v>50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911</v>
      </c>
      <c r="C536" s="3" t="s">
        <v>136</v>
      </c>
      <c r="D536" s="3" t="str">
        <f>VLOOKUP(Table13[[#This Row],[Location_HQ]],layoffs_location_with_coordinat!A:B,2,FALSE)</f>
        <v>none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61</v>
      </c>
      <c r="N536" s="3" t="s">
        <v>70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909</v>
      </c>
      <c r="C537" s="3" t="s">
        <v>745</v>
      </c>
      <c r="D537" s="3" t="str">
        <f>VLOOKUP(Table13[[#This Row],[Location_HQ]],layoffs_location_with_coordinat!A:B,2,FALSE)</f>
        <v>none</v>
      </c>
      <c r="E537" s="3" t="str">
        <f>VLOOKUP(Table13[[#This Row],[Location_HQ]],layoffs_location_with_coordinat!A:C,3,FALSE)</f>
        <v>none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17</v>
      </c>
      <c r="N537" s="3" t="s">
        <v>109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910</v>
      </c>
      <c r="C538" s="3" t="s">
        <v>232</v>
      </c>
      <c r="D538" s="3" t="str">
        <f>VLOOKUP(Table13[[#This Row],[Location_HQ]],layoffs_location_with_coordinat!A:B,2,FALSE)</f>
        <v>none</v>
      </c>
      <c r="E538" s="3" t="str">
        <f>VLOOKUP(Table13[[#This Row],[Location_HQ]],layoffs_location_with_coordinat!A:C,3,FALSE)</f>
        <v>none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91</v>
      </c>
      <c r="N538" s="3" t="s">
        <v>42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630</v>
      </c>
      <c r="C539" s="3" t="s">
        <v>40</v>
      </c>
      <c r="D539" s="3" t="str">
        <f>VLOOKUP(Table13[[#This Row],[Location_HQ]],layoffs_location_with_coordinat!A:B,2,FALSE)</f>
        <v>none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131</v>
      </c>
      <c r="N539" s="3" t="s">
        <v>37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904</v>
      </c>
      <c r="C540" s="3" t="s">
        <v>905</v>
      </c>
      <c r="D540" s="3" t="str">
        <f>VLOOKUP(Table13[[#This Row],[Location_HQ]],layoffs_location_with_coordinat!A:B,2,FALSE)</f>
        <v>none</v>
      </c>
      <c r="E540" s="3" t="str">
        <f>VLOOKUP(Table13[[#This Row],[Location_HQ]],layoffs_location_with_coordinat!A:C,3,FALSE)</f>
        <v>none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118</v>
      </c>
      <c r="N540" s="3" t="s">
        <v>23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903</v>
      </c>
      <c r="C541" s="3" t="s">
        <v>48</v>
      </c>
      <c r="D541" s="3" t="str">
        <f>VLOOKUP(Table13[[#This Row],[Location_HQ]],layoffs_location_with_coordinat!A:B,2,FALSE)</f>
        <v>none</v>
      </c>
      <c r="E541" s="3" t="str">
        <f>VLOOKUP(Table13[[#This Row],[Location_HQ]],layoffs_location_with_coordinat!A:C,3,FALSE)</f>
        <v>none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36</v>
      </c>
      <c r="N541" s="3" t="s">
        <v>23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403</v>
      </c>
      <c r="C542" s="3" t="s">
        <v>188</v>
      </c>
      <c r="D542" s="3" t="str">
        <f>VLOOKUP(Table13[[#This Row],[Location_HQ]],layoffs_location_with_coordinat!A:B,2,FALSE)</f>
        <v>none</v>
      </c>
      <c r="E542" s="3" t="str">
        <f>VLOOKUP(Table13[[#This Row],[Location_HQ]],layoffs_location_with_coordinat!A:C,3,FALSE)</f>
        <v>none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138</v>
      </c>
      <c r="N542" s="3" t="s">
        <v>23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600</v>
      </c>
      <c r="C543" s="11" t="s">
        <v>1372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69</v>
      </c>
      <c r="N543" s="3" t="s">
        <v>109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908</v>
      </c>
      <c r="C544" s="3" t="s">
        <v>48</v>
      </c>
      <c r="D544" s="3" t="str">
        <f>VLOOKUP(Table13[[#This Row],[Location_HQ]],layoffs_location_with_coordinat!A:B,2,FALSE)</f>
        <v>none</v>
      </c>
      <c r="E544" s="3" t="str">
        <f>VLOOKUP(Table13[[#This Row],[Location_HQ]],layoffs_location_with_coordinat!A:C,3,FALSE)</f>
        <v>none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31</v>
      </c>
      <c r="N544" s="3" t="s">
        <v>42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907</v>
      </c>
      <c r="C545" s="3" t="s">
        <v>40</v>
      </c>
      <c r="D545" s="3" t="str">
        <f>VLOOKUP(Table13[[#This Row],[Location_HQ]],layoffs_location_with_coordinat!A:B,2,FALSE)</f>
        <v>none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36</v>
      </c>
      <c r="N545" s="3" t="s">
        <v>70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906</v>
      </c>
      <c r="C546" s="3" t="s">
        <v>72</v>
      </c>
      <c r="D546" s="3" t="str">
        <f>VLOOKUP(Table13[[#This Row],[Location_HQ]],layoffs_location_with_coordinat!A:B,2,FALSE)</f>
        <v>none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140</v>
      </c>
      <c r="N546" s="3" t="s">
        <v>70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204</v>
      </c>
      <c r="C547" s="3" t="s">
        <v>40</v>
      </c>
      <c r="D547" s="3" t="str">
        <f>VLOOKUP(Table13[[#This Row],[Location_HQ]],layoffs_location_with_coordinat!A:B,2,FALSE)</f>
        <v>none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80</v>
      </c>
      <c r="N547" s="3" t="s">
        <v>37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901</v>
      </c>
      <c r="C548" s="3" t="s">
        <v>48</v>
      </c>
      <c r="D548" s="3" t="str">
        <f>VLOOKUP(Table13[[#This Row],[Location_HQ]],layoffs_location_with_coordinat!A:B,2,FALSE)</f>
        <v>none</v>
      </c>
      <c r="E548" s="3" t="str">
        <f>VLOOKUP(Table13[[#This Row],[Location_HQ]],layoffs_location_with_coordinat!A:C,3,FALSE)</f>
        <v>none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80</v>
      </c>
      <c r="N548" s="3" t="s">
        <v>42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900</v>
      </c>
      <c r="C549" s="11" t="s">
        <v>1372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85</v>
      </c>
      <c r="N549" s="3" t="s">
        <v>42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902</v>
      </c>
      <c r="C550" s="3" t="s">
        <v>40</v>
      </c>
      <c r="D550" s="3" t="str">
        <f>VLOOKUP(Table13[[#This Row],[Location_HQ]],layoffs_location_with_coordinat!A:B,2,FALSE)</f>
        <v>none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80</v>
      </c>
      <c r="N550" s="3" t="s">
        <v>50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739</v>
      </c>
      <c r="C551" s="3" t="s">
        <v>732</v>
      </c>
      <c r="D551" s="3" t="str">
        <f>VLOOKUP(Table13[[#This Row],[Location_HQ]],layoffs_location_with_coordinat!A:B,2,FALSE)</f>
        <v>none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33</v>
      </c>
      <c r="N551" s="3" t="s">
        <v>23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899</v>
      </c>
      <c r="C552" s="3" t="s">
        <v>77</v>
      </c>
      <c r="D552" s="3" t="str">
        <f>VLOOKUP(Table13[[#This Row],[Location_HQ]],layoffs_location_with_coordinat!A:B,2,FALSE)</f>
        <v>none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131</v>
      </c>
      <c r="N552" s="3" t="s">
        <v>50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898</v>
      </c>
      <c r="C553" s="3" t="s">
        <v>1475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36</v>
      </c>
      <c r="N553" s="3" t="s">
        <v>37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896</v>
      </c>
      <c r="C554" s="3" t="s">
        <v>40</v>
      </c>
      <c r="D554" s="3" t="str">
        <f>VLOOKUP(Table13[[#This Row],[Location_HQ]],layoffs_location_with_coordinat!A:B,2,FALSE)</f>
        <v>none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78</v>
      </c>
      <c r="N554" s="3" t="s">
        <v>50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897</v>
      </c>
      <c r="C555" s="3" t="s">
        <v>40</v>
      </c>
      <c r="D555" s="3" t="str">
        <f>VLOOKUP(Table13[[#This Row],[Location_HQ]],layoffs_location_with_coordinat!A:B,2,FALSE)</f>
        <v>none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22</v>
      </c>
      <c r="N555" s="3" t="s">
        <v>50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894</v>
      </c>
      <c r="C556" s="3" t="s">
        <v>59</v>
      </c>
      <c r="D556" s="3" t="str">
        <f>VLOOKUP(Table13[[#This Row],[Location_HQ]],layoffs_location_with_coordinat!A:B,2,FALSE)</f>
        <v>none</v>
      </c>
      <c r="E556" s="3" t="str">
        <f>VLOOKUP(Table13[[#This Row],[Location_HQ]],layoffs_location_with_coordinat!A:C,3,FALSE)</f>
        <v>none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61</v>
      </c>
      <c r="N556" s="3" t="s">
        <v>109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895</v>
      </c>
      <c r="C557" s="3" t="s">
        <v>40</v>
      </c>
      <c r="D557" s="3" t="str">
        <f>VLOOKUP(Table13[[#This Row],[Location_HQ]],layoffs_location_with_coordinat!A:B,2,FALSE)</f>
        <v>none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131</v>
      </c>
      <c r="N557" s="3" t="s">
        <v>109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396</v>
      </c>
      <c r="C558" s="3" t="s">
        <v>363</v>
      </c>
      <c r="D558" s="3" t="str">
        <f>VLOOKUP(Table13[[#This Row],[Location_HQ]],layoffs_location_with_coordinat!A:B,2,FALSE)</f>
        <v>none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78</v>
      </c>
      <c r="N558" s="3" t="s">
        <v>18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521</v>
      </c>
      <c r="C559" s="3" t="s">
        <v>1372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131</v>
      </c>
      <c r="N559" s="3" t="s">
        <v>50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112</v>
      </c>
      <c r="C560" s="3" t="s">
        <v>59</v>
      </c>
      <c r="D560" s="3" t="str">
        <f>VLOOKUP(Table13[[#This Row],[Location_HQ]],layoffs_location_with_coordinat!A:B,2,FALSE)</f>
        <v>none</v>
      </c>
      <c r="E560" s="3" t="str">
        <f>VLOOKUP(Table13[[#This Row],[Location_HQ]],layoffs_location_with_coordinat!A:C,3,FALSE)</f>
        <v>none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33</v>
      </c>
      <c r="N560" s="3" t="s">
        <v>29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891</v>
      </c>
      <c r="C561" s="3" t="s">
        <v>136</v>
      </c>
      <c r="D561" s="3" t="str">
        <f>VLOOKUP(Table13[[#This Row],[Location_HQ]],layoffs_location_with_coordinat!A:B,2,FALSE)</f>
        <v>none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49</v>
      </c>
      <c r="N561" s="3" t="s">
        <v>50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596</v>
      </c>
      <c r="C562" s="3" t="s">
        <v>77</v>
      </c>
      <c r="D562" s="3" t="str">
        <f>VLOOKUP(Table13[[#This Row],[Location_HQ]],layoffs_location_with_coordinat!A:B,2,FALSE)</f>
        <v>none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78</v>
      </c>
      <c r="N562" s="3" t="s">
        <v>42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890</v>
      </c>
      <c r="C563" s="40" t="s">
        <v>40</v>
      </c>
      <c r="D563" s="3" t="str">
        <f>VLOOKUP(Table13[[#This Row],[Location_HQ]],layoffs_location_with_coordinat!A:B,2,FALSE)</f>
        <v>none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91</v>
      </c>
      <c r="N563" s="3" t="s">
        <v>42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892</v>
      </c>
      <c r="C564" s="40" t="s">
        <v>893</v>
      </c>
      <c r="D564" s="3" t="str">
        <f>VLOOKUP(Table13[[#This Row],[Location_HQ]],layoffs_location_with_coordinat!A:B,2,FALSE)</f>
        <v>none</v>
      </c>
      <c r="E564" s="3" t="str">
        <f>VLOOKUP(Table13[[#This Row],[Location_HQ]],layoffs_location_with_coordinat!A:C,3,FALSE)</f>
        <v>none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31</v>
      </c>
      <c r="N564" s="3" t="s">
        <v>23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889</v>
      </c>
      <c r="C565" s="11" t="s">
        <v>1372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400</v>
      </c>
      <c r="N565" s="3" t="s">
        <v>37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886</v>
      </c>
      <c r="C566" s="3" t="s">
        <v>887</v>
      </c>
      <c r="D566" s="3" t="str">
        <f>VLOOKUP(Table13[[#This Row],[Location_HQ]],layoffs_location_with_coordinat!A:B,2,FALSE)</f>
        <v>none</v>
      </c>
      <c r="E566" s="3" t="str">
        <f>VLOOKUP(Table13[[#This Row],[Location_HQ]],layoffs_location_with_coordinat!A:C,3,FALSE)</f>
        <v>none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36</v>
      </c>
      <c r="N566" s="3" t="s">
        <v>70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885</v>
      </c>
      <c r="C567" s="11" t="s">
        <v>1372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138</v>
      </c>
      <c r="N567" s="3" t="s">
        <v>37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883</v>
      </c>
      <c r="C568" s="3" t="s">
        <v>155</v>
      </c>
      <c r="D568" s="3" t="str">
        <f>VLOOKUP(Table13[[#This Row],[Location_HQ]],layoffs_location_with_coordinat!A:B,2,FALSE)</f>
        <v>none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85</v>
      </c>
      <c r="N568" s="3" t="s">
        <v>42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884</v>
      </c>
      <c r="C569" s="11" t="s">
        <v>1372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118</v>
      </c>
      <c r="N569" s="3" t="s">
        <v>50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882</v>
      </c>
      <c r="C570" s="3" t="s">
        <v>59</v>
      </c>
      <c r="D570" s="3" t="str">
        <f>VLOOKUP(Table13[[#This Row],[Location_HQ]],layoffs_location_with_coordinat!A:B,2,FALSE)</f>
        <v>none</v>
      </c>
      <c r="E570" s="3" t="str">
        <f>VLOOKUP(Table13[[#This Row],[Location_HQ]],layoffs_location_with_coordinat!A:C,3,FALSE)</f>
        <v>none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36</v>
      </c>
      <c r="N570" s="3" t="s">
        <v>42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880</v>
      </c>
      <c r="C571" s="3" t="s">
        <v>14</v>
      </c>
      <c r="D571" s="3" t="str">
        <f>VLOOKUP(Table13[[#This Row],[Location_HQ]],layoffs_location_with_coordinat!A:B,2,FALSE)</f>
        <v>none</v>
      </c>
      <c r="E571" s="3" t="str">
        <f>VLOOKUP(Table13[[#This Row],[Location_HQ]],layoffs_location_with_coordinat!A:C,3,FALSE)</f>
        <v>none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36</v>
      </c>
      <c r="N571" s="3" t="s">
        <v>70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881</v>
      </c>
      <c r="C572" s="3" t="s">
        <v>59</v>
      </c>
      <c r="D572" s="3" t="str">
        <f>VLOOKUP(Table13[[#This Row],[Location_HQ]],layoffs_location_with_coordinat!A:B,2,FALSE)</f>
        <v>none</v>
      </c>
      <c r="E572" s="3" t="str">
        <f>VLOOKUP(Table13[[#This Row],[Location_HQ]],layoffs_location_with_coordinat!A:C,3,FALSE)</f>
        <v>none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31</v>
      </c>
      <c r="N572" s="3" t="s">
        <v>23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281</v>
      </c>
      <c r="C573" s="3" t="s">
        <v>155</v>
      </c>
      <c r="D573" s="3" t="str">
        <f>VLOOKUP(Table13[[#This Row],[Location_HQ]],layoffs_location_with_coordinat!A:B,2,FALSE)</f>
        <v>none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91</v>
      </c>
      <c r="N573" s="3" t="s">
        <v>23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878</v>
      </c>
      <c r="C574" s="3" t="s">
        <v>40</v>
      </c>
      <c r="D574" s="3" t="str">
        <f>VLOOKUP(Table13[[#This Row],[Location_HQ]],layoffs_location_with_coordinat!A:B,2,FALSE)</f>
        <v>none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118</v>
      </c>
      <c r="N574" s="3" t="s">
        <v>23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879</v>
      </c>
      <c r="C575" s="3" t="s">
        <v>40</v>
      </c>
      <c r="D575" s="3" t="str">
        <f>VLOOKUP(Table13[[#This Row],[Location_HQ]],layoffs_location_with_coordinat!A:B,2,FALSE)</f>
        <v>none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131</v>
      </c>
      <c r="N575" s="3" t="s">
        <v>50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452</v>
      </c>
      <c r="C576" s="40" t="s">
        <v>453</v>
      </c>
      <c r="D576" s="3" t="str">
        <f>VLOOKUP(Table13[[#This Row],[Location_HQ]],layoffs_location_with_coordinat!A:B,2,FALSE)</f>
        <v>none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22</v>
      </c>
      <c r="N576" s="3" t="s">
        <v>18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702</v>
      </c>
      <c r="C577" s="3" t="s">
        <v>44</v>
      </c>
      <c r="D577" s="3" t="str">
        <f>VLOOKUP(Table13[[#This Row],[Location_HQ]],layoffs_location_with_coordinat!A:B,2,FALSE)</f>
        <v>none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138</v>
      </c>
      <c r="N577" s="3" t="s">
        <v>42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877</v>
      </c>
      <c r="C578" s="3" t="s">
        <v>180</v>
      </c>
      <c r="D578" s="3" t="str">
        <f>VLOOKUP(Table13[[#This Row],[Location_HQ]],layoffs_location_with_coordinat!A:B,2,FALSE)</f>
        <v>none</v>
      </c>
      <c r="E578" s="3" t="str">
        <f>VLOOKUP(Table13[[#This Row],[Location_HQ]],layoffs_location_with_coordinat!A:C,3,FALSE)</f>
        <v>none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93</v>
      </c>
      <c r="N578" s="3" t="s">
        <v>50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874</v>
      </c>
      <c r="C579" s="3" t="s">
        <v>875</v>
      </c>
      <c r="D579" s="3" t="str">
        <f>VLOOKUP(Table13[[#This Row],[Location_HQ]],layoffs_location_with_coordinat!A:B,2,FALSE)</f>
        <v>none</v>
      </c>
      <c r="E579" s="3" t="str">
        <f>VLOOKUP(Table13[[#This Row],[Location_HQ]],layoffs_location_with_coordinat!A:C,3,FALSE)</f>
        <v>none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93</v>
      </c>
      <c r="N579" s="3" t="s">
        <v>42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329</v>
      </c>
      <c r="C580" s="42" t="s">
        <v>1372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33</v>
      </c>
      <c r="N580" s="3" t="s">
        <v>29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876</v>
      </c>
      <c r="C581" s="3" t="s">
        <v>48</v>
      </c>
      <c r="D581" s="3" t="str">
        <f>VLOOKUP(Table13[[#This Row],[Location_HQ]],layoffs_location_with_coordinat!A:B,2,FALSE)</f>
        <v>none</v>
      </c>
      <c r="E581" s="3" t="str">
        <f>VLOOKUP(Table13[[#This Row],[Location_HQ]],layoffs_location_with_coordinat!A:C,3,FALSE)</f>
        <v>none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61</v>
      </c>
      <c r="N581" s="3" t="s">
        <v>23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551</v>
      </c>
      <c r="C582" s="3" t="s">
        <v>59</v>
      </c>
      <c r="D582" s="3" t="str">
        <f>VLOOKUP(Table13[[#This Row],[Location_HQ]],layoffs_location_with_coordinat!A:B,2,FALSE)</f>
        <v>none</v>
      </c>
      <c r="E582" s="3" t="str">
        <f>VLOOKUP(Table13[[#This Row],[Location_HQ]],layoffs_location_with_coordinat!A:C,3,FALSE)</f>
        <v>none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118</v>
      </c>
      <c r="N582" s="3" t="s">
        <v>109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872</v>
      </c>
      <c r="C583" s="3" t="s">
        <v>40</v>
      </c>
      <c r="D583" s="3" t="str">
        <f>VLOOKUP(Table13[[#This Row],[Location_HQ]],layoffs_location_with_coordinat!A:B,2,FALSE)</f>
        <v>none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78</v>
      </c>
      <c r="N583" s="3" t="s">
        <v>50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871</v>
      </c>
      <c r="C584" s="3" t="s">
        <v>44</v>
      </c>
      <c r="D584" s="3" t="str">
        <f>VLOOKUP(Table13[[#This Row],[Location_HQ]],layoffs_location_with_coordinat!A:B,2,FALSE)</f>
        <v>none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33</v>
      </c>
      <c r="N584" s="3" t="s">
        <v>109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873</v>
      </c>
      <c r="C585" s="40" t="s">
        <v>44</v>
      </c>
      <c r="D585" s="3" t="str">
        <f>VLOOKUP(Table13[[#This Row],[Location_HQ]],layoffs_location_with_coordinat!A:B,2,FALSE)</f>
        <v>none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22</v>
      </c>
      <c r="N585" s="3" t="s">
        <v>50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870</v>
      </c>
      <c r="C586" s="3" t="s">
        <v>72</v>
      </c>
      <c r="D586" s="3" t="str">
        <f>VLOOKUP(Table13[[#This Row],[Location_HQ]],layoffs_location_with_coordinat!A:B,2,FALSE)</f>
        <v>none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400</v>
      </c>
      <c r="N586" s="3" t="s">
        <v>64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869</v>
      </c>
      <c r="C587" s="3" t="s">
        <v>1372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22</v>
      </c>
      <c r="N587" s="3" t="s">
        <v>109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867</v>
      </c>
      <c r="C588" s="3" t="s">
        <v>232</v>
      </c>
      <c r="D588" s="3" t="str">
        <f>VLOOKUP(Table13[[#This Row],[Location_HQ]],layoffs_location_with_coordinat!A:B,2,FALSE)</f>
        <v>none</v>
      </c>
      <c r="E588" s="3" t="str">
        <f>VLOOKUP(Table13[[#This Row],[Location_HQ]],layoffs_location_with_coordinat!A:C,3,FALSE)</f>
        <v>none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22</v>
      </c>
      <c r="N588" s="3" t="s">
        <v>42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868</v>
      </c>
      <c r="C589" s="3" t="s">
        <v>188</v>
      </c>
      <c r="D589" s="3" t="str">
        <f>VLOOKUP(Table13[[#This Row],[Location_HQ]],layoffs_location_with_coordinat!A:B,2,FALSE)</f>
        <v>none</v>
      </c>
      <c r="E589" s="3" t="str">
        <f>VLOOKUP(Table13[[#This Row],[Location_HQ]],layoffs_location_with_coordinat!A:C,3,FALSE)</f>
        <v>none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36</v>
      </c>
      <c r="N589" s="3" t="s">
        <v>70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866</v>
      </c>
      <c r="C590" s="3" t="s">
        <v>48</v>
      </c>
      <c r="D590" s="3" t="str">
        <f>VLOOKUP(Table13[[#This Row],[Location_HQ]],layoffs_location_with_coordinat!A:B,2,FALSE)</f>
        <v>none</v>
      </c>
      <c r="E590" s="3" t="str">
        <f>VLOOKUP(Table13[[#This Row],[Location_HQ]],layoffs_location_with_coordinat!A:C,3,FALSE)</f>
        <v>none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275</v>
      </c>
      <c r="N590" s="3" t="s">
        <v>34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350</v>
      </c>
      <c r="C591" s="3" t="s">
        <v>72</v>
      </c>
      <c r="D591" s="3" t="str">
        <f>VLOOKUP(Table13[[#This Row],[Location_HQ]],layoffs_location_with_coordinat!A:B,2,FALSE)</f>
        <v>none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22</v>
      </c>
      <c r="N591" s="3" t="s">
        <v>29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680</v>
      </c>
      <c r="C592" s="3" t="s">
        <v>1696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85</v>
      </c>
      <c r="N592" s="3" t="s">
        <v>70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863</v>
      </c>
      <c r="C593" s="3" t="s">
        <v>48</v>
      </c>
      <c r="D593" s="3" t="str">
        <f>VLOOKUP(Table13[[#This Row],[Location_HQ]],layoffs_location_with_coordinat!A:B,2,FALSE)</f>
        <v>none</v>
      </c>
      <c r="E593" s="3" t="str">
        <f>VLOOKUP(Table13[[#This Row],[Location_HQ]],layoffs_location_with_coordinat!A:C,3,FALSE)</f>
        <v>none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61</v>
      </c>
      <c r="N593" s="3" t="s">
        <v>29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865</v>
      </c>
      <c r="C594" s="3" t="s">
        <v>232</v>
      </c>
      <c r="D594" s="3" t="str">
        <f>VLOOKUP(Table13[[#This Row],[Location_HQ]],layoffs_location_with_coordinat!A:B,2,FALSE)</f>
        <v>none</v>
      </c>
      <c r="E594" s="3" t="str">
        <f>VLOOKUP(Table13[[#This Row],[Location_HQ]],layoffs_location_with_coordinat!A:C,3,FALSE)</f>
        <v>none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118</v>
      </c>
      <c r="N594" s="3" t="s">
        <v>42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864</v>
      </c>
      <c r="C595" s="3" t="s">
        <v>232</v>
      </c>
      <c r="D595" s="3" t="str">
        <f>VLOOKUP(Table13[[#This Row],[Location_HQ]],layoffs_location_with_coordinat!A:B,2,FALSE)</f>
        <v>none</v>
      </c>
      <c r="E595" s="3" t="str">
        <f>VLOOKUP(Table13[[#This Row],[Location_HQ]],layoffs_location_with_coordinat!A:C,3,FALSE)</f>
        <v>none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36</v>
      </c>
      <c r="N595" s="3" t="s">
        <v>50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273</v>
      </c>
      <c r="C596" s="3" t="s">
        <v>40</v>
      </c>
      <c r="D596" s="3" t="str">
        <f>VLOOKUP(Table13[[#This Row],[Location_HQ]],layoffs_location_with_coordinat!A:B,2,FALSE)</f>
        <v>none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131</v>
      </c>
      <c r="N596" s="3" t="s">
        <v>29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302</v>
      </c>
      <c r="C597" s="3" t="s">
        <v>303</v>
      </c>
      <c r="D597" s="3" t="str">
        <f>VLOOKUP(Table13[[#This Row],[Location_HQ]],layoffs_location_with_coordinat!A:B,2,FALSE)</f>
        <v>none</v>
      </c>
      <c r="E597" s="3" t="str">
        <f>VLOOKUP(Table13[[#This Row],[Location_HQ]],layoffs_location_with_coordinat!A:C,3,FALSE)</f>
        <v>none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31</v>
      </c>
      <c r="N597" s="3" t="s">
        <v>29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861</v>
      </c>
      <c r="C598" s="3" t="s">
        <v>180</v>
      </c>
      <c r="D598" s="3" t="str">
        <f>VLOOKUP(Table13[[#This Row],[Location_HQ]],layoffs_location_with_coordinat!A:B,2,FALSE)</f>
        <v>none</v>
      </c>
      <c r="E598" s="3" t="str">
        <f>VLOOKUP(Table13[[#This Row],[Location_HQ]],layoffs_location_with_coordinat!A:C,3,FALSE)</f>
        <v>none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118</v>
      </c>
      <c r="N598" s="3" t="s">
        <v>23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860</v>
      </c>
      <c r="C599" s="3" t="s">
        <v>66</v>
      </c>
      <c r="D599" s="3" t="str">
        <f>VLOOKUP(Table13[[#This Row],[Location_HQ]],layoffs_location_with_coordinat!A:B,2,FALSE)</f>
        <v>none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33</v>
      </c>
      <c r="N599" s="3" t="s">
        <v>29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862</v>
      </c>
      <c r="C600" s="40" t="s">
        <v>48</v>
      </c>
      <c r="D600" s="3" t="str">
        <f>VLOOKUP(Table13[[#This Row],[Location_HQ]],layoffs_location_with_coordinat!A:B,2,FALSE)</f>
        <v>none</v>
      </c>
      <c r="E600" s="3" t="str">
        <f>VLOOKUP(Table13[[#This Row],[Location_HQ]],layoffs_location_with_coordinat!A:C,3,FALSE)</f>
        <v>none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131</v>
      </c>
      <c r="N600" s="3" t="s">
        <v>37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518</v>
      </c>
      <c r="C601" s="40" t="s">
        <v>261</v>
      </c>
      <c r="D601" s="3" t="str">
        <f>VLOOKUP(Table13[[#This Row],[Location_HQ]],layoffs_location_with_coordinat!A:B,2,FALSE)</f>
        <v>none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55</v>
      </c>
      <c r="N601" s="3" t="s">
        <v>64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858</v>
      </c>
      <c r="C602" s="3" t="s">
        <v>1372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69</v>
      </c>
      <c r="N602" s="3" t="s">
        <v>50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859</v>
      </c>
      <c r="C603" s="11" t="s">
        <v>1372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36</v>
      </c>
      <c r="N603" s="3" t="s">
        <v>34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856</v>
      </c>
      <c r="C604" s="3" t="s">
        <v>180</v>
      </c>
      <c r="D604" s="3" t="str">
        <f>VLOOKUP(Table13[[#This Row],[Location_HQ]],layoffs_location_with_coordinat!A:B,2,FALSE)</f>
        <v>none</v>
      </c>
      <c r="E604" s="3" t="str">
        <f>VLOOKUP(Table13[[#This Row],[Location_HQ]],layoffs_location_with_coordinat!A:C,3,FALSE)</f>
        <v>none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36</v>
      </c>
      <c r="N604" s="3" t="s">
        <v>42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857</v>
      </c>
      <c r="C605" s="11" t="s">
        <v>1372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131</v>
      </c>
      <c r="N605" s="3" t="s">
        <v>42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855</v>
      </c>
      <c r="C606" s="3" t="s">
        <v>232</v>
      </c>
      <c r="D606" s="3" t="str">
        <f>VLOOKUP(Table13[[#This Row],[Location_HQ]],layoffs_location_with_coordinat!A:B,2,FALSE)</f>
        <v>none</v>
      </c>
      <c r="E606" s="3" t="str">
        <f>VLOOKUP(Table13[[#This Row],[Location_HQ]],layoffs_location_with_coordinat!A:C,3,FALSE)</f>
        <v>none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131</v>
      </c>
      <c r="N606" s="3" t="s">
        <v>50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742</v>
      </c>
      <c r="C607" s="3" t="s">
        <v>48</v>
      </c>
      <c r="D607" s="3" t="str">
        <f>VLOOKUP(Table13[[#This Row],[Location_HQ]],layoffs_location_with_coordinat!A:B,2,FALSE)</f>
        <v>none</v>
      </c>
      <c r="E607" s="3" t="str">
        <f>VLOOKUP(Table13[[#This Row],[Location_HQ]],layoffs_location_with_coordinat!A:C,3,FALSE)</f>
        <v>none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85</v>
      </c>
      <c r="N607" s="3" t="s">
        <v>148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854</v>
      </c>
      <c r="C608" s="3" t="s">
        <v>188</v>
      </c>
      <c r="D608" s="3" t="str">
        <f>VLOOKUP(Table13[[#This Row],[Location_HQ]],layoffs_location_with_coordinat!A:B,2,FALSE)</f>
        <v>none</v>
      </c>
      <c r="E608" s="3" t="str">
        <f>VLOOKUP(Table13[[#This Row],[Location_HQ]],layoffs_location_with_coordinat!A:C,3,FALSE)</f>
        <v>none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36</v>
      </c>
      <c r="N608" s="3" t="s">
        <v>42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853</v>
      </c>
      <c r="C609" s="3" t="s">
        <v>40</v>
      </c>
      <c r="D609" s="3" t="str">
        <f>VLOOKUP(Table13[[#This Row],[Location_HQ]],layoffs_location_with_coordinat!A:B,2,FALSE)</f>
        <v>none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31</v>
      </c>
      <c r="N609" s="3" t="s">
        <v>37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849</v>
      </c>
      <c r="C610" s="3" t="s">
        <v>40</v>
      </c>
      <c r="D610" s="3" t="str">
        <f>VLOOKUP(Table13[[#This Row],[Location_HQ]],layoffs_location_with_coordinat!A:B,2,FALSE)</f>
        <v>none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140</v>
      </c>
      <c r="N610" s="3" t="s">
        <v>29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850</v>
      </c>
      <c r="C611" s="11" t="s">
        <v>1372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49</v>
      </c>
      <c r="N611" s="3" t="s">
        <v>42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417</v>
      </c>
      <c r="C612" s="3" t="s">
        <v>44</v>
      </c>
      <c r="D612" s="3" t="str">
        <f>VLOOKUP(Table13[[#This Row],[Location_HQ]],layoffs_location_with_coordinat!A:B,2,FALSE)</f>
        <v>none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93</v>
      </c>
      <c r="N612" s="3" t="s">
        <v>82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241</v>
      </c>
      <c r="C613" s="3" t="s">
        <v>1445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36</v>
      </c>
      <c r="N613" s="3" t="s">
        <v>29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851</v>
      </c>
      <c r="C614" s="3" t="s">
        <v>165</v>
      </c>
      <c r="D614" s="3" t="str">
        <f>VLOOKUP(Table13[[#This Row],[Location_HQ]],layoffs_location_with_coordinat!A:B,2,FALSE)</f>
        <v>none</v>
      </c>
      <c r="E614" s="3" t="str">
        <f>VLOOKUP(Table13[[#This Row],[Location_HQ]],layoffs_location_with_coordinat!A:C,3,FALSE)</f>
        <v>none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91</v>
      </c>
      <c r="N614" s="3" t="s">
        <v>50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851</v>
      </c>
      <c r="C615" s="3" t="s">
        <v>165</v>
      </c>
      <c r="D615" s="3" t="str">
        <f>VLOOKUP(Table13[[#This Row],[Location_HQ]],layoffs_location_with_coordinat!A:B,2,FALSE)</f>
        <v>none</v>
      </c>
      <c r="E615" s="3" t="str">
        <f>VLOOKUP(Table13[[#This Row],[Location_HQ]],layoffs_location_with_coordinat!A:C,3,FALSE)</f>
        <v>none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91</v>
      </c>
      <c r="N615" s="3" t="s">
        <v>50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852</v>
      </c>
      <c r="C616" s="3" t="s">
        <v>532</v>
      </c>
      <c r="D616" s="3" t="str">
        <f>VLOOKUP(Table13[[#This Row],[Location_HQ]],layoffs_location_with_coordinat!A:B,2,FALSE)</f>
        <v>none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49</v>
      </c>
      <c r="N616" s="3" t="s">
        <v>50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76</v>
      </c>
      <c r="C617" s="3" t="s">
        <v>77</v>
      </c>
      <c r="D617" s="3" t="str">
        <f>VLOOKUP(Table13[[#This Row],[Location_HQ]],layoffs_location_with_coordinat!A:B,2,FALSE)</f>
        <v>none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78</v>
      </c>
      <c r="N617" s="3" t="s">
        <v>29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848</v>
      </c>
      <c r="C618" s="3" t="s">
        <v>272</v>
      </c>
      <c r="D618" s="3" t="str">
        <f>VLOOKUP(Table13[[#This Row],[Location_HQ]],layoffs_location_with_coordinat!A:B,2,FALSE)</f>
        <v>none</v>
      </c>
      <c r="E618" s="3" t="str">
        <f>VLOOKUP(Table13[[#This Row],[Location_HQ]],layoffs_location_with_coordinat!A:C,3,FALSE)</f>
        <v>none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131</v>
      </c>
      <c r="N618" s="3" t="s">
        <v>70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845</v>
      </c>
      <c r="C619" s="3" t="s">
        <v>1706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22</v>
      </c>
      <c r="N619" s="3" t="s">
        <v>29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620</v>
      </c>
      <c r="C620" s="3" t="s">
        <v>1717</v>
      </c>
      <c r="D620" s="3" t="str">
        <f>VLOOKUP(Table13[[#This Row],[Location_HQ]],layoffs_location_with_coordinat!A:B,2,FALSE)</f>
        <v>none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36</v>
      </c>
      <c r="N620" s="3" t="s">
        <v>29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844</v>
      </c>
      <c r="C621" s="3" t="s">
        <v>77</v>
      </c>
      <c r="D621" s="3" t="str">
        <f>VLOOKUP(Table13[[#This Row],[Location_HQ]],layoffs_location_with_coordinat!A:B,2,FALSE)</f>
        <v>none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17</v>
      </c>
      <c r="N621" s="3" t="s">
        <v>23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846</v>
      </c>
      <c r="C622" s="3" t="s">
        <v>57</v>
      </c>
      <c r="D622" s="3" t="str">
        <f>VLOOKUP(Table13[[#This Row],[Location_HQ]],layoffs_location_with_coordinat!A:B,2,FALSE)</f>
        <v>none</v>
      </c>
      <c r="E622" s="3" t="str">
        <f>VLOOKUP(Table13[[#This Row],[Location_HQ]],layoffs_location_with_coordinat!A:C,3,FALSE)</f>
        <v>none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69</v>
      </c>
      <c r="N622" s="3" t="s">
        <v>37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847</v>
      </c>
      <c r="C623" s="11" t="s">
        <v>1372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69</v>
      </c>
      <c r="N623" s="3" t="s">
        <v>70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733</v>
      </c>
      <c r="C624" s="3" t="s">
        <v>116</v>
      </c>
      <c r="D624" s="3" t="str">
        <f>VLOOKUP(Table13[[#This Row],[Location_HQ]],layoffs_location_with_coordinat!A:B,2,FALSE)</f>
        <v>none</v>
      </c>
      <c r="E624" s="3" t="str">
        <f>VLOOKUP(Table13[[#This Row],[Location_HQ]],layoffs_location_with_coordinat!A:C,3,FALSE)</f>
        <v>none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624</v>
      </c>
      <c r="N624" s="3" t="s">
        <v>50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444</v>
      </c>
      <c r="C625" s="3" t="s">
        <v>72</v>
      </c>
      <c r="D625" s="3" t="str">
        <f>VLOOKUP(Table13[[#This Row],[Location_HQ]],layoffs_location_with_coordinat!A:B,2,FALSE)</f>
        <v>none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17</v>
      </c>
      <c r="N625" s="3" t="s">
        <v>34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842</v>
      </c>
      <c r="C626" s="3" t="s">
        <v>180</v>
      </c>
      <c r="D626" s="3" t="str">
        <f>VLOOKUP(Table13[[#This Row],[Location_HQ]],layoffs_location_with_coordinat!A:B,2,FALSE)</f>
        <v>none</v>
      </c>
      <c r="E626" s="3" t="str">
        <f>VLOOKUP(Table13[[#This Row],[Location_HQ]],layoffs_location_with_coordinat!A:C,3,FALSE)</f>
        <v>none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31</v>
      </c>
      <c r="N626" s="3" t="s">
        <v>50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843</v>
      </c>
      <c r="C627" s="3" t="s">
        <v>180</v>
      </c>
      <c r="D627" s="3" t="str">
        <f>VLOOKUP(Table13[[#This Row],[Location_HQ]],layoffs_location_with_coordinat!A:B,2,FALSE)</f>
        <v>none</v>
      </c>
      <c r="E627" s="3" t="str">
        <f>VLOOKUP(Table13[[#This Row],[Location_HQ]],layoffs_location_with_coordinat!A:C,3,FALSE)</f>
        <v>none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131</v>
      </c>
      <c r="N627" s="3" t="s">
        <v>70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840</v>
      </c>
      <c r="C628" s="3" t="s">
        <v>155</v>
      </c>
      <c r="D628" s="3" t="str">
        <f>VLOOKUP(Table13[[#This Row],[Location_HQ]],layoffs_location_with_coordinat!A:B,2,FALSE)</f>
        <v>none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31</v>
      </c>
      <c r="N628" s="3" t="s">
        <v>29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468</v>
      </c>
      <c r="C629" s="3" t="s">
        <v>188</v>
      </c>
      <c r="D629" s="3" t="str">
        <f>VLOOKUP(Table13[[#This Row],[Location_HQ]],layoffs_location_with_coordinat!A:B,2,FALSE)</f>
        <v>none</v>
      </c>
      <c r="E629" s="3" t="str">
        <f>VLOOKUP(Table13[[#This Row],[Location_HQ]],layoffs_location_with_coordinat!A:C,3,FALSE)</f>
        <v>none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91</v>
      </c>
      <c r="N629" s="3" t="s">
        <v>64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841</v>
      </c>
      <c r="C630" s="3" t="s">
        <v>48</v>
      </c>
      <c r="D630" s="3" t="str">
        <f>VLOOKUP(Table13[[#This Row],[Location_HQ]],layoffs_location_with_coordinat!A:B,2,FALSE)</f>
        <v>none</v>
      </c>
      <c r="E630" s="3" t="str">
        <f>VLOOKUP(Table13[[#This Row],[Location_HQ]],layoffs_location_with_coordinat!A:C,3,FALSE)</f>
        <v>none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131</v>
      </c>
      <c r="N630" s="3" t="s">
        <v>29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834</v>
      </c>
      <c r="C631" s="3" t="s">
        <v>155</v>
      </c>
      <c r="D631" s="3" t="str">
        <f>VLOOKUP(Table13[[#This Row],[Location_HQ]],layoffs_location_with_coordinat!A:B,2,FALSE)</f>
        <v>none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22</v>
      </c>
      <c r="N631" s="3" t="s">
        <v>29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536</v>
      </c>
      <c r="C632" s="3" t="s">
        <v>272</v>
      </c>
      <c r="D632" s="3" t="str">
        <f>VLOOKUP(Table13[[#This Row],[Location_HQ]],layoffs_location_with_coordinat!A:B,2,FALSE)</f>
        <v>none</v>
      </c>
      <c r="E632" s="3" t="str">
        <f>VLOOKUP(Table13[[#This Row],[Location_HQ]],layoffs_location_with_coordinat!A:C,3,FALSE)</f>
        <v>none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131</v>
      </c>
      <c r="N632" s="3" t="s">
        <v>42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267</v>
      </c>
      <c r="C633" s="3" t="s">
        <v>268</v>
      </c>
      <c r="D633" s="3" t="str">
        <f>VLOOKUP(Table13[[#This Row],[Location_HQ]],layoffs_location_with_coordinat!A:B,2,FALSE)</f>
        <v>none</v>
      </c>
      <c r="E633" s="3" t="str">
        <f>VLOOKUP(Table13[[#This Row],[Location_HQ]],layoffs_location_with_coordinat!A:C,3,FALSE)</f>
        <v>none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17</v>
      </c>
      <c r="N633" s="3" t="s">
        <v>23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837</v>
      </c>
      <c r="C634" s="3" t="s">
        <v>838</v>
      </c>
      <c r="D634" s="3" t="str">
        <f>VLOOKUP(Table13[[#This Row],[Location_HQ]],layoffs_location_with_coordinat!A:B,2,FALSE)</f>
        <v>none</v>
      </c>
      <c r="E634" s="3" t="str">
        <f>VLOOKUP(Table13[[#This Row],[Location_HQ]],layoffs_location_with_coordinat!A:C,3,FALSE)</f>
        <v>none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31</v>
      </c>
      <c r="N634" s="3" t="s">
        <v>37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835</v>
      </c>
      <c r="C635" s="3" t="s">
        <v>1696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240</v>
      </c>
      <c r="N635" s="3" t="s">
        <v>29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836</v>
      </c>
      <c r="C636" s="3" t="s">
        <v>72</v>
      </c>
      <c r="D636" s="3" t="str">
        <f>VLOOKUP(Table13[[#This Row],[Location_HQ]],layoffs_location_with_coordinat!A:B,2,FALSE)</f>
        <v>none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22</v>
      </c>
      <c r="N636" s="3" t="s">
        <v>29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839</v>
      </c>
      <c r="C637" s="3" t="s">
        <v>1329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31</v>
      </c>
      <c r="N637" s="3" t="s">
        <v>42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345</v>
      </c>
      <c r="C638" s="3" t="s">
        <v>59</v>
      </c>
      <c r="D638" s="3" t="str">
        <f>VLOOKUP(Table13[[#This Row],[Location_HQ]],layoffs_location_with_coordinat!A:B,2,FALSE)</f>
        <v>none</v>
      </c>
      <c r="E638" s="3" t="str">
        <f>VLOOKUP(Table13[[#This Row],[Location_HQ]],layoffs_location_with_coordinat!A:C,3,FALSE)</f>
        <v>none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131</v>
      </c>
      <c r="N638" s="3" t="s">
        <v>42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259</v>
      </c>
      <c r="C639" s="3" t="s">
        <v>188</v>
      </c>
      <c r="D639" s="3" t="str">
        <f>VLOOKUP(Table13[[#This Row],[Location_HQ]],layoffs_location_with_coordinat!A:B,2,FALSE)</f>
        <v>none</v>
      </c>
      <c r="E639" s="3" t="str">
        <f>VLOOKUP(Table13[[#This Row],[Location_HQ]],layoffs_location_with_coordinat!A:C,3,FALSE)</f>
        <v>none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69</v>
      </c>
      <c r="N639" s="3" t="s">
        <v>50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831</v>
      </c>
      <c r="C640" s="3" t="s">
        <v>1372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22</v>
      </c>
      <c r="N640" s="3" t="s">
        <v>42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832</v>
      </c>
      <c r="C641" s="3" t="s">
        <v>155</v>
      </c>
      <c r="D641" s="3" t="str">
        <f>VLOOKUP(Table13[[#This Row],[Location_HQ]],layoffs_location_with_coordinat!A:B,2,FALSE)</f>
        <v>none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91</v>
      </c>
      <c r="N641" s="3" t="s">
        <v>109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833</v>
      </c>
      <c r="C642" s="3" t="s">
        <v>165</v>
      </c>
      <c r="D642" s="3" t="str">
        <f>VLOOKUP(Table13[[#This Row],[Location_HQ]],layoffs_location_with_coordinat!A:B,2,FALSE)</f>
        <v>none</v>
      </c>
      <c r="E642" s="3" t="str">
        <f>VLOOKUP(Table13[[#This Row],[Location_HQ]],layoffs_location_with_coordinat!A:C,3,FALSE)</f>
        <v>none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31</v>
      </c>
      <c r="N642" s="3" t="s">
        <v>70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830</v>
      </c>
      <c r="C643" s="3" t="s">
        <v>1731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22</v>
      </c>
      <c r="N643" s="3" t="s">
        <v>109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771</v>
      </c>
      <c r="C644" s="3" t="s">
        <v>40</v>
      </c>
      <c r="D644" s="3" t="str">
        <f>VLOOKUP(Table13[[#This Row],[Location_HQ]],layoffs_location_with_coordinat!A:B,2,FALSE)</f>
        <v>none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400</v>
      </c>
      <c r="N644" s="3" t="s">
        <v>29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173</v>
      </c>
      <c r="C645" s="3" t="s">
        <v>1372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36</v>
      </c>
      <c r="N645" s="3" t="s">
        <v>29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829</v>
      </c>
      <c r="C646" s="3" t="s">
        <v>40</v>
      </c>
      <c r="D646" s="3" t="str">
        <f>VLOOKUP(Table13[[#This Row],[Location_HQ]],layoffs_location_with_coordinat!A:B,2,FALSE)</f>
        <v>none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22</v>
      </c>
      <c r="N646" s="3" t="s">
        <v>29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827</v>
      </c>
      <c r="C647" s="3" t="s">
        <v>828</v>
      </c>
      <c r="D647" s="3" t="str">
        <f>VLOOKUP(Table13[[#This Row],[Location_HQ]],layoffs_location_with_coordinat!A:B,2,FALSE)</f>
        <v>none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22</v>
      </c>
      <c r="N647" s="3" t="s">
        <v>29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823</v>
      </c>
      <c r="C648" s="3" t="s">
        <v>116</v>
      </c>
      <c r="D648" s="3" t="str">
        <f>VLOOKUP(Table13[[#This Row],[Location_HQ]],layoffs_location_with_coordinat!A:B,2,FALSE)</f>
        <v>none</v>
      </c>
      <c r="E648" s="3" t="str">
        <f>VLOOKUP(Table13[[#This Row],[Location_HQ]],layoffs_location_with_coordinat!A:C,3,FALSE)</f>
        <v>none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22</v>
      </c>
      <c r="N648" s="3" t="s">
        <v>109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824</v>
      </c>
      <c r="C649" s="3" t="s">
        <v>48</v>
      </c>
      <c r="D649" s="3" t="str">
        <f>VLOOKUP(Table13[[#This Row],[Location_HQ]],layoffs_location_with_coordinat!A:B,2,FALSE)</f>
        <v>none</v>
      </c>
      <c r="E649" s="3" t="str">
        <f>VLOOKUP(Table13[[#This Row],[Location_HQ]],layoffs_location_with_coordinat!A:C,3,FALSE)</f>
        <v>none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80</v>
      </c>
      <c r="N649" s="3" t="s">
        <v>109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825</v>
      </c>
      <c r="C650" s="3" t="s">
        <v>826</v>
      </c>
      <c r="D650" s="3" t="str">
        <f>VLOOKUP(Table13[[#This Row],[Location_HQ]],layoffs_location_with_coordinat!A:B,2,FALSE)</f>
        <v>none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85</v>
      </c>
      <c r="N650" s="3" t="s">
        <v>70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822</v>
      </c>
      <c r="C651" s="3" t="s">
        <v>1417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140</v>
      </c>
      <c r="N651" s="3" t="s">
        <v>50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239</v>
      </c>
      <c r="C652" s="11" t="s">
        <v>1372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240</v>
      </c>
      <c r="N652" s="3" t="s">
        <v>29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477</v>
      </c>
      <c r="C653" s="3" t="s">
        <v>84</v>
      </c>
      <c r="D653" s="3" t="str">
        <f>VLOOKUP(Table13[[#This Row],[Location_HQ]],layoffs_location_with_coordinat!A:B,2,FALSE)</f>
        <v>none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22</v>
      </c>
      <c r="N653" s="3" t="s">
        <v>42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515</v>
      </c>
      <c r="C654" s="3" t="s">
        <v>72</v>
      </c>
      <c r="D654" s="3" t="str">
        <f>VLOOKUP(Table13[[#This Row],[Location_HQ]],layoffs_location_with_coordinat!A:B,2,FALSE)</f>
        <v>none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31</v>
      </c>
      <c r="N654" s="3" t="s">
        <v>29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821</v>
      </c>
      <c r="C655" s="3" t="s">
        <v>44</v>
      </c>
      <c r="D655" s="3" t="str">
        <f>VLOOKUP(Table13[[#This Row],[Location_HQ]],layoffs_location_with_coordinat!A:B,2,FALSE)</f>
        <v>none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131</v>
      </c>
      <c r="N655" s="3" t="s">
        <v>109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819</v>
      </c>
      <c r="C656" s="3" t="s">
        <v>48</v>
      </c>
      <c r="D656" s="3" t="str">
        <f>VLOOKUP(Table13[[#This Row],[Location_HQ]],layoffs_location_with_coordinat!A:B,2,FALSE)</f>
        <v>none</v>
      </c>
      <c r="E656" s="3" t="str">
        <f>VLOOKUP(Table13[[#This Row],[Location_HQ]],layoffs_location_with_coordinat!A:C,3,FALSE)</f>
        <v>none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140</v>
      </c>
      <c r="N656" s="3" t="s">
        <v>148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820</v>
      </c>
      <c r="C657" s="3" t="s">
        <v>72</v>
      </c>
      <c r="D657" s="3" t="str">
        <f>VLOOKUP(Table13[[#This Row],[Location_HQ]],layoffs_location_with_coordinat!A:B,2,FALSE)</f>
        <v>none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140</v>
      </c>
      <c r="N657" s="3" t="s">
        <v>34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818</v>
      </c>
      <c r="C658" s="3" t="s">
        <v>72</v>
      </c>
      <c r="D658" s="3" t="str">
        <f>VLOOKUP(Table13[[#This Row],[Location_HQ]],layoffs_location_with_coordinat!A:B,2,FALSE)</f>
        <v>none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80</v>
      </c>
      <c r="N658" s="3" t="s">
        <v>82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814</v>
      </c>
      <c r="C659" s="3" t="s">
        <v>40</v>
      </c>
      <c r="D659" s="3" t="str">
        <f>VLOOKUP(Table13[[#This Row],[Location_HQ]],layoffs_location_with_coordinat!A:B,2,FALSE)</f>
        <v>none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31</v>
      </c>
      <c r="N659" s="3" t="s">
        <v>23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817</v>
      </c>
      <c r="C660" s="11" t="s">
        <v>1372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85</v>
      </c>
      <c r="N660" s="3" t="s">
        <v>148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815</v>
      </c>
      <c r="C661" s="3" t="s">
        <v>180</v>
      </c>
      <c r="D661" s="3" t="str">
        <f>VLOOKUP(Table13[[#This Row],[Location_HQ]],layoffs_location_with_coordinat!A:B,2,FALSE)</f>
        <v>none</v>
      </c>
      <c r="E661" s="3" t="str">
        <f>VLOOKUP(Table13[[#This Row],[Location_HQ]],layoffs_location_with_coordinat!A:C,3,FALSE)</f>
        <v>none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61</v>
      </c>
      <c r="N661" s="3" t="s">
        <v>42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816</v>
      </c>
      <c r="C662" s="11" t="s">
        <v>1372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85</v>
      </c>
      <c r="N662" s="3" t="s">
        <v>42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504</v>
      </c>
      <c r="C663" s="3" t="s">
        <v>136</v>
      </c>
      <c r="D663" s="3" t="str">
        <f>VLOOKUP(Table13[[#This Row],[Location_HQ]],layoffs_location_with_coordinat!A:B,2,FALSE)</f>
        <v>none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33</v>
      </c>
      <c r="N663" s="3" t="s">
        <v>109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361</v>
      </c>
      <c r="C664" s="3" t="s">
        <v>84</v>
      </c>
      <c r="D664" s="3" t="str">
        <f>VLOOKUP(Table13[[#This Row],[Location_HQ]],layoffs_location_with_coordinat!A:B,2,FALSE)</f>
        <v>none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36</v>
      </c>
      <c r="N664" s="3" t="s">
        <v>70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813</v>
      </c>
      <c r="C665" s="3" t="s">
        <v>1715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138</v>
      </c>
      <c r="N665" s="3" t="s">
        <v>50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812</v>
      </c>
      <c r="C666" s="3" t="s">
        <v>40</v>
      </c>
      <c r="D666" s="3" t="str">
        <f>VLOOKUP(Table13[[#This Row],[Location_HQ]],layoffs_location_with_coordinat!A:B,2,FALSE)</f>
        <v>none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36</v>
      </c>
      <c r="N666" s="3" t="s">
        <v>50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811</v>
      </c>
      <c r="C667" s="3" t="s">
        <v>261</v>
      </c>
      <c r="D667" s="3" t="str">
        <f>VLOOKUP(Table13[[#This Row],[Location_HQ]],layoffs_location_with_coordinat!A:B,2,FALSE)</f>
        <v>none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22</v>
      </c>
      <c r="N667" s="3" t="s">
        <v>50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809</v>
      </c>
      <c r="C668" s="3" t="s">
        <v>810</v>
      </c>
      <c r="D668" s="3" t="str">
        <f>VLOOKUP(Table13[[#This Row],[Location_HQ]],layoffs_location_with_coordinat!A:B,2,FALSE)</f>
        <v>none</v>
      </c>
      <c r="E668" s="3" t="str">
        <f>VLOOKUP(Table13[[#This Row],[Location_HQ]],layoffs_location_with_coordinat!A:C,3,FALSE)</f>
        <v>none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140</v>
      </c>
      <c r="N668" s="3" t="s">
        <v>42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808</v>
      </c>
      <c r="C669" s="3" t="s">
        <v>1372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138</v>
      </c>
      <c r="N669" s="3" t="s">
        <v>109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806</v>
      </c>
      <c r="C670" s="3" t="s">
        <v>77</v>
      </c>
      <c r="D670" s="3" t="str">
        <f>VLOOKUP(Table13[[#This Row],[Location_HQ]],layoffs_location_with_coordinat!A:B,2,FALSE)</f>
        <v>none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22</v>
      </c>
      <c r="N670" s="3" t="s">
        <v>29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86</v>
      </c>
      <c r="C671" s="3" t="s">
        <v>1475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36</v>
      </c>
      <c r="N671" s="3" t="s">
        <v>29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723</v>
      </c>
      <c r="C672" s="3" t="s">
        <v>136</v>
      </c>
      <c r="D672" s="3" t="str">
        <f>VLOOKUP(Table13[[#This Row],[Location_HQ]],layoffs_location_with_coordinat!A:B,2,FALSE)</f>
        <v>none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36</v>
      </c>
      <c r="N672" s="3" t="s">
        <v>23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805</v>
      </c>
      <c r="C673" s="3" t="s">
        <v>77</v>
      </c>
      <c r="D673" s="3" t="str">
        <f>VLOOKUP(Table13[[#This Row],[Location_HQ]],layoffs_location_with_coordinat!A:B,2,FALSE)</f>
        <v>none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17</v>
      </c>
      <c r="N673" s="3" t="s">
        <v>29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807</v>
      </c>
      <c r="C674" s="3" t="s">
        <v>72</v>
      </c>
      <c r="D674" s="3" t="str">
        <f>VLOOKUP(Table13[[#This Row],[Location_HQ]],layoffs_location_with_coordinat!A:B,2,FALSE)</f>
        <v>none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22</v>
      </c>
      <c r="N674" s="3" t="s">
        <v>29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803</v>
      </c>
      <c r="C675" s="3" t="s">
        <v>188</v>
      </c>
      <c r="D675" s="3" t="str">
        <f>VLOOKUP(Table13[[#This Row],[Location_HQ]],layoffs_location_with_coordinat!A:B,2,FALSE)</f>
        <v>none</v>
      </c>
      <c r="E675" s="3" t="str">
        <f>VLOOKUP(Table13[[#This Row],[Location_HQ]],layoffs_location_with_coordinat!A:C,3,FALSE)</f>
        <v>none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118</v>
      </c>
      <c r="N675" s="3" t="s">
        <v>23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506</v>
      </c>
      <c r="C676" s="3" t="s">
        <v>1372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22</v>
      </c>
      <c r="N676" s="3" t="s">
        <v>37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804</v>
      </c>
      <c r="C677" s="3" t="s">
        <v>136</v>
      </c>
      <c r="D677" s="3" t="str">
        <f>VLOOKUP(Table13[[#This Row],[Location_HQ]],layoffs_location_with_coordinat!A:B,2,FALSE)</f>
        <v>none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400</v>
      </c>
      <c r="N677" s="3" t="s">
        <v>23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802</v>
      </c>
      <c r="C678" s="3" t="s">
        <v>657</v>
      </c>
      <c r="D678" s="3" t="str">
        <f>VLOOKUP(Table13[[#This Row],[Location_HQ]],layoffs_location_with_coordinat!A:B,2,FALSE)</f>
        <v>none</v>
      </c>
      <c r="E678" s="3" t="str">
        <f>VLOOKUP(Table13[[#This Row],[Location_HQ]],layoffs_location_with_coordinat!A:C,3,FALSE)</f>
        <v>none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36</v>
      </c>
      <c r="N678" s="3" t="s">
        <v>50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800</v>
      </c>
      <c r="C679" s="3" t="s">
        <v>146</v>
      </c>
      <c r="D679" s="3" t="str">
        <f>VLOOKUP(Table13[[#This Row],[Location_HQ]],layoffs_location_with_coordinat!A:B,2,FALSE)</f>
        <v>none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22</v>
      </c>
      <c r="N679" s="3" t="s">
        <v>50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801</v>
      </c>
      <c r="C680" s="3" t="s">
        <v>48</v>
      </c>
      <c r="D680" s="3" t="str">
        <f>VLOOKUP(Table13[[#This Row],[Location_HQ]],layoffs_location_with_coordinat!A:B,2,FALSE)</f>
        <v>none</v>
      </c>
      <c r="E680" s="3" t="str">
        <f>VLOOKUP(Table13[[#This Row],[Location_HQ]],layoffs_location_with_coordinat!A:C,3,FALSE)</f>
        <v>none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479</v>
      </c>
      <c r="N680" s="3" t="s">
        <v>42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799</v>
      </c>
      <c r="C681" s="3" t="s">
        <v>1372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93</v>
      </c>
      <c r="N681" s="3" t="s">
        <v>18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693</v>
      </c>
      <c r="C682" s="11" t="s">
        <v>1372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275</v>
      </c>
      <c r="N682" s="3" t="s">
        <v>109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256</v>
      </c>
      <c r="C683" s="3" t="s">
        <v>122</v>
      </c>
      <c r="D683" s="3" t="str">
        <f>VLOOKUP(Table13[[#This Row],[Location_HQ]],layoffs_location_with_coordinat!A:B,2,FALSE)</f>
        <v>none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49</v>
      </c>
      <c r="N683" s="3" t="s">
        <v>64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798</v>
      </c>
      <c r="C684" s="3" t="s">
        <v>717</v>
      </c>
      <c r="D684" s="3" t="str">
        <f>VLOOKUP(Table13[[#This Row],[Location_HQ]],layoffs_location_with_coordinat!A:B,2,FALSE)</f>
        <v>none</v>
      </c>
      <c r="E684" s="3" t="str">
        <f>VLOOKUP(Table13[[#This Row],[Location_HQ]],layoffs_location_with_coordinat!A:C,3,FALSE)</f>
        <v>none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78</v>
      </c>
      <c r="N684" s="3" t="s">
        <v>23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795</v>
      </c>
      <c r="C685" s="3" t="s">
        <v>796</v>
      </c>
      <c r="D685" s="3" t="str">
        <f>VLOOKUP(Table13[[#This Row],[Location_HQ]],layoffs_location_with_coordinat!A:B,2,FALSE)</f>
        <v>none</v>
      </c>
      <c r="E685" s="3" t="str">
        <f>VLOOKUP(Table13[[#This Row],[Location_HQ]],layoffs_location_with_coordinat!A:C,3,FALSE)</f>
        <v>none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31</v>
      </c>
      <c r="N685" s="3" t="s">
        <v>23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794</v>
      </c>
      <c r="C686" s="3" t="s">
        <v>48</v>
      </c>
      <c r="D686" s="3" t="str">
        <f>VLOOKUP(Table13[[#This Row],[Location_HQ]],layoffs_location_with_coordinat!A:B,2,FALSE)</f>
        <v>none</v>
      </c>
      <c r="E686" s="3" t="str">
        <f>VLOOKUP(Table13[[#This Row],[Location_HQ]],layoffs_location_with_coordinat!A:C,3,FALSE)</f>
        <v>none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85</v>
      </c>
      <c r="N686" s="3" t="s">
        <v>70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791</v>
      </c>
      <c r="C687" s="3" t="s">
        <v>59</v>
      </c>
      <c r="D687" s="3" t="str">
        <f>VLOOKUP(Table13[[#This Row],[Location_HQ]],layoffs_location_with_coordinat!A:B,2,FALSE)</f>
        <v>none</v>
      </c>
      <c r="E687" s="3" t="str">
        <f>VLOOKUP(Table13[[#This Row],[Location_HQ]],layoffs_location_with_coordinat!A:C,3,FALSE)</f>
        <v>none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36</v>
      </c>
      <c r="N687" s="3" t="s">
        <v>109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793</v>
      </c>
      <c r="C688" s="11" t="s">
        <v>1372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55</v>
      </c>
      <c r="N688" s="3" t="s">
        <v>64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790</v>
      </c>
      <c r="C689" s="3" t="s">
        <v>72</v>
      </c>
      <c r="D689" s="3" t="str">
        <f>VLOOKUP(Table13[[#This Row],[Location_HQ]],layoffs_location_with_coordinat!A:B,2,FALSE)</f>
        <v>none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22</v>
      </c>
      <c r="N689" s="3" t="s">
        <v>29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792</v>
      </c>
      <c r="C690" s="3" t="s">
        <v>40</v>
      </c>
      <c r="D690" s="3" t="str">
        <f>VLOOKUP(Table13[[#This Row],[Location_HQ]],layoffs_location_with_coordinat!A:B,2,FALSE)</f>
        <v>none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131</v>
      </c>
      <c r="N690" s="3" t="s">
        <v>29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647</v>
      </c>
      <c r="C691" s="3" t="s">
        <v>136</v>
      </c>
      <c r="D691" s="3" t="str">
        <f>VLOOKUP(Table13[[#This Row],[Location_HQ]],layoffs_location_with_coordinat!A:B,2,FALSE)</f>
        <v>none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61</v>
      </c>
      <c r="N691" s="3" t="s">
        <v>109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789</v>
      </c>
      <c r="C692" s="3" t="s">
        <v>136</v>
      </c>
      <c r="D692" s="3" t="str">
        <f>VLOOKUP(Table13[[#This Row],[Location_HQ]],layoffs_location_with_coordinat!A:B,2,FALSE)</f>
        <v>none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131</v>
      </c>
      <c r="N692" s="3" t="s">
        <v>50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442</v>
      </c>
      <c r="C693" s="11" t="s">
        <v>1372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61</v>
      </c>
      <c r="N693" s="3" t="s">
        <v>29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787</v>
      </c>
      <c r="C694" s="3" t="s">
        <v>52</v>
      </c>
      <c r="D694" s="3" t="str">
        <f>VLOOKUP(Table13[[#This Row],[Location_HQ]],layoffs_location_with_coordinat!A:B,2,FALSE)</f>
        <v>none</v>
      </c>
      <c r="E694" s="3" t="str">
        <f>VLOOKUP(Table13[[#This Row],[Location_HQ]],layoffs_location_with_coordinat!A:C,3,FALSE)</f>
        <v>none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55</v>
      </c>
      <c r="N694" s="3" t="s">
        <v>29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786</v>
      </c>
      <c r="C695" s="3" t="s">
        <v>40</v>
      </c>
      <c r="D695" s="3" t="str">
        <f>VLOOKUP(Table13[[#This Row],[Location_HQ]],layoffs_location_with_coordinat!A:B,2,FALSE)</f>
        <v>none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275</v>
      </c>
      <c r="N695" s="3" t="s">
        <v>29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788</v>
      </c>
      <c r="C696" s="3" t="s">
        <v>1726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85</v>
      </c>
      <c r="N696" s="3" t="s">
        <v>42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784</v>
      </c>
      <c r="C697" s="3" t="s">
        <v>14</v>
      </c>
      <c r="D697" s="3" t="str">
        <f>VLOOKUP(Table13[[#This Row],[Location_HQ]],layoffs_location_with_coordinat!A:B,2,FALSE)</f>
        <v>none</v>
      </c>
      <c r="E697" s="3" t="str">
        <f>VLOOKUP(Table13[[#This Row],[Location_HQ]],layoffs_location_with_coordinat!A:C,3,FALSE)</f>
        <v>none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36</v>
      </c>
      <c r="N697" s="3" t="s">
        <v>42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785</v>
      </c>
      <c r="C698" s="3" t="s">
        <v>59</v>
      </c>
      <c r="D698" s="3" t="str">
        <f>VLOOKUP(Table13[[#This Row],[Location_HQ]],layoffs_location_with_coordinat!A:B,2,FALSE)</f>
        <v>none</v>
      </c>
      <c r="E698" s="3" t="str">
        <f>VLOOKUP(Table13[[#This Row],[Location_HQ]],layoffs_location_with_coordinat!A:C,3,FALSE)</f>
        <v>none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36</v>
      </c>
      <c r="N698" s="3" t="s">
        <v>37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783</v>
      </c>
      <c r="C699" s="3" t="s">
        <v>72</v>
      </c>
      <c r="D699" s="3" t="str">
        <f>VLOOKUP(Table13[[#This Row],[Location_HQ]],layoffs_location_with_coordinat!A:B,2,FALSE)</f>
        <v>none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22</v>
      </c>
      <c r="N699" s="3" t="s">
        <v>50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188</v>
      </c>
      <c r="D700" s="3" t="str">
        <f>VLOOKUP(Table13[[#This Row],[Location_HQ]],layoffs_location_with_coordinat!A:B,2,FALSE)</f>
        <v>none</v>
      </c>
      <c r="E700" s="3" t="str">
        <f>VLOOKUP(Table13[[#This Row],[Location_HQ]],layoffs_location_with_coordinat!A:C,3,FALSE)</f>
        <v>none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33</v>
      </c>
      <c r="N700" s="3" t="s">
        <v>34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782</v>
      </c>
      <c r="C701" s="3" t="s">
        <v>180</v>
      </c>
      <c r="D701" s="3" t="str">
        <f>VLOOKUP(Table13[[#This Row],[Location_HQ]],layoffs_location_with_coordinat!A:B,2,FALSE)</f>
        <v>none</v>
      </c>
      <c r="E701" s="3" t="str">
        <f>VLOOKUP(Table13[[#This Row],[Location_HQ]],layoffs_location_with_coordinat!A:C,3,FALSE)</f>
        <v>none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275</v>
      </c>
      <c r="N701" s="3" t="s">
        <v>42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781</v>
      </c>
      <c r="C702" s="3" t="s">
        <v>40</v>
      </c>
      <c r="D702" s="3" t="str">
        <f>VLOOKUP(Table13[[#This Row],[Location_HQ]],layoffs_location_with_coordinat!A:B,2,FALSE)</f>
        <v>none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138</v>
      </c>
      <c r="N702" s="3" t="s">
        <v>29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780</v>
      </c>
      <c r="C703" s="3" t="s">
        <v>1475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193</v>
      </c>
      <c r="N703" s="3" t="s">
        <v>23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779</v>
      </c>
      <c r="C704" s="3" t="s">
        <v>40</v>
      </c>
      <c r="D704" s="3" t="str">
        <f>VLOOKUP(Table13[[#This Row],[Location_HQ]],layoffs_location_with_coordinat!A:B,2,FALSE)</f>
        <v>none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118</v>
      </c>
      <c r="N704" s="3" t="s">
        <v>1698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777</v>
      </c>
      <c r="C705" s="3" t="s">
        <v>155</v>
      </c>
      <c r="D705" s="3" t="str">
        <f>VLOOKUP(Table13[[#This Row],[Location_HQ]],layoffs_location_with_coordinat!A:B,2,FALSE)</f>
        <v>none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78</v>
      </c>
      <c r="N705" s="3" t="s">
        <v>42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776</v>
      </c>
      <c r="C706" s="3" t="s">
        <v>136</v>
      </c>
      <c r="D706" s="3" t="str">
        <f>VLOOKUP(Table13[[#This Row],[Location_HQ]],layoffs_location_with_coordinat!A:B,2,FALSE)</f>
        <v>none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36</v>
      </c>
      <c r="N706" s="3" t="s">
        <v>50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778</v>
      </c>
      <c r="C707" s="3" t="s">
        <v>272</v>
      </c>
      <c r="D707" s="3" t="str">
        <f>VLOOKUP(Table13[[#This Row],[Location_HQ]],layoffs_location_with_coordinat!A:B,2,FALSE)</f>
        <v>none</v>
      </c>
      <c r="E707" s="3" t="str">
        <f>VLOOKUP(Table13[[#This Row],[Location_HQ]],layoffs_location_with_coordinat!A:C,3,FALSE)</f>
        <v>none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140</v>
      </c>
      <c r="N707" s="3" t="s">
        <v>109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775</v>
      </c>
      <c r="C708" s="3" t="s">
        <v>1372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138</v>
      </c>
      <c r="N708" s="3" t="s">
        <v>50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432</v>
      </c>
      <c r="C709" s="3" t="s">
        <v>1372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93</v>
      </c>
      <c r="N709" s="3" t="s">
        <v>29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278</v>
      </c>
      <c r="C710" s="11" t="s">
        <v>1372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240</v>
      </c>
      <c r="N710" s="3" t="s">
        <v>109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774</v>
      </c>
      <c r="C711" s="11" t="s">
        <v>1372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33</v>
      </c>
      <c r="N711" s="3" t="s">
        <v>34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528</v>
      </c>
      <c r="C712" s="3" t="s">
        <v>1707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275</v>
      </c>
      <c r="N712" s="3" t="s">
        <v>29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773</v>
      </c>
      <c r="C713" s="3" t="s">
        <v>114</v>
      </c>
      <c r="D713" s="3" t="str">
        <f>VLOOKUP(Table13[[#This Row],[Location_HQ]],layoffs_location_with_coordinat!A:B,2,FALSE)</f>
        <v>none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138</v>
      </c>
      <c r="N713" s="3" t="s">
        <v>50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314</v>
      </c>
      <c r="C714" s="3" t="s">
        <v>232</v>
      </c>
      <c r="D714" s="3" t="str">
        <f>VLOOKUP(Table13[[#This Row],[Location_HQ]],layoffs_location_with_coordinat!A:B,2,FALSE)</f>
        <v>none</v>
      </c>
      <c r="E714" s="3" t="str">
        <f>VLOOKUP(Table13[[#This Row],[Location_HQ]],layoffs_location_with_coordinat!A:C,3,FALSE)</f>
        <v>none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33</v>
      </c>
      <c r="N714" s="3" t="s">
        <v>50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772</v>
      </c>
      <c r="C715" s="3" t="s">
        <v>155</v>
      </c>
      <c r="D715" s="3" t="str">
        <f>VLOOKUP(Table13[[#This Row],[Location_HQ]],layoffs_location_with_coordinat!A:B,2,FALSE)</f>
        <v>none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85</v>
      </c>
      <c r="N715" s="3" t="s">
        <v>42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770</v>
      </c>
      <c r="C716" s="3" t="s">
        <v>245</v>
      </c>
      <c r="D716" s="3" t="str">
        <f>VLOOKUP(Table13[[#This Row],[Location_HQ]],layoffs_location_with_coordinat!A:B,2,FALSE)</f>
        <v>none</v>
      </c>
      <c r="E716" s="3" t="str">
        <f>VLOOKUP(Table13[[#This Row],[Location_HQ]],layoffs_location_with_coordinat!A:C,3,FALSE)</f>
        <v>none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118</v>
      </c>
      <c r="N716" s="3" t="s">
        <v>23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490</v>
      </c>
      <c r="C717" s="3" t="s">
        <v>1712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78</v>
      </c>
      <c r="N717" s="3" t="s">
        <v>18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771</v>
      </c>
      <c r="C718" s="3" t="s">
        <v>40</v>
      </c>
      <c r="D718" s="3" t="str">
        <f>VLOOKUP(Table13[[#This Row],[Location_HQ]],layoffs_location_with_coordinat!A:B,2,FALSE)</f>
        <v>none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400</v>
      </c>
      <c r="N718" s="3" t="s">
        <v>29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769</v>
      </c>
      <c r="C719" s="3" t="s">
        <v>1713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22</v>
      </c>
      <c r="N719" s="3" t="s">
        <v>29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766</v>
      </c>
      <c r="C720" s="3" t="s">
        <v>1715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131</v>
      </c>
      <c r="N720" s="3" t="s">
        <v>29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767</v>
      </c>
      <c r="C721" s="3" t="s">
        <v>1696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240</v>
      </c>
      <c r="N721" s="3" t="s">
        <v>109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768</v>
      </c>
      <c r="C722" s="3" t="s">
        <v>40</v>
      </c>
      <c r="D722" s="3" t="str">
        <f>VLOOKUP(Table13[[#This Row],[Location_HQ]],layoffs_location_with_coordinat!A:B,2,FALSE)</f>
        <v>none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22</v>
      </c>
      <c r="N722" s="3" t="s">
        <v>42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762</v>
      </c>
      <c r="C723" s="11" t="s">
        <v>1372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36</v>
      </c>
      <c r="N723" s="3" t="s">
        <v>109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765</v>
      </c>
      <c r="C724" s="3" t="s">
        <v>717</v>
      </c>
      <c r="D724" s="3" t="str">
        <f>VLOOKUP(Table13[[#This Row],[Location_HQ]],layoffs_location_with_coordinat!A:B,2,FALSE)</f>
        <v>none</v>
      </c>
      <c r="E724" s="3" t="str">
        <f>VLOOKUP(Table13[[#This Row],[Location_HQ]],layoffs_location_with_coordinat!A:C,3,FALSE)</f>
        <v>none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131</v>
      </c>
      <c r="N724" s="3" t="s">
        <v>148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761</v>
      </c>
      <c r="C725" s="3" t="s">
        <v>40</v>
      </c>
      <c r="D725" s="3" t="str">
        <f>VLOOKUP(Table13[[#This Row],[Location_HQ]],layoffs_location_with_coordinat!A:B,2,FALSE)</f>
        <v>none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22</v>
      </c>
      <c r="N725" s="3" t="s">
        <v>64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763</v>
      </c>
      <c r="C726" s="11" t="s">
        <v>1372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138</v>
      </c>
      <c r="N726" s="3" t="s">
        <v>42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764</v>
      </c>
      <c r="C727" s="3" t="s">
        <v>1410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69</v>
      </c>
      <c r="N727" s="3" t="s">
        <v>23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760</v>
      </c>
      <c r="C728" s="3" t="s">
        <v>1372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93</v>
      </c>
      <c r="N728" s="3" t="s">
        <v>37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759</v>
      </c>
      <c r="C729" s="3" t="s">
        <v>14</v>
      </c>
      <c r="D729" s="3" t="str">
        <f>VLOOKUP(Table13[[#This Row],[Location_HQ]],layoffs_location_with_coordinat!A:B,2,FALSE)</f>
        <v>none</v>
      </c>
      <c r="E729" s="3" t="str">
        <f>VLOOKUP(Table13[[#This Row],[Location_HQ]],layoffs_location_with_coordinat!A:C,3,FALSE)</f>
        <v>none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69</v>
      </c>
      <c r="N729" s="3" t="s">
        <v>1698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226</v>
      </c>
      <c r="C730" s="3" t="s">
        <v>14</v>
      </c>
      <c r="D730" s="3" t="str">
        <f>VLOOKUP(Table13[[#This Row],[Location_HQ]],layoffs_location_with_coordinat!A:B,2,FALSE)</f>
        <v>none</v>
      </c>
      <c r="E730" s="3" t="str">
        <f>VLOOKUP(Table13[[#This Row],[Location_HQ]],layoffs_location_with_coordinat!A:C,3,FALSE)</f>
        <v>none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69</v>
      </c>
      <c r="N730" s="3" t="s">
        <v>70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758</v>
      </c>
      <c r="C731" s="3" t="s">
        <v>40</v>
      </c>
      <c r="D731" s="3" t="str">
        <f>VLOOKUP(Table13[[#This Row],[Location_HQ]],layoffs_location_with_coordinat!A:B,2,FALSE)</f>
        <v>none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17</v>
      </c>
      <c r="N731" s="3" t="s">
        <v>34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76</v>
      </c>
      <c r="C732" s="3" t="s">
        <v>77</v>
      </c>
      <c r="D732" s="3" t="str">
        <f>VLOOKUP(Table13[[#This Row],[Location_HQ]],layoffs_location_with_coordinat!A:B,2,FALSE)</f>
        <v>none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78</v>
      </c>
      <c r="N732" s="3" t="s">
        <v>29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757</v>
      </c>
      <c r="C733" s="3" t="s">
        <v>1475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55</v>
      </c>
      <c r="N733" s="3" t="s">
        <v>23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81</v>
      </c>
      <c r="C734" s="3" t="s">
        <v>1372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31</v>
      </c>
      <c r="N734" s="3" t="s">
        <v>82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382</v>
      </c>
      <c r="C735" s="3" t="s">
        <v>44</v>
      </c>
      <c r="D735" s="3" t="str">
        <f>VLOOKUP(Table13[[#This Row],[Location_HQ]],layoffs_location_with_coordinat!A:B,2,FALSE)</f>
        <v>none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31</v>
      </c>
      <c r="N735" s="3" t="s">
        <v>29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755</v>
      </c>
      <c r="C736" s="3" t="s">
        <v>1372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36</v>
      </c>
      <c r="N736" s="3" t="s">
        <v>50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396</v>
      </c>
      <c r="C737" s="3" t="s">
        <v>363</v>
      </c>
      <c r="D737" s="3" t="str">
        <f>VLOOKUP(Table13[[#This Row],[Location_HQ]],layoffs_location_with_coordinat!A:B,2,FALSE)</f>
        <v>none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78</v>
      </c>
      <c r="N737" s="3" t="s">
        <v>18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756</v>
      </c>
      <c r="C738" s="3" t="s">
        <v>59</v>
      </c>
      <c r="D738" s="3" t="str">
        <f>VLOOKUP(Table13[[#This Row],[Location_HQ]],layoffs_location_with_coordinat!A:B,2,FALSE)</f>
        <v>none</v>
      </c>
      <c r="E738" s="3" t="str">
        <f>VLOOKUP(Table13[[#This Row],[Location_HQ]],layoffs_location_with_coordinat!A:C,3,FALSE)</f>
        <v>none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140</v>
      </c>
      <c r="N738" s="3" t="s">
        <v>50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751</v>
      </c>
      <c r="C739" s="3" t="s">
        <v>752</v>
      </c>
      <c r="D739" s="3" t="str">
        <f>VLOOKUP(Table13[[#This Row],[Location_HQ]],layoffs_location_with_coordinat!A:B,2,FALSE)</f>
        <v>none</v>
      </c>
      <c r="E739" s="3" t="str">
        <f>VLOOKUP(Table13[[#This Row],[Location_HQ]],layoffs_location_with_coordinat!A:C,3,FALSE)</f>
        <v>none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131</v>
      </c>
      <c r="N739" s="3" t="s">
        <v>42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754</v>
      </c>
      <c r="C740" s="11" t="s">
        <v>1372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49</v>
      </c>
      <c r="N740" s="3" t="s">
        <v>42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753</v>
      </c>
      <c r="C741" s="3" t="s">
        <v>1372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138</v>
      </c>
      <c r="N741" s="3" t="s">
        <v>42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748</v>
      </c>
      <c r="C742" s="3" t="s">
        <v>136</v>
      </c>
      <c r="D742" s="3" t="str">
        <f>VLOOKUP(Table13[[#This Row],[Location_HQ]],layoffs_location_with_coordinat!A:B,2,FALSE)</f>
        <v>none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36</v>
      </c>
      <c r="N742" s="3" t="s">
        <v>23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747</v>
      </c>
      <c r="C743" s="3" t="s">
        <v>84</v>
      </c>
      <c r="D743" s="3" t="str">
        <f>VLOOKUP(Table13[[#This Row],[Location_HQ]],layoffs_location_with_coordinat!A:B,2,FALSE)</f>
        <v>none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93</v>
      </c>
      <c r="N743" s="3" t="s">
        <v>1698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749</v>
      </c>
      <c r="C744" s="3" t="s">
        <v>750</v>
      </c>
      <c r="D744" s="3" t="str">
        <f>VLOOKUP(Table13[[#This Row],[Location_HQ]],layoffs_location_with_coordinat!A:B,2,FALSE)</f>
        <v>none</v>
      </c>
      <c r="E744" s="3" t="str">
        <f>VLOOKUP(Table13[[#This Row],[Location_HQ]],layoffs_location_with_coordinat!A:C,3,FALSE)</f>
        <v>none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22</v>
      </c>
      <c r="N744" s="3" t="s">
        <v>70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746</v>
      </c>
      <c r="C745" s="3" t="s">
        <v>48</v>
      </c>
      <c r="D745" s="3" t="str">
        <f>VLOOKUP(Table13[[#This Row],[Location_HQ]],layoffs_location_with_coordinat!A:B,2,FALSE)</f>
        <v>none</v>
      </c>
      <c r="E745" s="3" t="str">
        <f>VLOOKUP(Table13[[#This Row],[Location_HQ]],layoffs_location_with_coordinat!A:C,3,FALSE)</f>
        <v>none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22</v>
      </c>
      <c r="N745" s="3" t="s">
        <v>23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744</v>
      </c>
      <c r="C746" s="3" t="s">
        <v>745</v>
      </c>
      <c r="D746" s="3" t="str">
        <f>VLOOKUP(Table13[[#This Row],[Location_HQ]],layoffs_location_with_coordinat!A:B,2,FALSE)</f>
        <v>none</v>
      </c>
      <c r="E746" s="3" t="str">
        <f>VLOOKUP(Table13[[#This Row],[Location_HQ]],layoffs_location_with_coordinat!A:C,3,FALSE)</f>
        <v>none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22</v>
      </c>
      <c r="N746" s="3" t="s">
        <v>23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414</v>
      </c>
      <c r="C747" s="3" t="s">
        <v>1329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22</v>
      </c>
      <c r="N747" s="3" t="s">
        <v>42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743</v>
      </c>
      <c r="C748" s="3" t="s">
        <v>72</v>
      </c>
      <c r="D748" s="3" t="str">
        <f>VLOOKUP(Table13[[#This Row],[Location_HQ]],layoffs_location_with_coordinat!A:B,2,FALSE)</f>
        <v>none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140</v>
      </c>
      <c r="N748" s="3" t="s">
        <v>64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542</v>
      </c>
      <c r="C749" s="3" t="s">
        <v>188</v>
      </c>
      <c r="D749" s="3" t="str">
        <f>VLOOKUP(Table13[[#This Row],[Location_HQ]],layoffs_location_with_coordinat!A:B,2,FALSE)</f>
        <v>none</v>
      </c>
      <c r="E749" s="3" t="str">
        <f>VLOOKUP(Table13[[#This Row],[Location_HQ]],layoffs_location_with_coordinat!A:C,3,FALSE)</f>
        <v>none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61</v>
      </c>
      <c r="N749" s="3" t="s">
        <v>109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741</v>
      </c>
      <c r="C750" s="3" t="s">
        <v>1372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36</v>
      </c>
      <c r="N750" s="3" t="s">
        <v>42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740</v>
      </c>
      <c r="C751" s="39" t="s">
        <v>1372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36</v>
      </c>
      <c r="N751" s="3" t="s">
        <v>109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742</v>
      </c>
      <c r="C752" s="3" t="s">
        <v>48</v>
      </c>
      <c r="D752" s="3" t="str">
        <f>VLOOKUP(Table13[[#This Row],[Location_HQ]],layoffs_location_with_coordinat!A:B,2,FALSE)</f>
        <v>none</v>
      </c>
      <c r="E752" s="3" t="str">
        <f>VLOOKUP(Table13[[#This Row],[Location_HQ]],layoffs_location_with_coordinat!A:C,3,FALSE)</f>
        <v>none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85</v>
      </c>
      <c r="N752" s="3" t="s">
        <v>148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739</v>
      </c>
      <c r="C753" s="3" t="s">
        <v>732</v>
      </c>
      <c r="D753" s="3" t="str">
        <f>VLOOKUP(Table13[[#This Row],[Location_HQ]],layoffs_location_with_coordinat!A:B,2,FALSE)</f>
        <v>none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33</v>
      </c>
      <c r="N753" s="3" t="s">
        <v>23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738</v>
      </c>
      <c r="C754" s="3" t="s">
        <v>72</v>
      </c>
      <c r="D754" s="3" t="str">
        <f>VLOOKUP(Table13[[#This Row],[Location_HQ]],layoffs_location_with_coordinat!A:B,2,FALSE)</f>
        <v>none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140</v>
      </c>
      <c r="N754" s="3" t="s">
        <v>64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735</v>
      </c>
      <c r="C755" s="3" t="s">
        <v>736</v>
      </c>
      <c r="D755" s="3" t="str">
        <f>VLOOKUP(Table13[[#This Row],[Location_HQ]],layoffs_location_with_coordinat!A:B,2,FALSE)</f>
        <v>none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400</v>
      </c>
      <c r="N755" s="3" t="s">
        <v>29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737</v>
      </c>
      <c r="C756" s="3" t="s">
        <v>44</v>
      </c>
      <c r="D756" s="3" t="str">
        <f>VLOOKUP(Table13[[#This Row],[Location_HQ]],layoffs_location_with_coordinat!A:B,2,FALSE)</f>
        <v>none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138</v>
      </c>
      <c r="N756" s="3" t="s">
        <v>29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734</v>
      </c>
      <c r="C757" s="3" t="s">
        <v>77</v>
      </c>
      <c r="D757" s="3" t="str">
        <f>VLOOKUP(Table13[[#This Row],[Location_HQ]],layoffs_location_with_coordinat!A:B,2,FALSE)</f>
        <v>none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36</v>
      </c>
      <c r="N757" s="3" t="s">
        <v>50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733</v>
      </c>
      <c r="C758" s="3" t="s">
        <v>116</v>
      </c>
      <c r="D758" s="3" t="str">
        <f>VLOOKUP(Table13[[#This Row],[Location_HQ]],layoffs_location_with_coordinat!A:B,2,FALSE)</f>
        <v>none</v>
      </c>
      <c r="E758" s="3" t="str">
        <f>VLOOKUP(Table13[[#This Row],[Location_HQ]],layoffs_location_with_coordinat!A:C,3,FALSE)</f>
        <v>none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624</v>
      </c>
      <c r="N758" s="3" t="s">
        <v>50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377</v>
      </c>
      <c r="C759" s="3" t="s">
        <v>44</v>
      </c>
      <c r="D759" s="3" t="str">
        <f>VLOOKUP(Table13[[#This Row],[Location_HQ]],layoffs_location_with_coordinat!A:B,2,FALSE)</f>
        <v>none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31</v>
      </c>
      <c r="N759" s="3" t="s">
        <v>29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731</v>
      </c>
      <c r="C760" s="3" t="s">
        <v>732</v>
      </c>
      <c r="D760" s="3" t="str">
        <f>VLOOKUP(Table13[[#This Row],[Location_HQ]],layoffs_location_with_coordinat!A:B,2,FALSE)</f>
        <v>none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78</v>
      </c>
      <c r="N760" s="3" t="s">
        <v>50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462</v>
      </c>
      <c r="C761" s="3" t="s">
        <v>1475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36</v>
      </c>
      <c r="N761" s="3" t="s">
        <v>50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730</v>
      </c>
      <c r="C762" s="3" t="s">
        <v>40</v>
      </c>
      <c r="D762" s="3" t="str">
        <f>VLOOKUP(Table13[[#This Row],[Location_HQ]],layoffs_location_with_coordinat!A:B,2,FALSE)</f>
        <v>none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36</v>
      </c>
      <c r="N762" s="3" t="s">
        <v>50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729</v>
      </c>
      <c r="C763" s="3" t="s">
        <v>52</v>
      </c>
      <c r="D763" s="3" t="str">
        <f>VLOOKUP(Table13[[#This Row],[Location_HQ]],layoffs_location_with_coordinat!A:B,2,FALSE)</f>
        <v>none</v>
      </c>
      <c r="E763" s="3" t="str">
        <f>VLOOKUP(Table13[[#This Row],[Location_HQ]],layoffs_location_with_coordinat!A:C,3,FALSE)</f>
        <v>none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22</v>
      </c>
      <c r="N763" s="3" t="s">
        <v>109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725</v>
      </c>
      <c r="C764" s="3" t="s">
        <v>1372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85</v>
      </c>
      <c r="N764" s="3" t="s">
        <v>42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536</v>
      </c>
      <c r="C765" s="3" t="s">
        <v>272</v>
      </c>
      <c r="D765" s="3" t="str">
        <f>VLOOKUP(Table13[[#This Row],[Location_HQ]],layoffs_location_with_coordinat!A:B,2,FALSE)</f>
        <v>none</v>
      </c>
      <c r="E765" s="3" t="str">
        <f>VLOOKUP(Table13[[#This Row],[Location_HQ]],layoffs_location_with_coordinat!A:C,3,FALSE)</f>
        <v>none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131</v>
      </c>
      <c r="N765" s="3" t="s">
        <v>42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726</v>
      </c>
      <c r="C766" s="3" t="s">
        <v>727</v>
      </c>
      <c r="D766" s="3" t="str">
        <f>VLOOKUP(Table13[[#This Row],[Location_HQ]],layoffs_location_with_coordinat!A:B,2,FALSE)</f>
        <v>none</v>
      </c>
      <c r="E766" s="3" t="str">
        <f>VLOOKUP(Table13[[#This Row],[Location_HQ]],layoffs_location_with_coordinat!A:C,3,FALSE)</f>
        <v>none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78</v>
      </c>
      <c r="N766" s="3" t="s">
        <v>23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483</v>
      </c>
      <c r="C767" s="3" t="s">
        <v>1715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36</v>
      </c>
      <c r="N767" s="3" t="s">
        <v>29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141</v>
      </c>
      <c r="C768" s="3" t="s">
        <v>1716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36</v>
      </c>
      <c r="N768" s="3" t="s">
        <v>18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722</v>
      </c>
      <c r="C769" s="3" t="s">
        <v>48</v>
      </c>
      <c r="D769" s="3" t="str">
        <f>VLOOKUP(Table13[[#This Row],[Location_HQ]],layoffs_location_with_coordinat!A:B,2,FALSE)</f>
        <v>none</v>
      </c>
      <c r="E769" s="3" t="str">
        <f>VLOOKUP(Table13[[#This Row],[Location_HQ]],layoffs_location_with_coordinat!A:C,3,FALSE)</f>
        <v>none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140</v>
      </c>
      <c r="N769" s="3" t="s">
        <v>42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720</v>
      </c>
      <c r="C770" s="3" t="s">
        <v>1372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36</v>
      </c>
      <c r="N770" s="3" t="s">
        <v>82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721</v>
      </c>
      <c r="C771" s="3" t="s">
        <v>272</v>
      </c>
      <c r="D771" s="3" t="str">
        <f>VLOOKUP(Table13[[#This Row],[Location_HQ]],layoffs_location_with_coordinat!A:B,2,FALSE)</f>
        <v>none</v>
      </c>
      <c r="E771" s="3" t="str">
        <f>VLOOKUP(Table13[[#This Row],[Location_HQ]],layoffs_location_with_coordinat!A:C,3,FALSE)</f>
        <v>none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118</v>
      </c>
      <c r="N771" s="3" t="s">
        <v>109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724</v>
      </c>
      <c r="C772" s="3" t="s">
        <v>1721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78</v>
      </c>
      <c r="N772" s="3" t="s">
        <v>42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335</v>
      </c>
      <c r="C773" s="11" t="s">
        <v>1372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138</v>
      </c>
      <c r="N773" s="3" t="s">
        <v>29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723</v>
      </c>
      <c r="C774" s="3" t="s">
        <v>136</v>
      </c>
      <c r="D774" s="3" t="str">
        <f>VLOOKUP(Table13[[#This Row],[Location_HQ]],layoffs_location_with_coordinat!A:B,2,FALSE)</f>
        <v>none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36</v>
      </c>
      <c r="N774" s="3" t="s">
        <v>23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489</v>
      </c>
      <c r="C775" s="3" t="s">
        <v>136</v>
      </c>
      <c r="D775" s="3" t="str">
        <f>VLOOKUP(Table13[[#This Row],[Location_HQ]],layoffs_location_with_coordinat!A:B,2,FALSE)</f>
        <v>none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78</v>
      </c>
      <c r="N775" s="3" t="s">
        <v>29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329</v>
      </c>
      <c r="C776" s="11" t="s">
        <v>1372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33</v>
      </c>
      <c r="N776" s="3" t="s">
        <v>29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716</v>
      </c>
      <c r="C777" s="3" t="s">
        <v>717</v>
      </c>
      <c r="D777" s="3" t="str">
        <f>VLOOKUP(Table13[[#This Row],[Location_HQ]],layoffs_location_with_coordinat!A:B,2,FALSE)</f>
        <v>none</v>
      </c>
      <c r="E777" s="3" t="str">
        <f>VLOOKUP(Table13[[#This Row],[Location_HQ]],layoffs_location_with_coordinat!A:C,3,FALSE)</f>
        <v>none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36</v>
      </c>
      <c r="N777" s="3" t="s">
        <v>42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719</v>
      </c>
      <c r="C778" s="11" t="s">
        <v>1372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91</v>
      </c>
      <c r="N778" s="3" t="s">
        <v>37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715</v>
      </c>
      <c r="C779" s="11" t="s">
        <v>1372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36</v>
      </c>
      <c r="N779" s="3" t="s">
        <v>18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713</v>
      </c>
      <c r="C780" s="3" t="s">
        <v>714</v>
      </c>
      <c r="D780" s="3" t="str">
        <f>VLOOKUP(Table13[[#This Row],[Location_HQ]],layoffs_location_with_coordinat!A:B,2,FALSE)</f>
        <v>none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118</v>
      </c>
      <c r="N780" s="3" t="s">
        <v>23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712</v>
      </c>
      <c r="C781" s="3" t="s">
        <v>446</v>
      </c>
      <c r="D781" s="3" t="str">
        <f>VLOOKUP(Table13[[#This Row],[Location_HQ]],layoffs_location_with_coordinat!A:B,2,FALSE)</f>
        <v>none</v>
      </c>
      <c r="E781" s="3" t="str">
        <f>VLOOKUP(Table13[[#This Row],[Location_HQ]],layoffs_location_with_coordinat!A:C,3,FALSE)</f>
        <v>none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36</v>
      </c>
      <c r="N781" s="3" t="s">
        <v>23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711</v>
      </c>
      <c r="C782" s="3" t="s">
        <v>136</v>
      </c>
      <c r="D782" s="3" t="str">
        <f>VLOOKUP(Table13[[#This Row],[Location_HQ]],layoffs_location_with_coordinat!A:B,2,FALSE)</f>
        <v>none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61</v>
      </c>
      <c r="N782" s="3" t="s">
        <v>34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419</v>
      </c>
      <c r="C783" s="11" t="s">
        <v>1372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17</v>
      </c>
      <c r="N783" s="3" t="s">
        <v>29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710</v>
      </c>
      <c r="C784" s="3" t="s">
        <v>40</v>
      </c>
      <c r="D784" s="3" t="str">
        <f>VLOOKUP(Table13[[#This Row],[Location_HQ]],layoffs_location_with_coordinat!A:B,2,FALSE)</f>
        <v>none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140</v>
      </c>
      <c r="N784" s="3" t="s">
        <v>29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709</v>
      </c>
      <c r="C785" s="3" t="s">
        <v>188</v>
      </c>
      <c r="D785" s="3" t="str">
        <f>VLOOKUP(Table13[[#This Row],[Location_HQ]],layoffs_location_with_coordinat!A:B,2,FALSE)</f>
        <v>none</v>
      </c>
      <c r="E785" s="3" t="str">
        <f>VLOOKUP(Table13[[#This Row],[Location_HQ]],layoffs_location_with_coordinat!A:C,3,FALSE)</f>
        <v>none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36</v>
      </c>
      <c r="N785" s="3" t="s">
        <v>1698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1688</v>
      </c>
      <c r="C786" s="11" t="s">
        <v>1372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93</v>
      </c>
      <c r="N786" s="3" t="s">
        <v>29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708</v>
      </c>
      <c r="C787" s="3" t="s">
        <v>14</v>
      </c>
      <c r="D787" s="3" t="str">
        <f>VLOOKUP(Table13[[#This Row],[Location_HQ]],layoffs_location_with_coordinat!A:B,2,FALSE)</f>
        <v>none</v>
      </c>
      <c r="E787" s="3" t="str">
        <f>VLOOKUP(Table13[[#This Row],[Location_HQ]],layoffs_location_with_coordinat!A:C,3,FALSE)</f>
        <v>none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69</v>
      </c>
      <c r="N787" s="3" t="s">
        <v>18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274</v>
      </c>
      <c r="C788" s="3" t="s">
        <v>1372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275</v>
      </c>
      <c r="N788" s="3" t="s">
        <v>34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1692</v>
      </c>
      <c r="C789" s="3" t="s">
        <v>72</v>
      </c>
      <c r="D789" s="3" t="str">
        <f>VLOOKUP(Table13[[#This Row],[Location_HQ]],layoffs_location_with_coordinat!A:B,2,FALSE)</f>
        <v>none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22</v>
      </c>
      <c r="N789" s="3" t="s">
        <v>50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703</v>
      </c>
      <c r="C790" s="3" t="s">
        <v>77</v>
      </c>
      <c r="D790" s="3" t="str">
        <f>VLOOKUP(Table13[[#This Row],[Location_HQ]],layoffs_location_with_coordinat!A:B,2,FALSE)</f>
        <v>none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73</v>
      </c>
      <c r="N790" s="3" t="s">
        <v>1698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702</v>
      </c>
      <c r="C791" s="3" t="s">
        <v>44</v>
      </c>
      <c r="D791" s="3" t="str">
        <f>VLOOKUP(Table13[[#This Row],[Location_HQ]],layoffs_location_with_coordinat!A:B,2,FALSE)</f>
        <v>none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138</v>
      </c>
      <c r="N791" s="3" t="s">
        <v>42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707</v>
      </c>
      <c r="C792" s="11" t="s">
        <v>1372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17</v>
      </c>
      <c r="N792" s="3" t="s">
        <v>34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705</v>
      </c>
      <c r="C793" s="3" t="s">
        <v>1712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131</v>
      </c>
      <c r="N793" s="3" t="s">
        <v>34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386</v>
      </c>
      <c r="C794" s="3" t="s">
        <v>1445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17</v>
      </c>
      <c r="N794" s="3" t="s">
        <v>29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513</v>
      </c>
      <c r="C795" s="3" t="s">
        <v>48</v>
      </c>
      <c r="D795" s="3" t="str">
        <f>VLOOKUP(Table13[[#This Row],[Location_HQ]],layoffs_location_with_coordinat!A:B,2,FALSE)</f>
        <v>none</v>
      </c>
      <c r="E795" s="3" t="str">
        <f>VLOOKUP(Table13[[#This Row],[Location_HQ]],layoffs_location_with_coordinat!A:C,3,FALSE)</f>
        <v>none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131</v>
      </c>
      <c r="N795" s="3" t="s">
        <v>42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706</v>
      </c>
      <c r="C796" s="3" t="s">
        <v>14</v>
      </c>
      <c r="D796" s="3" t="str">
        <f>VLOOKUP(Table13[[#This Row],[Location_HQ]],layoffs_location_with_coordinat!A:B,2,FALSE)</f>
        <v>none</v>
      </c>
      <c r="E796" s="3" t="str">
        <f>VLOOKUP(Table13[[#This Row],[Location_HQ]],layoffs_location_with_coordinat!A:C,3,FALSE)</f>
        <v>none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22</v>
      </c>
      <c r="N796" s="3" t="s">
        <v>70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344</v>
      </c>
      <c r="C797" s="3" t="s">
        <v>44</v>
      </c>
      <c r="D797" s="3" t="str">
        <f>VLOOKUP(Table13[[#This Row],[Location_HQ]],layoffs_location_with_coordinat!A:B,2,FALSE)</f>
        <v>none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138</v>
      </c>
      <c r="N797" s="3" t="s">
        <v>29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704</v>
      </c>
      <c r="C798" s="3" t="s">
        <v>453</v>
      </c>
      <c r="D798" s="3" t="str">
        <f>VLOOKUP(Table13[[#This Row],[Location_HQ]],layoffs_location_with_coordinat!A:B,2,FALSE)</f>
        <v>none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36</v>
      </c>
      <c r="N798" s="3" t="s">
        <v>29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173</v>
      </c>
      <c r="C799" s="3" t="s">
        <v>1372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36</v>
      </c>
      <c r="N799" s="3" t="s">
        <v>29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697</v>
      </c>
      <c r="C800" s="3" t="s">
        <v>446</v>
      </c>
      <c r="D800" s="3" t="str">
        <f>VLOOKUP(Table13[[#This Row],[Location_HQ]],layoffs_location_with_coordinat!A:B,2,FALSE)</f>
        <v>none</v>
      </c>
      <c r="E800" s="3" t="str">
        <f>VLOOKUP(Table13[[#This Row],[Location_HQ]],layoffs_location_with_coordinat!A:C,3,FALSE)</f>
        <v>none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33</v>
      </c>
      <c r="N800" s="3" t="s">
        <v>29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699</v>
      </c>
      <c r="C801" s="3" t="s">
        <v>1372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80</v>
      </c>
      <c r="N801" s="3" t="s">
        <v>109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698</v>
      </c>
      <c r="C802" s="11" t="s">
        <v>1372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17</v>
      </c>
      <c r="N802" s="3" t="s">
        <v>23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700</v>
      </c>
      <c r="C803" s="3" t="s">
        <v>701</v>
      </c>
      <c r="D803" s="3" t="str">
        <f>VLOOKUP(Table13[[#This Row],[Location_HQ]],layoffs_location_with_coordinat!A:B,2,FALSE)</f>
        <v>none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118</v>
      </c>
      <c r="N803" s="3" t="s">
        <v>70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573</v>
      </c>
      <c r="C804" s="3" t="s">
        <v>1417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61</v>
      </c>
      <c r="N804" s="3" t="s">
        <v>29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696</v>
      </c>
      <c r="C805" s="3" t="s">
        <v>136</v>
      </c>
      <c r="D805" s="3" t="str">
        <f>VLOOKUP(Table13[[#This Row],[Location_HQ]],layoffs_location_with_coordinat!A:B,2,FALSE)</f>
        <v>none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91</v>
      </c>
      <c r="N805" s="3" t="s">
        <v>109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695</v>
      </c>
      <c r="C806" s="3" t="s">
        <v>1731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138</v>
      </c>
      <c r="N806" s="3" t="s">
        <v>109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694</v>
      </c>
      <c r="C807" s="3" t="s">
        <v>1417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55</v>
      </c>
      <c r="N807" s="3" t="s">
        <v>23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689</v>
      </c>
      <c r="C808" s="3" t="s">
        <v>690</v>
      </c>
      <c r="D808" s="3" t="str">
        <f>VLOOKUP(Table13[[#This Row],[Location_HQ]],layoffs_location_with_coordinat!A:B,2,FALSE)</f>
        <v>none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400</v>
      </c>
      <c r="N808" s="3" t="s">
        <v>1698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688</v>
      </c>
      <c r="C809" s="3" t="s">
        <v>75</v>
      </c>
      <c r="D809" s="3" t="str">
        <f>VLOOKUP(Table13[[#This Row],[Location_HQ]],layoffs_location_with_coordinat!A:B,2,FALSE)</f>
        <v>none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22</v>
      </c>
      <c r="N809" s="3" t="s">
        <v>29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693</v>
      </c>
      <c r="C810" s="11" t="s">
        <v>1372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275</v>
      </c>
      <c r="N810" s="3" t="s">
        <v>109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692</v>
      </c>
      <c r="C811" s="3" t="s">
        <v>160</v>
      </c>
      <c r="D811" s="3" t="str">
        <f>VLOOKUP(Table13[[#This Row],[Location_HQ]],layoffs_location_with_coordinat!A:B,2,FALSE)</f>
        <v>none</v>
      </c>
      <c r="E811" s="3" t="str">
        <f>VLOOKUP(Table13[[#This Row],[Location_HQ]],layoffs_location_with_coordinat!A:C,3,FALSE)</f>
        <v>none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93</v>
      </c>
      <c r="N811" s="3" t="s">
        <v>1698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691</v>
      </c>
      <c r="C812" s="3" t="s">
        <v>40</v>
      </c>
      <c r="D812" s="3" t="str">
        <f>VLOOKUP(Table13[[#This Row],[Location_HQ]],layoffs_location_with_coordinat!A:B,2,FALSE)</f>
        <v>none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138</v>
      </c>
      <c r="N812" s="3" t="s">
        <v>42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683</v>
      </c>
      <c r="C813" s="11" t="s">
        <v>1372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61</v>
      </c>
      <c r="N813" s="3" t="s">
        <v>29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687</v>
      </c>
      <c r="C814" s="3" t="s">
        <v>1372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93</v>
      </c>
      <c r="N814" s="3" t="s">
        <v>42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685</v>
      </c>
      <c r="C815" s="3" t="s">
        <v>268</v>
      </c>
      <c r="D815" s="3" t="str">
        <f>VLOOKUP(Table13[[#This Row],[Location_HQ]],layoffs_location_with_coordinat!A:B,2,FALSE)</f>
        <v>none</v>
      </c>
      <c r="E815" s="3" t="str">
        <f>VLOOKUP(Table13[[#This Row],[Location_HQ]],layoffs_location_with_coordinat!A:C,3,FALSE)</f>
        <v>none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78</v>
      </c>
      <c r="N815" s="3" t="s">
        <v>29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686</v>
      </c>
      <c r="C816" s="3" t="s">
        <v>590</v>
      </c>
      <c r="D816" s="3" t="str">
        <f>VLOOKUP(Table13[[#This Row],[Location_HQ]],layoffs_location_with_coordinat!A:B,2,FALSE)</f>
        <v>none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61</v>
      </c>
      <c r="N816" s="3" t="s">
        <v>23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684</v>
      </c>
      <c r="C817" s="3" t="s">
        <v>40</v>
      </c>
      <c r="D817" s="3" t="str">
        <f>VLOOKUP(Table13[[#This Row],[Location_HQ]],layoffs_location_with_coordinat!A:B,2,FALSE)</f>
        <v>none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140</v>
      </c>
      <c r="N817" s="3" t="s">
        <v>37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682</v>
      </c>
      <c r="C818" s="3" t="s">
        <v>40</v>
      </c>
      <c r="D818" s="3" t="str">
        <f>VLOOKUP(Table13[[#This Row],[Location_HQ]],layoffs_location_with_coordinat!A:B,2,FALSE)</f>
        <v>none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80</v>
      </c>
      <c r="N818" s="3" t="s">
        <v>29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377</v>
      </c>
      <c r="C819" s="3" t="s">
        <v>44</v>
      </c>
      <c r="D819" s="3" t="str">
        <f>VLOOKUP(Table13[[#This Row],[Location_HQ]],layoffs_location_with_coordinat!A:B,2,FALSE)</f>
        <v>none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31</v>
      </c>
      <c r="N819" s="3" t="s">
        <v>29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676</v>
      </c>
      <c r="C820" s="3" t="s">
        <v>1696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240</v>
      </c>
      <c r="N820" s="3" t="s">
        <v>29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679</v>
      </c>
      <c r="C821" s="3" t="s">
        <v>680</v>
      </c>
      <c r="D821" s="3" t="str">
        <f>VLOOKUP(Table13[[#This Row],[Location_HQ]],layoffs_location_with_coordinat!A:B,2,FALSE)</f>
        <v>none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61</v>
      </c>
      <c r="N821" s="3" t="s">
        <v>50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350</v>
      </c>
      <c r="C822" s="3" t="s">
        <v>72</v>
      </c>
      <c r="D822" s="3" t="str">
        <f>VLOOKUP(Table13[[#This Row],[Location_HQ]],layoffs_location_with_coordinat!A:B,2,FALSE)</f>
        <v>none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22</v>
      </c>
      <c r="N822" s="3" t="s">
        <v>29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678</v>
      </c>
      <c r="C823" s="3" t="s">
        <v>72</v>
      </c>
      <c r="D823" s="3" t="str">
        <f>VLOOKUP(Table13[[#This Row],[Location_HQ]],layoffs_location_with_coordinat!A:B,2,FALSE)</f>
        <v>none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31</v>
      </c>
      <c r="N823" s="3" t="s">
        <v>64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296</v>
      </c>
      <c r="C824" s="3" t="s">
        <v>40</v>
      </c>
      <c r="D824" s="3" t="str">
        <f>VLOOKUP(Table13[[#This Row],[Location_HQ]],layoffs_location_with_coordinat!A:B,2,FALSE)</f>
        <v>none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61</v>
      </c>
      <c r="N824" s="3" t="s">
        <v>29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164</v>
      </c>
      <c r="C825" s="3" t="s">
        <v>165</v>
      </c>
      <c r="D825" s="3" t="str">
        <f>VLOOKUP(Table13[[#This Row],[Location_HQ]],layoffs_location_with_coordinat!A:B,2,FALSE)</f>
        <v>none</v>
      </c>
      <c r="E825" s="3" t="str">
        <f>VLOOKUP(Table13[[#This Row],[Location_HQ]],layoffs_location_with_coordinat!A:C,3,FALSE)</f>
        <v>none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78</v>
      </c>
      <c r="N825" s="3" t="s">
        <v>42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677</v>
      </c>
      <c r="C826" s="3" t="s">
        <v>218</v>
      </c>
      <c r="D826" s="3" t="str">
        <f>VLOOKUP(Table13[[#This Row],[Location_HQ]],layoffs_location_with_coordinat!A:B,2,FALSE)</f>
        <v>none</v>
      </c>
      <c r="E826" s="3" t="str">
        <f>VLOOKUP(Table13[[#This Row],[Location_HQ]],layoffs_location_with_coordinat!A:C,3,FALSE)</f>
        <v>none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131</v>
      </c>
      <c r="N826" s="3" t="s">
        <v>23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681</v>
      </c>
      <c r="C827" s="3" t="s">
        <v>40</v>
      </c>
      <c r="D827" s="3" t="str">
        <f>VLOOKUP(Table13[[#This Row],[Location_HQ]],layoffs_location_with_coordinat!A:B,2,FALSE)</f>
        <v>none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131</v>
      </c>
      <c r="N827" s="3" t="s">
        <v>23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675</v>
      </c>
      <c r="C828" s="3" t="s">
        <v>218</v>
      </c>
      <c r="D828" s="3" t="str">
        <f>VLOOKUP(Table13[[#This Row],[Location_HQ]],layoffs_location_with_coordinat!A:B,2,FALSE)</f>
        <v>none</v>
      </c>
      <c r="E828" s="3" t="str">
        <f>VLOOKUP(Table13[[#This Row],[Location_HQ]],layoffs_location_with_coordinat!A:C,3,FALSE)</f>
        <v>none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131</v>
      </c>
      <c r="N828" s="3" t="s">
        <v>70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672</v>
      </c>
      <c r="C829" s="3" t="s">
        <v>40</v>
      </c>
      <c r="D829" s="3" t="str">
        <f>VLOOKUP(Table13[[#This Row],[Location_HQ]],layoffs_location_with_coordinat!A:B,2,FALSE)</f>
        <v>none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36</v>
      </c>
      <c r="N829" s="3" t="s">
        <v>109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670</v>
      </c>
      <c r="C830" s="3" t="s">
        <v>671</v>
      </c>
      <c r="D830" s="3" t="str">
        <f>VLOOKUP(Table13[[#This Row],[Location_HQ]],layoffs_location_with_coordinat!A:B,2,FALSE)</f>
        <v>none</v>
      </c>
      <c r="E830" s="3" t="str">
        <f>VLOOKUP(Table13[[#This Row],[Location_HQ]],layoffs_location_with_coordinat!A:C,3,FALSE)</f>
        <v>none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36</v>
      </c>
      <c r="N830" s="3" t="s">
        <v>23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674</v>
      </c>
      <c r="C831" s="3" t="s">
        <v>180</v>
      </c>
      <c r="D831" s="3" t="str">
        <f>VLOOKUP(Table13[[#This Row],[Location_HQ]],layoffs_location_with_coordinat!A:B,2,FALSE)</f>
        <v>none</v>
      </c>
      <c r="E831" s="3" t="str">
        <f>VLOOKUP(Table13[[#This Row],[Location_HQ]],layoffs_location_with_coordinat!A:C,3,FALSE)</f>
        <v>none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36</v>
      </c>
      <c r="N831" s="3" t="s">
        <v>109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144</v>
      </c>
      <c r="C832" s="3" t="s">
        <v>1696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55</v>
      </c>
      <c r="N832" s="3" t="s">
        <v>29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673</v>
      </c>
      <c r="C833" s="3" t="s">
        <v>180</v>
      </c>
      <c r="D833" s="3" t="str">
        <f>VLOOKUP(Table13[[#This Row],[Location_HQ]],layoffs_location_with_coordinat!A:B,2,FALSE)</f>
        <v>none</v>
      </c>
      <c r="E833" s="3" t="str">
        <f>VLOOKUP(Table13[[#This Row],[Location_HQ]],layoffs_location_with_coordinat!A:C,3,FALSE)</f>
        <v>none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61</v>
      </c>
      <c r="N833" s="3" t="s">
        <v>50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668</v>
      </c>
      <c r="C834" s="3" t="s">
        <v>265</v>
      </c>
      <c r="D834" s="3" t="str">
        <f>VLOOKUP(Table13[[#This Row],[Location_HQ]],layoffs_location_with_coordinat!A:B,2,FALSE)</f>
        <v>none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33</v>
      </c>
      <c r="N834" s="3" t="s">
        <v>29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290</v>
      </c>
      <c r="C835" s="3" t="s">
        <v>1410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33</v>
      </c>
      <c r="N835" s="3" t="s">
        <v>109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669</v>
      </c>
      <c r="C836" s="3" t="s">
        <v>1445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22</v>
      </c>
      <c r="N836" s="3" t="s">
        <v>37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667</v>
      </c>
      <c r="C837" s="3" t="s">
        <v>183</v>
      </c>
      <c r="D837" s="3" t="str">
        <f>VLOOKUP(Table13[[#This Row],[Location_HQ]],layoffs_location_with_coordinat!A:B,2,FALSE)</f>
        <v>none</v>
      </c>
      <c r="E837" s="3" t="str">
        <f>VLOOKUP(Table13[[#This Row],[Location_HQ]],layoffs_location_with_coordinat!A:C,3,FALSE)</f>
        <v>none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78</v>
      </c>
      <c r="N837" s="3" t="s">
        <v>654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663</v>
      </c>
      <c r="C838" s="3" t="s">
        <v>657</v>
      </c>
      <c r="D838" s="3" t="str">
        <f>VLOOKUP(Table13[[#This Row],[Location_HQ]],layoffs_location_with_coordinat!A:B,2,FALSE)</f>
        <v>none</v>
      </c>
      <c r="E838" s="3" t="str">
        <f>VLOOKUP(Table13[[#This Row],[Location_HQ]],layoffs_location_with_coordinat!A:C,3,FALSE)</f>
        <v>none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31</v>
      </c>
      <c r="N838" s="3" t="s">
        <v>29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664</v>
      </c>
      <c r="C839" s="3" t="s">
        <v>665</v>
      </c>
      <c r="D839" s="3" t="str">
        <f>VLOOKUP(Table13[[#This Row],[Location_HQ]],layoffs_location_with_coordinat!A:B,2,FALSE)</f>
        <v>none</v>
      </c>
      <c r="E839" s="3" t="str">
        <f>VLOOKUP(Table13[[#This Row],[Location_HQ]],layoffs_location_with_coordinat!A:C,3,FALSE)</f>
        <v>none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78</v>
      </c>
      <c r="N839" s="3" t="s">
        <v>42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661</v>
      </c>
      <c r="C840" s="3" t="s">
        <v>446</v>
      </c>
      <c r="D840" s="3" t="str">
        <f>VLOOKUP(Table13[[#This Row],[Location_HQ]],layoffs_location_with_coordinat!A:B,2,FALSE)</f>
        <v>none</v>
      </c>
      <c r="E840" s="3" t="str">
        <f>VLOOKUP(Table13[[#This Row],[Location_HQ]],layoffs_location_with_coordinat!A:C,3,FALSE)</f>
        <v>none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31</v>
      </c>
      <c r="N840" s="3" t="s">
        <v>50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662</v>
      </c>
      <c r="C841" s="3" t="s">
        <v>245</v>
      </c>
      <c r="D841" s="3" t="str">
        <f>VLOOKUP(Table13[[#This Row],[Location_HQ]],layoffs_location_with_coordinat!A:B,2,FALSE)</f>
        <v>none</v>
      </c>
      <c r="E841" s="3" t="str">
        <f>VLOOKUP(Table13[[#This Row],[Location_HQ]],layoffs_location_with_coordinat!A:C,3,FALSE)</f>
        <v>none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31</v>
      </c>
      <c r="N841" s="3" t="s">
        <v>37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659</v>
      </c>
      <c r="C842" s="3" t="s">
        <v>641</v>
      </c>
      <c r="D842" s="3" t="str">
        <f>VLOOKUP(Table13[[#This Row],[Location_HQ]],layoffs_location_with_coordinat!A:B,2,FALSE)</f>
        <v>none</v>
      </c>
      <c r="E842" s="3" t="str">
        <f>VLOOKUP(Table13[[#This Row],[Location_HQ]],layoffs_location_with_coordinat!A:C,3,FALSE)</f>
        <v>none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118</v>
      </c>
      <c r="N842" s="3" t="s">
        <v>70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660</v>
      </c>
      <c r="C843" s="3" t="s">
        <v>657</v>
      </c>
      <c r="D843" s="3" t="str">
        <f>VLOOKUP(Table13[[#This Row],[Location_HQ]],layoffs_location_with_coordinat!A:B,2,FALSE)</f>
        <v>none</v>
      </c>
      <c r="E843" s="3" t="str">
        <f>VLOOKUP(Table13[[#This Row],[Location_HQ]],layoffs_location_with_coordinat!A:C,3,FALSE)</f>
        <v>none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118</v>
      </c>
      <c r="N843" s="3" t="s">
        <v>23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655</v>
      </c>
      <c r="C844" s="3" t="s">
        <v>59</v>
      </c>
      <c r="D844" s="3" t="str">
        <f>VLOOKUP(Table13[[#This Row],[Location_HQ]],layoffs_location_with_coordinat!A:B,2,FALSE)</f>
        <v>none</v>
      </c>
      <c r="E844" s="3" t="str">
        <f>VLOOKUP(Table13[[#This Row],[Location_HQ]],layoffs_location_with_coordinat!A:C,3,FALSE)</f>
        <v>none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33</v>
      </c>
      <c r="N844" s="3" t="s">
        <v>23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656</v>
      </c>
      <c r="C845" s="3" t="s">
        <v>657</v>
      </c>
      <c r="D845" s="3" t="str">
        <f>VLOOKUP(Table13[[#This Row],[Location_HQ]],layoffs_location_with_coordinat!A:B,2,FALSE)</f>
        <v>none</v>
      </c>
      <c r="E845" s="3" t="str">
        <f>VLOOKUP(Table13[[#This Row],[Location_HQ]],layoffs_location_with_coordinat!A:C,3,FALSE)</f>
        <v>none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78</v>
      </c>
      <c r="N845" s="3" t="s">
        <v>70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653</v>
      </c>
      <c r="C846" s="3" t="s">
        <v>14</v>
      </c>
      <c r="D846" s="3" t="str">
        <f>VLOOKUP(Table13[[#This Row],[Location_HQ]],layoffs_location_with_coordinat!A:B,2,FALSE)</f>
        <v>none</v>
      </c>
      <c r="E846" s="3" t="str">
        <f>VLOOKUP(Table13[[#This Row],[Location_HQ]],layoffs_location_with_coordinat!A:C,3,FALSE)</f>
        <v>none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55</v>
      </c>
      <c r="N846" s="3" t="s">
        <v>654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650</v>
      </c>
      <c r="C847" s="3" t="s">
        <v>446</v>
      </c>
      <c r="D847" s="3" t="str">
        <f>VLOOKUP(Table13[[#This Row],[Location_HQ]],layoffs_location_with_coordinat!A:B,2,FALSE)</f>
        <v>none</v>
      </c>
      <c r="E847" s="3" t="str">
        <f>VLOOKUP(Table13[[#This Row],[Location_HQ]],layoffs_location_with_coordinat!A:C,3,FALSE)</f>
        <v>none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36</v>
      </c>
      <c r="N847" s="3" t="s">
        <v>23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649</v>
      </c>
      <c r="C848" s="3" t="s">
        <v>623</v>
      </c>
      <c r="D848" s="3" t="str">
        <f>VLOOKUP(Table13[[#This Row],[Location_HQ]],layoffs_location_with_coordinat!A:B,2,FALSE)</f>
        <v>none</v>
      </c>
      <c r="E848" s="3" t="str">
        <f>VLOOKUP(Table13[[#This Row],[Location_HQ]],layoffs_location_with_coordinat!A:C,3,FALSE)</f>
        <v>none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69</v>
      </c>
      <c r="N848" s="3" t="s">
        <v>109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651</v>
      </c>
      <c r="C849" s="3" t="s">
        <v>40</v>
      </c>
      <c r="D849" s="3" t="str">
        <f>VLOOKUP(Table13[[#This Row],[Location_HQ]],layoffs_location_with_coordinat!A:B,2,FALSE)</f>
        <v>none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118</v>
      </c>
      <c r="N849" s="3" t="s">
        <v>70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647</v>
      </c>
      <c r="C850" s="3" t="s">
        <v>136</v>
      </c>
      <c r="D850" s="3" t="str">
        <f>VLOOKUP(Table13[[#This Row],[Location_HQ]],layoffs_location_with_coordinat!A:B,2,FALSE)</f>
        <v>none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61</v>
      </c>
      <c r="N850" s="3" t="s">
        <v>109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652</v>
      </c>
      <c r="C851" s="3" t="s">
        <v>136</v>
      </c>
      <c r="D851" s="3" t="str">
        <f>VLOOKUP(Table13[[#This Row],[Location_HQ]],layoffs_location_with_coordinat!A:B,2,FALSE)</f>
        <v>none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61</v>
      </c>
      <c r="N851" s="3" t="s">
        <v>109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648</v>
      </c>
      <c r="C852" s="3" t="s">
        <v>188</v>
      </c>
      <c r="D852" s="3" t="str">
        <f>VLOOKUP(Table13[[#This Row],[Location_HQ]],layoffs_location_with_coordinat!A:B,2,FALSE)</f>
        <v>none</v>
      </c>
      <c r="E852" s="3" t="str">
        <f>VLOOKUP(Table13[[#This Row],[Location_HQ]],layoffs_location_with_coordinat!A:C,3,FALSE)</f>
        <v>none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17</v>
      </c>
      <c r="N852" s="3" t="s">
        <v>23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646</v>
      </c>
      <c r="C853" s="3" t="s">
        <v>268</v>
      </c>
      <c r="D853" s="3" t="str">
        <f>VLOOKUP(Table13[[#This Row],[Location_HQ]],layoffs_location_with_coordinat!A:B,2,FALSE)</f>
        <v>none</v>
      </c>
      <c r="E853" s="3" t="str">
        <f>VLOOKUP(Table13[[#This Row],[Location_HQ]],layoffs_location_with_coordinat!A:C,3,FALSE)</f>
        <v>none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118</v>
      </c>
      <c r="N853" s="3" t="s">
        <v>23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645</v>
      </c>
      <c r="C854" s="3" t="s">
        <v>59</v>
      </c>
      <c r="D854" s="3" t="str">
        <f>VLOOKUP(Table13[[#This Row],[Location_HQ]],layoffs_location_with_coordinat!A:B,2,FALSE)</f>
        <v>none</v>
      </c>
      <c r="E854" s="3" t="str">
        <f>VLOOKUP(Table13[[#This Row],[Location_HQ]],layoffs_location_with_coordinat!A:C,3,FALSE)</f>
        <v>none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31</v>
      </c>
      <c r="N854" s="3" t="s">
        <v>23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633</v>
      </c>
      <c r="C855" s="3" t="s">
        <v>1372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78</v>
      </c>
      <c r="N855" s="3" t="s">
        <v>29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638</v>
      </c>
      <c r="C856" s="3" t="s">
        <v>639</v>
      </c>
      <c r="D856" s="3" t="str">
        <f>VLOOKUP(Table13[[#This Row],[Location_HQ]],layoffs_location_with_coordinat!A:B,2,FALSE)</f>
        <v>none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131</v>
      </c>
      <c r="N856" s="3" t="s">
        <v>50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635</v>
      </c>
      <c r="C857" s="3" t="s">
        <v>77</v>
      </c>
      <c r="D857" s="3" t="str">
        <f>VLOOKUP(Table13[[#This Row],[Location_HQ]],layoffs_location_with_coordinat!A:B,2,FALSE)</f>
        <v>none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36</v>
      </c>
      <c r="N857" s="3" t="s">
        <v>109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634</v>
      </c>
      <c r="C858" s="11" t="s">
        <v>1372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118</v>
      </c>
      <c r="N858" s="3" t="s">
        <v>23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643</v>
      </c>
      <c r="C859" s="3" t="s">
        <v>14</v>
      </c>
      <c r="D859" s="3" t="str">
        <f>VLOOKUP(Table13[[#This Row],[Location_HQ]],layoffs_location_with_coordinat!A:B,2,FALSE)</f>
        <v>none</v>
      </c>
      <c r="E859" s="3" t="str">
        <f>VLOOKUP(Table13[[#This Row],[Location_HQ]],layoffs_location_with_coordinat!A:C,3,FALSE)</f>
        <v>none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69</v>
      </c>
      <c r="N859" s="3" t="s">
        <v>50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644</v>
      </c>
      <c r="C860" s="3" t="s">
        <v>59</v>
      </c>
      <c r="D860" s="3" t="str">
        <f>VLOOKUP(Table13[[#This Row],[Location_HQ]],layoffs_location_with_coordinat!A:B,2,FALSE)</f>
        <v>none</v>
      </c>
      <c r="E860" s="3" t="str">
        <f>VLOOKUP(Table13[[#This Row],[Location_HQ]],layoffs_location_with_coordinat!A:C,3,FALSE)</f>
        <v>none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31</v>
      </c>
      <c r="N860" s="3" t="s">
        <v>34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640</v>
      </c>
      <c r="C861" s="3" t="s">
        <v>641</v>
      </c>
      <c r="D861" s="3" t="str">
        <f>VLOOKUP(Table13[[#This Row],[Location_HQ]],layoffs_location_with_coordinat!A:B,2,FALSE)</f>
        <v>none</v>
      </c>
      <c r="E861" s="3" t="str">
        <f>VLOOKUP(Table13[[#This Row],[Location_HQ]],layoffs_location_with_coordinat!A:C,3,FALSE)</f>
        <v>none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36</v>
      </c>
      <c r="N861" s="3" t="s">
        <v>109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636</v>
      </c>
      <c r="C862" s="3" t="s">
        <v>446</v>
      </c>
      <c r="D862" s="3" t="str">
        <f>VLOOKUP(Table13[[#This Row],[Location_HQ]],layoffs_location_with_coordinat!A:B,2,FALSE)</f>
        <v>none</v>
      </c>
      <c r="E862" s="3" t="str">
        <f>VLOOKUP(Table13[[#This Row],[Location_HQ]],layoffs_location_with_coordinat!A:C,3,FALSE)</f>
        <v>none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31</v>
      </c>
      <c r="N862" s="3" t="s">
        <v>50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637</v>
      </c>
      <c r="C863" s="3" t="s">
        <v>40</v>
      </c>
      <c r="D863" s="3" t="str">
        <f>VLOOKUP(Table13[[#This Row],[Location_HQ]],layoffs_location_with_coordinat!A:B,2,FALSE)</f>
        <v>none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78</v>
      </c>
      <c r="N863" s="3" t="s">
        <v>50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630</v>
      </c>
      <c r="C864" s="3" t="s">
        <v>40</v>
      </c>
      <c r="D864" s="3" t="str">
        <f>VLOOKUP(Table13[[#This Row],[Location_HQ]],layoffs_location_with_coordinat!A:B,2,FALSE)</f>
        <v>none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131</v>
      </c>
      <c r="N864" s="3" t="s">
        <v>37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629</v>
      </c>
      <c r="C865" s="3" t="s">
        <v>245</v>
      </c>
      <c r="D865" s="3" t="str">
        <f>VLOOKUP(Table13[[#This Row],[Location_HQ]],layoffs_location_with_coordinat!A:B,2,FALSE)</f>
        <v>none</v>
      </c>
      <c r="E865" s="3" t="str">
        <f>VLOOKUP(Table13[[#This Row],[Location_HQ]],layoffs_location_with_coordinat!A:C,3,FALSE)</f>
        <v>none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31</v>
      </c>
      <c r="N865" s="3" t="s">
        <v>1698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631</v>
      </c>
      <c r="C866" s="11" t="s">
        <v>1372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49</v>
      </c>
      <c r="N866" s="3" t="s">
        <v>109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632</v>
      </c>
      <c r="C867" s="3" t="s">
        <v>221</v>
      </c>
      <c r="D867" s="3" t="str">
        <f>VLOOKUP(Table13[[#This Row],[Location_HQ]],layoffs_location_with_coordinat!A:B,2,FALSE)</f>
        <v>none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93</v>
      </c>
      <c r="N867" s="3" t="s">
        <v>29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627</v>
      </c>
      <c r="C868" s="3" t="s">
        <v>628</v>
      </c>
      <c r="D868" s="3" t="str">
        <f>VLOOKUP(Table13[[#This Row],[Location_HQ]],layoffs_location_with_coordinat!A:B,2,FALSE)</f>
        <v>none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36</v>
      </c>
      <c r="N868" s="3" t="s">
        <v>42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625</v>
      </c>
      <c r="C869" s="3" t="s">
        <v>72</v>
      </c>
      <c r="D869" s="3" t="str">
        <f>VLOOKUP(Table13[[#This Row],[Location_HQ]],layoffs_location_with_coordinat!A:B,2,FALSE)</f>
        <v>none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140</v>
      </c>
      <c r="N869" s="3" t="s">
        <v>37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626</v>
      </c>
      <c r="C870" s="3" t="s">
        <v>48</v>
      </c>
      <c r="D870" s="3" t="str">
        <f>VLOOKUP(Table13[[#This Row],[Location_HQ]],layoffs_location_with_coordinat!A:B,2,FALSE)</f>
        <v>none</v>
      </c>
      <c r="E870" s="3" t="str">
        <f>VLOOKUP(Table13[[#This Row],[Location_HQ]],layoffs_location_with_coordinat!A:C,3,FALSE)</f>
        <v>none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36</v>
      </c>
      <c r="N870" s="3" t="s">
        <v>50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622</v>
      </c>
      <c r="C871" s="3" t="s">
        <v>623</v>
      </c>
      <c r="D871" s="3" t="str">
        <f>VLOOKUP(Table13[[#This Row],[Location_HQ]],layoffs_location_with_coordinat!A:B,2,FALSE)</f>
        <v>none</v>
      </c>
      <c r="E871" s="3" t="str">
        <f>VLOOKUP(Table13[[#This Row],[Location_HQ]],layoffs_location_with_coordinat!A:C,3,FALSE)</f>
        <v>none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624</v>
      </c>
      <c r="N871" s="3" t="s">
        <v>50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331</v>
      </c>
      <c r="C872" s="3" t="s">
        <v>40</v>
      </c>
      <c r="D872" s="3" t="str">
        <f>VLOOKUP(Table13[[#This Row],[Location_HQ]],layoffs_location_with_coordinat!A:B,2,FALSE)</f>
        <v>none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55</v>
      </c>
      <c r="N872" s="3" t="s">
        <v>29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41</v>
      </c>
      <c r="C873" s="3" t="s">
        <v>1372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36</v>
      </c>
      <c r="N873" s="3" t="s">
        <v>42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620</v>
      </c>
      <c r="C874" s="3" t="s">
        <v>1717</v>
      </c>
      <c r="D874" s="3" t="str">
        <f>VLOOKUP(Table13[[#This Row],[Location_HQ]],layoffs_location_with_coordinat!A:B,2,FALSE)</f>
        <v>none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36</v>
      </c>
      <c r="N874" s="3" t="s">
        <v>29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621</v>
      </c>
      <c r="C875" s="3" t="s">
        <v>48</v>
      </c>
      <c r="D875" s="3" t="str">
        <f>VLOOKUP(Table13[[#This Row],[Location_HQ]],layoffs_location_with_coordinat!A:B,2,FALSE)</f>
        <v>none</v>
      </c>
      <c r="E875" s="3" t="str">
        <f>VLOOKUP(Table13[[#This Row],[Location_HQ]],layoffs_location_with_coordinat!A:C,3,FALSE)</f>
        <v>none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140</v>
      </c>
      <c r="N875" s="3" t="s">
        <v>42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288</v>
      </c>
      <c r="C876" s="3" t="s">
        <v>40</v>
      </c>
      <c r="D876" s="3" t="str">
        <f>VLOOKUP(Table13[[#This Row],[Location_HQ]],layoffs_location_with_coordinat!A:B,2,FALSE)</f>
        <v>none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36</v>
      </c>
      <c r="N876" s="3" t="s">
        <v>23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617</v>
      </c>
      <c r="C877" s="3" t="s">
        <v>136</v>
      </c>
      <c r="D877" s="3" t="str">
        <f>VLOOKUP(Table13[[#This Row],[Location_HQ]],layoffs_location_with_coordinat!A:B,2,FALSE)</f>
        <v>none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31</v>
      </c>
      <c r="N877" s="3" t="s">
        <v>23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616</v>
      </c>
      <c r="C878" s="3" t="s">
        <v>1475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17</v>
      </c>
      <c r="N878" s="3" t="s">
        <v>37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615</v>
      </c>
      <c r="C879" s="3" t="s">
        <v>40</v>
      </c>
      <c r="D879" s="3" t="str">
        <f>VLOOKUP(Table13[[#This Row],[Location_HQ]],layoffs_location_with_coordinat!A:B,2,FALSE)</f>
        <v>none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131</v>
      </c>
      <c r="N879" s="3" t="s">
        <v>34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618</v>
      </c>
      <c r="C880" s="3" t="s">
        <v>40</v>
      </c>
      <c r="D880" s="3" t="str">
        <f>VLOOKUP(Table13[[#This Row],[Location_HQ]],layoffs_location_with_coordinat!A:B,2,FALSE)</f>
        <v>none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138</v>
      </c>
      <c r="N880" s="3" t="s">
        <v>50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619</v>
      </c>
      <c r="C881" s="3" t="s">
        <v>40</v>
      </c>
      <c r="D881" s="3" t="str">
        <f>VLOOKUP(Table13[[#This Row],[Location_HQ]],layoffs_location_with_coordinat!A:B,2,FALSE)</f>
        <v>none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36</v>
      </c>
      <c r="N881" s="3" t="s">
        <v>42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403</v>
      </c>
      <c r="C882" s="3" t="s">
        <v>188</v>
      </c>
      <c r="D882" s="3" t="str">
        <f>VLOOKUP(Table13[[#This Row],[Location_HQ]],layoffs_location_with_coordinat!A:B,2,FALSE)</f>
        <v>none</v>
      </c>
      <c r="E882" s="3" t="str">
        <f>VLOOKUP(Table13[[#This Row],[Location_HQ]],layoffs_location_with_coordinat!A:C,3,FALSE)</f>
        <v>none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138</v>
      </c>
      <c r="N882" s="3" t="s">
        <v>23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612</v>
      </c>
      <c r="C883" s="11" t="s">
        <v>1372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33</v>
      </c>
      <c r="N883" s="3" t="s">
        <v>64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611</v>
      </c>
      <c r="C884" s="11" t="s">
        <v>1372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36</v>
      </c>
      <c r="N884" s="3" t="s">
        <v>109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613</v>
      </c>
      <c r="C885" s="3" t="s">
        <v>155</v>
      </c>
      <c r="D885" s="3" t="str">
        <f>VLOOKUP(Table13[[#This Row],[Location_HQ]],layoffs_location_with_coordinat!A:B,2,FALSE)</f>
        <v>none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479</v>
      </c>
      <c r="N885" s="3" t="s">
        <v>1698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614</v>
      </c>
      <c r="C886" s="3" t="s">
        <v>52</v>
      </c>
      <c r="D886" s="3" t="str">
        <f>VLOOKUP(Table13[[#This Row],[Location_HQ]],layoffs_location_with_coordinat!A:B,2,FALSE)</f>
        <v>none</v>
      </c>
      <c r="E886" s="3" t="str">
        <f>VLOOKUP(Table13[[#This Row],[Location_HQ]],layoffs_location_with_coordinat!A:C,3,FALSE)</f>
        <v>none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33</v>
      </c>
      <c r="N886" s="3" t="s">
        <v>109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129</v>
      </c>
      <c r="C887" s="3" t="s">
        <v>1372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49</v>
      </c>
      <c r="N887" s="3" t="s">
        <v>64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610</v>
      </c>
      <c r="C888" s="3" t="s">
        <v>1372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140</v>
      </c>
      <c r="N888" s="3" t="s">
        <v>1698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162</v>
      </c>
      <c r="C889" s="3" t="s">
        <v>77</v>
      </c>
      <c r="D889" s="3" t="str">
        <f>VLOOKUP(Table13[[#This Row],[Location_HQ]],layoffs_location_with_coordinat!A:B,2,FALSE)</f>
        <v>none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36</v>
      </c>
      <c r="N889" s="3" t="s">
        <v>1698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606</v>
      </c>
      <c r="C890" s="3" t="s">
        <v>188</v>
      </c>
      <c r="D890" s="3" t="str">
        <f>VLOOKUP(Table13[[#This Row],[Location_HQ]],layoffs_location_with_coordinat!A:B,2,FALSE)</f>
        <v>none</v>
      </c>
      <c r="E890" s="3" t="str">
        <f>VLOOKUP(Table13[[#This Row],[Location_HQ]],layoffs_location_with_coordinat!A:C,3,FALSE)</f>
        <v>none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33</v>
      </c>
      <c r="N890" s="3" t="s">
        <v>42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609</v>
      </c>
      <c r="C891" s="3" t="s">
        <v>1475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140</v>
      </c>
      <c r="N891" s="3" t="s">
        <v>42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605</v>
      </c>
      <c r="C892" s="3" t="s">
        <v>245</v>
      </c>
      <c r="D892" s="3" t="str">
        <f>VLOOKUP(Table13[[#This Row],[Location_HQ]],layoffs_location_with_coordinat!A:B,2,FALSE)</f>
        <v>none</v>
      </c>
      <c r="E892" s="3" t="str">
        <f>VLOOKUP(Table13[[#This Row],[Location_HQ]],layoffs_location_with_coordinat!A:C,3,FALSE)</f>
        <v>none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85</v>
      </c>
      <c r="N892" s="3" t="s">
        <v>109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607</v>
      </c>
      <c r="C893" s="3" t="s">
        <v>48</v>
      </c>
      <c r="D893" s="3" t="str">
        <f>VLOOKUP(Table13[[#This Row],[Location_HQ]],layoffs_location_with_coordinat!A:B,2,FALSE)</f>
        <v>none</v>
      </c>
      <c r="E893" s="3" t="str">
        <f>VLOOKUP(Table13[[#This Row],[Location_HQ]],layoffs_location_with_coordinat!A:C,3,FALSE)</f>
        <v>none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33</v>
      </c>
      <c r="N893" s="3" t="s">
        <v>29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516</v>
      </c>
      <c r="C894" s="3" t="s">
        <v>14</v>
      </c>
      <c r="D894" s="3" t="str">
        <f>VLOOKUP(Table13[[#This Row],[Location_HQ]],layoffs_location_with_coordinat!A:B,2,FALSE)</f>
        <v>none</v>
      </c>
      <c r="E894" s="3" t="str">
        <f>VLOOKUP(Table13[[#This Row],[Location_HQ]],layoffs_location_with_coordinat!A:C,3,FALSE)</f>
        <v>none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78</v>
      </c>
      <c r="N894" s="3" t="s">
        <v>23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608</v>
      </c>
      <c r="C895" s="3" t="s">
        <v>72</v>
      </c>
      <c r="D895" s="3" t="str">
        <f>VLOOKUP(Table13[[#This Row],[Location_HQ]],layoffs_location_with_coordinat!A:B,2,FALSE)</f>
        <v>none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131</v>
      </c>
      <c r="N895" s="3" t="s">
        <v>29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603</v>
      </c>
      <c r="C896" s="3" t="s">
        <v>188</v>
      </c>
      <c r="D896" s="3" t="str">
        <f>VLOOKUP(Table13[[#This Row],[Location_HQ]],layoffs_location_with_coordinat!A:B,2,FALSE)</f>
        <v>none</v>
      </c>
      <c r="E896" s="3" t="str">
        <f>VLOOKUP(Table13[[#This Row],[Location_HQ]],layoffs_location_with_coordinat!A:C,3,FALSE)</f>
        <v>none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22</v>
      </c>
      <c r="N896" s="3" t="s">
        <v>42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103</v>
      </c>
      <c r="C897" s="3" t="s">
        <v>104</v>
      </c>
      <c r="D897" s="3" t="str">
        <f>VLOOKUP(Table13[[#This Row],[Location_HQ]],layoffs_location_with_coordinat!A:B,2,FALSE)</f>
        <v>none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36</v>
      </c>
      <c r="N897" s="3" t="s">
        <v>18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421</v>
      </c>
      <c r="C898" s="3" t="s">
        <v>136</v>
      </c>
      <c r="D898" s="3" t="str">
        <f>VLOOKUP(Table13[[#This Row],[Location_HQ]],layoffs_location_with_coordinat!A:B,2,FALSE)</f>
        <v>none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131</v>
      </c>
      <c r="N898" s="3" t="s">
        <v>109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604</v>
      </c>
      <c r="C899" s="3" t="s">
        <v>59</v>
      </c>
      <c r="D899" s="3" t="str">
        <f>VLOOKUP(Table13[[#This Row],[Location_HQ]],layoffs_location_with_coordinat!A:B,2,FALSE)</f>
        <v>none</v>
      </c>
      <c r="E899" s="3" t="str">
        <f>VLOOKUP(Table13[[#This Row],[Location_HQ]],layoffs_location_with_coordinat!A:C,3,FALSE)</f>
        <v>none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36</v>
      </c>
      <c r="N899" s="3" t="s">
        <v>50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600</v>
      </c>
      <c r="C900" s="11" t="s">
        <v>1372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69</v>
      </c>
      <c r="N900" s="3" t="s">
        <v>109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601</v>
      </c>
      <c r="C901" s="3" t="s">
        <v>602</v>
      </c>
      <c r="D901" s="3" t="str">
        <f>VLOOKUP(Table13[[#This Row],[Location_HQ]],layoffs_location_with_coordinat!A:B,2,FALSE)</f>
        <v>none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49</v>
      </c>
      <c r="N901" s="3" t="s">
        <v>50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599</v>
      </c>
      <c r="C902" s="3" t="s">
        <v>114</v>
      </c>
      <c r="D902" s="3" t="str">
        <f>VLOOKUP(Table13[[#This Row],[Location_HQ]],layoffs_location_with_coordinat!A:B,2,FALSE)</f>
        <v>none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69</v>
      </c>
      <c r="N902" s="3" t="s">
        <v>34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264</v>
      </c>
      <c r="C903" s="3" t="s">
        <v>265</v>
      </c>
      <c r="D903" s="3" t="str">
        <f>VLOOKUP(Table13[[#This Row],[Location_HQ]],layoffs_location_with_coordinat!A:B,2,FALSE)</f>
        <v>none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240</v>
      </c>
      <c r="N903" s="3" t="s">
        <v>29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598</v>
      </c>
      <c r="C904" s="11" t="s">
        <v>1372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22</v>
      </c>
      <c r="N904" s="3" t="s">
        <v>37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597</v>
      </c>
      <c r="C905" s="11" t="s">
        <v>1372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17</v>
      </c>
      <c r="N905" s="3" t="s">
        <v>568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596</v>
      </c>
      <c r="C906" s="3" t="s">
        <v>77</v>
      </c>
      <c r="D906" s="3" t="str">
        <f>VLOOKUP(Table13[[#This Row],[Location_HQ]],layoffs_location_with_coordinat!A:B,2,FALSE)</f>
        <v>none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78</v>
      </c>
      <c r="N906" s="3" t="s">
        <v>42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233</v>
      </c>
      <c r="C907" s="3" t="s">
        <v>77</v>
      </c>
      <c r="D907" s="3" t="str">
        <f>VLOOKUP(Table13[[#This Row],[Location_HQ]],layoffs_location_with_coordinat!A:B,2,FALSE)</f>
        <v>none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22</v>
      </c>
      <c r="N907" s="3" t="s">
        <v>23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595</v>
      </c>
      <c r="C908" s="3" t="s">
        <v>446</v>
      </c>
      <c r="D908" s="3" t="str">
        <f>VLOOKUP(Table13[[#This Row],[Location_HQ]],layoffs_location_with_coordinat!A:B,2,FALSE)</f>
        <v>none</v>
      </c>
      <c r="E908" s="3" t="str">
        <f>VLOOKUP(Table13[[#This Row],[Location_HQ]],layoffs_location_with_coordinat!A:C,3,FALSE)</f>
        <v>none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31</v>
      </c>
      <c r="N908" s="3" t="s">
        <v>29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592</v>
      </c>
      <c r="C909" s="3" t="s">
        <v>84</v>
      </c>
      <c r="D909" s="3" t="str">
        <f>VLOOKUP(Table13[[#This Row],[Location_HQ]],layoffs_location_with_coordinat!A:B,2,FALSE)</f>
        <v>none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31</v>
      </c>
      <c r="N909" s="3" t="s">
        <v>29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380</v>
      </c>
      <c r="C910" s="3" t="s">
        <v>1715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275</v>
      </c>
      <c r="N910" s="3" t="s">
        <v>29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593</v>
      </c>
      <c r="C911" s="3" t="s">
        <v>40</v>
      </c>
      <c r="D911" s="3" t="str">
        <f>VLOOKUP(Table13[[#This Row],[Location_HQ]],layoffs_location_with_coordinat!A:B,2,FALSE)</f>
        <v>none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61</v>
      </c>
      <c r="N911" s="3" t="s">
        <v>42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594</v>
      </c>
      <c r="C912" s="3" t="s">
        <v>136</v>
      </c>
      <c r="D912" s="3" t="str">
        <f>VLOOKUP(Table13[[#This Row],[Location_HQ]],layoffs_location_with_coordinat!A:B,2,FALSE)</f>
        <v>none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85</v>
      </c>
      <c r="N912" s="3" t="s">
        <v>50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591</v>
      </c>
      <c r="C913" s="3" t="s">
        <v>116</v>
      </c>
      <c r="D913" s="3" t="str">
        <f>VLOOKUP(Table13[[#This Row],[Location_HQ]],layoffs_location_with_coordinat!A:B,2,FALSE)</f>
        <v>none</v>
      </c>
      <c r="E913" s="3" t="str">
        <f>VLOOKUP(Table13[[#This Row],[Location_HQ]],layoffs_location_with_coordinat!A:C,3,FALSE)</f>
        <v>none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80</v>
      </c>
      <c r="N913" s="3" t="s">
        <v>70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589</v>
      </c>
      <c r="C914" s="3" t="s">
        <v>590</v>
      </c>
      <c r="D914" s="3" t="str">
        <f>VLOOKUP(Table13[[#This Row],[Location_HQ]],layoffs_location_with_coordinat!A:B,2,FALSE)</f>
        <v>none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36</v>
      </c>
      <c r="N914" s="3" t="s">
        <v>23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588</v>
      </c>
      <c r="C915" s="3" t="s">
        <v>133</v>
      </c>
      <c r="D915" s="3" t="str">
        <f>VLOOKUP(Table13[[#This Row],[Location_HQ]],layoffs_location_with_coordinat!A:B,2,FALSE)</f>
        <v>none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138</v>
      </c>
      <c r="N915" s="3" t="s">
        <v>34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587</v>
      </c>
      <c r="C916" s="3" t="s">
        <v>180</v>
      </c>
      <c r="D916" s="3" t="str">
        <f>VLOOKUP(Table13[[#This Row],[Location_HQ]],layoffs_location_with_coordinat!A:B,2,FALSE)</f>
        <v>none</v>
      </c>
      <c r="E916" s="3" t="str">
        <f>VLOOKUP(Table13[[#This Row],[Location_HQ]],layoffs_location_with_coordinat!A:C,3,FALSE)</f>
        <v>none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36</v>
      </c>
      <c r="N916" s="3" t="s">
        <v>70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586</v>
      </c>
      <c r="C917" s="3" t="s">
        <v>245</v>
      </c>
      <c r="D917" s="3" t="str">
        <f>VLOOKUP(Table13[[#This Row],[Location_HQ]],layoffs_location_with_coordinat!A:B,2,FALSE)</f>
        <v>none</v>
      </c>
      <c r="E917" s="3" t="str">
        <f>VLOOKUP(Table13[[#This Row],[Location_HQ]],layoffs_location_with_coordinat!A:C,3,FALSE)</f>
        <v>none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78</v>
      </c>
      <c r="N917" s="3" t="s">
        <v>37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585</v>
      </c>
      <c r="C918" s="3" t="s">
        <v>75</v>
      </c>
      <c r="D918" s="3" t="str">
        <f>VLOOKUP(Table13[[#This Row],[Location_HQ]],layoffs_location_with_coordinat!A:B,2,FALSE)</f>
        <v>none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33</v>
      </c>
      <c r="N918" s="3" t="s">
        <v>29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584</v>
      </c>
      <c r="C919" s="3" t="s">
        <v>98</v>
      </c>
      <c r="D919" s="3" t="str">
        <f>VLOOKUP(Table13[[#This Row],[Location_HQ]],layoffs_location_with_coordinat!A:B,2,FALSE)</f>
        <v>none</v>
      </c>
      <c r="E919" s="3" t="str">
        <f>VLOOKUP(Table13[[#This Row],[Location_HQ]],layoffs_location_with_coordinat!A:C,3,FALSE)</f>
        <v>none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31</v>
      </c>
      <c r="N919" s="3" t="s">
        <v>37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430</v>
      </c>
      <c r="C920" s="3" t="s">
        <v>431</v>
      </c>
      <c r="D920" s="3" t="str">
        <f>VLOOKUP(Table13[[#This Row],[Location_HQ]],layoffs_location_with_coordinat!A:B,2,FALSE)</f>
        <v>none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88</v>
      </c>
      <c r="N920" s="3" t="s">
        <v>29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583</v>
      </c>
      <c r="C921" s="3" t="s">
        <v>1475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275</v>
      </c>
      <c r="N921" s="3" t="s">
        <v>37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377</v>
      </c>
      <c r="C922" s="3" t="s">
        <v>44</v>
      </c>
      <c r="D922" s="3" t="str">
        <f>VLOOKUP(Table13[[#This Row],[Location_HQ]],layoffs_location_with_coordinat!A:B,2,FALSE)</f>
        <v>none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31</v>
      </c>
      <c r="N922" s="3" t="s">
        <v>29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341</v>
      </c>
      <c r="C923" s="3" t="s">
        <v>342</v>
      </c>
      <c r="D923" s="3" t="str">
        <f>VLOOKUP(Table13[[#This Row],[Location_HQ]],layoffs_location_with_coordinat!A:B,2,FALSE)</f>
        <v>none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80</v>
      </c>
      <c r="N923" s="3" t="s">
        <v>42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186</v>
      </c>
      <c r="C924" s="3" t="s">
        <v>40</v>
      </c>
      <c r="D924" s="3" t="str">
        <f>VLOOKUP(Table13[[#This Row],[Location_HQ]],layoffs_location_with_coordinat!A:B,2,FALSE)</f>
        <v>none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156</v>
      </c>
      <c r="N924" s="3" t="s">
        <v>37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582</v>
      </c>
      <c r="C925" s="3" t="s">
        <v>40</v>
      </c>
      <c r="D925" s="3" t="str">
        <f>VLOOKUP(Table13[[#This Row],[Location_HQ]],layoffs_location_with_coordinat!A:B,2,FALSE)</f>
        <v>none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55</v>
      </c>
      <c r="N925" s="3" t="s">
        <v>29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1688</v>
      </c>
      <c r="C926" s="11" t="s">
        <v>1372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93</v>
      </c>
      <c r="N926" s="3" t="s">
        <v>29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577</v>
      </c>
      <c r="C927" s="3" t="s">
        <v>1372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31</v>
      </c>
      <c r="N927" s="3" t="s">
        <v>23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576</v>
      </c>
      <c r="C928" s="3" t="s">
        <v>245</v>
      </c>
      <c r="D928" s="3" t="str">
        <f>VLOOKUP(Table13[[#This Row],[Location_HQ]],layoffs_location_with_coordinat!A:B,2,FALSE)</f>
        <v>none</v>
      </c>
      <c r="E928" s="3" t="str">
        <f>VLOOKUP(Table13[[#This Row],[Location_HQ]],layoffs_location_with_coordinat!A:C,3,FALSE)</f>
        <v>none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31</v>
      </c>
      <c r="N928" s="3" t="s">
        <v>64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578</v>
      </c>
      <c r="C929" s="3" t="s">
        <v>48</v>
      </c>
      <c r="D929" s="3" t="str">
        <f>VLOOKUP(Table13[[#This Row],[Location_HQ]],layoffs_location_with_coordinat!A:B,2,FALSE)</f>
        <v>none</v>
      </c>
      <c r="E929" s="3" t="str">
        <f>VLOOKUP(Table13[[#This Row],[Location_HQ]],layoffs_location_with_coordinat!A:C,3,FALSE)</f>
        <v>none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80</v>
      </c>
      <c r="N929" s="3" t="s">
        <v>42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579</v>
      </c>
      <c r="C930" s="3" t="s">
        <v>40</v>
      </c>
      <c r="D930" s="3" t="str">
        <f>VLOOKUP(Table13[[#This Row],[Location_HQ]],layoffs_location_with_coordinat!A:B,2,FALSE)</f>
        <v>none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275</v>
      </c>
      <c r="N930" s="3" t="s">
        <v>1698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574</v>
      </c>
      <c r="C931" s="3" t="s">
        <v>575</v>
      </c>
      <c r="D931" s="3" t="str">
        <f>VLOOKUP(Table13[[#This Row],[Location_HQ]],layoffs_location_with_coordinat!A:B,2,FALSE)</f>
        <v>none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36</v>
      </c>
      <c r="N931" s="3" t="s">
        <v>37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573</v>
      </c>
      <c r="C932" s="3" t="s">
        <v>1417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61</v>
      </c>
      <c r="N932" s="3" t="s">
        <v>29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580</v>
      </c>
      <c r="C933" s="3" t="s">
        <v>48</v>
      </c>
      <c r="D933" s="3" t="str">
        <f>VLOOKUP(Table13[[#This Row],[Location_HQ]],layoffs_location_with_coordinat!A:B,2,FALSE)</f>
        <v>none</v>
      </c>
      <c r="E933" s="3" t="str">
        <f>VLOOKUP(Table13[[#This Row],[Location_HQ]],layoffs_location_with_coordinat!A:C,3,FALSE)</f>
        <v>none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88</v>
      </c>
      <c r="N933" s="3" t="s">
        <v>23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581</v>
      </c>
      <c r="C934" s="3" t="s">
        <v>183</v>
      </c>
      <c r="D934" s="3" t="str">
        <f>VLOOKUP(Table13[[#This Row],[Location_HQ]],layoffs_location_with_coordinat!A:B,2,FALSE)</f>
        <v>none</v>
      </c>
      <c r="E934" s="3" t="str">
        <f>VLOOKUP(Table13[[#This Row],[Location_HQ]],layoffs_location_with_coordinat!A:C,3,FALSE)</f>
        <v>none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31</v>
      </c>
      <c r="N934" s="3" t="s">
        <v>50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572</v>
      </c>
      <c r="C935" s="3" t="s">
        <v>14</v>
      </c>
      <c r="D935" s="3" t="str">
        <f>VLOOKUP(Table13[[#This Row],[Location_HQ]],layoffs_location_with_coordinat!A:B,2,FALSE)</f>
        <v>none</v>
      </c>
      <c r="E935" s="3" t="str">
        <f>VLOOKUP(Table13[[#This Row],[Location_HQ]],layoffs_location_with_coordinat!A:C,3,FALSE)</f>
        <v>none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33</v>
      </c>
      <c r="N935" s="3" t="s">
        <v>109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569</v>
      </c>
      <c r="C936" s="3" t="s">
        <v>570</v>
      </c>
      <c r="D936" s="3" t="str">
        <f>VLOOKUP(Table13[[#This Row],[Location_HQ]],layoffs_location_with_coordinat!A:B,2,FALSE)</f>
        <v>none</v>
      </c>
      <c r="E936" s="3" t="str">
        <f>VLOOKUP(Table13[[#This Row],[Location_HQ]],layoffs_location_with_coordinat!A:C,3,FALSE)</f>
        <v>none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118</v>
      </c>
      <c r="N936" s="3" t="s">
        <v>23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567</v>
      </c>
      <c r="C937" s="3" t="s">
        <v>59</v>
      </c>
      <c r="D937" s="3" t="str">
        <f>VLOOKUP(Table13[[#This Row],[Location_HQ]],layoffs_location_with_coordinat!A:B,2,FALSE)</f>
        <v>none</v>
      </c>
      <c r="E937" s="3" t="str">
        <f>VLOOKUP(Table13[[#This Row],[Location_HQ]],layoffs_location_with_coordinat!A:C,3,FALSE)</f>
        <v>none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55</v>
      </c>
      <c r="N937" s="3" t="s">
        <v>568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334</v>
      </c>
      <c r="C938" s="3" t="s">
        <v>1372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61</v>
      </c>
      <c r="N938" s="3" t="s">
        <v>29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566</v>
      </c>
      <c r="C939" s="3" t="s">
        <v>75</v>
      </c>
      <c r="D939" s="3" t="str">
        <f>VLOOKUP(Table13[[#This Row],[Location_HQ]],layoffs_location_with_coordinat!A:B,2,FALSE)</f>
        <v>none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22</v>
      </c>
      <c r="N939" s="3" t="s">
        <v>29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173</v>
      </c>
      <c r="C940" s="3" t="s">
        <v>1372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36</v>
      </c>
      <c r="N940" s="3" t="s">
        <v>29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565</v>
      </c>
      <c r="C941" s="3" t="s">
        <v>84</v>
      </c>
      <c r="D941" s="3" t="str">
        <f>VLOOKUP(Table13[[#This Row],[Location_HQ]],layoffs_location_with_coordinat!A:B,2,FALSE)</f>
        <v>none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31</v>
      </c>
      <c r="N941" s="3" t="s">
        <v>23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558</v>
      </c>
      <c r="C942" s="3" t="s">
        <v>1372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118</v>
      </c>
      <c r="N942" s="3" t="s">
        <v>29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559</v>
      </c>
      <c r="C943" s="3" t="s">
        <v>40</v>
      </c>
      <c r="D943" s="3" t="str">
        <f>VLOOKUP(Table13[[#This Row],[Location_HQ]],layoffs_location_with_coordinat!A:B,2,FALSE)</f>
        <v>none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118</v>
      </c>
      <c r="N943" s="3" t="s">
        <v>109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560</v>
      </c>
      <c r="C944" s="3" t="s">
        <v>48</v>
      </c>
      <c r="D944" s="3" t="str">
        <f>VLOOKUP(Table13[[#This Row],[Location_HQ]],layoffs_location_with_coordinat!A:B,2,FALSE)</f>
        <v>none</v>
      </c>
      <c r="E944" s="3" t="str">
        <f>VLOOKUP(Table13[[#This Row],[Location_HQ]],layoffs_location_with_coordinat!A:C,3,FALSE)</f>
        <v>none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140</v>
      </c>
      <c r="N944" s="3" t="s">
        <v>34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564</v>
      </c>
      <c r="C945" s="3" t="s">
        <v>180</v>
      </c>
      <c r="D945" s="3" t="str">
        <f>VLOOKUP(Table13[[#This Row],[Location_HQ]],layoffs_location_with_coordinat!A:B,2,FALSE)</f>
        <v>none</v>
      </c>
      <c r="E945" s="3" t="str">
        <f>VLOOKUP(Table13[[#This Row],[Location_HQ]],layoffs_location_with_coordinat!A:C,3,FALSE)</f>
        <v>none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91</v>
      </c>
      <c r="N945" s="3" t="s">
        <v>42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562</v>
      </c>
      <c r="C946" s="3" t="s">
        <v>563</v>
      </c>
      <c r="D946" s="3" t="str">
        <f>VLOOKUP(Table13[[#This Row],[Location_HQ]],layoffs_location_with_coordinat!A:B,2,FALSE)</f>
        <v>none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17</v>
      </c>
      <c r="N946" s="3" t="s">
        <v>50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170</v>
      </c>
      <c r="C947" s="3" t="s">
        <v>48</v>
      </c>
      <c r="D947" s="3" t="str">
        <f>VLOOKUP(Table13[[#This Row],[Location_HQ]],layoffs_location_with_coordinat!A:B,2,FALSE)</f>
        <v>none</v>
      </c>
      <c r="E947" s="3" t="str">
        <f>VLOOKUP(Table13[[#This Row],[Location_HQ]],layoffs_location_with_coordinat!A:C,3,FALSE)</f>
        <v>none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55</v>
      </c>
      <c r="N947" s="3" t="s">
        <v>50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561</v>
      </c>
      <c r="C948" s="3" t="s">
        <v>272</v>
      </c>
      <c r="D948" s="3" t="str">
        <f>VLOOKUP(Table13[[#This Row],[Location_HQ]],layoffs_location_with_coordinat!A:B,2,FALSE)</f>
        <v>none</v>
      </c>
      <c r="E948" s="3" t="str">
        <f>VLOOKUP(Table13[[#This Row],[Location_HQ]],layoffs_location_with_coordinat!A:C,3,FALSE)</f>
        <v>none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69</v>
      </c>
      <c r="N948" s="3" t="s">
        <v>29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555</v>
      </c>
      <c r="C949" s="3" t="s">
        <v>1372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91</v>
      </c>
      <c r="N949" s="3" t="s">
        <v>37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557</v>
      </c>
      <c r="C950" s="3" t="s">
        <v>1722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140</v>
      </c>
      <c r="N950" s="3" t="s">
        <v>1698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113</v>
      </c>
      <c r="C951" s="3" t="s">
        <v>114</v>
      </c>
      <c r="D951" s="3" t="str">
        <f>VLOOKUP(Table13[[#This Row],[Location_HQ]],layoffs_location_with_coordinat!A:B,2,FALSE)</f>
        <v>none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61</v>
      </c>
      <c r="N951" s="3" t="s">
        <v>29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556</v>
      </c>
      <c r="C952" s="3" t="s">
        <v>1729</v>
      </c>
      <c r="D952" s="3" t="str">
        <f>VLOOKUP(Table13[[#This Row],[Location_HQ]],layoffs_location_with_coordinat!A:B,2,FALSE)</f>
        <v>none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36</v>
      </c>
      <c r="N952" s="3" t="s">
        <v>64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554</v>
      </c>
      <c r="C953" s="3" t="s">
        <v>72</v>
      </c>
      <c r="D953" s="3" t="str">
        <f>VLOOKUP(Table13[[#This Row],[Location_HQ]],layoffs_location_with_coordinat!A:B,2,FALSE)</f>
        <v>none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22</v>
      </c>
      <c r="N953" s="3" t="s">
        <v>29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551</v>
      </c>
      <c r="C954" s="3" t="s">
        <v>59</v>
      </c>
      <c r="D954" s="3" t="str">
        <f>VLOOKUP(Table13[[#This Row],[Location_HQ]],layoffs_location_with_coordinat!A:B,2,FALSE)</f>
        <v>none</v>
      </c>
      <c r="E954" s="3" t="str">
        <f>VLOOKUP(Table13[[#This Row],[Location_HQ]],layoffs_location_with_coordinat!A:C,3,FALSE)</f>
        <v>none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118</v>
      </c>
      <c r="N954" s="3" t="s">
        <v>109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553</v>
      </c>
      <c r="C955" s="3" t="s">
        <v>172</v>
      </c>
      <c r="D955" s="3" t="str">
        <f>VLOOKUP(Table13[[#This Row],[Location_HQ]],layoffs_location_with_coordinat!A:B,2,FALSE)</f>
        <v>none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36</v>
      </c>
      <c r="N955" s="3" t="s">
        <v>109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552</v>
      </c>
      <c r="C956" s="11" t="s">
        <v>1372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85</v>
      </c>
      <c r="N956" s="3" t="s">
        <v>64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105</v>
      </c>
      <c r="C957" s="11" t="s">
        <v>1372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36</v>
      </c>
      <c r="N957" s="3" t="s">
        <v>29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550</v>
      </c>
      <c r="C958" s="3" t="s">
        <v>188</v>
      </c>
      <c r="D958" s="3" t="str">
        <f>VLOOKUP(Table13[[#This Row],[Location_HQ]],layoffs_location_with_coordinat!A:B,2,FALSE)</f>
        <v>none</v>
      </c>
      <c r="E958" s="3" t="str">
        <f>VLOOKUP(Table13[[#This Row],[Location_HQ]],layoffs_location_with_coordinat!A:C,3,FALSE)</f>
        <v>none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36</v>
      </c>
      <c r="N958" s="3" t="s">
        <v>50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547</v>
      </c>
      <c r="C959" s="3" t="s">
        <v>548</v>
      </c>
      <c r="D959" s="3" t="str">
        <f>VLOOKUP(Table13[[#This Row],[Location_HQ]],layoffs_location_with_coordinat!A:B,2,FALSE)</f>
        <v>none</v>
      </c>
      <c r="E959" s="3" t="str">
        <f>VLOOKUP(Table13[[#This Row],[Location_HQ]],layoffs_location_with_coordinat!A:C,3,FALSE)</f>
        <v>none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55</v>
      </c>
      <c r="N959" s="3" t="s">
        <v>64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546</v>
      </c>
      <c r="C960" s="3" t="s">
        <v>57</v>
      </c>
      <c r="D960" s="3" t="str">
        <f>VLOOKUP(Table13[[#This Row],[Location_HQ]],layoffs_location_with_coordinat!A:B,2,FALSE)</f>
        <v>none</v>
      </c>
      <c r="E960" s="3" t="str">
        <f>VLOOKUP(Table13[[#This Row],[Location_HQ]],layoffs_location_with_coordinat!A:C,3,FALSE)</f>
        <v>none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78</v>
      </c>
      <c r="N960" s="3" t="s">
        <v>70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545</v>
      </c>
      <c r="C961" s="3" t="s">
        <v>40</v>
      </c>
      <c r="D961" s="3" t="str">
        <f>VLOOKUP(Table13[[#This Row],[Location_HQ]],layoffs_location_with_coordinat!A:B,2,FALSE)</f>
        <v>none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131</v>
      </c>
      <c r="N961" s="3" t="s">
        <v>42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544</v>
      </c>
      <c r="C962" s="3" t="s">
        <v>180</v>
      </c>
      <c r="D962" s="3" t="str">
        <f>VLOOKUP(Table13[[#This Row],[Location_HQ]],layoffs_location_with_coordinat!A:B,2,FALSE)</f>
        <v>none</v>
      </c>
      <c r="E962" s="3" t="str">
        <f>VLOOKUP(Table13[[#This Row],[Location_HQ]],layoffs_location_with_coordinat!A:C,3,FALSE)</f>
        <v>none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36</v>
      </c>
      <c r="N962" s="3" t="s">
        <v>42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13</v>
      </c>
      <c r="C963" s="3" t="s">
        <v>14</v>
      </c>
      <c r="D963" s="3" t="str">
        <f>VLOOKUP(Table13[[#This Row],[Location_HQ]],layoffs_location_with_coordinat!A:B,2,FALSE)</f>
        <v>none</v>
      </c>
      <c r="E963" s="3" t="str">
        <f>VLOOKUP(Table13[[#This Row],[Location_HQ]],layoffs_location_with_coordinat!A:C,3,FALSE)</f>
        <v>none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17</v>
      </c>
      <c r="N963" s="3" t="s">
        <v>18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543</v>
      </c>
      <c r="C964" s="3" t="s">
        <v>72</v>
      </c>
      <c r="D964" s="3" t="str">
        <f>VLOOKUP(Table13[[#This Row],[Location_HQ]],layoffs_location_with_coordinat!A:B,2,FALSE)</f>
        <v>none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61</v>
      </c>
      <c r="N964" s="3" t="s">
        <v>34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540</v>
      </c>
      <c r="C965" s="3" t="s">
        <v>59</v>
      </c>
      <c r="D965" s="3" t="str">
        <f>VLOOKUP(Table13[[#This Row],[Location_HQ]],layoffs_location_with_coordinat!A:B,2,FALSE)</f>
        <v>none</v>
      </c>
      <c r="E965" s="3" t="str">
        <f>VLOOKUP(Table13[[#This Row],[Location_HQ]],layoffs_location_with_coordinat!A:C,3,FALSE)</f>
        <v>none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33</v>
      </c>
      <c r="N965" s="3" t="s">
        <v>23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541</v>
      </c>
      <c r="C966" s="3" t="s">
        <v>14</v>
      </c>
      <c r="D966" s="3" t="str">
        <f>VLOOKUP(Table13[[#This Row],[Location_HQ]],layoffs_location_with_coordinat!A:B,2,FALSE)</f>
        <v>none</v>
      </c>
      <c r="E966" s="3" t="str">
        <f>VLOOKUP(Table13[[#This Row],[Location_HQ]],layoffs_location_with_coordinat!A:C,3,FALSE)</f>
        <v>none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275</v>
      </c>
      <c r="N966" s="3" t="s">
        <v>109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539</v>
      </c>
      <c r="C967" s="3" t="s">
        <v>116</v>
      </c>
      <c r="D967" s="3" t="str">
        <f>VLOOKUP(Table13[[#This Row],[Location_HQ]],layoffs_location_with_coordinat!A:B,2,FALSE)</f>
        <v>none</v>
      </c>
      <c r="E967" s="3" t="str">
        <f>VLOOKUP(Table13[[#This Row],[Location_HQ]],layoffs_location_with_coordinat!A:C,3,FALSE)</f>
        <v>none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31</v>
      </c>
      <c r="N967" s="3" t="s">
        <v>29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542</v>
      </c>
      <c r="C968" s="3" t="s">
        <v>188</v>
      </c>
      <c r="D968" s="3" t="str">
        <f>VLOOKUP(Table13[[#This Row],[Location_HQ]],layoffs_location_with_coordinat!A:B,2,FALSE)</f>
        <v>none</v>
      </c>
      <c r="E968" s="3" t="str">
        <f>VLOOKUP(Table13[[#This Row],[Location_HQ]],layoffs_location_with_coordinat!A:C,3,FALSE)</f>
        <v>none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61</v>
      </c>
      <c r="N968" s="3" t="s">
        <v>109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60</v>
      </c>
      <c r="C969" s="11" t="s">
        <v>1372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61</v>
      </c>
      <c r="N969" s="3" t="s">
        <v>29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528</v>
      </c>
      <c r="C970" s="3" t="s">
        <v>1707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275</v>
      </c>
      <c r="N970" s="3" t="s">
        <v>29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538</v>
      </c>
      <c r="C971" s="3" t="s">
        <v>1410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36</v>
      </c>
      <c r="N971" s="3" t="s">
        <v>64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530</v>
      </c>
      <c r="C972" s="3" t="s">
        <v>95</v>
      </c>
      <c r="D972" s="3" t="str">
        <f>VLOOKUP(Table13[[#This Row],[Location_HQ]],layoffs_location_with_coordinat!A:B,2,FALSE)</f>
        <v>none</v>
      </c>
      <c r="E972" s="3" t="str">
        <f>VLOOKUP(Table13[[#This Row],[Location_HQ]],layoffs_location_with_coordinat!A:C,3,FALSE)</f>
        <v>none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61</v>
      </c>
      <c r="N972" s="3" t="s">
        <v>23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537</v>
      </c>
      <c r="C973" s="3" t="s">
        <v>136</v>
      </c>
      <c r="D973" s="3" t="str">
        <f>VLOOKUP(Table13[[#This Row],[Location_HQ]],layoffs_location_with_coordinat!A:B,2,FALSE)</f>
        <v>none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22</v>
      </c>
      <c r="N973" s="3" t="s">
        <v>23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536</v>
      </c>
      <c r="C974" s="3" t="s">
        <v>272</v>
      </c>
      <c r="D974" s="3" t="str">
        <f>VLOOKUP(Table13[[#This Row],[Location_HQ]],layoffs_location_with_coordinat!A:B,2,FALSE)</f>
        <v>none</v>
      </c>
      <c r="E974" s="3" t="str">
        <f>VLOOKUP(Table13[[#This Row],[Location_HQ]],layoffs_location_with_coordinat!A:C,3,FALSE)</f>
        <v>none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131</v>
      </c>
      <c r="N974" s="3" t="s">
        <v>42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210</v>
      </c>
      <c r="C975" s="3" t="s">
        <v>133</v>
      </c>
      <c r="D975" s="3" t="str">
        <f>VLOOKUP(Table13[[#This Row],[Location_HQ]],layoffs_location_with_coordinat!A:B,2,FALSE)</f>
        <v>none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73</v>
      </c>
      <c r="N975" s="3" t="s">
        <v>29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531</v>
      </c>
      <c r="C976" s="3" t="s">
        <v>532</v>
      </c>
      <c r="D976" s="3" t="str">
        <f>VLOOKUP(Table13[[#This Row],[Location_HQ]],layoffs_location_with_coordinat!A:B,2,FALSE)</f>
        <v>none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140</v>
      </c>
      <c r="N976" s="3" t="s">
        <v>64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524</v>
      </c>
      <c r="C977" s="3" t="s">
        <v>44</v>
      </c>
      <c r="D977" s="3" t="str">
        <f>VLOOKUP(Table13[[#This Row],[Location_HQ]],layoffs_location_with_coordinat!A:B,2,FALSE)</f>
        <v>none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1402</v>
      </c>
      <c r="N977" s="3" t="s">
        <v>29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533</v>
      </c>
      <c r="C978" s="3" t="s">
        <v>534</v>
      </c>
      <c r="D978" s="3" t="str">
        <f>VLOOKUP(Table13[[#This Row],[Location_HQ]],layoffs_location_with_coordinat!A:B,2,FALSE)</f>
        <v>none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36</v>
      </c>
      <c r="N978" s="3" t="s">
        <v>29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529</v>
      </c>
      <c r="C979" s="3" t="s">
        <v>40</v>
      </c>
      <c r="D979" s="3" t="str">
        <f>VLOOKUP(Table13[[#This Row],[Location_HQ]],layoffs_location_with_coordinat!A:B,2,FALSE)</f>
        <v>none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36</v>
      </c>
      <c r="N979" s="3" t="s">
        <v>29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525</v>
      </c>
      <c r="C980" s="3" t="s">
        <v>526</v>
      </c>
      <c r="D980" s="3" t="str">
        <f>VLOOKUP(Table13[[#This Row],[Location_HQ]],layoffs_location_with_coordinat!A:B,2,FALSE)</f>
        <v>none</v>
      </c>
      <c r="E980" s="3" t="str">
        <f>VLOOKUP(Table13[[#This Row],[Location_HQ]],layoffs_location_with_coordinat!A:C,3,FALSE)</f>
        <v>none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140</v>
      </c>
      <c r="N980" s="3" t="s">
        <v>34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535</v>
      </c>
      <c r="C981" s="3" t="s">
        <v>72</v>
      </c>
      <c r="D981" s="3" t="str">
        <f>VLOOKUP(Table13[[#This Row],[Location_HQ]],layoffs_location_with_coordinat!A:B,2,FALSE)</f>
        <v>none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61</v>
      </c>
      <c r="N981" s="3" t="s">
        <v>29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527</v>
      </c>
      <c r="C982" s="3" t="s">
        <v>40</v>
      </c>
      <c r="D982" s="3" t="str">
        <f>VLOOKUP(Table13[[#This Row],[Location_HQ]],layoffs_location_with_coordinat!A:B,2,FALSE)</f>
        <v>none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22</v>
      </c>
      <c r="N982" s="3" t="s">
        <v>29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319</v>
      </c>
      <c r="C983" s="3" t="s">
        <v>40</v>
      </c>
      <c r="D983" s="3" t="str">
        <f>VLOOKUP(Table13[[#This Row],[Location_HQ]],layoffs_location_with_coordinat!A:B,2,FALSE)</f>
        <v>none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33</v>
      </c>
      <c r="N983" s="3" t="s">
        <v>29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523</v>
      </c>
      <c r="C984" s="3" t="s">
        <v>84</v>
      </c>
      <c r="D984" s="3" t="str">
        <f>VLOOKUP(Table13[[#This Row],[Location_HQ]],layoffs_location_with_coordinat!A:B,2,FALSE)</f>
        <v>none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479</v>
      </c>
      <c r="N984" s="3" t="s">
        <v>29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521</v>
      </c>
      <c r="C985" s="3" t="s">
        <v>1372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61</v>
      </c>
      <c r="N985" s="3" t="s">
        <v>50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522</v>
      </c>
      <c r="C986" s="3" t="s">
        <v>40</v>
      </c>
      <c r="D986" s="3" t="str">
        <f>VLOOKUP(Table13[[#This Row],[Location_HQ]],layoffs_location_with_coordinat!A:B,2,FALSE)</f>
        <v>none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31</v>
      </c>
      <c r="N986" s="3" t="s">
        <v>23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520</v>
      </c>
      <c r="C987" s="3" t="s">
        <v>1712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80</v>
      </c>
      <c r="N987" s="3" t="s">
        <v>42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519</v>
      </c>
      <c r="C988" s="3" t="s">
        <v>188</v>
      </c>
      <c r="D988" s="3" t="str">
        <f>VLOOKUP(Table13[[#This Row],[Location_HQ]],layoffs_location_with_coordinat!A:B,2,FALSE)</f>
        <v>none</v>
      </c>
      <c r="E988" s="3" t="str">
        <f>VLOOKUP(Table13[[#This Row],[Location_HQ]],layoffs_location_with_coordinat!A:C,3,FALSE)</f>
        <v>none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31</v>
      </c>
      <c r="N988" s="3" t="s">
        <v>23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514</v>
      </c>
      <c r="C989" s="3" t="s">
        <v>1410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17</v>
      </c>
      <c r="N989" s="3" t="s">
        <v>29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517</v>
      </c>
      <c r="C990" s="3" t="s">
        <v>14</v>
      </c>
      <c r="D990" s="3" t="str">
        <f>VLOOKUP(Table13[[#This Row],[Location_HQ]],layoffs_location_with_coordinat!A:B,2,FALSE)</f>
        <v>none</v>
      </c>
      <c r="E990" s="3" t="str">
        <f>VLOOKUP(Table13[[#This Row],[Location_HQ]],layoffs_location_with_coordinat!A:C,3,FALSE)</f>
        <v>none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22</v>
      </c>
      <c r="N990" s="3" t="s">
        <v>34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516</v>
      </c>
      <c r="C991" s="3" t="s">
        <v>14</v>
      </c>
      <c r="D991" s="3" t="str">
        <f>VLOOKUP(Table13[[#This Row],[Location_HQ]],layoffs_location_with_coordinat!A:B,2,FALSE)</f>
        <v>none</v>
      </c>
      <c r="E991" s="3" t="str">
        <f>VLOOKUP(Table13[[#This Row],[Location_HQ]],layoffs_location_with_coordinat!A:C,3,FALSE)</f>
        <v>none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78</v>
      </c>
      <c r="N991" s="3" t="s">
        <v>23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518</v>
      </c>
      <c r="C992" s="3" t="s">
        <v>261</v>
      </c>
      <c r="D992" s="3" t="str">
        <f>VLOOKUP(Table13[[#This Row],[Location_HQ]],layoffs_location_with_coordinat!A:B,2,FALSE)</f>
        <v>none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55</v>
      </c>
      <c r="N992" s="3" t="s">
        <v>64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515</v>
      </c>
      <c r="C993" s="3" t="s">
        <v>72</v>
      </c>
      <c r="D993" s="3" t="str">
        <f>VLOOKUP(Table13[[#This Row],[Location_HQ]],layoffs_location_with_coordinat!A:B,2,FALSE)</f>
        <v>none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31</v>
      </c>
      <c r="N993" s="3" t="s">
        <v>29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512</v>
      </c>
      <c r="C994" s="3" t="s">
        <v>1475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140</v>
      </c>
      <c r="N994" s="3" t="s">
        <v>50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511</v>
      </c>
      <c r="C995" s="3" t="s">
        <v>40</v>
      </c>
      <c r="D995" s="3" t="str">
        <f>VLOOKUP(Table13[[#This Row],[Location_HQ]],layoffs_location_with_coordinat!A:B,2,FALSE)</f>
        <v>none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131</v>
      </c>
      <c r="N995" s="3" t="s">
        <v>29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513</v>
      </c>
      <c r="C996" s="3" t="s">
        <v>48</v>
      </c>
      <c r="D996" s="3" t="str">
        <f>VLOOKUP(Table13[[#This Row],[Location_HQ]],layoffs_location_with_coordinat!A:B,2,FALSE)</f>
        <v>none</v>
      </c>
      <c r="E996" s="3" t="str">
        <f>VLOOKUP(Table13[[#This Row],[Location_HQ]],layoffs_location_with_coordinat!A:C,3,FALSE)</f>
        <v>none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131</v>
      </c>
      <c r="N996" s="3" t="s">
        <v>42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51</v>
      </c>
      <c r="C997" s="3" t="s">
        <v>52</v>
      </c>
      <c r="D997" s="3" t="str">
        <f>VLOOKUP(Table13[[#This Row],[Location_HQ]],layoffs_location_with_coordinat!A:B,2,FALSE)</f>
        <v>none</v>
      </c>
      <c r="E997" s="3" t="str">
        <f>VLOOKUP(Table13[[#This Row],[Location_HQ]],layoffs_location_with_coordinat!A:C,3,FALSE)</f>
        <v>none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55</v>
      </c>
      <c r="N997" s="3" t="s">
        <v>29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510</v>
      </c>
      <c r="C998" s="11" t="s">
        <v>1372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91</v>
      </c>
      <c r="N998" s="3" t="s">
        <v>1699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35</v>
      </c>
      <c r="C999" s="3" t="s">
        <v>1372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36</v>
      </c>
      <c r="N999" s="3" t="s">
        <v>37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508</v>
      </c>
      <c r="C1000" s="3" t="s">
        <v>509</v>
      </c>
      <c r="D1000" s="3" t="str">
        <f>VLOOKUP(Table13[[#This Row],[Location_HQ]],layoffs_location_with_coordinat!A:B,2,FALSE)</f>
        <v>none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49</v>
      </c>
      <c r="N1000" s="3" t="s">
        <v>70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506</v>
      </c>
      <c r="C1001" s="3" t="s">
        <v>1372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22</v>
      </c>
      <c r="N1001" s="3" t="s">
        <v>37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507</v>
      </c>
      <c r="C1002" s="3" t="s">
        <v>180</v>
      </c>
      <c r="D1002" s="3" t="str">
        <f>VLOOKUP(Table13[[#This Row],[Location_HQ]],layoffs_location_with_coordinat!A:B,2,FALSE)</f>
        <v>none</v>
      </c>
      <c r="E1002" s="3" t="str">
        <f>VLOOKUP(Table13[[#This Row],[Location_HQ]],layoffs_location_with_coordinat!A:C,3,FALSE)</f>
        <v>none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93</v>
      </c>
      <c r="N1002" s="3" t="s">
        <v>50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505</v>
      </c>
      <c r="C1003" s="3" t="s">
        <v>146</v>
      </c>
      <c r="D1003" s="3" t="str">
        <f>VLOOKUP(Table13[[#This Row],[Location_HQ]],layoffs_location_with_coordinat!A:B,2,FALSE)</f>
        <v>none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73</v>
      </c>
      <c r="N1003" s="3" t="s">
        <v>29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502</v>
      </c>
      <c r="C1004" s="3" t="s">
        <v>1475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22</v>
      </c>
      <c r="N1004" s="3" t="s">
        <v>29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501</v>
      </c>
      <c r="C1005" s="3" t="s">
        <v>59</v>
      </c>
      <c r="D1005" s="3" t="str">
        <f>VLOOKUP(Table13[[#This Row],[Location_HQ]],layoffs_location_with_coordinat!A:B,2,FALSE)</f>
        <v>none</v>
      </c>
      <c r="E1005" s="3" t="str">
        <f>VLOOKUP(Table13[[#This Row],[Location_HQ]],layoffs_location_with_coordinat!A:C,3,FALSE)</f>
        <v>none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118</v>
      </c>
      <c r="N1005" s="3" t="s">
        <v>34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503</v>
      </c>
      <c r="C1006" s="3" t="s">
        <v>44</v>
      </c>
      <c r="D1006" s="3" t="str">
        <f>VLOOKUP(Table13[[#This Row],[Location_HQ]],layoffs_location_with_coordinat!A:B,2,FALSE)</f>
        <v>none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479</v>
      </c>
      <c r="N1006" s="3" t="s">
        <v>109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504</v>
      </c>
      <c r="C1007" s="3" t="s">
        <v>136</v>
      </c>
      <c r="D1007" s="3" t="str">
        <f>VLOOKUP(Table13[[#This Row],[Location_HQ]],layoffs_location_with_coordinat!A:B,2,FALSE)</f>
        <v>none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33</v>
      </c>
      <c r="N1007" s="3" t="s">
        <v>109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499</v>
      </c>
      <c r="C1008" s="3" t="s">
        <v>1410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80</v>
      </c>
      <c r="N1008" s="3" t="s">
        <v>29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500</v>
      </c>
      <c r="C1009" s="3" t="s">
        <v>59</v>
      </c>
      <c r="D1009" s="3" t="str">
        <f>VLOOKUP(Table13[[#This Row],[Location_HQ]],layoffs_location_with_coordinat!A:B,2,FALSE)</f>
        <v>none</v>
      </c>
      <c r="E1009" s="3" t="str">
        <f>VLOOKUP(Table13[[#This Row],[Location_HQ]],layoffs_location_with_coordinat!A:C,3,FALSE)</f>
        <v>none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73</v>
      </c>
      <c r="N1009" s="3" t="s">
        <v>23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497</v>
      </c>
      <c r="C1010" s="3" t="s">
        <v>498</v>
      </c>
      <c r="D1010" s="3" t="str">
        <f>VLOOKUP(Table13[[#This Row],[Location_HQ]],layoffs_location_with_coordinat!A:B,2,FALSE)</f>
        <v>none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61</v>
      </c>
      <c r="N1010" s="3" t="s">
        <v>29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496</v>
      </c>
      <c r="C1011" s="3" t="s">
        <v>180</v>
      </c>
      <c r="D1011" s="3" t="str">
        <f>VLOOKUP(Table13[[#This Row],[Location_HQ]],layoffs_location_with_coordinat!A:B,2,FALSE)</f>
        <v>none</v>
      </c>
      <c r="E1011" s="3" t="str">
        <f>VLOOKUP(Table13[[#This Row],[Location_HQ]],layoffs_location_with_coordinat!A:C,3,FALSE)</f>
        <v>none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131</v>
      </c>
      <c r="N1011" s="3" t="s">
        <v>50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493</v>
      </c>
      <c r="C1012" s="3" t="s">
        <v>14</v>
      </c>
      <c r="D1012" s="3" t="str">
        <f>VLOOKUP(Table13[[#This Row],[Location_HQ]],layoffs_location_with_coordinat!A:B,2,FALSE)</f>
        <v>none</v>
      </c>
      <c r="E1012" s="3" t="str">
        <f>VLOOKUP(Table13[[#This Row],[Location_HQ]],layoffs_location_with_coordinat!A:C,3,FALSE)</f>
        <v>none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31</v>
      </c>
      <c r="N1012" s="3" t="s">
        <v>37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494</v>
      </c>
      <c r="C1013" s="3" t="s">
        <v>245</v>
      </c>
      <c r="D1013" s="3" t="str">
        <f>VLOOKUP(Table13[[#This Row],[Location_HQ]],layoffs_location_with_coordinat!A:B,2,FALSE)</f>
        <v>none</v>
      </c>
      <c r="E1013" s="3" t="str">
        <f>VLOOKUP(Table13[[#This Row],[Location_HQ]],layoffs_location_with_coordinat!A:C,3,FALSE)</f>
        <v>none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118</v>
      </c>
      <c r="N1013" s="3" t="s">
        <v>42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495</v>
      </c>
      <c r="C1014" s="3" t="s">
        <v>116</v>
      </c>
      <c r="D1014" s="3" t="str">
        <f>VLOOKUP(Table13[[#This Row],[Location_HQ]],layoffs_location_with_coordinat!A:B,2,FALSE)</f>
        <v>none</v>
      </c>
      <c r="E1014" s="3" t="str">
        <f>VLOOKUP(Table13[[#This Row],[Location_HQ]],layoffs_location_with_coordinat!A:C,3,FALSE)</f>
        <v>none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118</v>
      </c>
      <c r="N1014" s="3" t="s">
        <v>70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112</v>
      </c>
      <c r="C1015" s="3" t="s">
        <v>59</v>
      </c>
      <c r="D1015" s="3" t="str">
        <f>VLOOKUP(Table13[[#This Row],[Location_HQ]],layoffs_location_with_coordinat!A:B,2,FALSE)</f>
        <v>none</v>
      </c>
      <c r="E1015" s="3" t="str">
        <f>VLOOKUP(Table13[[#This Row],[Location_HQ]],layoffs_location_with_coordinat!A:C,3,FALSE)</f>
        <v>none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33</v>
      </c>
      <c r="N1015" s="3" t="s">
        <v>29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491</v>
      </c>
      <c r="C1016" s="3" t="s">
        <v>492</v>
      </c>
      <c r="D1016" s="3" t="str">
        <f>VLOOKUP(Table13[[#This Row],[Location_HQ]],layoffs_location_with_coordinat!A:B,2,FALSE)</f>
        <v>none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31</v>
      </c>
      <c r="N1016" s="3" t="s">
        <v>42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489</v>
      </c>
      <c r="C1017" s="3" t="s">
        <v>136</v>
      </c>
      <c r="D1017" s="3" t="str">
        <f>VLOOKUP(Table13[[#This Row],[Location_HQ]],layoffs_location_with_coordinat!A:B,2,FALSE)</f>
        <v>none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78</v>
      </c>
      <c r="N1017" s="3" t="s">
        <v>29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487</v>
      </c>
      <c r="C1018" s="3" t="s">
        <v>488</v>
      </c>
      <c r="D1018" s="3" t="str">
        <f>VLOOKUP(Table13[[#This Row],[Location_HQ]],layoffs_location_with_coordinat!A:B,2,FALSE)</f>
        <v>none</v>
      </c>
      <c r="E1018" s="3" t="str">
        <f>VLOOKUP(Table13[[#This Row],[Location_HQ]],layoffs_location_with_coordinat!A:C,3,FALSE)</f>
        <v>none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78</v>
      </c>
      <c r="N1018" s="3" t="s">
        <v>34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490</v>
      </c>
      <c r="C1019" s="3" t="s">
        <v>1712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78</v>
      </c>
      <c r="N1019" s="3" t="s">
        <v>18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486</v>
      </c>
      <c r="C1020" s="3" t="s">
        <v>48</v>
      </c>
      <c r="D1020" s="3" t="str">
        <f>VLOOKUP(Table13[[#This Row],[Location_HQ]],layoffs_location_with_coordinat!A:B,2,FALSE)</f>
        <v>none</v>
      </c>
      <c r="E1020" s="3" t="str">
        <f>VLOOKUP(Table13[[#This Row],[Location_HQ]],layoffs_location_with_coordinat!A:C,3,FALSE)</f>
        <v>none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140</v>
      </c>
      <c r="N1020" s="3" t="s">
        <v>23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482</v>
      </c>
      <c r="C1021" s="3" t="s">
        <v>72</v>
      </c>
      <c r="D1021" s="3" t="str">
        <f>VLOOKUP(Table13[[#This Row],[Location_HQ]],layoffs_location_with_coordinat!A:B,2,FALSE)</f>
        <v>none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131</v>
      </c>
      <c r="N1021" s="3" t="s">
        <v>29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480</v>
      </c>
      <c r="C1022" s="3" t="s">
        <v>1696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36</v>
      </c>
      <c r="N1022" s="3" t="s">
        <v>29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484</v>
      </c>
      <c r="C1023" s="3" t="s">
        <v>1490</v>
      </c>
      <c r="D1023" s="3" t="str">
        <f>VLOOKUP(Table13[[#This Row],[Location_HQ]],layoffs_location_with_coordinat!A:B,2,FALSE)</f>
        <v>none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80</v>
      </c>
      <c r="N1023" s="3" t="s">
        <v>29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485</v>
      </c>
      <c r="C1024" s="3" t="s">
        <v>40</v>
      </c>
      <c r="D1024" s="3" t="str">
        <f>VLOOKUP(Table13[[#This Row],[Location_HQ]],layoffs_location_with_coordinat!A:B,2,FALSE)</f>
        <v>none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17</v>
      </c>
      <c r="N1024" s="3" t="s">
        <v>23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483</v>
      </c>
      <c r="C1025" s="3" t="s">
        <v>1715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36</v>
      </c>
      <c r="N1025" s="3" t="s">
        <v>29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202</v>
      </c>
      <c r="C1026" s="3" t="s">
        <v>1372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31</v>
      </c>
      <c r="N1026" s="3" t="s">
        <v>29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481</v>
      </c>
      <c r="C1027" s="3" t="s">
        <v>1706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85</v>
      </c>
      <c r="N1027" s="3" t="s">
        <v>29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117</v>
      </c>
      <c r="C1028" s="3" t="s">
        <v>40</v>
      </c>
      <c r="D1028" s="3" t="str">
        <f>VLOOKUP(Table13[[#This Row],[Location_HQ]],layoffs_location_with_coordinat!A:B,2,FALSE)</f>
        <v>none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118</v>
      </c>
      <c r="N1028" s="3" t="s">
        <v>64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475</v>
      </c>
      <c r="C1029" s="3" t="s">
        <v>72</v>
      </c>
      <c r="D1029" s="3" t="str">
        <f>VLOOKUP(Table13[[#This Row],[Location_HQ]],layoffs_location_with_coordinat!A:B,2,FALSE)</f>
        <v>none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17</v>
      </c>
      <c r="N1029" s="3" t="s">
        <v>29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478</v>
      </c>
      <c r="C1030" s="3" t="s">
        <v>146</v>
      </c>
      <c r="D1030" s="3" t="str">
        <f>VLOOKUP(Table13[[#This Row],[Location_HQ]],layoffs_location_with_coordinat!A:B,2,FALSE)</f>
        <v>none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479</v>
      </c>
      <c r="N1030" s="3" t="s">
        <v>1698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79</v>
      </c>
      <c r="C1031" s="3" t="s">
        <v>1696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80</v>
      </c>
      <c r="N1031" s="3" t="s">
        <v>29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312</v>
      </c>
      <c r="C1032" s="3" t="s">
        <v>40</v>
      </c>
      <c r="D1032" s="3" t="str">
        <f>VLOOKUP(Table13[[#This Row],[Location_HQ]],layoffs_location_with_coordinat!A:B,2,FALSE)</f>
        <v>none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55</v>
      </c>
      <c r="N1032" s="3" t="s">
        <v>42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477</v>
      </c>
      <c r="C1033" s="3" t="s">
        <v>84</v>
      </c>
      <c r="D1033" s="3" t="str">
        <f>VLOOKUP(Table13[[#This Row],[Location_HQ]],layoffs_location_with_coordinat!A:B,2,FALSE)</f>
        <v>none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22</v>
      </c>
      <c r="N1033" s="3" t="s">
        <v>42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476</v>
      </c>
      <c r="C1034" s="3" t="s">
        <v>1410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61</v>
      </c>
      <c r="N1034" s="3" t="s">
        <v>37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263</v>
      </c>
      <c r="C1035" s="3" t="s">
        <v>44</v>
      </c>
      <c r="D1035" s="3" t="str">
        <f>VLOOKUP(Table13[[#This Row],[Location_HQ]],layoffs_location_with_coordinat!A:B,2,FALSE)</f>
        <v>none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93</v>
      </c>
      <c r="N1035" s="3" t="s">
        <v>64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474</v>
      </c>
      <c r="C1036" s="11" t="s">
        <v>1372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61</v>
      </c>
      <c r="N1036" s="3" t="s">
        <v>42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473</v>
      </c>
      <c r="C1037" s="11" t="s">
        <v>1372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140</v>
      </c>
      <c r="N1037" s="3" t="s">
        <v>29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471</v>
      </c>
      <c r="C1038" s="3" t="s">
        <v>1417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85</v>
      </c>
      <c r="N1038" s="3" t="s">
        <v>37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472</v>
      </c>
      <c r="C1039" s="11" t="s">
        <v>1372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118</v>
      </c>
      <c r="N1039" s="3" t="s">
        <v>23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470</v>
      </c>
      <c r="C1040" s="3" t="s">
        <v>48</v>
      </c>
      <c r="D1040" s="3" t="str">
        <f>VLOOKUP(Table13[[#This Row],[Location_HQ]],layoffs_location_with_coordinat!A:B,2,FALSE)</f>
        <v>none</v>
      </c>
      <c r="E1040" s="3" t="str">
        <f>VLOOKUP(Table13[[#This Row],[Location_HQ]],layoffs_location_with_coordinat!A:C,3,FALSE)</f>
        <v>none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36</v>
      </c>
      <c r="N1040" s="3" t="s">
        <v>50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468</v>
      </c>
      <c r="C1041" s="3" t="s">
        <v>188</v>
      </c>
      <c r="D1041" s="3" t="str">
        <f>VLOOKUP(Table13[[#This Row],[Location_HQ]],layoffs_location_with_coordinat!A:B,2,FALSE)</f>
        <v>none</v>
      </c>
      <c r="E1041" s="3" t="str">
        <f>VLOOKUP(Table13[[#This Row],[Location_HQ]],layoffs_location_with_coordinat!A:C,3,FALSE)</f>
        <v>none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91</v>
      </c>
      <c r="N1041" s="3" t="s">
        <v>64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469</v>
      </c>
      <c r="C1042" s="3" t="s">
        <v>57</v>
      </c>
      <c r="D1042" s="3" t="str">
        <f>VLOOKUP(Table13[[#This Row],[Location_HQ]],layoffs_location_with_coordinat!A:B,2,FALSE)</f>
        <v>none</v>
      </c>
      <c r="E1042" s="3" t="str">
        <f>VLOOKUP(Table13[[#This Row],[Location_HQ]],layoffs_location_with_coordinat!A:C,3,FALSE)</f>
        <v>none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55</v>
      </c>
      <c r="N1042" s="3" t="s">
        <v>23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464</v>
      </c>
      <c r="C1043" s="3" t="s">
        <v>1372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1480</v>
      </c>
      <c r="N1043" s="3" t="s">
        <v>29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467</v>
      </c>
      <c r="C1044" s="3" t="s">
        <v>218</v>
      </c>
      <c r="D1044" s="3" t="str">
        <f>VLOOKUP(Table13[[#This Row],[Location_HQ]],layoffs_location_with_coordinat!A:B,2,FALSE)</f>
        <v>none</v>
      </c>
      <c r="E1044" s="3" t="str">
        <f>VLOOKUP(Table13[[#This Row],[Location_HQ]],layoffs_location_with_coordinat!A:C,3,FALSE)</f>
        <v>none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69</v>
      </c>
      <c r="N1044" s="3" t="s">
        <v>1698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466</v>
      </c>
      <c r="C1045" s="3" t="s">
        <v>268</v>
      </c>
      <c r="D1045" s="3" t="str">
        <f>VLOOKUP(Table13[[#This Row],[Location_HQ]],layoffs_location_with_coordinat!A:B,2,FALSE)</f>
        <v>none</v>
      </c>
      <c r="E1045" s="3" t="str">
        <f>VLOOKUP(Table13[[#This Row],[Location_HQ]],layoffs_location_with_coordinat!A:C,3,FALSE)</f>
        <v>none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36</v>
      </c>
      <c r="N1045" s="3" t="s">
        <v>29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465</v>
      </c>
      <c r="C1046" s="3" t="s">
        <v>172</v>
      </c>
      <c r="D1046" s="3" t="str">
        <f>VLOOKUP(Table13[[#This Row],[Location_HQ]],layoffs_location_with_coordinat!A:B,2,FALSE)</f>
        <v>none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93</v>
      </c>
      <c r="N1046" s="3" t="s">
        <v>34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171</v>
      </c>
      <c r="C1047" s="3" t="s">
        <v>172</v>
      </c>
      <c r="D1047" s="3" t="str">
        <f>VLOOKUP(Table13[[#This Row],[Location_HQ]],layoffs_location_with_coordinat!A:B,2,FALSE)</f>
        <v>none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140</v>
      </c>
      <c r="N1047" s="3" t="s">
        <v>29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463</v>
      </c>
      <c r="C1048" s="3" t="s">
        <v>1696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61</v>
      </c>
      <c r="N1048" s="3" t="s">
        <v>29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458</v>
      </c>
      <c r="C1049" s="3" t="s">
        <v>1372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36</v>
      </c>
      <c r="N1049" s="3" t="s">
        <v>29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461</v>
      </c>
      <c r="C1050" s="3" t="s">
        <v>453</v>
      </c>
      <c r="D1050" s="3" t="str">
        <f>VLOOKUP(Table13[[#This Row],[Location_HQ]],layoffs_location_with_coordinat!A:B,2,FALSE)</f>
        <v>none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22</v>
      </c>
      <c r="N1050" s="3" t="s">
        <v>37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462</v>
      </c>
      <c r="C1051" s="3" t="s">
        <v>1475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36</v>
      </c>
      <c r="N1051" s="3" t="s">
        <v>50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457</v>
      </c>
      <c r="C1052" s="3" t="s">
        <v>265</v>
      </c>
      <c r="D1052" s="3" t="str">
        <f>VLOOKUP(Table13[[#This Row],[Location_HQ]],layoffs_location_with_coordinat!A:B,2,FALSE)</f>
        <v>none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131</v>
      </c>
      <c r="N1052" s="3" t="s">
        <v>29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460</v>
      </c>
      <c r="C1053" s="3" t="s">
        <v>1372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93</v>
      </c>
      <c r="N1053" s="3" t="s">
        <v>37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459</v>
      </c>
      <c r="C1054" s="3" t="s">
        <v>1372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85</v>
      </c>
      <c r="N1054" s="3" t="s">
        <v>37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451</v>
      </c>
      <c r="C1055" s="3" t="s">
        <v>59</v>
      </c>
      <c r="D1055" s="3" t="str">
        <f>VLOOKUP(Table13[[#This Row],[Location_HQ]],layoffs_location_with_coordinat!A:B,2,FALSE)</f>
        <v>none</v>
      </c>
      <c r="E1055" s="3" t="str">
        <f>VLOOKUP(Table13[[#This Row],[Location_HQ]],layoffs_location_with_coordinat!A:C,3,FALSE)</f>
        <v>none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78</v>
      </c>
      <c r="N1055" s="3" t="s">
        <v>29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455</v>
      </c>
      <c r="C1056" s="3" t="s">
        <v>1372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49</v>
      </c>
      <c r="N1056" s="3" t="s">
        <v>29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1687</v>
      </c>
      <c r="C1057" s="3" t="s">
        <v>363</v>
      </c>
      <c r="D1057" s="3" t="str">
        <f>VLOOKUP(Table13[[#This Row],[Location_HQ]],layoffs_location_with_coordinat!A:B,2,FALSE)</f>
        <v>none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78</v>
      </c>
      <c r="N1057" s="3" t="s">
        <v>42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452</v>
      </c>
      <c r="C1058" s="3" t="s">
        <v>453</v>
      </c>
      <c r="D1058" s="3" t="str">
        <f>VLOOKUP(Table13[[#This Row],[Location_HQ]],layoffs_location_with_coordinat!A:B,2,FALSE)</f>
        <v>none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22</v>
      </c>
      <c r="N1058" s="3" t="s">
        <v>18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454</v>
      </c>
      <c r="C1059" s="3" t="s">
        <v>1726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36</v>
      </c>
      <c r="N1059" s="3" t="s">
        <v>29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456</v>
      </c>
      <c r="C1060" s="3" t="s">
        <v>48</v>
      </c>
      <c r="D1060" s="3" t="str">
        <f>VLOOKUP(Table13[[#This Row],[Location_HQ]],layoffs_location_with_coordinat!A:B,2,FALSE)</f>
        <v>none</v>
      </c>
      <c r="E1060" s="3" t="str">
        <f>VLOOKUP(Table13[[#This Row],[Location_HQ]],layoffs_location_with_coordinat!A:C,3,FALSE)</f>
        <v>none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33</v>
      </c>
      <c r="N1060" s="3" t="s">
        <v>29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159</v>
      </c>
      <c r="C1061" s="3" t="s">
        <v>160</v>
      </c>
      <c r="D1061" s="3" t="str">
        <f>VLOOKUP(Table13[[#This Row],[Location_HQ]],layoffs_location_with_coordinat!A:B,2,FALSE)</f>
        <v>none</v>
      </c>
      <c r="E1061" s="3" t="str">
        <f>VLOOKUP(Table13[[#This Row],[Location_HQ]],layoffs_location_with_coordinat!A:C,3,FALSE)</f>
        <v>none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140</v>
      </c>
      <c r="N1061" s="3" t="s">
        <v>42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450</v>
      </c>
      <c r="C1062" s="3" t="s">
        <v>1722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17</v>
      </c>
      <c r="N1062" s="3" t="s">
        <v>34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449</v>
      </c>
      <c r="C1063" s="3" t="s">
        <v>180</v>
      </c>
      <c r="D1063" s="3" t="str">
        <f>VLOOKUP(Table13[[#This Row],[Location_HQ]],layoffs_location_with_coordinat!A:B,2,FALSE)</f>
        <v>none</v>
      </c>
      <c r="E1063" s="3" t="str">
        <f>VLOOKUP(Table13[[#This Row],[Location_HQ]],layoffs_location_with_coordinat!A:C,3,FALSE)</f>
        <v>none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22</v>
      </c>
      <c r="N1063" s="3" t="s">
        <v>29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448</v>
      </c>
      <c r="C1064" s="3" t="s">
        <v>40</v>
      </c>
      <c r="D1064" s="3" t="str">
        <f>VLOOKUP(Table13[[#This Row],[Location_HQ]],layoffs_location_with_coordinat!A:B,2,FALSE)</f>
        <v>none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131</v>
      </c>
      <c r="N1064" s="3" t="s">
        <v>34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445</v>
      </c>
      <c r="C1065" s="3" t="s">
        <v>446</v>
      </c>
      <c r="D1065" s="3" t="str">
        <f>VLOOKUP(Table13[[#This Row],[Location_HQ]],layoffs_location_with_coordinat!A:B,2,FALSE)</f>
        <v>none</v>
      </c>
      <c r="E1065" s="3" t="str">
        <f>VLOOKUP(Table13[[#This Row],[Location_HQ]],layoffs_location_with_coordinat!A:C,3,FALSE)</f>
        <v>none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33</v>
      </c>
      <c r="N1065" s="3" t="s">
        <v>50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443</v>
      </c>
      <c r="C1066" s="3" t="s">
        <v>40</v>
      </c>
      <c r="D1066" s="3" t="str">
        <f>VLOOKUP(Table13[[#This Row],[Location_HQ]],layoffs_location_with_coordinat!A:B,2,FALSE)</f>
        <v>none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61</v>
      </c>
      <c r="N1066" s="3" t="s">
        <v>109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444</v>
      </c>
      <c r="C1067" s="3" t="s">
        <v>72</v>
      </c>
      <c r="D1067" s="3" t="str">
        <f>VLOOKUP(Table13[[#This Row],[Location_HQ]],layoffs_location_with_coordinat!A:B,2,FALSE)</f>
        <v>none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17</v>
      </c>
      <c r="N1067" s="3" t="s">
        <v>34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442</v>
      </c>
      <c r="C1068" s="11" t="s">
        <v>1372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61</v>
      </c>
      <c r="N1068" s="3" t="s">
        <v>29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441</v>
      </c>
      <c r="C1069" s="3" t="s">
        <v>136</v>
      </c>
      <c r="D1069" s="3" t="str">
        <f>VLOOKUP(Table13[[#This Row],[Location_HQ]],layoffs_location_with_coordinat!A:B,2,FALSE)</f>
        <v>none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31</v>
      </c>
      <c r="N1069" s="3" t="s">
        <v>23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439</v>
      </c>
      <c r="C1070" s="3" t="s">
        <v>40</v>
      </c>
      <c r="D1070" s="3" t="str">
        <f>VLOOKUP(Table13[[#This Row],[Location_HQ]],layoffs_location_with_coordinat!A:B,2,FALSE)</f>
        <v>none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240</v>
      </c>
      <c r="N1070" s="3" t="s">
        <v>29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438</v>
      </c>
      <c r="C1071" s="3" t="s">
        <v>188</v>
      </c>
      <c r="D1071" s="3" t="str">
        <f>VLOOKUP(Table13[[#This Row],[Location_HQ]],layoffs_location_with_coordinat!A:B,2,FALSE)</f>
        <v>none</v>
      </c>
      <c r="E1071" s="3" t="str">
        <f>VLOOKUP(Table13[[#This Row],[Location_HQ]],layoffs_location_with_coordinat!A:C,3,FALSE)</f>
        <v>none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36</v>
      </c>
      <c r="N1071" s="3" t="s">
        <v>109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437</v>
      </c>
      <c r="C1072" s="3" t="s">
        <v>77</v>
      </c>
      <c r="D1072" s="3" t="str">
        <f>VLOOKUP(Table13[[#This Row],[Location_HQ]],layoffs_location_with_coordinat!A:B,2,FALSE)</f>
        <v>none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93</v>
      </c>
      <c r="N1072" s="3" t="s">
        <v>82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440</v>
      </c>
      <c r="C1073" s="3" t="s">
        <v>40</v>
      </c>
      <c r="D1073" s="3" t="str">
        <f>VLOOKUP(Table13[[#This Row],[Location_HQ]],layoffs_location_with_coordinat!A:B,2,FALSE)</f>
        <v>none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1402</v>
      </c>
      <c r="N1073" s="3" t="s">
        <v>29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436</v>
      </c>
      <c r="C1074" s="3" t="s">
        <v>48</v>
      </c>
      <c r="D1074" s="3" t="str">
        <f>VLOOKUP(Table13[[#This Row],[Location_HQ]],layoffs_location_with_coordinat!A:B,2,FALSE)</f>
        <v>none</v>
      </c>
      <c r="E1074" s="3" t="str">
        <f>VLOOKUP(Table13[[#This Row],[Location_HQ]],layoffs_location_with_coordinat!A:C,3,FALSE)</f>
        <v>none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131</v>
      </c>
      <c r="N1074" s="3" t="s">
        <v>29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432</v>
      </c>
      <c r="C1075" s="3" t="s">
        <v>1372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93</v>
      </c>
      <c r="N1075" s="3" t="s">
        <v>29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433</v>
      </c>
      <c r="C1076" s="11" t="s">
        <v>1372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61</v>
      </c>
      <c r="N1076" s="3" t="s">
        <v>34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435</v>
      </c>
      <c r="C1077" s="3" t="s">
        <v>44</v>
      </c>
      <c r="D1077" s="3" t="str">
        <f>VLOOKUP(Table13[[#This Row],[Location_HQ]],layoffs_location_with_coordinat!A:B,2,FALSE)</f>
        <v>none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61</v>
      </c>
      <c r="N1077" s="3" t="s">
        <v>29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434</v>
      </c>
      <c r="C1078" s="11" t="s">
        <v>1372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31</v>
      </c>
      <c r="N1078" s="3" t="s">
        <v>29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41</v>
      </c>
      <c r="C1079" s="3" t="s">
        <v>1372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36</v>
      </c>
      <c r="N1079" s="3" t="s">
        <v>42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430</v>
      </c>
      <c r="C1080" s="3" t="s">
        <v>431</v>
      </c>
      <c r="D1080" s="3" t="str">
        <f>VLOOKUP(Table13[[#This Row],[Location_HQ]],layoffs_location_with_coordinat!A:B,2,FALSE)</f>
        <v>none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88</v>
      </c>
      <c r="N1080" s="3" t="s">
        <v>29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428</v>
      </c>
      <c r="C1081" s="3" t="s">
        <v>40</v>
      </c>
      <c r="D1081" s="3" t="str">
        <f>VLOOKUP(Table13[[#This Row],[Location_HQ]],layoffs_location_with_coordinat!A:B,2,FALSE)</f>
        <v>none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118</v>
      </c>
      <c r="N1081" s="3" t="s">
        <v>37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429</v>
      </c>
      <c r="C1082" s="3" t="s">
        <v>232</v>
      </c>
      <c r="D1082" s="3" t="str">
        <f>VLOOKUP(Table13[[#This Row],[Location_HQ]],layoffs_location_with_coordinat!A:B,2,FALSE)</f>
        <v>none</v>
      </c>
      <c r="E1082" s="3" t="str">
        <f>VLOOKUP(Table13[[#This Row],[Location_HQ]],layoffs_location_with_coordinat!A:C,3,FALSE)</f>
        <v>none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61</v>
      </c>
      <c r="N1082" s="3" t="s">
        <v>148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427</v>
      </c>
      <c r="C1083" s="3" t="s">
        <v>14</v>
      </c>
      <c r="D1083" s="3" t="str">
        <f>VLOOKUP(Table13[[#This Row],[Location_HQ]],layoffs_location_with_coordinat!A:B,2,FALSE)</f>
        <v>none</v>
      </c>
      <c r="E1083" s="3" t="str">
        <f>VLOOKUP(Table13[[#This Row],[Location_HQ]],layoffs_location_with_coordinat!A:C,3,FALSE)</f>
        <v>none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61</v>
      </c>
      <c r="N1083" s="3" t="s">
        <v>50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426</v>
      </c>
      <c r="C1084" s="3" t="s">
        <v>155</v>
      </c>
      <c r="D1084" s="3" t="str">
        <f>VLOOKUP(Table13[[#This Row],[Location_HQ]],layoffs_location_with_coordinat!A:B,2,FALSE)</f>
        <v>none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131</v>
      </c>
      <c r="N1084" s="3" t="s">
        <v>50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422</v>
      </c>
      <c r="C1085" s="3" t="s">
        <v>423</v>
      </c>
      <c r="D1085" s="3" t="str">
        <f>VLOOKUP(Table13[[#This Row],[Location_HQ]],layoffs_location_with_coordinat!A:B,2,FALSE)</f>
        <v>none</v>
      </c>
      <c r="E1085" s="3" t="str">
        <f>VLOOKUP(Table13[[#This Row],[Location_HQ]],layoffs_location_with_coordinat!A:C,3,FALSE)</f>
        <v>none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78</v>
      </c>
      <c r="N1085" s="3" t="s">
        <v>42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425</v>
      </c>
      <c r="C1086" s="3" t="s">
        <v>14</v>
      </c>
      <c r="D1086" s="3" t="str">
        <f>VLOOKUP(Table13[[#This Row],[Location_HQ]],layoffs_location_with_coordinat!A:B,2,FALSE)</f>
        <v>none</v>
      </c>
      <c r="E1086" s="3" t="str">
        <f>VLOOKUP(Table13[[#This Row],[Location_HQ]],layoffs_location_with_coordinat!A:C,3,FALSE)</f>
        <v>none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118</v>
      </c>
      <c r="N1086" s="3" t="s">
        <v>23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421</v>
      </c>
      <c r="C1087" s="3" t="s">
        <v>136</v>
      </c>
      <c r="D1087" s="3" t="str">
        <f>VLOOKUP(Table13[[#This Row],[Location_HQ]],layoffs_location_with_coordinat!A:B,2,FALSE)</f>
        <v>none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131</v>
      </c>
      <c r="N1087" s="3" t="s">
        <v>109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420</v>
      </c>
      <c r="C1088" s="3" t="s">
        <v>52</v>
      </c>
      <c r="D1088" s="3" t="str">
        <f>VLOOKUP(Table13[[#This Row],[Location_HQ]],layoffs_location_with_coordinat!A:B,2,FALSE)</f>
        <v>none</v>
      </c>
      <c r="E1088" s="3" t="str">
        <f>VLOOKUP(Table13[[#This Row],[Location_HQ]],layoffs_location_with_coordinat!A:C,3,FALSE)</f>
        <v>none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61</v>
      </c>
      <c r="N1088" s="3" t="s">
        <v>29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419</v>
      </c>
      <c r="C1089" s="11" t="s">
        <v>1372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17</v>
      </c>
      <c r="N1089" s="3" t="s">
        <v>29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415</v>
      </c>
      <c r="C1090" s="3" t="s">
        <v>155</v>
      </c>
      <c r="D1090" s="3" t="str">
        <f>VLOOKUP(Table13[[#This Row],[Location_HQ]],layoffs_location_with_coordinat!A:B,2,FALSE)</f>
        <v>none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36</v>
      </c>
      <c r="N1090" s="3" t="s">
        <v>23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414</v>
      </c>
      <c r="C1091" s="3" t="s">
        <v>1329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22</v>
      </c>
      <c r="N1091" s="3" t="s">
        <v>42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417</v>
      </c>
      <c r="C1092" s="3" t="s">
        <v>44</v>
      </c>
      <c r="D1092" s="3" t="str">
        <f>VLOOKUP(Table13[[#This Row],[Location_HQ]],layoffs_location_with_coordinat!A:B,2,FALSE)</f>
        <v>none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93</v>
      </c>
      <c r="N1092" s="3" t="s">
        <v>82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416</v>
      </c>
      <c r="C1093" s="3" t="s">
        <v>133</v>
      </c>
      <c r="D1093" s="3" t="str">
        <f>VLOOKUP(Table13[[#This Row],[Location_HQ]],layoffs_location_with_coordinat!A:B,2,FALSE)</f>
        <v>none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80</v>
      </c>
      <c r="N1093" s="3" t="s">
        <v>29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418</v>
      </c>
      <c r="C1094" s="11" t="s">
        <v>1372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140</v>
      </c>
      <c r="N1094" s="3" t="s">
        <v>50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413</v>
      </c>
      <c r="C1095" s="3" t="s">
        <v>1372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17</v>
      </c>
      <c r="N1095" s="3" t="s">
        <v>29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409</v>
      </c>
      <c r="C1096" s="3" t="s">
        <v>188</v>
      </c>
      <c r="D1096" s="3" t="str">
        <f>VLOOKUP(Table13[[#This Row],[Location_HQ]],layoffs_location_with_coordinat!A:B,2,FALSE)</f>
        <v>none</v>
      </c>
      <c r="E1096" s="3" t="str">
        <f>VLOOKUP(Table13[[#This Row],[Location_HQ]],layoffs_location_with_coordinat!A:C,3,FALSE)</f>
        <v>none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78</v>
      </c>
      <c r="N1096" s="3" t="s">
        <v>1699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411</v>
      </c>
      <c r="C1097" s="3" t="s">
        <v>98</v>
      </c>
      <c r="D1097" s="3" t="str">
        <f>VLOOKUP(Table13[[#This Row],[Location_HQ]],layoffs_location_with_coordinat!A:B,2,FALSE)</f>
        <v>none</v>
      </c>
      <c r="E1097" s="3" t="str">
        <f>VLOOKUP(Table13[[#This Row],[Location_HQ]],layoffs_location_with_coordinat!A:C,3,FALSE)</f>
        <v>none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85</v>
      </c>
      <c r="N1097" s="3" t="s">
        <v>37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412</v>
      </c>
      <c r="C1098" s="11" t="s">
        <v>1372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73</v>
      </c>
      <c r="N1098" s="3" t="s">
        <v>29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175</v>
      </c>
      <c r="C1099" s="3" t="s">
        <v>155</v>
      </c>
      <c r="D1099" s="3" t="str">
        <f>VLOOKUP(Table13[[#This Row],[Location_HQ]],layoffs_location_with_coordinat!A:B,2,FALSE)</f>
        <v>none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61</v>
      </c>
      <c r="N1099" s="3" t="s">
        <v>29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410</v>
      </c>
      <c r="C1100" s="3" t="s">
        <v>1410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33</v>
      </c>
      <c r="N1100" s="3" t="s">
        <v>1699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408</v>
      </c>
      <c r="C1101" s="3" t="s">
        <v>1372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55</v>
      </c>
      <c r="N1101" s="3" t="s">
        <v>34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406</v>
      </c>
      <c r="C1102" s="3" t="s">
        <v>407</v>
      </c>
      <c r="D1102" s="3" t="str">
        <f>VLOOKUP(Table13[[#This Row],[Location_HQ]],layoffs_location_with_coordinat!A:B,2,FALSE)</f>
        <v>none</v>
      </c>
      <c r="E1102" s="3" t="str">
        <f>VLOOKUP(Table13[[#This Row],[Location_HQ]],layoffs_location_with_coordinat!A:C,3,FALSE)</f>
        <v>none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400</v>
      </c>
      <c r="N1102" s="3" t="s">
        <v>70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405</v>
      </c>
      <c r="C1103" s="3" t="s">
        <v>1696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140</v>
      </c>
      <c r="N1103" s="3" t="s">
        <v>29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404</v>
      </c>
      <c r="C1104" s="3" t="s">
        <v>1372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33</v>
      </c>
      <c r="N1104" s="3" t="s">
        <v>29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403</v>
      </c>
      <c r="C1105" s="3" t="s">
        <v>188</v>
      </c>
      <c r="D1105" s="3" t="str">
        <f>VLOOKUP(Table13[[#This Row],[Location_HQ]],layoffs_location_with_coordinat!A:B,2,FALSE)</f>
        <v>none</v>
      </c>
      <c r="E1105" s="3" t="str">
        <f>VLOOKUP(Table13[[#This Row],[Location_HQ]],layoffs_location_with_coordinat!A:C,3,FALSE)</f>
        <v>none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138</v>
      </c>
      <c r="N1105" s="3" t="s">
        <v>23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401</v>
      </c>
      <c r="C1106" s="3" t="s">
        <v>232</v>
      </c>
      <c r="D1106" s="3" t="str">
        <f>VLOOKUP(Table13[[#This Row],[Location_HQ]],layoffs_location_with_coordinat!A:B,2,FALSE)</f>
        <v>none</v>
      </c>
      <c r="E1106" s="3" t="str">
        <f>VLOOKUP(Table13[[#This Row],[Location_HQ]],layoffs_location_with_coordinat!A:C,3,FALSE)</f>
        <v>none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61</v>
      </c>
      <c r="N1106" s="3" t="s">
        <v>29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402</v>
      </c>
      <c r="C1107" s="3" t="s">
        <v>40</v>
      </c>
      <c r="D1107" s="3" t="str">
        <f>VLOOKUP(Table13[[#This Row],[Location_HQ]],layoffs_location_with_coordinat!A:B,2,FALSE)</f>
        <v>none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55</v>
      </c>
      <c r="N1107" s="3" t="s">
        <v>29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398</v>
      </c>
      <c r="C1108" s="3" t="s">
        <v>183</v>
      </c>
      <c r="D1108" s="3" t="str">
        <f>VLOOKUP(Table13[[#This Row],[Location_HQ]],layoffs_location_with_coordinat!A:B,2,FALSE)</f>
        <v>none</v>
      </c>
      <c r="E1108" s="3" t="str">
        <f>VLOOKUP(Table13[[#This Row],[Location_HQ]],layoffs_location_with_coordinat!A:C,3,FALSE)</f>
        <v>none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22</v>
      </c>
      <c r="N1108" s="3" t="s">
        <v>37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399</v>
      </c>
      <c r="C1109" s="3" t="s">
        <v>77</v>
      </c>
      <c r="D1109" s="3" t="str">
        <f>VLOOKUP(Table13[[#This Row],[Location_HQ]],layoffs_location_with_coordinat!A:B,2,FALSE)</f>
        <v>none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400</v>
      </c>
      <c r="N1109" s="3" t="s">
        <v>42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397</v>
      </c>
      <c r="C1110" s="3" t="s">
        <v>180</v>
      </c>
      <c r="D1110" s="3" t="str">
        <f>VLOOKUP(Table13[[#This Row],[Location_HQ]],layoffs_location_with_coordinat!A:B,2,FALSE)</f>
        <v>none</v>
      </c>
      <c r="E1110" s="3" t="str">
        <f>VLOOKUP(Table13[[#This Row],[Location_HQ]],layoffs_location_with_coordinat!A:C,3,FALSE)</f>
        <v>none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55</v>
      </c>
      <c r="N1110" s="3" t="s">
        <v>34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396</v>
      </c>
      <c r="C1111" s="3" t="s">
        <v>363</v>
      </c>
      <c r="D1111" s="3" t="str">
        <f>VLOOKUP(Table13[[#This Row],[Location_HQ]],layoffs_location_with_coordinat!A:B,2,FALSE)</f>
        <v>none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78</v>
      </c>
      <c r="N1111" s="3" t="s">
        <v>18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394</v>
      </c>
      <c r="C1112" s="3" t="s">
        <v>395</v>
      </c>
      <c r="D1112" s="3" t="str">
        <f>VLOOKUP(Table13[[#This Row],[Location_HQ]],layoffs_location_with_coordinat!A:B,2,FALSE)</f>
        <v>none</v>
      </c>
      <c r="E1112" s="3" t="str">
        <f>VLOOKUP(Table13[[#This Row],[Location_HQ]],layoffs_location_with_coordinat!A:C,3,FALSE)</f>
        <v>none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36</v>
      </c>
      <c r="N1112" s="3" t="s">
        <v>29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389</v>
      </c>
      <c r="C1113" s="3" t="s">
        <v>1372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118</v>
      </c>
      <c r="N1113" s="3" t="s">
        <v>109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390</v>
      </c>
      <c r="C1114" s="3" t="s">
        <v>391</v>
      </c>
      <c r="D1114" s="3" t="str">
        <f>VLOOKUP(Table13[[#This Row],[Location_HQ]],layoffs_location_with_coordinat!A:B,2,FALSE)</f>
        <v>none</v>
      </c>
      <c r="E1114" s="3" t="str">
        <f>VLOOKUP(Table13[[#This Row],[Location_HQ]],layoffs_location_with_coordinat!A:C,3,FALSE)</f>
        <v>none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88</v>
      </c>
      <c r="N1114" s="3" t="s">
        <v>42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387</v>
      </c>
      <c r="C1115" s="3" t="s">
        <v>388</v>
      </c>
      <c r="D1115" s="3" t="str">
        <f>VLOOKUP(Table13[[#This Row],[Location_HQ]],layoffs_location_with_coordinat!A:B,2,FALSE)</f>
        <v>none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31</v>
      </c>
      <c r="N1115" s="3" t="s">
        <v>37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392</v>
      </c>
      <c r="C1116" s="3" t="s">
        <v>393</v>
      </c>
      <c r="D1116" s="3" t="str">
        <f>VLOOKUP(Table13[[#This Row],[Location_HQ]],layoffs_location_with_coordinat!A:B,2,FALSE)</f>
        <v>none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36</v>
      </c>
      <c r="N1116" s="3" t="s">
        <v>70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386</v>
      </c>
      <c r="C1117" s="3" t="s">
        <v>1445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17</v>
      </c>
      <c r="N1117" s="3" t="s">
        <v>29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384</v>
      </c>
      <c r="C1118" s="3" t="s">
        <v>40</v>
      </c>
      <c r="D1118" s="3" t="str">
        <f>VLOOKUP(Table13[[#This Row],[Location_HQ]],layoffs_location_with_coordinat!A:B,2,FALSE)</f>
        <v>none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31</v>
      </c>
      <c r="N1118" s="3" t="s">
        <v>29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383</v>
      </c>
      <c r="C1119" s="3" t="s">
        <v>14</v>
      </c>
      <c r="D1119" s="3" t="str">
        <f>VLOOKUP(Table13[[#This Row],[Location_HQ]],layoffs_location_with_coordinat!A:B,2,FALSE)</f>
        <v>none</v>
      </c>
      <c r="E1119" s="3" t="str">
        <f>VLOOKUP(Table13[[#This Row],[Location_HQ]],layoffs_location_with_coordinat!A:C,3,FALSE)</f>
        <v>none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31</v>
      </c>
      <c r="N1119" s="3" t="s">
        <v>70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385</v>
      </c>
      <c r="C1120" s="3" t="s">
        <v>198</v>
      </c>
      <c r="D1120" s="3" t="str">
        <f>VLOOKUP(Table13[[#This Row],[Location_HQ]],layoffs_location_with_coordinat!A:B,2,FALSE)</f>
        <v>none</v>
      </c>
      <c r="E1120" s="3" t="str">
        <f>VLOOKUP(Table13[[#This Row],[Location_HQ]],layoffs_location_with_coordinat!A:C,3,FALSE)</f>
        <v>none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36</v>
      </c>
      <c r="N1120" s="3" t="s">
        <v>50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381</v>
      </c>
      <c r="C1121" s="3" t="s">
        <v>1712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69</v>
      </c>
      <c r="N1121" s="3" t="s">
        <v>42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380</v>
      </c>
      <c r="C1122" s="3" t="s">
        <v>1715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275</v>
      </c>
      <c r="N1122" s="3" t="s">
        <v>29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382</v>
      </c>
      <c r="C1123" s="3" t="s">
        <v>44</v>
      </c>
      <c r="D1123" s="3" t="str">
        <f>VLOOKUP(Table13[[#This Row],[Location_HQ]],layoffs_location_with_coordinat!A:B,2,FALSE)</f>
        <v>none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31</v>
      </c>
      <c r="N1123" s="3" t="s">
        <v>29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378</v>
      </c>
      <c r="C1124" s="3" t="s">
        <v>14</v>
      </c>
      <c r="D1124" s="3" t="str">
        <f>VLOOKUP(Table13[[#This Row],[Location_HQ]],layoffs_location_with_coordinat!A:B,2,FALSE)</f>
        <v>none</v>
      </c>
      <c r="E1124" s="3" t="str">
        <f>VLOOKUP(Table13[[#This Row],[Location_HQ]],layoffs_location_with_coordinat!A:C,3,FALSE)</f>
        <v>none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31</v>
      </c>
      <c r="N1124" s="3" t="s">
        <v>64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379</v>
      </c>
      <c r="C1125" s="3" t="s">
        <v>95</v>
      </c>
      <c r="D1125" s="3" t="str">
        <f>VLOOKUP(Table13[[#This Row],[Location_HQ]],layoffs_location_with_coordinat!A:B,2,FALSE)</f>
        <v>none</v>
      </c>
      <c r="E1125" s="3" t="str">
        <f>VLOOKUP(Table13[[#This Row],[Location_HQ]],layoffs_location_with_coordinat!A:C,3,FALSE)</f>
        <v>none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61</v>
      </c>
      <c r="N1125" s="3" t="s">
        <v>42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377</v>
      </c>
      <c r="C1126" s="3" t="s">
        <v>44</v>
      </c>
      <c r="D1126" s="3" t="str">
        <f>VLOOKUP(Table13[[#This Row],[Location_HQ]],layoffs_location_with_coordinat!A:B,2,FALSE)</f>
        <v>none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31</v>
      </c>
      <c r="N1126" s="3" t="s">
        <v>29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375</v>
      </c>
      <c r="C1127" s="3" t="s">
        <v>180</v>
      </c>
      <c r="D1127" s="3" t="str">
        <f>VLOOKUP(Table13[[#This Row],[Location_HQ]],layoffs_location_with_coordinat!A:B,2,FALSE)</f>
        <v>none</v>
      </c>
      <c r="E1127" s="3" t="str">
        <f>VLOOKUP(Table13[[#This Row],[Location_HQ]],layoffs_location_with_coordinat!A:C,3,FALSE)</f>
        <v>none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36</v>
      </c>
      <c r="N1127" s="3" t="s">
        <v>23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376</v>
      </c>
      <c r="C1128" s="3" t="s">
        <v>14</v>
      </c>
      <c r="D1128" s="3" t="str">
        <f>VLOOKUP(Table13[[#This Row],[Location_HQ]],layoffs_location_with_coordinat!A:B,2,FALSE)</f>
        <v>none</v>
      </c>
      <c r="E1128" s="3" t="str">
        <f>VLOOKUP(Table13[[#This Row],[Location_HQ]],layoffs_location_with_coordinat!A:C,3,FALSE)</f>
        <v>none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36</v>
      </c>
      <c r="N1128" s="3" t="s">
        <v>42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374</v>
      </c>
      <c r="C1129" s="3" t="s">
        <v>218</v>
      </c>
      <c r="D1129" s="3" t="str">
        <f>VLOOKUP(Table13[[#This Row],[Location_HQ]],layoffs_location_with_coordinat!A:B,2,FALSE)</f>
        <v>none</v>
      </c>
      <c r="E1129" s="3" t="str">
        <f>VLOOKUP(Table13[[#This Row],[Location_HQ]],layoffs_location_with_coordinat!A:C,3,FALSE)</f>
        <v>none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85</v>
      </c>
      <c r="N1129" s="3" t="s">
        <v>23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371</v>
      </c>
      <c r="C1130" s="3" t="s">
        <v>1372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85</v>
      </c>
      <c r="N1130" s="3" t="s">
        <v>34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370</v>
      </c>
      <c r="C1131" s="3" t="s">
        <v>84</v>
      </c>
      <c r="D1131" s="3" t="str">
        <f>VLOOKUP(Table13[[#This Row],[Location_HQ]],layoffs_location_with_coordinat!A:B,2,FALSE)</f>
        <v>none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85</v>
      </c>
      <c r="N1131" s="3" t="s">
        <v>34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372</v>
      </c>
      <c r="C1132" s="3" t="s">
        <v>373</v>
      </c>
      <c r="D1132" s="3" t="str">
        <f>VLOOKUP(Table13[[#This Row],[Location_HQ]],layoffs_location_with_coordinat!A:B,2,FALSE)</f>
        <v>none</v>
      </c>
      <c r="E1132" s="3" t="str">
        <f>VLOOKUP(Table13[[#This Row],[Location_HQ]],layoffs_location_with_coordinat!A:C,3,FALSE)</f>
        <v>none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33</v>
      </c>
      <c r="N1132" s="3" t="s">
        <v>29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369</v>
      </c>
      <c r="C1133" s="3" t="s">
        <v>98</v>
      </c>
      <c r="D1133" s="3" t="str">
        <f>VLOOKUP(Table13[[#This Row],[Location_HQ]],layoffs_location_with_coordinat!A:B,2,FALSE)</f>
        <v>none</v>
      </c>
      <c r="E1133" s="3" t="str">
        <f>VLOOKUP(Table13[[#This Row],[Location_HQ]],layoffs_location_with_coordinat!A:C,3,FALSE)</f>
        <v>none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61</v>
      </c>
      <c r="N1133" s="3" t="s">
        <v>70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368</v>
      </c>
      <c r="C1134" s="3" t="s">
        <v>1372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33</v>
      </c>
      <c r="N1134" s="3" t="s">
        <v>29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367</v>
      </c>
      <c r="C1135" s="3" t="s">
        <v>1723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33</v>
      </c>
      <c r="N1135" s="3" t="s">
        <v>29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364</v>
      </c>
      <c r="C1136" s="11" t="s">
        <v>1712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17</v>
      </c>
      <c r="N1136" s="3" t="s">
        <v>29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365</v>
      </c>
      <c r="C1137" s="3" t="s">
        <v>366</v>
      </c>
      <c r="D1137" s="3" t="str">
        <f>VLOOKUP(Table13[[#This Row],[Location_HQ]],layoffs_location_with_coordinat!A:B,2,FALSE)</f>
        <v>none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22</v>
      </c>
      <c r="N1137" s="3" t="s">
        <v>29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362</v>
      </c>
      <c r="C1138" s="3" t="s">
        <v>363</v>
      </c>
      <c r="D1138" s="3" t="str">
        <f>VLOOKUP(Table13[[#This Row],[Location_HQ]],layoffs_location_with_coordinat!A:B,2,FALSE)</f>
        <v>none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93</v>
      </c>
      <c r="N1138" s="3" t="s">
        <v>42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360</v>
      </c>
      <c r="C1139" s="3" t="s">
        <v>183</v>
      </c>
      <c r="D1139" s="3" t="str">
        <f>VLOOKUP(Table13[[#This Row],[Location_HQ]],layoffs_location_with_coordinat!A:B,2,FALSE)</f>
        <v>none</v>
      </c>
      <c r="E1139" s="3" t="str">
        <f>VLOOKUP(Table13[[#This Row],[Location_HQ]],layoffs_location_with_coordinat!A:C,3,FALSE)</f>
        <v>none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17</v>
      </c>
      <c r="N1139" s="3" t="s">
        <v>50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361</v>
      </c>
      <c r="C1140" s="3" t="s">
        <v>84</v>
      </c>
      <c r="D1140" s="3" t="str">
        <f>VLOOKUP(Table13[[#This Row],[Location_HQ]],layoffs_location_with_coordinat!A:B,2,FALSE)</f>
        <v>none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36</v>
      </c>
      <c r="N1140" s="3" t="s">
        <v>70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144</v>
      </c>
      <c r="C1141" s="3" t="s">
        <v>1696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55</v>
      </c>
      <c r="N1141" s="3" t="s">
        <v>29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357</v>
      </c>
      <c r="C1142" s="3" t="s">
        <v>358</v>
      </c>
      <c r="D1142" s="3" t="str">
        <f>VLOOKUP(Table13[[#This Row],[Location_HQ]],layoffs_location_with_coordinat!A:B,2,FALSE)</f>
        <v>none</v>
      </c>
      <c r="E1142" s="3" t="str">
        <f>VLOOKUP(Table13[[#This Row],[Location_HQ]],layoffs_location_with_coordinat!A:C,3,FALSE)</f>
        <v>none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69</v>
      </c>
      <c r="N1142" s="3" t="s">
        <v>109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355</v>
      </c>
      <c r="C1143" s="3" t="s">
        <v>1720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36</v>
      </c>
      <c r="N1143" s="3" t="s">
        <v>37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356</v>
      </c>
      <c r="C1144" s="3" t="s">
        <v>44</v>
      </c>
      <c r="D1144" s="3" t="str">
        <f>VLOOKUP(Table13[[#This Row],[Location_HQ]],layoffs_location_with_coordinat!A:B,2,FALSE)</f>
        <v>none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85</v>
      </c>
      <c r="N1144" s="3" t="s">
        <v>23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354</v>
      </c>
      <c r="C1145" s="3" t="s">
        <v>1410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61</v>
      </c>
      <c r="N1145" s="3" t="s">
        <v>29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353</v>
      </c>
      <c r="C1146" s="3" t="s">
        <v>40</v>
      </c>
      <c r="D1146" s="3" t="str">
        <f>VLOOKUP(Table13[[#This Row],[Location_HQ]],layoffs_location_with_coordinat!A:B,2,FALSE)</f>
        <v>none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36</v>
      </c>
      <c r="N1146" s="3" t="s">
        <v>50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351</v>
      </c>
      <c r="C1147" s="3" t="s">
        <v>1708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80</v>
      </c>
      <c r="N1147" s="3" t="s">
        <v>29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124</v>
      </c>
      <c r="C1148" s="3" t="s">
        <v>14</v>
      </c>
      <c r="D1148" s="3" t="str">
        <f>VLOOKUP(Table13[[#This Row],[Location_HQ]],layoffs_location_with_coordinat!A:B,2,FALSE)</f>
        <v>none</v>
      </c>
      <c r="E1148" s="3" t="str">
        <f>VLOOKUP(Table13[[#This Row],[Location_HQ]],layoffs_location_with_coordinat!A:C,3,FALSE)</f>
        <v>none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78</v>
      </c>
      <c r="N1148" s="3" t="s">
        <v>23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352</v>
      </c>
      <c r="C1149" s="3" t="s">
        <v>116</v>
      </c>
      <c r="D1149" s="3" t="str">
        <f>VLOOKUP(Table13[[#This Row],[Location_HQ]],layoffs_location_with_coordinat!A:B,2,FALSE)</f>
        <v>none</v>
      </c>
      <c r="E1149" s="3" t="str">
        <f>VLOOKUP(Table13[[#This Row],[Location_HQ]],layoffs_location_with_coordinat!A:C,3,FALSE)</f>
        <v>none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85</v>
      </c>
      <c r="N1149" s="3" t="s">
        <v>50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350</v>
      </c>
      <c r="C1150" s="3" t="s">
        <v>72</v>
      </c>
      <c r="D1150" s="3" t="str">
        <f>VLOOKUP(Table13[[#This Row],[Location_HQ]],layoffs_location_with_coordinat!A:B,2,FALSE)</f>
        <v>none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22</v>
      </c>
      <c r="N1150" s="3" t="s">
        <v>29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45</v>
      </c>
      <c r="C1151" s="3" t="s">
        <v>14</v>
      </c>
      <c r="D1151" s="3" t="str">
        <f>VLOOKUP(Table13[[#This Row],[Location_HQ]],layoffs_location_with_coordinat!A:B,2,FALSE)</f>
        <v>none</v>
      </c>
      <c r="E1151" s="3" t="str">
        <f>VLOOKUP(Table13[[#This Row],[Location_HQ]],layoffs_location_with_coordinat!A:C,3,FALSE)</f>
        <v>none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36</v>
      </c>
      <c r="N1151" s="3" t="s">
        <v>42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349</v>
      </c>
      <c r="C1152" s="3" t="s">
        <v>14</v>
      </c>
      <c r="D1152" s="3" t="str">
        <f>VLOOKUP(Table13[[#This Row],[Location_HQ]],layoffs_location_with_coordinat!A:B,2,FALSE)</f>
        <v>none</v>
      </c>
      <c r="E1152" s="3" t="str">
        <f>VLOOKUP(Table13[[#This Row],[Location_HQ]],layoffs_location_with_coordinat!A:C,3,FALSE)</f>
        <v>none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36</v>
      </c>
      <c r="N1152" s="3" t="s">
        <v>50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347</v>
      </c>
      <c r="C1153" s="3" t="s">
        <v>75</v>
      </c>
      <c r="D1153" s="3" t="str">
        <f>VLOOKUP(Table13[[#This Row],[Location_HQ]],layoffs_location_with_coordinat!A:B,2,FALSE)</f>
        <v>none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91</v>
      </c>
      <c r="N1153" s="3" t="s">
        <v>109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348</v>
      </c>
      <c r="C1154" s="3" t="s">
        <v>44</v>
      </c>
      <c r="D1154" s="3" t="str">
        <f>VLOOKUP(Table13[[#This Row],[Location_HQ]],layoffs_location_with_coordinat!A:B,2,FALSE)</f>
        <v>none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28</v>
      </c>
      <c r="N1154" s="3" t="s">
        <v>23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346</v>
      </c>
      <c r="C1155" s="3" t="s">
        <v>293</v>
      </c>
      <c r="D1155" s="3" t="str">
        <f>VLOOKUP(Table13[[#This Row],[Location_HQ]],layoffs_location_with_coordinat!A:B,2,FALSE)</f>
        <v>none</v>
      </c>
      <c r="E1155" s="3" t="str">
        <f>VLOOKUP(Table13[[#This Row],[Location_HQ]],layoffs_location_with_coordinat!A:C,3,FALSE)</f>
        <v>none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22</v>
      </c>
      <c r="N1155" s="3" t="s">
        <v>23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343</v>
      </c>
      <c r="C1156" s="3" t="s">
        <v>232</v>
      </c>
      <c r="D1156" s="3" t="str">
        <f>VLOOKUP(Table13[[#This Row],[Location_HQ]],layoffs_location_with_coordinat!A:B,2,FALSE)</f>
        <v>none</v>
      </c>
      <c r="E1156" s="3" t="str">
        <f>VLOOKUP(Table13[[#This Row],[Location_HQ]],layoffs_location_with_coordinat!A:C,3,FALSE)</f>
        <v>none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78</v>
      </c>
      <c r="N1156" s="3" t="s">
        <v>70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345</v>
      </c>
      <c r="C1157" s="3" t="s">
        <v>59</v>
      </c>
      <c r="D1157" s="3" t="str">
        <f>VLOOKUP(Table13[[#This Row],[Location_HQ]],layoffs_location_with_coordinat!A:B,2,FALSE)</f>
        <v>none</v>
      </c>
      <c r="E1157" s="3" t="str">
        <f>VLOOKUP(Table13[[#This Row],[Location_HQ]],layoffs_location_with_coordinat!A:C,3,FALSE)</f>
        <v>none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131</v>
      </c>
      <c r="N1157" s="3" t="s">
        <v>42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344</v>
      </c>
      <c r="C1158" s="3" t="s">
        <v>44</v>
      </c>
      <c r="D1158" s="3" t="str">
        <f>VLOOKUP(Table13[[#This Row],[Location_HQ]],layoffs_location_with_coordinat!A:B,2,FALSE)</f>
        <v>none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138</v>
      </c>
      <c r="N1158" s="3" t="s">
        <v>29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74</v>
      </c>
      <c r="C1159" s="3" t="s">
        <v>75</v>
      </c>
      <c r="D1159" s="3" t="str">
        <f>VLOOKUP(Table13[[#This Row],[Location_HQ]],layoffs_location_with_coordinat!A:B,2,FALSE)</f>
        <v>none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61</v>
      </c>
      <c r="N1159" s="3" t="s">
        <v>29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341</v>
      </c>
      <c r="C1160" s="3" t="s">
        <v>342</v>
      </c>
      <c r="D1160" s="3" t="str">
        <f>VLOOKUP(Table13[[#This Row],[Location_HQ]],layoffs_location_with_coordinat!A:B,2,FALSE)</f>
        <v>none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80</v>
      </c>
      <c r="N1160" s="3" t="s">
        <v>42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1686</v>
      </c>
      <c r="C1161" s="3" t="s">
        <v>40</v>
      </c>
      <c r="D1161" s="3" t="str">
        <f>VLOOKUP(Table13[[#This Row],[Location_HQ]],layoffs_location_with_coordinat!A:B,2,FALSE)</f>
        <v>none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118</v>
      </c>
      <c r="N1161" s="3" t="s">
        <v>70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340</v>
      </c>
      <c r="C1162" s="3" t="s">
        <v>1475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36</v>
      </c>
      <c r="N1162" s="3" t="s">
        <v>42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338</v>
      </c>
      <c r="C1163" s="3" t="s">
        <v>155</v>
      </c>
      <c r="D1163" s="3" t="str">
        <f>VLOOKUP(Table13[[#This Row],[Location_HQ]],layoffs_location_with_coordinat!A:B,2,FALSE)</f>
        <v>none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36</v>
      </c>
      <c r="N1163" s="3" t="s">
        <v>109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134</v>
      </c>
      <c r="C1164" s="3" t="s">
        <v>116</v>
      </c>
      <c r="D1164" s="3" t="str">
        <f>VLOOKUP(Table13[[#This Row],[Location_HQ]],layoffs_location_with_coordinat!A:B,2,FALSE)</f>
        <v>none</v>
      </c>
      <c r="E1164" s="3" t="str">
        <f>VLOOKUP(Table13[[#This Row],[Location_HQ]],layoffs_location_with_coordinat!A:C,3,FALSE)</f>
        <v>none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69</v>
      </c>
      <c r="N1164" s="3" t="s">
        <v>109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339</v>
      </c>
      <c r="C1165" s="3" t="s">
        <v>98</v>
      </c>
      <c r="D1165" s="3" t="str">
        <f>VLOOKUP(Table13[[#This Row],[Location_HQ]],layoffs_location_with_coordinat!A:B,2,FALSE)</f>
        <v>none</v>
      </c>
      <c r="E1165" s="3" t="str">
        <f>VLOOKUP(Table13[[#This Row],[Location_HQ]],layoffs_location_with_coordinat!A:C,3,FALSE)</f>
        <v>none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78</v>
      </c>
      <c r="N1165" s="3" t="s">
        <v>109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336</v>
      </c>
      <c r="C1166" s="3" t="s">
        <v>268</v>
      </c>
      <c r="D1166" s="3" t="str">
        <f>VLOOKUP(Table13[[#This Row],[Location_HQ]],layoffs_location_with_coordinat!A:B,2,FALSE)</f>
        <v>none</v>
      </c>
      <c r="E1166" s="3" t="str">
        <f>VLOOKUP(Table13[[#This Row],[Location_HQ]],layoffs_location_with_coordinat!A:C,3,FALSE)</f>
        <v>none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85</v>
      </c>
      <c r="N1166" s="3" t="s">
        <v>64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335</v>
      </c>
      <c r="C1167" s="11" t="s">
        <v>1372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138</v>
      </c>
      <c r="N1167" s="3" t="s">
        <v>29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337</v>
      </c>
      <c r="C1168" s="11" t="s">
        <v>1372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118</v>
      </c>
      <c r="N1168" s="3" t="s">
        <v>50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334</v>
      </c>
      <c r="C1169" s="3" t="s">
        <v>1372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61</v>
      </c>
      <c r="N1169" s="3" t="s">
        <v>29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331</v>
      </c>
      <c r="C1170" s="3" t="s">
        <v>40</v>
      </c>
      <c r="D1170" s="3" t="str">
        <f>VLOOKUP(Table13[[#This Row],[Location_HQ]],layoffs_location_with_coordinat!A:B,2,FALSE)</f>
        <v>none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55</v>
      </c>
      <c r="N1170" s="3" t="s">
        <v>29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333</v>
      </c>
      <c r="C1171" s="3" t="s">
        <v>40</v>
      </c>
      <c r="D1171" s="3" t="str">
        <f>VLOOKUP(Table13[[#This Row],[Location_HQ]],layoffs_location_with_coordinat!A:B,2,FALSE)</f>
        <v>none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85</v>
      </c>
      <c r="N1171" s="3" t="s">
        <v>109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332</v>
      </c>
      <c r="C1172" s="3" t="s">
        <v>14</v>
      </c>
      <c r="D1172" s="3" t="str">
        <f>VLOOKUP(Table13[[#This Row],[Location_HQ]],layoffs_location_with_coordinat!A:B,2,FALSE)</f>
        <v>none</v>
      </c>
      <c r="E1172" s="3" t="str">
        <f>VLOOKUP(Table13[[#This Row],[Location_HQ]],layoffs_location_with_coordinat!A:C,3,FALSE)</f>
        <v>none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17</v>
      </c>
      <c r="N1172" s="3" t="s">
        <v>50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330</v>
      </c>
      <c r="C1173" s="3" t="s">
        <v>1372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61</v>
      </c>
      <c r="N1173" s="3" t="s">
        <v>64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329</v>
      </c>
      <c r="C1174" s="11" t="s">
        <v>1372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33</v>
      </c>
      <c r="N1174" s="3" t="s">
        <v>29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328</v>
      </c>
      <c r="C1175" s="3" t="s">
        <v>1712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240</v>
      </c>
      <c r="N1175" s="3" t="s">
        <v>37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284</v>
      </c>
      <c r="C1176" s="3" t="s">
        <v>136</v>
      </c>
      <c r="D1176" s="3" t="str">
        <f>VLOOKUP(Table13[[#This Row],[Location_HQ]],layoffs_location_with_coordinat!A:B,2,FALSE)</f>
        <v>none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78</v>
      </c>
      <c r="N1176" s="3" t="s">
        <v>50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327</v>
      </c>
      <c r="C1177" s="11" t="s">
        <v>1372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36</v>
      </c>
      <c r="N1177" s="3" t="s">
        <v>109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327</v>
      </c>
      <c r="C1178" s="11" t="s">
        <v>1372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36</v>
      </c>
      <c r="N1178" s="3" t="s">
        <v>109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326</v>
      </c>
      <c r="C1179" s="3" t="s">
        <v>40</v>
      </c>
      <c r="D1179" s="3" t="str">
        <f>VLOOKUP(Table13[[#This Row],[Location_HQ]],layoffs_location_with_coordinat!A:B,2,FALSE)</f>
        <v>none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36</v>
      </c>
      <c r="N1179" s="3" t="s">
        <v>50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323</v>
      </c>
      <c r="C1180" s="3" t="s">
        <v>232</v>
      </c>
      <c r="D1180" s="3" t="str">
        <f>VLOOKUP(Table13[[#This Row],[Location_HQ]],layoffs_location_with_coordinat!A:B,2,FALSE)</f>
        <v>none</v>
      </c>
      <c r="E1180" s="3" t="str">
        <f>VLOOKUP(Table13[[#This Row],[Location_HQ]],layoffs_location_with_coordinat!A:C,3,FALSE)</f>
        <v>none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31</v>
      </c>
      <c r="N1180" s="3" t="s">
        <v>42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318</v>
      </c>
      <c r="C1181" s="3" t="s">
        <v>77</v>
      </c>
      <c r="D1181" s="3" t="str">
        <f>VLOOKUP(Table13[[#This Row],[Location_HQ]],layoffs_location_with_coordinat!A:B,2,FALSE)</f>
        <v>none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80</v>
      </c>
      <c r="N1181" s="3" t="s">
        <v>29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324</v>
      </c>
      <c r="C1182" s="3" t="s">
        <v>40</v>
      </c>
      <c r="D1182" s="3" t="str">
        <f>VLOOKUP(Table13[[#This Row],[Location_HQ]],layoffs_location_with_coordinat!A:B,2,FALSE)</f>
        <v>none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61</v>
      </c>
      <c r="N1182" s="3" t="s">
        <v>50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317</v>
      </c>
      <c r="C1183" s="3" t="s">
        <v>1372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61</v>
      </c>
      <c r="N1183" s="3" t="s">
        <v>29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320</v>
      </c>
      <c r="C1184" s="3" t="s">
        <v>40</v>
      </c>
      <c r="D1184" s="3" t="str">
        <f>VLOOKUP(Table13[[#This Row],[Location_HQ]],layoffs_location_with_coordinat!A:B,2,FALSE)</f>
        <v>none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85</v>
      </c>
      <c r="N1184" s="3" t="s">
        <v>1698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321</v>
      </c>
      <c r="C1185" s="3" t="s">
        <v>322</v>
      </c>
      <c r="D1185" s="3" t="str">
        <f>VLOOKUP(Table13[[#This Row],[Location_HQ]],layoffs_location_with_coordinat!A:B,2,FALSE)</f>
        <v>none</v>
      </c>
      <c r="E1185" s="3" t="str">
        <f>VLOOKUP(Table13[[#This Row],[Location_HQ]],layoffs_location_with_coordinat!A:C,3,FALSE)</f>
        <v>none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240</v>
      </c>
      <c r="N1185" s="3" t="s">
        <v>29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325</v>
      </c>
      <c r="C1186" s="3" t="s">
        <v>14</v>
      </c>
      <c r="D1186" s="3" t="str">
        <f>VLOOKUP(Table13[[#This Row],[Location_HQ]],layoffs_location_with_coordinat!A:B,2,FALSE)</f>
        <v>none</v>
      </c>
      <c r="E1186" s="3" t="str">
        <f>VLOOKUP(Table13[[#This Row],[Location_HQ]],layoffs_location_with_coordinat!A:C,3,FALSE)</f>
        <v>none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36</v>
      </c>
      <c r="N1186" s="3" t="s">
        <v>148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319</v>
      </c>
      <c r="C1187" s="3" t="s">
        <v>40</v>
      </c>
      <c r="D1187" s="3" t="str">
        <f>VLOOKUP(Table13[[#This Row],[Location_HQ]],layoffs_location_with_coordinat!A:B,2,FALSE)</f>
        <v>none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33</v>
      </c>
      <c r="N1187" s="3" t="s">
        <v>29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315</v>
      </c>
      <c r="C1188" s="3" t="s">
        <v>75</v>
      </c>
      <c r="D1188" s="3" t="str">
        <f>VLOOKUP(Table13[[#This Row],[Location_HQ]],layoffs_location_with_coordinat!A:B,2,FALSE)</f>
        <v>none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22</v>
      </c>
      <c r="N1188" s="3" t="s">
        <v>29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316</v>
      </c>
      <c r="C1189" s="3" t="s">
        <v>136</v>
      </c>
      <c r="D1189" s="3" t="str">
        <f>VLOOKUP(Table13[[#This Row],[Location_HQ]],layoffs_location_with_coordinat!A:B,2,FALSE)</f>
        <v>none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36</v>
      </c>
      <c r="N1189" s="3" t="s">
        <v>37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313</v>
      </c>
      <c r="C1190" s="3" t="s">
        <v>265</v>
      </c>
      <c r="D1190" s="3" t="str">
        <f>VLOOKUP(Table13[[#This Row],[Location_HQ]],layoffs_location_with_coordinat!A:B,2,FALSE)</f>
        <v>none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140</v>
      </c>
      <c r="N1190" s="3" t="s">
        <v>50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314</v>
      </c>
      <c r="C1191" s="3" t="s">
        <v>232</v>
      </c>
      <c r="D1191" s="3" t="str">
        <f>VLOOKUP(Table13[[#This Row],[Location_HQ]],layoffs_location_with_coordinat!A:B,2,FALSE)</f>
        <v>none</v>
      </c>
      <c r="E1191" s="3" t="str">
        <f>VLOOKUP(Table13[[#This Row],[Location_HQ]],layoffs_location_with_coordinat!A:C,3,FALSE)</f>
        <v>none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33</v>
      </c>
      <c r="N1191" s="3" t="s">
        <v>50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310</v>
      </c>
      <c r="C1192" s="3" t="s">
        <v>72</v>
      </c>
      <c r="D1192" s="3" t="str">
        <f>VLOOKUP(Table13[[#This Row],[Location_HQ]],layoffs_location_with_coordinat!A:B,2,FALSE)</f>
        <v>none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131</v>
      </c>
      <c r="N1192" s="3" t="s">
        <v>29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311</v>
      </c>
      <c r="C1193" s="3" t="s">
        <v>48</v>
      </c>
      <c r="D1193" s="3" t="str">
        <f>VLOOKUP(Table13[[#This Row],[Location_HQ]],layoffs_location_with_coordinat!A:B,2,FALSE)</f>
        <v>none</v>
      </c>
      <c r="E1193" s="3" t="str">
        <f>VLOOKUP(Table13[[#This Row],[Location_HQ]],layoffs_location_with_coordinat!A:C,3,FALSE)</f>
        <v>none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22</v>
      </c>
      <c r="N1193" s="3" t="s">
        <v>109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312</v>
      </c>
      <c r="C1194" s="3" t="s">
        <v>40</v>
      </c>
      <c r="D1194" s="3" t="str">
        <f>VLOOKUP(Table13[[#This Row],[Location_HQ]],layoffs_location_with_coordinat!A:B,2,FALSE)</f>
        <v>none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55</v>
      </c>
      <c r="N1194" s="3" t="s">
        <v>42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60</v>
      </c>
      <c r="C1195" s="11" t="s">
        <v>1372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61</v>
      </c>
      <c r="N1195" s="3" t="s">
        <v>29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309</v>
      </c>
      <c r="C1196" s="3" t="s">
        <v>1372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61</v>
      </c>
      <c r="N1196" s="3" t="s">
        <v>29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306</v>
      </c>
      <c r="C1197" s="3" t="s">
        <v>77</v>
      </c>
      <c r="D1197" s="3" t="str">
        <f>VLOOKUP(Table13[[#This Row],[Location_HQ]],layoffs_location_with_coordinat!A:B,2,FALSE)</f>
        <v>none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118</v>
      </c>
      <c r="N1197" s="3" t="s">
        <v>50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307</v>
      </c>
      <c r="C1198" s="3" t="s">
        <v>48</v>
      </c>
      <c r="D1198" s="3" t="str">
        <f>VLOOKUP(Table13[[#This Row],[Location_HQ]],layoffs_location_with_coordinat!A:B,2,FALSE)</f>
        <v>none</v>
      </c>
      <c r="E1198" s="3" t="str">
        <f>VLOOKUP(Table13[[#This Row],[Location_HQ]],layoffs_location_with_coordinat!A:C,3,FALSE)</f>
        <v>none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36</v>
      </c>
      <c r="N1198" s="3" t="s">
        <v>23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308</v>
      </c>
      <c r="C1199" s="3" t="s">
        <v>48</v>
      </c>
      <c r="D1199" s="3" t="str">
        <f>VLOOKUP(Table13[[#This Row],[Location_HQ]],layoffs_location_with_coordinat!A:B,2,FALSE)</f>
        <v>none</v>
      </c>
      <c r="E1199" s="3" t="str">
        <f>VLOOKUP(Table13[[#This Row],[Location_HQ]],layoffs_location_with_coordinat!A:C,3,FALSE)</f>
        <v>none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31</v>
      </c>
      <c r="N1199" s="3" t="s">
        <v>70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304</v>
      </c>
      <c r="C1200" s="3" t="s">
        <v>305</v>
      </c>
      <c r="D1200" s="3" t="str">
        <f>VLOOKUP(Table13[[#This Row],[Location_HQ]],layoffs_location_with_coordinat!A:B,2,FALSE)</f>
        <v>none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73</v>
      </c>
      <c r="N1200" s="3" t="s">
        <v>29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302</v>
      </c>
      <c r="C1201" s="3" t="s">
        <v>303</v>
      </c>
      <c r="D1201" s="3" t="str">
        <f>VLOOKUP(Table13[[#This Row],[Location_HQ]],layoffs_location_with_coordinat!A:B,2,FALSE)</f>
        <v>none</v>
      </c>
      <c r="E1201" s="3" t="str">
        <f>VLOOKUP(Table13[[#This Row],[Location_HQ]],layoffs_location_with_coordinat!A:C,3,FALSE)</f>
        <v>none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31</v>
      </c>
      <c r="N1201" s="3" t="s">
        <v>29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301</v>
      </c>
      <c r="C1202" s="3" t="s">
        <v>14</v>
      </c>
      <c r="D1202" s="3" t="str">
        <f>VLOOKUP(Table13[[#This Row],[Location_HQ]],layoffs_location_with_coordinat!A:B,2,FALSE)</f>
        <v>none</v>
      </c>
      <c r="E1202" s="3" t="str">
        <f>VLOOKUP(Table13[[#This Row],[Location_HQ]],layoffs_location_with_coordinat!A:C,3,FALSE)</f>
        <v>none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31</v>
      </c>
      <c r="N1202" s="3" t="s">
        <v>64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300</v>
      </c>
      <c r="C1203" s="11" t="s">
        <v>1372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22</v>
      </c>
      <c r="N1203" s="3" t="s">
        <v>29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102</v>
      </c>
      <c r="C1204" s="3" t="s">
        <v>1722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85</v>
      </c>
      <c r="N1204" s="3" t="s">
        <v>34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298</v>
      </c>
      <c r="C1205" s="3" t="s">
        <v>72</v>
      </c>
      <c r="D1205" s="3" t="str">
        <f>VLOOKUP(Table13[[#This Row],[Location_HQ]],layoffs_location_with_coordinat!A:B,2,FALSE)</f>
        <v>none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140</v>
      </c>
      <c r="N1205" s="3" t="s">
        <v>29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214</v>
      </c>
      <c r="C1206" s="3" t="s">
        <v>48</v>
      </c>
      <c r="D1206" s="3" t="str">
        <f>VLOOKUP(Table13[[#This Row],[Location_HQ]],layoffs_location_with_coordinat!A:B,2,FALSE)</f>
        <v>none</v>
      </c>
      <c r="E1206" s="3" t="str">
        <f>VLOOKUP(Table13[[#This Row],[Location_HQ]],layoffs_location_with_coordinat!A:C,3,FALSE)</f>
        <v>none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61</v>
      </c>
      <c r="N1206" s="3" t="s">
        <v>29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299</v>
      </c>
      <c r="C1207" s="3" t="s">
        <v>270</v>
      </c>
      <c r="D1207" s="3" t="str">
        <f>VLOOKUP(Table13[[#This Row],[Location_HQ]],layoffs_location_with_coordinat!A:B,2,FALSE)</f>
        <v>none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140</v>
      </c>
      <c r="N1207" s="3" t="s">
        <v>34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295</v>
      </c>
      <c r="C1208" s="3" t="s">
        <v>268</v>
      </c>
      <c r="D1208" s="3" t="str">
        <f>VLOOKUP(Table13[[#This Row],[Location_HQ]],layoffs_location_with_coordinat!A:B,2,FALSE)</f>
        <v>none</v>
      </c>
      <c r="E1208" s="3" t="str">
        <f>VLOOKUP(Table13[[#This Row],[Location_HQ]],layoffs_location_with_coordinat!A:C,3,FALSE)</f>
        <v>none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31</v>
      </c>
      <c r="N1208" s="3" t="s">
        <v>29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296</v>
      </c>
      <c r="C1209" s="3" t="s">
        <v>40</v>
      </c>
      <c r="D1209" s="3" t="str">
        <f>VLOOKUP(Table13[[#This Row],[Location_HQ]],layoffs_location_with_coordinat!A:B,2,FALSE)</f>
        <v>none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61</v>
      </c>
      <c r="N1209" s="3" t="s">
        <v>29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297</v>
      </c>
      <c r="C1210" s="3" t="s">
        <v>40</v>
      </c>
      <c r="D1210" s="3" t="str">
        <f>VLOOKUP(Table13[[#This Row],[Location_HQ]],layoffs_location_with_coordinat!A:B,2,FALSE)</f>
        <v>none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85</v>
      </c>
      <c r="N1210" s="3" t="s">
        <v>34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292</v>
      </c>
      <c r="C1211" s="3" t="s">
        <v>293</v>
      </c>
      <c r="D1211" s="3" t="str">
        <f>VLOOKUP(Table13[[#This Row],[Location_HQ]],layoffs_location_with_coordinat!A:B,2,FALSE)</f>
        <v>none</v>
      </c>
      <c r="E1211" s="3" t="str">
        <f>VLOOKUP(Table13[[#This Row],[Location_HQ]],layoffs_location_with_coordinat!A:C,3,FALSE)</f>
        <v>none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78</v>
      </c>
      <c r="N1211" s="3" t="s">
        <v>34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291</v>
      </c>
      <c r="C1212" s="3" t="s">
        <v>14</v>
      </c>
      <c r="D1212" s="3" t="str">
        <f>VLOOKUP(Table13[[#This Row],[Location_HQ]],layoffs_location_with_coordinat!A:B,2,FALSE)</f>
        <v>none</v>
      </c>
      <c r="E1212" s="3" t="str">
        <f>VLOOKUP(Table13[[#This Row],[Location_HQ]],layoffs_location_with_coordinat!A:C,3,FALSE)</f>
        <v>none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36</v>
      </c>
      <c r="N1212" s="3" t="s">
        <v>34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290</v>
      </c>
      <c r="C1213" s="3" t="s">
        <v>1410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33</v>
      </c>
      <c r="N1213" s="3" t="s">
        <v>109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289</v>
      </c>
      <c r="C1214" s="3" t="s">
        <v>40</v>
      </c>
      <c r="D1214" s="3" t="str">
        <f>VLOOKUP(Table13[[#This Row],[Location_HQ]],layoffs_location_with_coordinat!A:B,2,FALSE)</f>
        <v>none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36</v>
      </c>
      <c r="N1214" s="3" t="s">
        <v>29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58</v>
      </c>
      <c r="C1215" s="3" t="s">
        <v>59</v>
      </c>
      <c r="D1215" s="3" t="str">
        <f>VLOOKUP(Table13[[#This Row],[Location_HQ]],layoffs_location_with_coordinat!A:B,2,FALSE)</f>
        <v>none</v>
      </c>
      <c r="E1215" s="3" t="str">
        <f>VLOOKUP(Table13[[#This Row],[Location_HQ]],layoffs_location_with_coordinat!A:C,3,FALSE)</f>
        <v>none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36</v>
      </c>
      <c r="N1215" s="3" t="s">
        <v>37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288</v>
      </c>
      <c r="C1216" s="3" t="s">
        <v>40</v>
      </c>
      <c r="D1216" s="3" t="str">
        <f>VLOOKUP(Table13[[#This Row],[Location_HQ]],layoffs_location_with_coordinat!A:B,2,FALSE)</f>
        <v>none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36</v>
      </c>
      <c r="N1216" s="3" t="s">
        <v>23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287</v>
      </c>
      <c r="C1217" s="3" t="s">
        <v>261</v>
      </c>
      <c r="D1217" s="3" t="str">
        <f>VLOOKUP(Table13[[#This Row],[Location_HQ]],layoffs_location_with_coordinat!A:B,2,FALSE)</f>
        <v>none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36</v>
      </c>
      <c r="N1217" s="3" t="s">
        <v>109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284</v>
      </c>
      <c r="C1218" s="3" t="s">
        <v>136</v>
      </c>
      <c r="D1218" s="3" t="str">
        <f>VLOOKUP(Table13[[#This Row],[Location_HQ]],layoffs_location_with_coordinat!A:B,2,FALSE)</f>
        <v>none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78</v>
      </c>
      <c r="N1218" s="3" t="s">
        <v>50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283</v>
      </c>
      <c r="C1219" s="3" t="s">
        <v>133</v>
      </c>
      <c r="D1219" s="3" t="str">
        <f>VLOOKUP(Table13[[#This Row],[Location_HQ]],layoffs_location_with_coordinat!A:B,2,FALSE)</f>
        <v>none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69</v>
      </c>
      <c r="N1219" s="3" t="s">
        <v>64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285</v>
      </c>
      <c r="C1220" s="3" t="s">
        <v>286</v>
      </c>
      <c r="D1220" s="3" t="str">
        <f>VLOOKUP(Table13[[#This Row],[Location_HQ]],layoffs_location_with_coordinat!A:B,2,FALSE)</f>
        <v>none</v>
      </c>
      <c r="E1220" s="3" t="str">
        <f>VLOOKUP(Table13[[#This Row],[Location_HQ]],layoffs_location_with_coordinat!A:C,3,FALSE)</f>
        <v>none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88</v>
      </c>
      <c r="N1220" s="3" t="s">
        <v>29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282</v>
      </c>
      <c r="C1221" s="3" t="s">
        <v>14</v>
      </c>
      <c r="D1221" s="3" t="str">
        <f>VLOOKUP(Table13[[#This Row],[Location_HQ]],layoffs_location_with_coordinat!A:B,2,FALSE)</f>
        <v>none</v>
      </c>
      <c r="E1221" s="3" t="str">
        <f>VLOOKUP(Table13[[#This Row],[Location_HQ]],layoffs_location_with_coordinat!A:C,3,FALSE)</f>
        <v>none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131</v>
      </c>
      <c r="N1221" s="3" t="s">
        <v>50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281</v>
      </c>
      <c r="C1222" s="3" t="s">
        <v>155</v>
      </c>
      <c r="D1222" s="3" t="str">
        <f>VLOOKUP(Table13[[#This Row],[Location_HQ]],layoffs_location_with_coordinat!A:B,2,FALSE)</f>
        <v>none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91</v>
      </c>
      <c r="N1222" s="3" t="s">
        <v>23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132</v>
      </c>
      <c r="C1223" s="3" t="s">
        <v>133</v>
      </c>
      <c r="D1223" s="3" t="str">
        <f>VLOOKUP(Table13[[#This Row],[Location_HQ]],layoffs_location_with_coordinat!A:B,2,FALSE)</f>
        <v>none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73</v>
      </c>
      <c r="N1223" s="3" t="s">
        <v>64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280</v>
      </c>
      <c r="C1224" s="3" t="s">
        <v>136</v>
      </c>
      <c r="D1224" s="3" t="str">
        <f>VLOOKUP(Table13[[#This Row],[Location_HQ]],layoffs_location_with_coordinat!A:B,2,FALSE)</f>
        <v>none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36</v>
      </c>
      <c r="N1224" s="3" t="s">
        <v>109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279</v>
      </c>
      <c r="C1225" s="3" t="s">
        <v>40</v>
      </c>
      <c r="D1225" s="3" t="str">
        <f>VLOOKUP(Table13[[#This Row],[Location_HQ]],layoffs_location_with_coordinat!A:B,2,FALSE)</f>
        <v>none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31</v>
      </c>
      <c r="N1225" s="3" t="s">
        <v>109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278</v>
      </c>
      <c r="C1226" s="11" t="s">
        <v>1372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240</v>
      </c>
      <c r="N1226" s="3" t="s">
        <v>109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277</v>
      </c>
      <c r="C1227" s="3" t="s">
        <v>72</v>
      </c>
      <c r="D1227" s="3" t="str">
        <f>VLOOKUP(Table13[[#This Row],[Location_HQ]],layoffs_location_with_coordinat!A:B,2,FALSE)</f>
        <v>none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61</v>
      </c>
      <c r="N1227" s="3" t="s">
        <v>50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274</v>
      </c>
      <c r="C1228" s="3" t="s">
        <v>1372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275</v>
      </c>
      <c r="N1228" s="3" t="s">
        <v>34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276</v>
      </c>
      <c r="C1229" s="3" t="s">
        <v>77</v>
      </c>
      <c r="D1229" s="3" t="str">
        <f>VLOOKUP(Table13[[#This Row],[Location_HQ]],layoffs_location_with_coordinat!A:B,2,FALSE)</f>
        <v>none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85</v>
      </c>
      <c r="N1229" s="3" t="s">
        <v>29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273</v>
      </c>
      <c r="C1230" s="3" t="s">
        <v>40</v>
      </c>
      <c r="D1230" s="3" t="str">
        <f>VLOOKUP(Table13[[#This Row],[Location_HQ]],layoffs_location_with_coordinat!A:B,2,FALSE)</f>
        <v>none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131</v>
      </c>
      <c r="N1230" s="3" t="s">
        <v>29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271</v>
      </c>
      <c r="C1231" s="3" t="s">
        <v>272</v>
      </c>
      <c r="D1231" s="3" t="str">
        <f>VLOOKUP(Table13[[#This Row],[Location_HQ]],layoffs_location_with_coordinat!A:B,2,FALSE)</f>
        <v>none</v>
      </c>
      <c r="E1231" s="3" t="str">
        <f>VLOOKUP(Table13[[#This Row],[Location_HQ]],layoffs_location_with_coordinat!A:C,3,FALSE)</f>
        <v>none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93</v>
      </c>
      <c r="N1231" s="3" t="s">
        <v>29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51</v>
      </c>
      <c r="C1232" s="3" t="s">
        <v>52</v>
      </c>
      <c r="D1232" s="3" t="str">
        <f>VLOOKUP(Table13[[#This Row],[Location_HQ]],layoffs_location_with_coordinat!A:B,2,FALSE)</f>
        <v>none</v>
      </c>
      <c r="E1232" s="3" t="str">
        <f>VLOOKUP(Table13[[#This Row],[Location_HQ]],layoffs_location_with_coordinat!A:C,3,FALSE)</f>
        <v>none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55</v>
      </c>
      <c r="N1232" s="3" t="s">
        <v>29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269</v>
      </c>
      <c r="C1233" s="3" t="s">
        <v>270</v>
      </c>
      <c r="D1233" s="3" t="str">
        <f>VLOOKUP(Table13[[#This Row],[Location_HQ]],layoffs_location_with_coordinat!A:B,2,FALSE)</f>
        <v>none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140</v>
      </c>
      <c r="N1233" s="3" t="s">
        <v>109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264</v>
      </c>
      <c r="C1234" s="3" t="s">
        <v>265</v>
      </c>
      <c r="D1234" s="3" t="str">
        <f>VLOOKUP(Table13[[#This Row],[Location_HQ]],layoffs_location_with_coordinat!A:B,2,FALSE)</f>
        <v>none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240</v>
      </c>
      <c r="N1234" s="3" t="s">
        <v>29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267</v>
      </c>
      <c r="C1235" s="3" t="s">
        <v>268</v>
      </c>
      <c r="D1235" s="3" t="str">
        <f>VLOOKUP(Table13[[#This Row],[Location_HQ]],layoffs_location_with_coordinat!A:B,2,FALSE)</f>
        <v>none</v>
      </c>
      <c r="E1235" s="3" t="str">
        <f>VLOOKUP(Table13[[#This Row],[Location_HQ]],layoffs_location_with_coordinat!A:C,3,FALSE)</f>
        <v>none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17</v>
      </c>
      <c r="N1235" s="3" t="s">
        <v>23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266</v>
      </c>
      <c r="C1236" s="11" t="s">
        <v>1372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17</v>
      </c>
      <c r="N1236" s="3" t="s">
        <v>64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262</v>
      </c>
      <c r="C1237" s="3" t="s">
        <v>40</v>
      </c>
      <c r="D1237" s="3" t="str">
        <f>VLOOKUP(Table13[[#This Row],[Location_HQ]],layoffs_location_with_coordinat!A:B,2,FALSE)</f>
        <v>none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22</v>
      </c>
      <c r="N1237" s="3" t="s">
        <v>109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263</v>
      </c>
      <c r="C1238" s="3" t="s">
        <v>44</v>
      </c>
      <c r="D1238" s="3" t="str">
        <f>VLOOKUP(Table13[[#This Row],[Location_HQ]],layoffs_location_with_coordinat!A:B,2,FALSE)</f>
        <v>none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93</v>
      </c>
      <c r="N1238" s="3" t="s">
        <v>64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178</v>
      </c>
      <c r="C1239" s="3" t="s">
        <v>1372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22</v>
      </c>
      <c r="N1239" s="3" t="s">
        <v>29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260</v>
      </c>
      <c r="C1240" s="3" t="s">
        <v>261</v>
      </c>
      <c r="D1240" s="3" t="str">
        <f>VLOOKUP(Table13[[#This Row],[Location_HQ]],layoffs_location_with_coordinat!A:B,2,FALSE)</f>
        <v>none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140</v>
      </c>
      <c r="N1240" s="3" t="s">
        <v>37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259</v>
      </c>
      <c r="C1241" s="3" t="s">
        <v>188</v>
      </c>
      <c r="D1241" s="3" t="str">
        <f>VLOOKUP(Table13[[#This Row],[Location_HQ]],layoffs_location_with_coordinat!A:B,2,FALSE)</f>
        <v>none</v>
      </c>
      <c r="E1241" s="3" t="str">
        <f>VLOOKUP(Table13[[#This Row],[Location_HQ]],layoffs_location_with_coordinat!A:C,3,FALSE)</f>
        <v>none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69</v>
      </c>
      <c r="N1241" s="3" t="s">
        <v>50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258</v>
      </c>
      <c r="C1242" s="11" t="s">
        <v>1372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118</v>
      </c>
      <c r="N1242" s="3" t="s">
        <v>23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257</v>
      </c>
      <c r="C1243" s="3" t="s">
        <v>1417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69</v>
      </c>
      <c r="N1243" s="3" t="s">
        <v>29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255</v>
      </c>
      <c r="C1244" s="3" t="s">
        <v>59</v>
      </c>
      <c r="D1244" s="3" t="str">
        <f>VLOOKUP(Table13[[#This Row],[Location_HQ]],layoffs_location_with_coordinat!A:B,2,FALSE)</f>
        <v>none</v>
      </c>
      <c r="E1244" s="3" t="str">
        <f>VLOOKUP(Table13[[#This Row],[Location_HQ]],layoffs_location_with_coordinat!A:C,3,FALSE)</f>
        <v>none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36</v>
      </c>
      <c r="N1244" s="3" t="s">
        <v>82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254</v>
      </c>
      <c r="C1245" s="3" t="s">
        <v>1372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78</v>
      </c>
      <c r="N1245" s="3" t="s">
        <v>34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256</v>
      </c>
      <c r="C1246" s="3" t="s">
        <v>122</v>
      </c>
      <c r="D1246" s="3" t="str">
        <f>VLOOKUP(Table13[[#This Row],[Location_HQ]],layoffs_location_with_coordinat!A:B,2,FALSE)</f>
        <v>none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49</v>
      </c>
      <c r="N1246" s="3" t="s">
        <v>64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250</v>
      </c>
      <c r="C1247" s="3" t="s">
        <v>1328</v>
      </c>
      <c r="D1247" s="3" t="str">
        <f>VLOOKUP(Table13[[#This Row],[Location_HQ]],layoffs_location_with_coordinat!A:B,2,FALSE)</f>
        <v>none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118</v>
      </c>
      <c r="N1247" s="3" t="s">
        <v>50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253</v>
      </c>
      <c r="C1248" s="3" t="s">
        <v>40</v>
      </c>
      <c r="D1248" s="3" t="str">
        <f>VLOOKUP(Table13[[#This Row],[Location_HQ]],layoffs_location_with_coordinat!A:B,2,FALSE)</f>
        <v>none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78</v>
      </c>
      <c r="N1248" s="3" t="s">
        <v>29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251</v>
      </c>
      <c r="C1249" s="3" t="s">
        <v>40</v>
      </c>
      <c r="D1249" s="3" t="str">
        <f>VLOOKUP(Table13[[#This Row],[Location_HQ]],layoffs_location_with_coordinat!A:B,2,FALSE)</f>
        <v>none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17</v>
      </c>
      <c r="N1249" s="3" t="s">
        <v>29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252</v>
      </c>
      <c r="C1250" s="3" t="s">
        <v>77</v>
      </c>
      <c r="D1250" s="3" t="str">
        <f>VLOOKUP(Table13[[#This Row],[Location_HQ]],layoffs_location_with_coordinat!A:B,2,FALSE)</f>
        <v>none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33</v>
      </c>
      <c r="N1250" s="3" t="s">
        <v>29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249</v>
      </c>
      <c r="C1251" s="3" t="s">
        <v>77</v>
      </c>
      <c r="D1251" s="3" t="str">
        <f>VLOOKUP(Table13[[#This Row],[Location_HQ]],layoffs_location_with_coordinat!A:B,2,FALSE)</f>
        <v>none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22</v>
      </c>
      <c r="N1251" s="3" t="s">
        <v>70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226</v>
      </c>
      <c r="C1252" s="3" t="s">
        <v>14</v>
      </c>
      <c r="D1252" s="3" t="str">
        <f>VLOOKUP(Table13[[#This Row],[Location_HQ]],layoffs_location_with_coordinat!A:B,2,FALSE)</f>
        <v>none</v>
      </c>
      <c r="E1252" s="3" t="str">
        <f>VLOOKUP(Table13[[#This Row],[Location_HQ]],layoffs_location_with_coordinat!A:C,3,FALSE)</f>
        <v>none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69</v>
      </c>
      <c r="N1252" s="3" t="s">
        <v>70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248</v>
      </c>
      <c r="C1253" s="11" t="s">
        <v>1372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36</v>
      </c>
      <c r="N1253" s="3" t="s">
        <v>23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247</v>
      </c>
      <c r="C1254" s="3" t="s">
        <v>14</v>
      </c>
      <c r="D1254" s="3" t="str">
        <f>VLOOKUP(Table13[[#This Row],[Location_HQ]],layoffs_location_with_coordinat!A:B,2,FALSE)</f>
        <v>none</v>
      </c>
      <c r="E1254" s="3" t="str">
        <f>VLOOKUP(Table13[[#This Row],[Location_HQ]],layoffs_location_with_coordinat!A:C,3,FALSE)</f>
        <v>none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22</v>
      </c>
      <c r="N1254" s="3" t="s">
        <v>70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246</v>
      </c>
      <c r="C1255" s="3" t="s">
        <v>14</v>
      </c>
      <c r="D1255" s="3" t="str">
        <f>VLOOKUP(Table13[[#This Row],[Location_HQ]],layoffs_location_with_coordinat!A:B,2,FALSE)</f>
        <v>none</v>
      </c>
      <c r="E1255" s="3" t="str">
        <f>VLOOKUP(Table13[[#This Row],[Location_HQ]],layoffs_location_with_coordinat!A:C,3,FALSE)</f>
        <v>none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55</v>
      </c>
      <c r="N1255" s="3" t="s">
        <v>23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244</v>
      </c>
      <c r="C1256" s="3" t="s">
        <v>245</v>
      </c>
      <c r="D1256" s="3" t="str">
        <f>VLOOKUP(Table13[[#This Row],[Location_HQ]],layoffs_location_with_coordinat!A:B,2,FALSE)</f>
        <v>none</v>
      </c>
      <c r="E1256" s="3" t="str">
        <f>VLOOKUP(Table13[[#This Row],[Location_HQ]],layoffs_location_with_coordinat!A:C,3,FALSE)</f>
        <v>none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33</v>
      </c>
      <c r="N1256" s="3" t="s">
        <v>29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243</v>
      </c>
      <c r="C1257" s="3" t="s">
        <v>180</v>
      </c>
      <c r="D1257" s="3" t="str">
        <f>VLOOKUP(Table13[[#This Row],[Location_HQ]],layoffs_location_with_coordinat!A:B,2,FALSE)</f>
        <v>none</v>
      </c>
      <c r="E1257" s="3" t="str">
        <f>VLOOKUP(Table13[[#This Row],[Location_HQ]],layoffs_location_with_coordinat!A:C,3,FALSE)</f>
        <v>none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78</v>
      </c>
      <c r="N1257" s="3" t="s">
        <v>42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242</v>
      </c>
      <c r="C1258" s="11" t="s">
        <v>1372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33</v>
      </c>
      <c r="N1258" s="3" t="s">
        <v>29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90</v>
      </c>
      <c r="C1259" s="3" t="s">
        <v>44</v>
      </c>
      <c r="D1259" s="3" t="str">
        <f>VLOOKUP(Table13[[#This Row],[Location_HQ]],layoffs_location_with_coordinat!A:B,2,FALSE)</f>
        <v>none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91</v>
      </c>
      <c r="N1259" s="3" t="s">
        <v>37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241</v>
      </c>
      <c r="C1260" s="3" t="s">
        <v>1445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36</v>
      </c>
      <c r="N1260" s="3" t="s">
        <v>29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239</v>
      </c>
      <c r="C1261" s="11" t="s">
        <v>1372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240</v>
      </c>
      <c r="N1261" s="3" t="s">
        <v>29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237</v>
      </c>
      <c r="C1262" s="3" t="s">
        <v>75</v>
      </c>
      <c r="D1262" s="3" t="str">
        <f>VLOOKUP(Table13[[#This Row],[Location_HQ]],layoffs_location_with_coordinat!A:B,2,FALSE)</f>
        <v>none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61</v>
      </c>
      <c r="N1262" s="3" t="s">
        <v>42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238</v>
      </c>
      <c r="C1263" s="3" t="s">
        <v>1707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55</v>
      </c>
      <c r="N1263" s="3" t="s">
        <v>23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234</v>
      </c>
      <c r="C1264" s="3" t="s">
        <v>40</v>
      </c>
      <c r="D1264" s="3" t="str">
        <f>VLOOKUP(Table13[[#This Row],[Location_HQ]],layoffs_location_with_coordinat!A:B,2,FALSE)</f>
        <v>none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31</v>
      </c>
      <c r="N1264" s="3" t="s">
        <v>109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233</v>
      </c>
      <c r="C1265" s="3" t="s">
        <v>77</v>
      </c>
      <c r="D1265" s="3" t="str">
        <f>VLOOKUP(Table13[[#This Row],[Location_HQ]],layoffs_location_with_coordinat!A:B,2,FALSE)</f>
        <v>none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22</v>
      </c>
      <c r="N1265" s="3" t="s">
        <v>23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235</v>
      </c>
      <c r="C1266" s="3" t="s">
        <v>236</v>
      </c>
      <c r="D1266" s="3" t="str">
        <f>VLOOKUP(Table13[[#This Row],[Location_HQ]],layoffs_location_with_coordinat!A:B,2,FALSE)</f>
        <v>none</v>
      </c>
      <c r="E1266" s="3" t="str">
        <f>VLOOKUP(Table13[[#This Row],[Location_HQ]],layoffs_location_with_coordinat!A:C,3,FALSE)</f>
        <v>none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61</v>
      </c>
      <c r="N1266" s="3" t="s">
        <v>50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231</v>
      </c>
      <c r="C1267" s="3" t="s">
        <v>232</v>
      </c>
      <c r="D1267" s="3" t="str">
        <f>VLOOKUP(Table13[[#This Row],[Location_HQ]],layoffs_location_with_coordinat!A:B,2,FALSE)</f>
        <v>none</v>
      </c>
      <c r="E1267" s="3" t="str">
        <f>VLOOKUP(Table13[[#This Row],[Location_HQ]],layoffs_location_with_coordinat!A:C,3,FALSE)</f>
        <v>none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36</v>
      </c>
      <c r="N1267" s="3" t="s">
        <v>29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230</v>
      </c>
      <c r="C1268" s="3" t="s">
        <v>136</v>
      </c>
      <c r="D1268" s="3" t="str">
        <f>VLOOKUP(Table13[[#This Row],[Location_HQ]],layoffs_location_with_coordinat!A:B,2,FALSE)</f>
        <v>none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55</v>
      </c>
      <c r="N1268" s="3" t="s">
        <v>34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227</v>
      </c>
      <c r="C1269" s="3" t="s">
        <v>59</v>
      </c>
      <c r="D1269" s="3" t="str">
        <f>VLOOKUP(Table13[[#This Row],[Location_HQ]],layoffs_location_with_coordinat!A:B,2,FALSE)</f>
        <v>none</v>
      </c>
      <c r="E1269" s="3" t="str">
        <f>VLOOKUP(Table13[[#This Row],[Location_HQ]],layoffs_location_with_coordinat!A:C,3,FALSE)</f>
        <v>none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36</v>
      </c>
      <c r="N1269" s="3" t="s">
        <v>1698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228</v>
      </c>
      <c r="C1270" s="3" t="s">
        <v>1718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78</v>
      </c>
      <c r="N1270" s="3" t="s">
        <v>109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229</v>
      </c>
      <c r="C1271" s="3" t="s">
        <v>40</v>
      </c>
      <c r="D1271" s="3" t="str">
        <f>VLOOKUP(Table13[[#This Row],[Location_HQ]],layoffs_location_with_coordinat!A:B,2,FALSE)</f>
        <v>none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22</v>
      </c>
      <c r="N1271" s="3" t="s">
        <v>109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226</v>
      </c>
      <c r="C1272" s="3" t="s">
        <v>14</v>
      </c>
      <c r="D1272" s="3" t="str">
        <f>VLOOKUP(Table13[[#This Row],[Location_HQ]],layoffs_location_with_coordinat!A:B,2,FALSE)</f>
        <v>none</v>
      </c>
      <c r="E1272" s="3" t="str">
        <f>VLOOKUP(Table13[[#This Row],[Location_HQ]],layoffs_location_with_coordinat!A:C,3,FALSE)</f>
        <v>none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69</v>
      </c>
      <c r="N1272" s="3" t="s">
        <v>70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224</v>
      </c>
      <c r="C1273" s="3" t="s">
        <v>1722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80</v>
      </c>
      <c r="N1273" s="3" t="s">
        <v>29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225</v>
      </c>
      <c r="C1274" s="3" t="s">
        <v>40</v>
      </c>
      <c r="D1274" s="3" t="str">
        <f>VLOOKUP(Table13[[#This Row],[Location_HQ]],layoffs_location_with_coordinat!A:B,2,FALSE)</f>
        <v>none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80</v>
      </c>
      <c r="N1274" s="3" t="s">
        <v>64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222</v>
      </c>
      <c r="C1275" s="3" t="s">
        <v>223</v>
      </c>
      <c r="D1275" s="3" t="str">
        <f>VLOOKUP(Table13[[#This Row],[Location_HQ]],layoffs_location_with_coordinat!A:B,2,FALSE)</f>
        <v>none</v>
      </c>
      <c r="E1275" s="3" t="str">
        <f>VLOOKUP(Table13[[#This Row],[Location_HQ]],layoffs_location_with_coordinat!A:C,3,FALSE)</f>
        <v>none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78</v>
      </c>
      <c r="N1275" s="3" t="s">
        <v>23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217</v>
      </c>
      <c r="C1276" s="3" t="s">
        <v>218</v>
      </c>
      <c r="D1276" s="3" t="str">
        <f>VLOOKUP(Table13[[#This Row],[Location_HQ]],layoffs_location_with_coordinat!A:B,2,FALSE)</f>
        <v>none</v>
      </c>
      <c r="E1276" s="3" t="str">
        <f>VLOOKUP(Table13[[#This Row],[Location_HQ]],layoffs_location_with_coordinat!A:C,3,FALSE)</f>
        <v>none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22</v>
      </c>
      <c r="N1276" s="3" t="s">
        <v>29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220</v>
      </c>
      <c r="C1277" s="3" t="s">
        <v>221</v>
      </c>
      <c r="D1277" s="3" t="str">
        <f>VLOOKUP(Table13[[#This Row],[Location_HQ]],layoffs_location_with_coordinat!A:B,2,FALSE)</f>
        <v>none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91</v>
      </c>
      <c r="N1277" s="3" t="s">
        <v>29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214</v>
      </c>
      <c r="C1278" s="3" t="s">
        <v>48</v>
      </c>
      <c r="D1278" s="3" t="str">
        <f>VLOOKUP(Table13[[#This Row],[Location_HQ]],layoffs_location_with_coordinat!A:B,2,FALSE)</f>
        <v>none</v>
      </c>
      <c r="E1278" s="3" t="str">
        <f>VLOOKUP(Table13[[#This Row],[Location_HQ]],layoffs_location_with_coordinat!A:C,3,FALSE)</f>
        <v>none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61</v>
      </c>
      <c r="N1278" s="3" t="s">
        <v>29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215</v>
      </c>
      <c r="C1279" s="3" t="s">
        <v>216</v>
      </c>
      <c r="D1279" s="3" t="str">
        <f>VLOOKUP(Table13[[#This Row],[Location_HQ]],layoffs_location_with_coordinat!A:B,2,FALSE)</f>
        <v>none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140</v>
      </c>
      <c r="N1279" s="3" t="s">
        <v>42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213</v>
      </c>
      <c r="C1280" s="3" t="s">
        <v>44</v>
      </c>
      <c r="D1280" s="3" t="str">
        <f>VLOOKUP(Table13[[#This Row],[Location_HQ]],layoffs_location_with_coordinat!A:B,2,FALSE)</f>
        <v>none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85</v>
      </c>
      <c r="N1280" s="3" t="s">
        <v>34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212</v>
      </c>
      <c r="C1281" s="3" t="s">
        <v>114</v>
      </c>
      <c r="D1281" s="3" t="str">
        <f>VLOOKUP(Table13[[#This Row],[Location_HQ]],layoffs_location_with_coordinat!A:B,2,FALSE)</f>
        <v>none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193</v>
      </c>
      <c r="N1281" s="3" t="s">
        <v>29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209</v>
      </c>
      <c r="C1282" s="3" t="s">
        <v>133</v>
      </c>
      <c r="D1282" s="3" t="str">
        <f>VLOOKUP(Table13[[#This Row],[Location_HQ]],layoffs_location_with_coordinat!A:B,2,FALSE)</f>
        <v>none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36</v>
      </c>
      <c r="N1282" s="3" t="s">
        <v>50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210</v>
      </c>
      <c r="C1283" s="3" t="s">
        <v>133</v>
      </c>
      <c r="D1283" s="3" t="str">
        <f>VLOOKUP(Table13[[#This Row],[Location_HQ]],layoffs_location_with_coordinat!A:B,2,FALSE)</f>
        <v>none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73</v>
      </c>
      <c r="N1283" s="3" t="s">
        <v>29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211</v>
      </c>
      <c r="C1284" s="11" t="s">
        <v>1372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36</v>
      </c>
      <c r="N1284" s="3" t="s">
        <v>23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208</v>
      </c>
      <c r="C1285" s="3" t="s">
        <v>40</v>
      </c>
      <c r="D1285" s="3" t="str">
        <f>VLOOKUP(Table13[[#This Row],[Location_HQ]],layoffs_location_with_coordinat!A:B,2,FALSE)</f>
        <v>none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140</v>
      </c>
      <c r="N1285" s="3" t="s">
        <v>23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207</v>
      </c>
      <c r="C1286" s="3" t="s">
        <v>172</v>
      </c>
      <c r="D1286" s="3" t="str">
        <f>VLOOKUP(Table13[[#This Row],[Location_HQ]],layoffs_location_with_coordinat!A:B,2,FALSE)</f>
        <v>none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61</v>
      </c>
      <c r="N1286" s="3" t="s">
        <v>50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205</v>
      </c>
      <c r="C1287" s="3" t="s">
        <v>165</v>
      </c>
      <c r="D1287" s="3" t="str">
        <f>VLOOKUP(Table13[[#This Row],[Location_HQ]],layoffs_location_with_coordinat!A:B,2,FALSE)</f>
        <v>none</v>
      </c>
      <c r="E1287" s="3" t="str">
        <f>VLOOKUP(Table13[[#This Row],[Location_HQ]],layoffs_location_with_coordinat!A:C,3,FALSE)</f>
        <v>none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31</v>
      </c>
      <c r="N1287" s="3" t="s">
        <v>42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206</v>
      </c>
      <c r="C1288" s="3" t="s">
        <v>1372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118</v>
      </c>
      <c r="N1288" s="3" t="s">
        <v>23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201</v>
      </c>
      <c r="C1289" s="3" t="s">
        <v>183</v>
      </c>
      <c r="D1289" s="3" t="str">
        <f>VLOOKUP(Table13[[#This Row],[Location_HQ]],layoffs_location_with_coordinat!A:B,2,FALSE)</f>
        <v>none</v>
      </c>
      <c r="E1289" s="3" t="str">
        <f>VLOOKUP(Table13[[#This Row],[Location_HQ]],layoffs_location_with_coordinat!A:C,3,FALSE)</f>
        <v>none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78</v>
      </c>
      <c r="N1289" s="3" t="s">
        <v>34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203</v>
      </c>
      <c r="C1290" s="3" t="s">
        <v>1475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138</v>
      </c>
      <c r="N1290" s="3" t="s">
        <v>42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204</v>
      </c>
      <c r="C1291" s="3" t="s">
        <v>40</v>
      </c>
      <c r="D1291" s="3" t="str">
        <f>VLOOKUP(Table13[[#This Row],[Location_HQ]],layoffs_location_with_coordinat!A:B,2,FALSE)</f>
        <v>none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80</v>
      </c>
      <c r="N1291" s="3" t="s">
        <v>37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202</v>
      </c>
      <c r="C1292" s="3" t="s">
        <v>1372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31</v>
      </c>
      <c r="N1292" s="3" t="s">
        <v>29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197</v>
      </c>
      <c r="C1293" s="3" t="s">
        <v>198</v>
      </c>
      <c r="D1293" s="3" t="str">
        <f>VLOOKUP(Table13[[#This Row],[Location_HQ]],layoffs_location_with_coordinat!A:B,2,FALSE)</f>
        <v>none</v>
      </c>
      <c r="E1293" s="3" t="str">
        <f>VLOOKUP(Table13[[#This Row],[Location_HQ]],layoffs_location_with_coordinat!A:C,3,FALSE)</f>
        <v>none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33</v>
      </c>
      <c r="N1293" s="3" t="s">
        <v>23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196</v>
      </c>
      <c r="C1294" s="3" t="s">
        <v>59</v>
      </c>
      <c r="D1294" s="3" t="str">
        <f>VLOOKUP(Table13[[#This Row],[Location_HQ]],layoffs_location_with_coordinat!A:B,2,FALSE)</f>
        <v>none</v>
      </c>
      <c r="E1294" s="3" t="str">
        <f>VLOOKUP(Table13[[#This Row],[Location_HQ]],layoffs_location_with_coordinat!A:C,3,FALSE)</f>
        <v>none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140</v>
      </c>
      <c r="N1294" s="3" t="s">
        <v>29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195</v>
      </c>
      <c r="C1295" s="3" t="s">
        <v>180</v>
      </c>
      <c r="D1295" s="3" t="str">
        <f>VLOOKUP(Table13[[#This Row],[Location_HQ]],layoffs_location_with_coordinat!A:B,2,FALSE)</f>
        <v>none</v>
      </c>
      <c r="E1295" s="3" t="str">
        <f>VLOOKUP(Table13[[#This Row],[Location_HQ]],layoffs_location_with_coordinat!A:C,3,FALSE)</f>
        <v>none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61</v>
      </c>
      <c r="N1295" s="3" t="s">
        <v>70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194</v>
      </c>
      <c r="C1296" s="3" t="s">
        <v>1372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138</v>
      </c>
      <c r="N1296" s="3" t="s">
        <v>50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134</v>
      </c>
      <c r="C1297" s="3" t="s">
        <v>116</v>
      </c>
      <c r="D1297" s="3" t="str">
        <f>VLOOKUP(Table13[[#This Row],[Location_HQ]],layoffs_location_with_coordinat!A:B,2,FALSE)</f>
        <v>none</v>
      </c>
      <c r="E1297" s="3" t="str">
        <f>VLOOKUP(Table13[[#This Row],[Location_HQ]],layoffs_location_with_coordinat!A:C,3,FALSE)</f>
        <v>none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69</v>
      </c>
      <c r="N1297" s="3" t="s">
        <v>109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192</v>
      </c>
      <c r="C1298" s="11" t="s">
        <v>1372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193</v>
      </c>
      <c r="N1298" s="3" t="s">
        <v>29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191</v>
      </c>
      <c r="C1299" s="3" t="s">
        <v>48</v>
      </c>
      <c r="D1299" s="3" t="str">
        <f>VLOOKUP(Table13[[#This Row],[Location_HQ]],layoffs_location_with_coordinat!A:B,2,FALSE)</f>
        <v>none</v>
      </c>
      <c r="E1299" s="3" t="str">
        <f>VLOOKUP(Table13[[#This Row],[Location_HQ]],layoffs_location_with_coordinat!A:C,3,FALSE)</f>
        <v>none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36</v>
      </c>
      <c r="N1299" s="3" t="s">
        <v>42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186</v>
      </c>
      <c r="C1300" s="3" t="s">
        <v>40</v>
      </c>
      <c r="D1300" s="3" t="str">
        <f>VLOOKUP(Table13[[#This Row],[Location_HQ]],layoffs_location_with_coordinat!A:B,2,FALSE)</f>
        <v>none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156</v>
      </c>
      <c r="N1300" s="3" t="s">
        <v>37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185</v>
      </c>
      <c r="C1301" s="3" t="s">
        <v>1372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85</v>
      </c>
      <c r="N1301" s="3" t="s">
        <v>37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187</v>
      </c>
      <c r="C1302" s="3" t="s">
        <v>188</v>
      </c>
      <c r="D1302" s="3" t="str">
        <f>VLOOKUP(Table13[[#This Row],[Location_HQ]],layoffs_location_with_coordinat!A:B,2,FALSE)</f>
        <v>none</v>
      </c>
      <c r="E1302" s="3" t="str">
        <f>VLOOKUP(Table13[[#This Row],[Location_HQ]],layoffs_location_with_coordinat!A:C,3,FALSE)</f>
        <v>none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85</v>
      </c>
      <c r="N1302" s="3" t="s">
        <v>50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182</v>
      </c>
      <c r="C1303" s="3" t="s">
        <v>183</v>
      </c>
      <c r="D1303" s="3" t="str">
        <f>VLOOKUP(Table13[[#This Row],[Location_HQ]],layoffs_location_with_coordinat!A:B,2,FALSE)</f>
        <v>none</v>
      </c>
      <c r="E1303" s="3" t="str">
        <f>VLOOKUP(Table13[[#This Row],[Location_HQ]],layoffs_location_with_coordinat!A:C,3,FALSE)</f>
        <v>none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33</v>
      </c>
      <c r="N1303" s="3" t="s">
        <v>37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184</v>
      </c>
      <c r="C1304" s="3" t="s">
        <v>14</v>
      </c>
      <c r="D1304" s="3" t="str">
        <f>VLOOKUP(Table13[[#This Row],[Location_HQ]],layoffs_location_with_coordinat!A:B,2,FALSE)</f>
        <v>none</v>
      </c>
      <c r="E1304" s="3" t="str">
        <f>VLOOKUP(Table13[[#This Row],[Location_HQ]],layoffs_location_with_coordinat!A:C,3,FALSE)</f>
        <v>none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61</v>
      </c>
      <c r="N1304" s="3" t="s">
        <v>109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181</v>
      </c>
      <c r="C1305" s="3" t="s">
        <v>1372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17</v>
      </c>
      <c r="N1305" s="3" t="s">
        <v>18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179</v>
      </c>
      <c r="C1306" s="3" t="s">
        <v>180</v>
      </c>
      <c r="D1306" s="3" t="str">
        <f>VLOOKUP(Table13[[#This Row],[Location_HQ]],layoffs_location_with_coordinat!A:B,2,FALSE)</f>
        <v>none</v>
      </c>
      <c r="E1306" s="3" t="str">
        <f>VLOOKUP(Table13[[#This Row],[Location_HQ]],layoffs_location_with_coordinat!A:C,3,FALSE)</f>
        <v>none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69</v>
      </c>
      <c r="N1306" s="3" t="s">
        <v>37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178</v>
      </c>
      <c r="C1307" s="3" t="s">
        <v>1372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22</v>
      </c>
      <c r="N1307" s="3" t="s">
        <v>29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177</v>
      </c>
      <c r="C1308" s="3" t="s">
        <v>1372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22</v>
      </c>
      <c r="N1308" s="3" t="s">
        <v>29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176</v>
      </c>
      <c r="C1309" s="3" t="s">
        <v>72</v>
      </c>
      <c r="D1309" s="3" t="str">
        <f>VLOOKUP(Table13[[#This Row],[Location_HQ]],layoffs_location_with_coordinat!A:B,2,FALSE)</f>
        <v>none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140</v>
      </c>
      <c r="N1309" s="3" t="s">
        <v>29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175</v>
      </c>
      <c r="C1310" s="3" t="s">
        <v>155</v>
      </c>
      <c r="D1310" s="3" t="str">
        <f>VLOOKUP(Table13[[#This Row],[Location_HQ]],layoffs_location_with_coordinat!A:B,2,FALSE)</f>
        <v>none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61</v>
      </c>
      <c r="N1310" s="3" t="s">
        <v>29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173</v>
      </c>
      <c r="C1311" s="3" t="s">
        <v>1372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36</v>
      </c>
      <c r="N1311" s="3" t="s">
        <v>29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174</v>
      </c>
      <c r="C1312" s="3" t="s">
        <v>48</v>
      </c>
      <c r="D1312" s="3" t="str">
        <f>VLOOKUP(Table13[[#This Row],[Location_HQ]],layoffs_location_with_coordinat!A:B,2,FALSE)</f>
        <v>none</v>
      </c>
      <c r="E1312" s="3" t="str">
        <f>VLOOKUP(Table13[[#This Row],[Location_HQ]],layoffs_location_with_coordinat!A:C,3,FALSE)</f>
        <v>none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93</v>
      </c>
      <c r="N1312" s="3" t="s">
        <v>34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171</v>
      </c>
      <c r="C1313" s="3" t="s">
        <v>172</v>
      </c>
      <c r="D1313" s="3" t="str">
        <f>VLOOKUP(Table13[[#This Row],[Location_HQ]],layoffs_location_with_coordinat!A:B,2,FALSE)</f>
        <v>none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140</v>
      </c>
      <c r="N1313" s="3" t="s">
        <v>29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168</v>
      </c>
      <c r="C1314" s="3" t="s">
        <v>169</v>
      </c>
      <c r="D1314" s="3" t="str">
        <f>VLOOKUP(Table13[[#This Row],[Location_HQ]],layoffs_location_with_coordinat!A:B,2,FALSE)</f>
        <v>none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138</v>
      </c>
      <c r="N1314" s="3" t="s">
        <v>29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170</v>
      </c>
      <c r="C1315" s="3" t="s">
        <v>48</v>
      </c>
      <c r="D1315" s="3" t="str">
        <f>VLOOKUP(Table13[[#This Row],[Location_HQ]],layoffs_location_with_coordinat!A:B,2,FALSE)</f>
        <v>none</v>
      </c>
      <c r="E1315" s="3" t="str">
        <f>VLOOKUP(Table13[[#This Row],[Location_HQ]],layoffs_location_with_coordinat!A:C,3,FALSE)</f>
        <v>none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55</v>
      </c>
      <c r="N1315" s="3" t="s">
        <v>50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164</v>
      </c>
      <c r="C1316" s="3" t="s">
        <v>165</v>
      </c>
      <c r="D1316" s="3" t="str">
        <f>VLOOKUP(Table13[[#This Row],[Location_HQ]],layoffs_location_with_coordinat!A:B,2,FALSE)</f>
        <v>none</v>
      </c>
      <c r="E1316" s="3" t="str">
        <f>VLOOKUP(Table13[[#This Row],[Location_HQ]],layoffs_location_with_coordinat!A:C,3,FALSE)</f>
        <v>none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78</v>
      </c>
      <c r="N1316" s="3" t="s">
        <v>42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163</v>
      </c>
      <c r="C1317" s="3" t="s">
        <v>59</v>
      </c>
      <c r="D1317" s="3" t="str">
        <f>VLOOKUP(Table13[[#This Row],[Location_HQ]],layoffs_location_with_coordinat!A:B,2,FALSE)</f>
        <v>none</v>
      </c>
      <c r="E1317" s="3" t="str">
        <f>VLOOKUP(Table13[[#This Row],[Location_HQ]],layoffs_location_with_coordinat!A:C,3,FALSE)</f>
        <v>none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78</v>
      </c>
      <c r="N1317" s="3" t="s">
        <v>37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158</v>
      </c>
      <c r="C1318" s="3" t="s">
        <v>155</v>
      </c>
      <c r="D1318" s="3" t="str">
        <f>VLOOKUP(Table13[[#This Row],[Location_HQ]],layoffs_location_with_coordinat!A:B,2,FALSE)</f>
        <v>none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85</v>
      </c>
      <c r="N1318" s="3" t="s">
        <v>50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162</v>
      </c>
      <c r="C1319" s="3" t="s">
        <v>77</v>
      </c>
      <c r="D1319" s="3" t="str">
        <f>VLOOKUP(Table13[[#This Row],[Location_HQ]],layoffs_location_with_coordinat!A:B,2,FALSE)</f>
        <v>none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36</v>
      </c>
      <c r="N1319" s="3" t="s">
        <v>29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159</v>
      </c>
      <c r="C1320" s="3" t="s">
        <v>160</v>
      </c>
      <c r="D1320" s="3" t="str">
        <f>VLOOKUP(Table13[[#This Row],[Location_HQ]],layoffs_location_with_coordinat!A:B,2,FALSE)</f>
        <v>none</v>
      </c>
      <c r="E1320" s="3" t="str">
        <f>VLOOKUP(Table13[[#This Row],[Location_HQ]],layoffs_location_with_coordinat!A:C,3,FALSE)</f>
        <v>none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140</v>
      </c>
      <c r="N1320" s="3" t="s">
        <v>42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157</v>
      </c>
      <c r="C1321" s="3" t="s">
        <v>1372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131</v>
      </c>
      <c r="N1321" s="3" t="s">
        <v>23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154</v>
      </c>
      <c r="C1322" s="3" t="s">
        <v>155</v>
      </c>
      <c r="D1322" s="3" t="str">
        <f>VLOOKUP(Table13[[#This Row],[Location_HQ]],layoffs_location_with_coordinat!A:B,2,FALSE)</f>
        <v>none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156</v>
      </c>
      <c r="N1322" s="3" t="s">
        <v>29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152</v>
      </c>
      <c r="C1323" s="3" t="s">
        <v>59</v>
      </c>
      <c r="D1323" s="3" t="str">
        <f>VLOOKUP(Table13[[#This Row],[Location_HQ]],layoffs_location_with_coordinat!A:B,2,FALSE)</f>
        <v>none</v>
      </c>
      <c r="E1323" s="3" t="str">
        <f>VLOOKUP(Table13[[#This Row],[Location_HQ]],layoffs_location_with_coordinat!A:C,3,FALSE)</f>
        <v>none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22</v>
      </c>
      <c r="N1323" s="3" t="s">
        <v>23</v>
      </c>
      <c r="O1323" s="34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151</v>
      </c>
      <c r="C1324" s="17" t="s">
        <v>57</v>
      </c>
      <c r="D1324" s="3" t="str">
        <f>VLOOKUP(Table13[[#This Row],[Location_HQ]],layoffs_location_with_coordinat!A:B,2,FALSE)</f>
        <v>none</v>
      </c>
      <c r="E1324" s="3" t="str">
        <f>VLOOKUP(Table13[[#This Row],[Location_HQ]],layoffs_location_with_coordinat!A:C,3,FALSE)</f>
        <v>none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22</v>
      </c>
      <c r="N1324" s="17" t="s">
        <v>70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150</v>
      </c>
      <c r="C1325" s="17" t="s">
        <v>14</v>
      </c>
      <c r="D1325" s="3" t="str">
        <f>VLOOKUP(Table13[[#This Row],[Location_HQ]],layoffs_location_with_coordinat!A:B,2,FALSE)</f>
        <v>none</v>
      </c>
      <c r="E1325" s="3" t="str">
        <f>VLOOKUP(Table13[[#This Row],[Location_HQ]],layoffs_location_with_coordinat!A:C,3,FALSE)</f>
        <v>none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31</v>
      </c>
      <c r="N1325" s="17" t="s">
        <v>34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153</v>
      </c>
      <c r="C1326" s="17" t="s">
        <v>1372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49</v>
      </c>
      <c r="N1326" s="17" t="s">
        <v>148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149</v>
      </c>
      <c r="C1327" s="17" t="s">
        <v>40</v>
      </c>
      <c r="D1327" s="3" t="str">
        <f>VLOOKUP(Table13[[#This Row],[Location_HQ]],layoffs_location_with_coordinat!A:B,2,FALSE)</f>
        <v>none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33</v>
      </c>
      <c r="N1327" s="17" t="s">
        <v>109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145</v>
      </c>
      <c r="C1328" s="3" t="s">
        <v>146</v>
      </c>
      <c r="D1328" s="3" t="str">
        <f>VLOOKUP(Table13[[#This Row],[Location_HQ]],layoffs_location_with_coordinat!A:B,2,FALSE)</f>
        <v>none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22</v>
      </c>
      <c r="N1328" s="17" t="s">
        <v>29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147</v>
      </c>
      <c r="C1329" s="17" t="s">
        <v>40</v>
      </c>
      <c r="D1329" s="3" t="str">
        <f>VLOOKUP(Table13[[#This Row],[Location_HQ]],layoffs_location_with_coordinat!A:B,2,FALSE)</f>
        <v>none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31</v>
      </c>
      <c r="N1329" s="17" t="s">
        <v>148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144</v>
      </c>
      <c r="C1330" s="17" t="s">
        <v>1696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55</v>
      </c>
      <c r="N1330" s="17" t="s">
        <v>29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143</v>
      </c>
      <c r="C1331" s="3" t="s">
        <v>72</v>
      </c>
      <c r="D1331" s="3" t="str">
        <f>VLOOKUP(Table13[[#This Row],[Location_HQ]],layoffs_location_with_coordinat!A:B,2,FALSE)</f>
        <v>none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131</v>
      </c>
      <c r="N1331" s="17" t="s">
        <v>34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141</v>
      </c>
      <c r="C1332" s="3" t="s">
        <v>1716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36</v>
      </c>
      <c r="N1332" s="17" t="s">
        <v>18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142</v>
      </c>
      <c r="C1333" s="3" t="s">
        <v>1718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78</v>
      </c>
      <c r="N1333" s="17" t="s">
        <v>23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139</v>
      </c>
      <c r="C1334" s="3" t="s">
        <v>1372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140</v>
      </c>
      <c r="N1334" s="17" t="s">
        <v>23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132</v>
      </c>
      <c r="C1335" s="17" t="s">
        <v>133</v>
      </c>
      <c r="D1335" s="3" t="str">
        <f>VLOOKUP(Table13[[#This Row],[Location_HQ]],layoffs_location_with_coordinat!A:B,2,FALSE)</f>
        <v>none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73</v>
      </c>
      <c r="N1335" s="17" t="s">
        <v>64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135</v>
      </c>
      <c r="C1336" s="17" t="s">
        <v>136</v>
      </c>
      <c r="D1336" s="3" t="str">
        <f>VLOOKUP(Table13[[#This Row],[Location_HQ]],layoffs_location_with_coordinat!A:B,2,FALSE)</f>
        <v>none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138</v>
      </c>
      <c r="N1336" s="17" t="s">
        <v>23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134</v>
      </c>
      <c r="C1337" s="17" t="s">
        <v>116</v>
      </c>
      <c r="D1337" s="3" t="str">
        <f>VLOOKUP(Table13[[#This Row],[Location_HQ]],layoffs_location_with_coordinat!A:B,2,FALSE)</f>
        <v>none</v>
      </c>
      <c r="E1337" s="3" t="str">
        <f>VLOOKUP(Table13[[#This Row],[Location_HQ]],layoffs_location_with_coordinat!A:C,3,FALSE)</f>
        <v>none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69</v>
      </c>
      <c r="N1337" s="17" t="s">
        <v>109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129</v>
      </c>
      <c r="C1338" s="17" t="s">
        <v>1372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49</v>
      </c>
      <c r="N1338" s="17" t="s">
        <v>64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130</v>
      </c>
      <c r="C1339" s="3" t="s">
        <v>77</v>
      </c>
      <c r="D1339" s="3" t="str">
        <f>VLOOKUP(Table13[[#This Row],[Location_HQ]],layoffs_location_with_coordinat!A:B,2,FALSE)</f>
        <v>none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131</v>
      </c>
      <c r="N1339" s="17" t="s">
        <v>64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127</v>
      </c>
      <c r="C1340" s="17" t="s">
        <v>128</v>
      </c>
      <c r="D1340" s="3" t="str">
        <f>VLOOKUP(Table13[[#This Row],[Location_HQ]],layoffs_location_with_coordinat!A:B,2,FALSE)</f>
        <v>none</v>
      </c>
      <c r="E1340" s="3" t="str">
        <f>VLOOKUP(Table13[[#This Row],[Location_HQ]],layoffs_location_with_coordinat!A:C,3,FALSE)</f>
        <v>none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78</v>
      </c>
      <c r="N1340" s="17" t="s">
        <v>42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126</v>
      </c>
      <c r="C1341" s="17" t="s">
        <v>114</v>
      </c>
      <c r="D1341" s="3" t="str">
        <f>VLOOKUP(Table13[[#This Row],[Location_HQ]],layoffs_location_with_coordinat!A:B,2,FALSE)</f>
        <v>none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61</v>
      </c>
      <c r="N1341" s="17" t="s">
        <v>37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124</v>
      </c>
      <c r="C1342" s="3" t="s">
        <v>14</v>
      </c>
      <c r="D1342" s="3" t="str">
        <f>VLOOKUP(Table13[[#This Row],[Location_HQ]],layoffs_location_with_coordinat!A:B,2,FALSE)</f>
        <v>none</v>
      </c>
      <c r="E1342" s="3" t="str">
        <f>VLOOKUP(Table13[[#This Row],[Location_HQ]],layoffs_location_with_coordinat!A:C,3,FALSE)</f>
        <v>none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78</v>
      </c>
      <c r="N1342" s="17" t="s">
        <v>23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125</v>
      </c>
      <c r="C1343" s="17" t="s">
        <v>44</v>
      </c>
      <c r="D1343" s="3" t="str">
        <f>VLOOKUP(Table13[[#This Row],[Location_HQ]],layoffs_location_with_coordinat!A:B,2,FALSE)</f>
        <v>none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91</v>
      </c>
      <c r="N1343" s="17" t="s">
        <v>109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123</v>
      </c>
      <c r="C1344" s="17" t="s">
        <v>14</v>
      </c>
      <c r="D1344" s="3" t="str">
        <f>VLOOKUP(Table13[[#This Row],[Location_HQ]],layoffs_location_with_coordinat!A:B,2,FALSE)</f>
        <v>none</v>
      </c>
      <c r="E1344" s="3" t="str">
        <f>VLOOKUP(Table13[[#This Row],[Location_HQ]],layoffs_location_with_coordinat!A:C,3,FALSE)</f>
        <v>none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36</v>
      </c>
      <c r="N1344" s="17" t="s">
        <v>42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1701</v>
      </c>
      <c r="C1345" s="17" t="s">
        <v>122</v>
      </c>
      <c r="D1345" s="3" t="str">
        <f>VLOOKUP(Table13[[#This Row],[Location_HQ]],layoffs_location_with_coordinat!A:B,2,FALSE)</f>
        <v>none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17</v>
      </c>
      <c r="N1345" s="17" t="s">
        <v>23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121</v>
      </c>
      <c r="C1346" s="17" t="s">
        <v>1706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36</v>
      </c>
      <c r="N1346" s="17" t="s">
        <v>50</v>
      </c>
      <c r="O1346" s="35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117</v>
      </c>
      <c r="C1347" s="17" t="s">
        <v>40</v>
      </c>
      <c r="D1347" s="3" t="str">
        <f>VLOOKUP(Table13[[#This Row],[Location_HQ]],layoffs_location_with_coordinat!A:B,2,FALSE)</f>
        <v>none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118</v>
      </c>
      <c r="N1347" s="17" t="s">
        <v>64</v>
      </c>
      <c r="O1347" s="34">
        <v>536</v>
      </c>
      <c r="P1347" s="21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120</v>
      </c>
      <c r="C1348" s="3" t="s">
        <v>1372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118</v>
      </c>
      <c r="N1348" s="17" t="s">
        <v>109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119</v>
      </c>
      <c r="C1349" s="26" t="s">
        <v>1372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36</v>
      </c>
      <c r="N1349" s="17" t="s">
        <v>50</v>
      </c>
      <c r="O1349" s="35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115</v>
      </c>
      <c r="C1350" s="17" t="s">
        <v>116</v>
      </c>
      <c r="D1350" s="3" t="str">
        <f>VLOOKUP(Table13[[#This Row],[Location_HQ]],layoffs_location_with_coordinat!A:B,2,FALSE)</f>
        <v>none</v>
      </c>
      <c r="E1350" s="3" t="str">
        <f>VLOOKUP(Table13[[#This Row],[Location_HQ]],layoffs_location_with_coordinat!A:C,3,FALSE)</f>
        <v>none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73</v>
      </c>
      <c r="N1350" s="17" t="s">
        <v>23</v>
      </c>
      <c r="O1350" s="34">
        <v>730</v>
      </c>
      <c r="P1350" s="21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113</v>
      </c>
      <c r="C1351" s="3" t="s">
        <v>114</v>
      </c>
      <c r="D1351" s="3" t="str">
        <f>VLOOKUP(Table13[[#This Row],[Location_HQ]],layoffs_location_with_coordinat!A:B,2,FALSE)</f>
        <v>none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61</v>
      </c>
      <c r="N1351" s="17" t="s">
        <v>29</v>
      </c>
      <c r="O1351" s="35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112</v>
      </c>
      <c r="C1352" s="17" t="s">
        <v>59</v>
      </c>
      <c r="D1352" s="3" t="str">
        <f>VLOOKUP(Table13[[#This Row],[Location_HQ]],layoffs_location_with_coordinat!A:B,2,FALSE)</f>
        <v>none</v>
      </c>
      <c r="E1352" s="3" t="str">
        <f>VLOOKUP(Table13[[#This Row],[Location_HQ]],layoffs_location_with_coordinat!A:C,3,FALSE)</f>
        <v>none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33</v>
      </c>
      <c r="N1352" s="17" t="s">
        <v>29</v>
      </c>
      <c r="O1352" s="34">
        <v>629</v>
      </c>
      <c r="P1352" s="21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111</v>
      </c>
      <c r="C1353" s="11" t="s">
        <v>1372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69</v>
      </c>
      <c r="N1353" s="17" t="s">
        <v>34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110</v>
      </c>
      <c r="C1354" s="17" t="s">
        <v>77</v>
      </c>
      <c r="D1354" s="3" t="str">
        <f>VLOOKUP(Table13[[#This Row],[Location_HQ]],layoffs_location_with_coordinat!A:B,2,FALSE)</f>
        <v>none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36</v>
      </c>
      <c r="N1354" s="17" t="s">
        <v>1698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108</v>
      </c>
      <c r="C1355" s="17" t="s">
        <v>1372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22</v>
      </c>
      <c r="N1355" s="17" t="s">
        <v>109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107</v>
      </c>
      <c r="C1356" s="17" t="s">
        <v>1372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63</v>
      </c>
      <c r="N1356" s="17" t="s">
        <v>50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105</v>
      </c>
      <c r="C1357" s="26" t="s">
        <v>1372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36</v>
      </c>
      <c r="N1357" s="17" t="s">
        <v>29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106</v>
      </c>
      <c r="C1358" s="3" t="s">
        <v>1712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80</v>
      </c>
      <c r="N1358" s="17" t="s">
        <v>29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103</v>
      </c>
      <c r="C1359" s="17" t="s">
        <v>104</v>
      </c>
      <c r="D1359" s="3" t="str">
        <f>VLOOKUP(Table13[[#This Row],[Location_HQ]],layoffs_location_with_coordinat!A:B,2,FALSE)</f>
        <v>none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36</v>
      </c>
      <c r="N1359" s="17" t="s">
        <v>18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102</v>
      </c>
      <c r="C1360" s="17" t="s">
        <v>1722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85</v>
      </c>
      <c r="N1360" s="17" t="s">
        <v>34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97</v>
      </c>
      <c r="C1361" s="17" t="s">
        <v>98</v>
      </c>
      <c r="D1361" s="3" t="str">
        <f>VLOOKUP(Table13[[#This Row],[Location_HQ]],layoffs_location_with_coordinat!A:B,2,FALSE)</f>
        <v>none</v>
      </c>
      <c r="E1361" s="3" t="str">
        <f>VLOOKUP(Table13[[#This Row],[Location_HQ]],layoffs_location_with_coordinat!A:C,3,FALSE)</f>
        <v>none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31</v>
      </c>
      <c r="N1361" s="17" t="s">
        <v>64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1690</v>
      </c>
      <c r="C1362" s="17" t="s">
        <v>100</v>
      </c>
      <c r="D1362" s="3" t="str">
        <f>VLOOKUP(Table13[[#This Row],[Location_HQ]],layoffs_location_with_coordinat!A:B,2,FALSE)</f>
        <v>none</v>
      </c>
      <c r="E1362" s="3" t="str">
        <f>VLOOKUP(Table13[[#This Row],[Location_HQ]],layoffs_location_with_coordinat!A:C,3,FALSE)</f>
        <v>none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61</v>
      </c>
      <c r="N1362" s="17" t="s">
        <v>70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92</v>
      </c>
      <c r="C1363" s="17" t="s">
        <v>72</v>
      </c>
      <c r="D1363" s="3" t="str">
        <f>VLOOKUP(Table13[[#This Row],[Location_HQ]],layoffs_location_with_coordinat!A:B,2,FALSE)</f>
        <v>none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93</v>
      </c>
      <c r="N1363" s="17" t="s">
        <v>34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90</v>
      </c>
      <c r="C1364" s="17" t="s">
        <v>44</v>
      </c>
      <c r="D1364" s="3" t="str">
        <f>VLOOKUP(Table13[[#This Row],[Location_HQ]],layoffs_location_with_coordinat!A:B,2,FALSE)</f>
        <v>none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91</v>
      </c>
      <c r="N1364" s="17" t="s">
        <v>37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94</v>
      </c>
      <c r="C1365" s="17" t="s">
        <v>95</v>
      </c>
      <c r="D1365" s="3" t="str">
        <f>VLOOKUP(Table13[[#This Row],[Location_HQ]],layoffs_location_with_coordinat!A:B,2,FALSE)</f>
        <v>none</v>
      </c>
      <c r="E1365" s="3" t="str">
        <f>VLOOKUP(Table13[[#This Row],[Location_HQ]],layoffs_location_with_coordinat!A:C,3,FALSE)</f>
        <v>none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80</v>
      </c>
      <c r="N1365" s="17" t="s">
        <v>70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89</v>
      </c>
      <c r="C1366" s="17" t="s">
        <v>40</v>
      </c>
      <c r="D1366" s="3" t="str">
        <f>VLOOKUP(Table13[[#This Row],[Location_HQ]],layoffs_location_with_coordinat!A:B,2,FALSE)</f>
        <v>none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22</v>
      </c>
      <c r="N1366" s="17" t="s">
        <v>23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87</v>
      </c>
      <c r="C1367" s="17" t="s">
        <v>1417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88</v>
      </c>
      <c r="N1367" s="17" t="s">
        <v>64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86</v>
      </c>
      <c r="C1368" s="17" t="s">
        <v>1475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36</v>
      </c>
      <c r="N1368" s="17" t="s">
        <v>29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81</v>
      </c>
      <c r="C1369" s="17" t="s">
        <v>1372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31</v>
      </c>
      <c r="N1369" s="17" t="s">
        <v>82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83</v>
      </c>
      <c r="C1370" s="3" t="s">
        <v>84</v>
      </c>
      <c r="D1370" s="3" t="str">
        <f>VLOOKUP(Table13[[#This Row],[Location_HQ]],layoffs_location_with_coordinat!A:B,2,FALSE)</f>
        <v>none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85</v>
      </c>
      <c r="N1370" s="17" t="s">
        <v>50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79</v>
      </c>
      <c r="C1371" s="17" t="s">
        <v>1696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80</v>
      </c>
      <c r="N1371" s="17" t="s">
        <v>29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76</v>
      </c>
      <c r="C1372" s="17" t="s">
        <v>77</v>
      </c>
      <c r="D1372" s="3" t="str">
        <f>VLOOKUP(Table13[[#This Row],[Location_HQ]],layoffs_location_with_coordinat!A:B,2,FALSE)</f>
        <v>none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78</v>
      </c>
      <c r="N1372" s="17" t="s">
        <v>29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74</v>
      </c>
      <c r="C1373" s="17" t="s">
        <v>75</v>
      </c>
      <c r="D1373" s="3" t="str">
        <f>VLOOKUP(Table13[[#This Row],[Location_HQ]],layoffs_location_with_coordinat!A:B,2,FALSE)</f>
        <v>none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61</v>
      </c>
      <c r="N1373" s="17" t="s">
        <v>29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71</v>
      </c>
      <c r="C1374" s="17" t="s">
        <v>72</v>
      </c>
      <c r="D1374" s="3" t="str">
        <f>VLOOKUP(Table13[[#This Row],[Location_HQ]],layoffs_location_with_coordinat!A:B,2,FALSE)</f>
        <v>none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73</v>
      </c>
      <c r="N1374" s="17" t="s">
        <v>29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67</v>
      </c>
      <c r="C1375" s="17" t="s">
        <v>68</v>
      </c>
      <c r="D1375" s="3" t="str">
        <f>VLOOKUP(Table13[[#This Row],[Location_HQ]],layoffs_location_with_coordinat!A:B,2,FALSE)</f>
        <v>none</v>
      </c>
      <c r="E1375" s="3" t="str">
        <f>VLOOKUP(Table13[[#This Row],[Location_HQ]],layoffs_location_with_coordinat!A:C,3,FALSE)</f>
        <v>none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69</v>
      </c>
      <c r="N1375" s="17" t="s">
        <v>70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65</v>
      </c>
      <c r="C1376" s="17" t="s">
        <v>66</v>
      </c>
      <c r="D1376" s="3" t="str">
        <f>VLOOKUP(Table13[[#This Row],[Location_HQ]],layoffs_location_with_coordinat!A:B,2,FALSE)</f>
        <v>none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33</v>
      </c>
      <c r="N1376" s="17" t="s">
        <v>50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62</v>
      </c>
      <c r="C1377" s="17" t="s">
        <v>40</v>
      </c>
      <c r="D1377" s="3" t="str">
        <f>VLOOKUP(Table13[[#This Row],[Location_HQ]],layoffs_location_with_coordinat!A:B,2,FALSE)</f>
        <v>none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63</v>
      </c>
      <c r="N1377" s="17" t="s">
        <v>64</v>
      </c>
      <c r="O1377" s="35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60</v>
      </c>
      <c r="C1378" s="26" t="s">
        <v>1372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61</v>
      </c>
      <c r="N1378" s="17" t="s">
        <v>29</v>
      </c>
      <c r="O1378" s="34">
        <v>1300</v>
      </c>
      <c r="P1378" s="21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56</v>
      </c>
      <c r="C1379" s="17" t="s">
        <v>57</v>
      </c>
      <c r="D1379" s="3" t="str">
        <f>VLOOKUP(Table13[[#This Row],[Location_HQ]],layoffs_location_with_coordinat!A:B,2,FALSE)</f>
        <v>none</v>
      </c>
      <c r="E1379" s="3" t="str">
        <f>VLOOKUP(Table13[[#This Row],[Location_HQ]],layoffs_location_with_coordinat!A:C,3,FALSE)</f>
        <v>none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17</v>
      </c>
      <c r="N1379" s="17" t="s">
        <v>34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58</v>
      </c>
      <c r="C1380" s="17" t="s">
        <v>59</v>
      </c>
      <c r="D1380" s="3" t="str">
        <f>VLOOKUP(Table13[[#This Row],[Location_HQ]],layoffs_location_with_coordinat!A:B,2,FALSE)</f>
        <v>none</v>
      </c>
      <c r="E1380" s="3" t="str">
        <f>VLOOKUP(Table13[[#This Row],[Location_HQ]],layoffs_location_with_coordinat!A:C,3,FALSE)</f>
        <v>none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36</v>
      </c>
      <c r="N1380" s="17" t="s">
        <v>37</v>
      </c>
      <c r="O1380" s="35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51</v>
      </c>
      <c r="C1381" s="17" t="s">
        <v>52</v>
      </c>
      <c r="D1381" s="3" t="str">
        <f>VLOOKUP(Table13[[#This Row],[Location_HQ]],layoffs_location_with_coordinat!A:B,2,FALSE)</f>
        <v>none</v>
      </c>
      <c r="E1381" s="3" t="str">
        <f>VLOOKUP(Table13[[#This Row],[Location_HQ]],layoffs_location_with_coordinat!A:C,3,FALSE)</f>
        <v>none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55</v>
      </c>
      <c r="N1381" s="17" t="s">
        <v>29</v>
      </c>
      <c r="O1381" s="34">
        <v>2100</v>
      </c>
      <c r="P1381" s="21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47</v>
      </c>
      <c r="C1382" s="3" t="s">
        <v>48</v>
      </c>
      <c r="D1382" s="3" t="str">
        <f>VLOOKUP(Table13[[#This Row],[Location_HQ]],layoffs_location_with_coordinat!A:B,2,FALSE)</f>
        <v>none</v>
      </c>
      <c r="E1382" s="3" t="str">
        <f>VLOOKUP(Table13[[#This Row],[Location_HQ]],layoffs_location_with_coordinat!A:C,3,FALSE)</f>
        <v>none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49</v>
      </c>
      <c r="N1382" s="17" t="s">
        <v>50</v>
      </c>
      <c r="O1382" s="34">
        <v>35</v>
      </c>
      <c r="P1382" s="22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46</v>
      </c>
      <c r="C1383" s="17" t="s">
        <v>1475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36</v>
      </c>
      <c r="N1383" s="17" t="s">
        <v>23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45</v>
      </c>
      <c r="C1384" s="17" t="s">
        <v>14</v>
      </c>
      <c r="D1384" s="3" t="str">
        <f>VLOOKUP(Table13[[#This Row],[Location_HQ]],layoffs_location_with_coordinat!A:B,2,FALSE)</f>
        <v>none</v>
      </c>
      <c r="E1384" s="3" t="str">
        <f>VLOOKUP(Table13[[#This Row],[Location_HQ]],layoffs_location_with_coordinat!A:C,3,FALSE)</f>
        <v>none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36</v>
      </c>
      <c r="N1384" s="17" t="s">
        <v>42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43</v>
      </c>
      <c r="C1385" s="17" t="s">
        <v>44</v>
      </c>
      <c r="D1385" s="3" t="str">
        <f>VLOOKUP(Table13[[#This Row],[Location_HQ]],layoffs_location_with_coordinat!A:B,2,FALSE)</f>
        <v>none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31</v>
      </c>
      <c r="N1385" s="17" t="s">
        <v>34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1586</v>
      </c>
      <c r="C1386" s="26" t="s">
        <v>84</v>
      </c>
      <c r="D1386" s="3" t="str">
        <f>VLOOKUP(Table13[[#This Row],[Location_HQ]],layoffs_location_with_coordinat!A:B,2,FALSE)</f>
        <v>none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31</v>
      </c>
      <c r="N1386" s="17" t="s">
        <v>1698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1645</v>
      </c>
      <c r="C1387" s="26" t="s">
        <v>563</v>
      </c>
      <c r="D1387" s="3" t="str">
        <f>VLOOKUP(Table13[[#This Row],[Location_HQ]],layoffs_location_with_coordinat!A:B,2,FALSE)</f>
        <v>none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22</v>
      </c>
      <c r="N1387" s="4" t="s">
        <v>29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1653</v>
      </c>
      <c r="C1388" s="26" t="s">
        <v>1372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28</v>
      </c>
      <c r="N1388" s="4" t="s">
        <v>50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41</v>
      </c>
      <c r="C1389" s="17" t="s">
        <v>1372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36</v>
      </c>
      <c r="N1389" s="17" t="s">
        <v>42</v>
      </c>
      <c r="O1389" s="35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1662</v>
      </c>
      <c r="C1390" s="26" t="s">
        <v>1352</v>
      </c>
      <c r="D1390" s="3" t="str">
        <f>VLOOKUP(Table13[[#This Row],[Location_HQ]],layoffs_location_with_coordinat!A:B,2,FALSE)</f>
        <v>none</v>
      </c>
      <c r="E1390" s="3" t="str">
        <f>VLOOKUP(Table13[[#This Row],[Location_HQ]],layoffs_location_with_coordinat!A:C,3,FALSE)</f>
        <v>none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33</v>
      </c>
      <c r="N1390" s="4" t="s">
        <v>29</v>
      </c>
      <c r="O1390" s="16"/>
      <c r="P1390" s="21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1351</v>
      </c>
      <c r="C1391" s="26" t="s">
        <v>1696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156</v>
      </c>
      <c r="N1391" s="4" t="s">
        <v>29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39</v>
      </c>
      <c r="C1392" s="17" t="s">
        <v>40</v>
      </c>
      <c r="D1392" s="3" t="str">
        <f>VLOOKUP(Table13[[#This Row],[Location_HQ]],layoffs_location_with_coordinat!A:B,2,FALSE)</f>
        <v>none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31</v>
      </c>
      <c r="N1392" s="17" t="s">
        <v>29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39</v>
      </c>
      <c r="C1393" s="26" t="s">
        <v>40</v>
      </c>
      <c r="D1393" s="3" t="str">
        <f>VLOOKUP(Table13[[#This Row],[Location_HQ]],layoffs_location_with_coordinat!A:B,2,FALSE)</f>
        <v>none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31</v>
      </c>
      <c r="N1393" s="4" t="s">
        <v>29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1554</v>
      </c>
      <c r="C1394" s="26" t="s">
        <v>1708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156</v>
      </c>
      <c r="N1394" s="4" t="s">
        <v>23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1556</v>
      </c>
      <c r="C1395" s="41" t="s">
        <v>1372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61</v>
      </c>
      <c r="N1395" s="4" t="s">
        <v>34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832</v>
      </c>
      <c r="C1396" s="26" t="s">
        <v>155</v>
      </c>
      <c r="D1396" s="3" t="str">
        <f>VLOOKUP(Table13[[#This Row],[Location_HQ]],layoffs_location_with_coordinat!A:B,2,FALSE)</f>
        <v>none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91</v>
      </c>
      <c r="N1396" s="4" t="s">
        <v>23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38</v>
      </c>
      <c r="C1397" s="26" t="s">
        <v>1372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22</v>
      </c>
      <c r="N1397" s="17" t="s">
        <v>29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1251</v>
      </c>
      <c r="C1398" s="26" t="s">
        <v>1372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131</v>
      </c>
      <c r="N1398" s="4" t="s">
        <v>23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35</v>
      </c>
      <c r="C1399" s="17" t="s">
        <v>1372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36</v>
      </c>
      <c r="N1399" s="17" t="s">
        <v>37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32</v>
      </c>
      <c r="C1400" s="3" t="s">
        <v>1372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33</v>
      </c>
      <c r="N1400" s="17" t="s">
        <v>34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1536</v>
      </c>
      <c r="C1401" s="11" t="s">
        <v>136</v>
      </c>
      <c r="D1401" s="3" t="str">
        <f>VLOOKUP(Table13[[#This Row],[Location_HQ]],layoffs_location_with_coordinat!A:B,2,FALSE)</f>
        <v>none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22</v>
      </c>
      <c r="N1401" s="4" t="s">
        <v>23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1537</v>
      </c>
      <c r="C1402" s="26" t="s">
        <v>261</v>
      </c>
      <c r="D1402" s="3" t="str">
        <f>VLOOKUP(Table13[[#This Row],[Location_HQ]],layoffs_location_with_coordinat!A:B,2,FALSE)</f>
        <v>none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138</v>
      </c>
      <c r="N1402" s="4" t="s">
        <v>50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702</v>
      </c>
      <c r="C1403" s="26" t="s">
        <v>44</v>
      </c>
      <c r="D1403" s="3" t="str">
        <f>VLOOKUP(Table13[[#This Row],[Location_HQ]],layoffs_location_with_coordinat!A:B,2,FALSE)</f>
        <v>none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138</v>
      </c>
      <c r="N1403" s="4" t="s">
        <v>42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1647</v>
      </c>
      <c r="C1404" s="26" t="s">
        <v>136</v>
      </c>
      <c r="D1404" s="3" t="str">
        <f>VLOOKUP(Table13[[#This Row],[Location_HQ]],layoffs_location_with_coordinat!A:B,2,FALSE)</f>
        <v>none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36</v>
      </c>
      <c r="N1404" s="4" t="s">
        <v>23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1651</v>
      </c>
      <c r="C1405" s="26" t="s">
        <v>77</v>
      </c>
      <c r="D1405" s="3" t="str">
        <f>VLOOKUP(Table13[[#This Row],[Location_HQ]],layoffs_location_with_coordinat!A:B,2,FALSE)</f>
        <v>none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78</v>
      </c>
      <c r="N1405" s="4" t="s">
        <v>70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1561</v>
      </c>
      <c r="C1406" s="26" t="s">
        <v>44</v>
      </c>
      <c r="D1406" s="3" t="str">
        <f>VLOOKUP(Table13[[#This Row],[Location_HQ]],layoffs_location_with_coordinat!A:B,2,FALSE)</f>
        <v>none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156</v>
      </c>
      <c r="N1406" s="4" t="s">
        <v>37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1584</v>
      </c>
      <c r="C1407" s="26" t="s">
        <v>98</v>
      </c>
      <c r="D1407" s="3" t="str">
        <f>VLOOKUP(Table13[[#This Row],[Location_HQ]],layoffs_location_with_coordinat!A:B,2,FALSE)</f>
        <v>none</v>
      </c>
      <c r="E1407" s="3" t="str">
        <f>VLOOKUP(Table13[[#This Row],[Location_HQ]],layoffs_location_with_coordinat!A:C,3,FALSE)</f>
        <v>none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55</v>
      </c>
      <c r="N1407" s="4" t="s">
        <v>42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952</v>
      </c>
      <c r="C1408" s="26" t="s">
        <v>72</v>
      </c>
      <c r="D1408" s="3" t="str">
        <f>VLOOKUP(Table13[[#This Row],[Location_HQ]],layoffs_location_with_coordinat!A:B,2,FALSE)</f>
        <v>none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33</v>
      </c>
      <c r="N1408" s="4" t="s">
        <v>42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464</v>
      </c>
      <c r="C1409" s="17" t="s">
        <v>1372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1480</v>
      </c>
      <c r="N1409" s="4" t="s">
        <v>29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1511</v>
      </c>
      <c r="C1410" s="26" t="s">
        <v>1049</v>
      </c>
      <c r="D1410" s="3" t="str">
        <f>VLOOKUP(Table13[[#This Row],[Location_HQ]],layoffs_location_with_coordinat!A:B,2,FALSE)</f>
        <v>none</v>
      </c>
      <c r="E1410" s="3" t="str">
        <f>VLOOKUP(Table13[[#This Row],[Location_HQ]],layoffs_location_with_coordinat!A:C,3,FALSE)</f>
        <v>none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88</v>
      </c>
      <c r="N1410" s="4" t="s">
        <v>29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791</v>
      </c>
      <c r="C1411" s="26" t="s">
        <v>59</v>
      </c>
      <c r="D1411" s="3" t="str">
        <f>VLOOKUP(Table13[[#This Row],[Location_HQ]],layoffs_location_with_coordinat!A:B,2,FALSE)</f>
        <v>none</v>
      </c>
      <c r="E1411" s="3" t="str">
        <f>VLOOKUP(Table13[[#This Row],[Location_HQ]],layoffs_location_with_coordinat!A:C,3,FALSE)</f>
        <v>none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36</v>
      </c>
      <c r="N1411" s="4" t="s">
        <v>109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489</v>
      </c>
      <c r="C1412" s="26" t="s">
        <v>136</v>
      </c>
      <c r="D1412" s="3" t="str">
        <f>VLOOKUP(Table13[[#This Row],[Location_HQ]],layoffs_location_with_coordinat!A:B,2,FALSE)</f>
        <v>none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78</v>
      </c>
      <c r="N1412" s="4" t="s">
        <v>29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24</v>
      </c>
      <c r="C1413" s="17" t="s">
        <v>1331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28</v>
      </c>
      <c r="N1413" s="17" t="s">
        <v>29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30</v>
      </c>
      <c r="C1414" s="17" t="s">
        <v>14</v>
      </c>
      <c r="D1414" s="3" t="str">
        <f>VLOOKUP(Table13[[#This Row],[Location_HQ]],layoffs_location_with_coordinat!A:B,2,FALSE)</f>
        <v>none</v>
      </c>
      <c r="E1414" s="3" t="str">
        <f>VLOOKUP(Table13[[#This Row],[Location_HQ]],layoffs_location_with_coordinat!A:C,3,FALSE)</f>
        <v>none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31</v>
      </c>
      <c r="N1414" s="17" t="s">
        <v>23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19</v>
      </c>
      <c r="C1415" s="17" t="s">
        <v>20</v>
      </c>
      <c r="D1415" s="3" t="str">
        <f>VLOOKUP(Table13[[#This Row],[Location_HQ]],layoffs_location_with_coordinat!A:B,2,FALSE)</f>
        <v>none</v>
      </c>
      <c r="E1415" s="3" t="str">
        <f>VLOOKUP(Table13[[#This Row],[Location_HQ]],layoffs_location_with_coordinat!A:C,3,FALSE)</f>
        <v>none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22</v>
      </c>
      <c r="N1415" s="17" t="s">
        <v>23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19</v>
      </c>
      <c r="C1416" s="26" t="s">
        <v>20</v>
      </c>
      <c r="D1416" s="3" t="str">
        <f>VLOOKUP(Table13[[#This Row],[Location_HQ]],layoffs_location_with_coordinat!A:B,2,FALSE)</f>
        <v>none</v>
      </c>
      <c r="E1416" s="3" t="str">
        <f>VLOOKUP(Table13[[#This Row],[Location_HQ]],layoffs_location_with_coordinat!A:C,3,FALSE)</f>
        <v>none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22</v>
      </c>
      <c r="N1416" s="4" t="s">
        <v>23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1588</v>
      </c>
      <c r="C1417" s="11" t="s">
        <v>44</v>
      </c>
      <c r="D1417" s="3" t="str">
        <f>VLOOKUP(Table13[[#This Row],[Location_HQ]],layoffs_location_with_coordinat!A:B,2,FALSE)</f>
        <v>none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31</v>
      </c>
      <c r="N1417" s="4" t="s">
        <v>29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13</v>
      </c>
      <c r="C1418" s="3" t="s">
        <v>14</v>
      </c>
      <c r="D1418" s="3" t="str">
        <f>VLOOKUP(Table13[[#This Row],[Location_HQ]],layoffs_location_with_coordinat!A:B,2,FALSE)</f>
        <v>none</v>
      </c>
      <c r="E1418" s="3" t="str">
        <f>VLOOKUP(Table13[[#This Row],[Location_HQ]],layoffs_location_with_coordinat!A:C,3,FALSE)</f>
        <v>none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17</v>
      </c>
      <c r="N1418" s="3" t="s">
        <v>18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1569</v>
      </c>
      <c r="C1419" s="26" t="s">
        <v>77</v>
      </c>
      <c r="D1419" s="3" t="str">
        <f>VLOOKUP(Table13[[#This Row],[Location_HQ]],layoffs_location_with_coordinat!A:B,2,FALSE)</f>
        <v>none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33</v>
      </c>
      <c r="N1419" s="4" t="s">
        <v>23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1580</v>
      </c>
      <c r="C1420" s="11" t="s">
        <v>639</v>
      </c>
      <c r="D1420" s="3" t="str">
        <f>VLOOKUP(Table13[[#This Row],[Location_HQ]],layoffs_location_with_coordinat!A:B,2,FALSE)</f>
        <v>none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1443</v>
      </c>
      <c r="N1420" s="4" t="s">
        <v>29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1356</v>
      </c>
      <c r="C1421" s="11" t="s">
        <v>1350</v>
      </c>
      <c r="D1421" s="3" t="str">
        <f>VLOOKUP(Table13[[#This Row],[Location_HQ]],layoffs_location_with_coordinat!A:B,2,FALSE)</f>
        <v>none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28</v>
      </c>
      <c r="N1421" s="17" t="s">
        <v>1698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1428</v>
      </c>
      <c r="C1422" s="26" t="s">
        <v>68</v>
      </c>
      <c r="D1422" s="3" t="str">
        <f>VLOOKUP(Table13[[#This Row],[Location_HQ]],layoffs_location_with_coordinat!A:B,2,FALSE)</f>
        <v>none</v>
      </c>
      <c r="E1422" s="3" t="str">
        <f>VLOOKUP(Table13[[#This Row],[Location_HQ]],layoffs_location_with_coordinat!A:C,3,FALSE)</f>
        <v>none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36</v>
      </c>
      <c r="N1422" s="4" t="s">
        <v>23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1652</v>
      </c>
      <c r="C1423" s="26" t="s">
        <v>532</v>
      </c>
      <c r="D1423" s="3" t="str">
        <f>VLOOKUP(Table13[[#This Row],[Location_HQ]],layoffs_location_with_coordinat!A:B,2,FALSE)</f>
        <v>none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240</v>
      </c>
      <c r="N1423" s="4" t="s">
        <v>23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1408</v>
      </c>
      <c r="C1424" s="26" t="s">
        <v>14</v>
      </c>
      <c r="D1424" s="3" t="str">
        <f>VLOOKUP(Table13[[#This Row],[Location_HQ]],layoffs_location_with_coordinat!A:B,2,FALSE)</f>
        <v>none</v>
      </c>
      <c r="E1424" s="3" t="str">
        <f>VLOOKUP(Table13[[#This Row],[Location_HQ]],layoffs_location_with_coordinat!A:C,3,FALSE)</f>
        <v>none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28</v>
      </c>
      <c r="N1424" s="4" t="s">
        <v>50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1211</v>
      </c>
      <c r="C1425" s="26" t="s">
        <v>1212</v>
      </c>
      <c r="D1425" s="3" t="str">
        <f>VLOOKUP(Table13[[#This Row],[Location_HQ]],layoffs_location_with_coordinat!A:B,2,FALSE)</f>
        <v>none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73</v>
      </c>
      <c r="N1425" s="4" t="s">
        <v>23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1658</v>
      </c>
      <c r="C1426" s="11" t="s">
        <v>40</v>
      </c>
      <c r="D1426" s="3" t="str">
        <f>VLOOKUP(Table13[[#This Row],[Location_HQ]],layoffs_location_with_coordinat!A:B,2,FALSE)</f>
        <v>none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55</v>
      </c>
      <c r="N1426" s="4" t="s">
        <v>23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1594</v>
      </c>
      <c r="C1427" s="11" t="s">
        <v>245</v>
      </c>
      <c r="D1427" s="3" t="str">
        <f>VLOOKUP(Table13[[#This Row],[Location_HQ]],layoffs_location_with_coordinat!A:B,2,FALSE)</f>
        <v>none</v>
      </c>
      <c r="E1427" s="3" t="str">
        <f>VLOOKUP(Table13[[#This Row],[Location_HQ]],layoffs_location_with_coordinat!A:C,3,FALSE)</f>
        <v>none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31</v>
      </c>
      <c r="N1427" s="4" t="s">
        <v>34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1616</v>
      </c>
      <c r="C1428" s="11" t="s">
        <v>48</v>
      </c>
      <c r="D1428" s="3" t="str">
        <f>VLOOKUP(Table13[[#This Row],[Location_HQ]],layoffs_location_with_coordinat!A:B,2,FALSE)</f>
        <v>none</v>
      </c>
      <c r="E1428" s="3" t="str">
        <f>VLOOKUP(Table13[[#This Row],[Location_HQ]],layoffs_location_with_coordinat!A:C,3,FALSE)</f>
        <v>none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140</v>
      </c>
      <c r="N1428" s="4" t="s">
        <v>42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1682</v>
      </c>
      <c r="C1429" s="11" t="s">
        <v>1349</v>
      </c>
      <c r="D1429" s="3" t="str">
        <f>VLOOKUP(Table13[[#This Row],[Location_HQ]],layoffs_location_with_coordinat!A:B,2,FALSE)</f>
        <v>none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88</v>
      </c>
      <c r="N1429" s="4" t="s">
        <v>29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1581</v>
      </c>
      <c r="C1430" s="26" t="s">
        <v>40</v>
      </c>
      <c r="D1430" s="3" t="str">
        <f>VLOOKUP(Table13[[#This Row],[Location_HQ]],layoffs_location_with_coordinat!A:B,2,FALSE)</f>
        <v>none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49</v>
      </c>
      <c r="N1430" s="4" t="s">
        <v>64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1669</v>
      </c>
      <c r="C1431" s="26" t="s">
        <v>48</v>
      </c>
      <c r="D1431" s="3" t="str">
        <f>VLOOKUP(Table13[[#This Row],[Location_HQ]],layoffs_location_with_coordinat!A:B,2,FALSE)</f>
        <v>none</v>
      </c>
      <c r="E1431" s="3" t="str">
        <f>VLOOKUP(Table13[[#This Row],[Location_HQ]],layoffs_location_with_coordinat!A:C,3,FALSE)</f>
        <v>none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31</v>
      </c>
      <c r="N1431" s="4" t="s">
        <v>42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130</v>
      </c>
      <c r="C1432" s="26" t="s">
        <v>77</v>
      </c>
      <c r="D1432" s="3" t="str">
        <f>VLOOKUP(Table13[[#This Row],[Location_HQ]],layoffs_location_with_coordinat!A:B,2,FALSE)</f>
        <v>none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131</v>
      </c>
      <c r="N1432" s="4" t="s">
        <v>64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315</v>
      </c>
      <c r="C1433" s="26" t="s">
        <v>75</v>
      </c>
      <c r="D1433" s="3" t="str">
        <f>VLOOKUP(Table13[[#This Row],[Location_HQ]],layoffs_location_with_coordinat!A:B,2,FALSE)</f>
        <v>none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22</v>
      </c>
      <c r="N1433" s="7" t="s">
        <v>29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1225</v>
      </c>
      <c r="C1434" s="26" t="s">
        <v>1372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85</v>
      </c>
      <c r="N1434" s="4" t="s">
        <v>34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1691</v>
      </c>
      <c r="C1435" s="26" t="s">
        <v>44</v>
      </c>
      <c r="D1435" s="3" t="str">
        <f>VLOOKUP(Table13[[#This Row],[Location_HQ]],layoffs_location_with_coordinat!A:B,2,FALSE)</f>
        <v>none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22</v>
      </c>
      <c r="N1435" s="4" t="s">
        <v>29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1598</v>
      </c>
      <c r="C1436" s="26" t="s">
        <v>1372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275</v>
      </c>
      <c r="N1436" s="4" t="s">
        <v>34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1519</v>
      </c>
      <c r="C1437" s="26" t="s">
        <v>180</v>
      </c>
      <c r="D1437" s="3" t="str">
        <f>VLOOKUP(Table13[[#This Row],[Location_HQ]],layoffs_location_with_coordinat!A:B,2,FALSE)</f>
        <v>none</v>
      </c>
      <c r="E1437" s="3" t="str">
        <f>VLOOKUP(Table13[[#This Row],[Location_HQ]],layoffs_location_with_coordinat!A:C,3,FALSE)</f>
        <v>none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22</v>
      </c>
      <c r="N1437" s="4" t="s">
        <v>109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125</v>
      </c>
      <c r="C1438" s="11" t="s">
        <v>44</v>
      </c>
      <c r="D1438" s="3" t="str">
        <f>VLOOKUP(Table13[[#This Row],[Location_HQ]],layoffs_location_with_coordinat!A:B,2,FALSE)</f>
        <v>none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91</v>
      </c>
      <c r="N1438" s="4" t="s">
        <v>109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1555</v>
      </c>
      <c r="C1439" s="11" t="s">
        <v>14</v>
      </c>
      <c r="D1439" s="3" t="str">
        <f>VLOOKUP(Table13[[#This Row],[Location_HQ]],layoffs_location_with_coordinat!A:B,2,FALSE)</f>
        <v>none</v>
      </c>
      <c r="E1439" s="3" t="str">
        <f>VLOOKUP(Table13[[#This Row],[Location_HQ]],layoffs_location_with_coordinat!A:C,3,FALSE)</f>
        <v>none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31</v>
      </c>
      <c r="N1439" s="4" t="s">
        <v>34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1567</v>
      </c>
      <c r="C1440" s="26" t="s">
        <v>221</v>
      </c>
      <c r="D1440" s="3" t="str">
        <f>VLOOKUP(Table13[[#This Row],[Location_HQ]],layoffs_location_with_coordinat!A:B,2,FALSE)</f>
        <v>none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138</v>
      </c>
      <c r="N1440" s="4" t="s">
        <v>148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1595</v>
      </c>
      <c r="C1441" s="26" t="s">
        <v>40</v>
      </c>
      <c r="D1441" s="3" t="str">
        <f>VLOOKUP(Table13[[#This Row],[Location_HQ]],layoffs_location_with_coordinat!A:B,2,FALSE)</f>
        <v>none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36</v>
      </c>
      <c r="N1441" s="4" t="s">
        <v>50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1596</v>
      </c>
      <c r="C1442" s="26" t="s">
        <v>701</v>
      </c>
      <c r="D1442" s="3" t="str">
        <f>VLOOKUP(Table13[[#This Row],[Location_HQ]],layoffs_location_with_coordinat!A:B,2,FALSE)</f>
        <v>none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36</v>
      </c>
      <c r="N1442" s="4" t="s">
        <v>37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1605</v>
      </c>
      <c r="C1443" s="26" t="s">
        <v>77</v>
      </c>
      <c r="D1443" s="3" t="str">
        <f>VLOOKUP(Table13[[#This Row],[Location_HQ]],layoffs_location_with_coordinat!A:B,2,FALSE)</f>
        <v>none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36</v>
      </c>
      <c r="N1443" s="4" t="s">
        <v>29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1614</v>
      </c>
      <c r="C1444" s="26" t="s">
        <v>1348</v>
      </c>
      <c r="D1444" s="3" t="str">
        <f>VLOOKUP(Table13[[#This Row],[Location_HQ]],layoffs_location_with_coordinat!A:B,2,FALSE)</f>
        <v>none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28</v>
      </c>
      <c r="N1444" s="4" t="s">
        <v>29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789</v>
      </c>
      <c r="C1445" s="26" t="s">
        <v>136</v>
      </c>
      <c r="D1445" s="3" t="str">
        <f>VLOOKUP(Table13[[#This Row],[Location_HQ]],layoffs_location_with_coordinat!A:B,2,FALSE)</f>
        <v>none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61</v>
      </c>
      <c r="N1445" s="4" t="s">
        <v>50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60</v>
      </c>
      <c r="C1446" s="26" t="s">
        <v>1372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61</v>
      </c>
      <c r="N1446" s="4" t="s">
        <v>29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1106</v>
      </c>
      <c r="C1447" s="26" t="s">
        <v>453</v>
      </c>
      <c r="D1447" s="3" t="str">
        <f>VLOOKUP(Table13[[#This Row],[Location_HQ]],layoffs_location_with_coordinat!A:B,2,FALSE)</f>
        <v>none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36</v>
      </c>
      <c r="N1447" s="4" t="s">
        <v>42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1547</v>
      </c>
      <c r="C1448" s="26" t="s">
        <v>100</v>
      </c>
      <c r="D1448" s="3" t="str">
        <f>VLOOKUP(Table13[[#This Row],[Location_HQ]],layoffs_location_with_coordinat!A:B,2,FALSE)</f>
        <v>none</v>
      </c>
      <c r="E1448" s="3" t="str">
        <f>VLOOKUP(Table13[[#This Row],[Location_HQ]],layoffs_location_with_coordinat!A:C,3,FALSE)</f>
        <v>none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28</v>
      </c>
      <c r="N1448" s="4" t="s">
        <v>29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1559</v>
      </c>
      <c r="C1449" s="26" t="s">
        <v>172</v>
      </c>
      <c r="D1449" s="3" t="str">
        <f>VLOOKUP(Table13[[#This Row],[Location_HQ]],layoffs_location_with_coordinat!A:B,2,FALSE)</f>
        <v>none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131</v>
      </c>
      <c r="N1449" s="4" t="s">
        <v>23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1568</v>
      </c>
      <c r="C1450" s="17" t="s">
        <v>1372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88</v>
      </c>
      <c r="N1450" s="4" t="s">
        <v>42</v>
      </c>
      <c r="O1450" s="27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1607</v>
      </c>
      <c r="C1451" s="26" t="s">
        <v>261</v>
      </c>
      <c r="D1451" s="3" t="str">
        <f>VLOOKUP(Table13[[#This Row],[Location_HQ]],layoffs_location_with_coordinat!A:B,2,FALSE)</f>
        <v>none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80</v>
      </c>
      <c r="N1451" s="4" t="s">
        <v>50</v>
      </c>
      <c r="O1451" s="16">
        <v>91</v>
      </c>
      <c r="P1451" s="21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1610</v>
      </c>
      <c r="C1452" s="26" t="s">
        <v>1712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22</v>
      </c>
      <c r="N1452" s="4" t="s">
        <v>29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1634</v>
      </c>
      <c r="C1453" s="26" t="s">
        <v>40</v>
      </c>
      <c r="D1453" s="3" t="str">
        <f>VLOOKUP(Table13[[#This Row],[Location_HQ]],layoffs_location_with_coordinat!A:B,2,FALSE)</f>
        <v>none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31</v>
      </c>
      <c r="N1453" s="4" t="s">
        <v>29</v>
      </c>
      <c r="O1453" s="27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1665</v>
      </c>
      <c r="C1454" s="26" t="s">
        <v>1372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36</v>
      </c>
      <c r="N1454" s="4" t="s">
        <v>70</v>
      </c>
      <c r="O1454" s="16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1667</v>
      </c>
      <c r="C1455" s="26" t="s">
        <v>548</v>
      </c>
      <c r="D1455" s="3" t="str">
        <f>VLOOKUP(Table13[[#This Row],[Location_HQ]],layoffs_location_with_coordinat!A:B,2,FALSE)</f>
        <v>none</v>
      </c>
      <c r="E1455" s="3" t="str">
        <f>VLOOKUP(Table13[[#This Row],[Location_HQ]],layoffs_location_with_coordinat!A:C,3,FALSE)</f>
        <v>none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140</v>
      </c>
      <c r="N1455" s="4" t="s">
        <v>23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1672</v>
      </c>
      <c r="C1456" s="26" t="s">
        <v>1372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17</v>
      </c>
      <c r="N1456" s="4" t="s">
        <v>34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510</v>
      </c>
      <c r="C1457" s="26" t="s">
        <v>1372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91</v>
      </c>
      <c r="N1457" s="17" t="s">
        <v>1699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377</v>
      </c>
      <c r="C1458" s="26" t="s">
        <v>44</v>
      </c>
      <c r="D1458" s="3" t="str">
        <f>VLOOKUP(Table13[[#This Row],[Location_HQ]],layoffs_location_with_coordinat!A:B,2,FALSE)</f>
        <v>none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31</v>
      </c>
      <c r="N1458" s="4" t="s">
        <v>29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461</v>
      </c>
      <c r="C1459" s="26" t="s">
        <v>453</v>
      </c>
      <c r="D1459" s="3" t="str">
        <f>VLOOKUP(Table13[[#This Row],[Location_HQ]],layoffs_location_with_coordinat!A:B,2,FALSE)</f>
        <v>none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22</v>
      </c>
      <c r="N1459" s="4" t="s">
        <v>37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1529</v>
      </c>
      <c r="C1460" s="26" t="s">
        <v>1707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156</v>
      </c>
      <c r="N1460" s="4" t="s">
        <v>23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1531</v>
      </c>
      <c r="C1461" s="26" t="s">
        <v>221</v>
      </c>
      <c r="D1461" s="3" t="str">
        <f>VLOOKUP(Table13[[#This Row],[Location_HQ]],layoffs_location_with_coordinat!A:B,2,FALSE)</f>
        <v>none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240</v>
      </c>
      <c r="N1461" s="4" t="s">
        <v>34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1558</v>
      </c>
      <c r="C1462" s="26" t="s">
        <v>40</v>
      </c>
      <c r="D1462" s="3" t="str">
        <f>VLOOKUP(Table13[[#This Row],[Location_HQ]],layoffs_location_with_coordinat!A:B,2,FALSE)</f>
        <v>none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78</v>
      </c>
      <c r="N1462" s="4" t="s">
        <v>34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514</v>
      </c>
      <c r="C1463" s="17" t="s">
        <v>1410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17</v>
      </c>
      <c r="N1463" s="4" t="s">
        <v>29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1570</v>
      </c>
      <c r="C1464" s="26" t="s">
        <v>40</v>
      </c>
      <c r="D1464" s="3" t="str">
        <f>VLOOKUP(Table13[[#This Row],[Location_HQ]],layoffs_location_with_coordinat!A:B,2,FALSE)</f>
        <v>none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17</v>
      </c>
      <c r="N1464" s="4" t="s">
        <v>29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1579</v>
      </c>
      <c r="C1465" s="26" t="s">
        <v>1475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17</v>
      </c>
      <c r="N1465" s="4" t="s">
        <v>34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1127</v>
      </c>
      <c r="C1466" s="26" t="s">
        <v>1372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36</v>
      </c>
      <c r="N1466" s="4" t="s">
        <v>29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1502</v>
      </c>
      <c r="C1467" s="26" t="s">
        <v>48</v>
      </c>
      <c r="D1467" s="3" t="str">
        <f>VLOOKUP(Table13[[#This Row],[Location_HQ]],layoffs_location_with_coordinat!A:B,2,FALSE)</f>
        <v>none</v>
      </c>
      <c r="E1467" s="3" t="str">
        <f>VLOOKUP(Table13[[#This Row],[Location_HQ]],layoffs_location_with_coordinat!A:C,3,FALSE)</f>
        <v>none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17</v>
      </c>
      <c r="N1467" s="4" t="s">
        <v>29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1504</v>
      </c>
      <c r="C1468" s="26" t="s">
        <v>128</v>
      </c>
      <c r="D1468" s="3" t="str">
        <f>VLOOKUP(Table13[[#This Row],[Location_HQ]],layoffs_location_with_coordinat!A:B,2,FALSE)</f>
        <v>none</v>
      </c>
      <c r="E1468" s="3" t="str">
        <f>VLOOKUP(Table13[[#This Row],[Location_HQ]],layoffs_location_with_coordinat!A:C,3,FALSE)</f>
        <v>none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78</v>
      </c>
      <c r="N1468" s="4" t="s">
        <v>42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1515</v>
      </c>
      <c r="C1469" s="11" t="s">
        <v>40</v>
      </c>
      <c r="D1469" s="3" t="str">
        <f>VLOOKUP(Table13[[#This Row],[Location_HQ]],layoffs_location_with_coordinat!A:B,2,FALSE)</f>
        <v>none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55</v>
      </c>
      <c r="N1469" s="4" t="s">
        <v>34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1528</v>
      </c>
      <c r="C1470" s="11" t="s">
        <v>1696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61</v>
      </c>
      <c r="N1470" s="4" t="s">
        <v>23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324</v>
      </c>
      <c r="C1471" s="26" t="s">
        <v>40</v>
      </c>
      <c r="D1471" s="3" t="str">
        <f>VLOOKUP(Table13[[#This Row],[Location_HQ]],layoffs_location_with_coordinat!A:B,2,FALSE)</f>
        <v>none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85</v>
      </c>
      <c r="N1471" s="4" t="s">
        <v>50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1532</v>
      </c>
      <c r="C1472" s="17" t="s">
        <v>1372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140</v>
      </c>
      <c r="N1472" s="4" t="s">
        <v>29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1544</v>
      </c>
      <c r="C1473" s="26" t="s">
        <v>1347</v>
      </c>
      <c r="D1473" s="3" t="str">
        <f>VLOOKUP(Table13[[#This Row],[Location_HQ]],layoffs_location_with_coordinat!A:B,2,FALSE)</f>
        <v>none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91</v>
      </c>
      <c r="N1473" s="4" t="s">
        <v>23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181</v>
      </c>
      <c r="C1474" s="17" t="s">
        <v>1372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17</v>
      </c>
      <c r="N1474" s="4" t="s">
        <v>18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1575</v>
      </c>
      <c r="C1475" s="26" t="s">
        <v>14</v>
      </c>
      <c r="D1475" s="3" t="str">
        <f>VLOOKUP(Table13[[#This Row],[Location_HQ]],layoffs_location_with_coordinat!A:B,2,FALSE)</f>
        <v>none</v>
      </c>
      <c r="E1475" s="3" t="str">
        <f>VLOOKUP(Table13[[#This Row],[Location_HQ]],layoffs_location_with_coordinat!A:C,3,FALSE)</f>
        <v>none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131</v>
      </c>
      <c r="N1475" s="4" t="s">
        <v>23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1611</v>
      </c>
      <c r="C1476" s="26" t="s">
        <v>590</v>
      </c>
      <c r="D1476" s="3" t="str">
        <f>VLOOKUP(Table13[[#This Row],[Location_HQ]],layoffs_location_with_coordinat!A:B,2,FALSE)</f>
        <v>none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17</v>
      </c>
      <c r="N1476" s="4" t="s">
        <v>29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1623</v>
      </c>
      <c r="C1477" s="26" t="s">
        <v>48</v>
      </c>
      <c r="D1477" s="3" t="str">
        <f>VLOOKUP(Table13[[#This Row],[Location_HQ]],layoffs_location_with_coordinat!A:B,2,FALSE)</f>
        <v>none</v>
      </c>
      <c r="E1477" s="3" t="str">
        <f>VLOOKUP(Table13[[#This Row],[Location_HQ]],layoffs_location_with_coordinat!A:C,3,FALSE)</f>
        <v>none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17</v>
      </c>
      <c r="N1477" s="4" t="s">
        <v>29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225</v>
      </c>
      <c r="C1478" s="26" t="s">
        <v>40</v>
      </c>
      <c r="D1478" s="3" t="str">
        <f>VLOOKUP(Table13[[#This Row],[Location_HQ]],layoffs_location_with_coordinat!A:B,2,FALSE)</f>
        <v>none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80</v>
      </c>
      <c r="N1478" s="4" t="s">
        <v>64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1512</v>
      </c>
      <c r="C1479" s="26" t="s">
        <v>1372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55</v>
      </c>
      <c r="N1479" s="4" t="s">
        <v>23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1540</v>
      </c>
      <c r="C1480" s="26" t="s">
        <v>1345</v>
      </c>
      <c r="D1480" s="3" t="str">
        <f>VLOOKUP(Table13[[#This Row],[Location_HQ]],layoffs_location_with_coordinat!A:B,2,FALSE)</f>
        <v>none</v>
      </c>
      <c r="E1480" s="3" t="str">
        <f>VLOOKUP(Table13[[#This Row],[Location_HQ]],layoffs_location_with_coordinat!A:C,3,FALSE)</f>
        <v>none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31</v>
      </c>
      <c r="N1480" s="4" t="s">
        <v>70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1564</v>
      </c>
      <c r="C1481" s="11" t="s">
        <v>160</v>
      </c>
      <c r="D1481" s="3" t="str">
        <f>VLOOKUP(Table13[[#This Row],[Location_HQ]],layoffs_location_with_coordinat!A:B,2,FALSE)</f>
        <v>none</v>
      </c>
      <c r="E1481" s="3" t="str">
        <f>VLOOKUP(Table13[[#This Row],[Location_HQ]],layoffs_location_with_coordinat!A:C,3,FALSE)</f>
        <v>none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61</v>
      </c>
      <c r="N1481" s="4" t="s">
        <v>34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987</v>
      </c>
      <c r="C1482" s="11" t="s">
        <v>155</v>
      </c>
      <c r="D1482" s="3" t="str">
        <f>VLOOKUP(Table13[[#This Row],[Location_HQ]],layoffs_location_with_coordinat!A:B,2,FALSE)</f>
        <v>none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240</v>
      </c>
      <c r="N1482" s="4" t="s">
        <v>23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1673</v>
      </c>
      <c r="C1483" s="11" t="s">
        <v>453</v>
      </c>
      <c r="D1483" s="3" t="str">
        <f>VLOOKUP(Table13[[#This Row],[Location_HQ]],layoffs_location_with_coordinat!A:B,2,FALSE)</f>
        <v>none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80</v>
      </c>
      <c r="N1483" s="4" t="s">
        <v>34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277</v>
      </c>
      <c r="C1484" s="26" t="s">
        <v>72</v>
      </c>
      <c r="D1484" s="3" t="str">
        <f>VLOOKUP(Table13[[#This Row],[Location_HQ]],layoffs_location_with_coordinat!A:B,2,FALSE)</f>
        <v>none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61</v>
      </c>
      <c r="N1484" s="4" t="s">
        <v>50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1509</v>
      </c>
      <c r="C1485" s="11" t="s">
        <v>548</v>
      </c>
      <c r="D1485" s="3" t="str">
        <f>VLOOKUP(Table13[[#This Row],[Location_HQ]],layoffs_location_with_coordinat!A:B,2,FALSE)</f>
        <v>none</v>
      </c>
      <c r="E1485" s="3" t="str">
        <f>VLOOKUP(Table13[[#This Row],[Location_HQ]],layoffs_location_with_coordinat!A:C,3,FALSE)</f>
        <v>none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33</v>
      </c>
      <c r="N1485" s="4" t="s">
        <v>23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1552</v>
      </c>
      <c r="C1486" s="26" t="s">
        <v>44</v>
      </c>
      <c r="D1486" s="3" t="str">
        <f>VLOOKUP(Table13[[#This Row],[Location_HQ]],layoffs_location_with_coordinat!A:B,2,FALSE)</f>
        <v>none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33</v>
      </c>
      <c r="N1486" s="4" t="s">
        <v>34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514</v>
      </c>
      <c r="C1487" s="17" t="s">
        <v>1410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17</v>
      </c>
      <c r="N1487" s="7" t="s">
        <v>29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1648</v>
      </c>
      <c r="C1488" s="26" t="s">
        <v>133</v>
      </c>
      <c r="D1488" s="3" t="str">
        <f>VLOOKUP(Table13[[#This Row],[Location_HQ]],layoffs_location_with_coordinat!A:B,2,FALSE)</f>
        <v>none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22</v>
      </c>
      <c r="N1488" s="4" t="s">
        <v>42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1661</v>
      </c>
      <c r="C1489" s="26" t="s">
        <v>59</v>
      </c>
      <c r="D1489" s="3" t="str">
        <f>VLOOKUP(Table13[[#This Row],[Location_HQ]],layoffs_location_with_coordinat!A:B,2,FALSE)</f>
        <v>none</v>
      </c>
      <c r="E1489" s="3" t="str">
        <f>VLOOKUP(Table13[[#This Row],[Location_HQ]],layoffs_location_with_coordinat!A:C,3,FALSE)</f>
        <v>none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17</v>
      </c>
      <c r="N1489" s="4" t="s">
        <v>148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1644</v>
      </c>
      <c r="C1490" s="26" t="s">
        <v>136</v>
      </c>
      <c r="D1490" s="3" t="str">
        <f>VLOOKUP(Table13[[#This Row],[Location_HQ]],layoffs_location_with_coordinat!A:B,2,FALSE)</f>
        <v>none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78</v>
      </c>
      <c r="N1490" s="4" t="s">
        <v>148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1683</v>
      </c>
      <c r="C1491" s="11" t="s">
        <v>1719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55</v>
      </c>
      <c r="N1491" s="4" t="s">
        <v>34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377</v>
      </c>
      <c r="C1492" s="26" t="s">
        <v>44</v>
      </c>
      <c r="D1492" s="3" t="str">
        <f>VLOOKUP(Table13[[#This Row],[Location_HQ]],layoffs_location_with_coordinat!A:B,2,FALSE)</f>
        <v>none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31</v>
      </c>
      <c r="N1492" s="7" t="s">
        <v>29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1550</v>
      </c>
      <c r="C1493" s="11" t="s">
        <v>40</v>
      </c>
      <c r="D1493" s="3" t="str">
        <f>VLOOKUP(Table13[[#This Row],[Location_HQ]],layoffs_location_with_coordinat!A:B,2,FALSE)</f>
        <v>none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31</v>
      </c>
      <c r="N1493" s="4" t="s">
        <v>23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986</v>
      </c>
      <c r="C1494" s="26" t="s">
        <v>305</v>
      </c>
      <c r="D1494" s="3" t="str">
        <f>VLOOKUP(Table13[[#This Row],[Location_HQ]],layoffs_location_with_coordinat!A:B,2,FALSE)</f>
        <v>none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31</v>
      </c>
      <c r="N1494" s="4" t="s">
        <v>29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515</v>
      </c>
      <c r="C1495" s="26" t="s">
        <v>72</v>
      </c>
      <c r="D1495" s="3" t="str">
        <f>VLOOKUP(Table13[[#This Row],[Location_HQ]],layoffs_location_with_coordinat!A:B,2,FALSE)</f>
        <v>none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31</v>
      </c>
      <c r="N1495" s="4" t="s">
        <v>29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1646</v>
      </c>
      <c r="C1496" s="26" t="s">
        <v>48</v>
      </c>
      <c r="D1496" s="3" t="str">
        <f>VLOOKUP(Table13[[#This Row],[Location_HQ]],layoffs_location_with_coordinat!A:B,2,FALSE)</f>
        <v>none</v>
      </c>
      <c r="E1496" s="3" t="str">
        <f>VLOOKUP(Table13[[#This Row],[Location_HQ]],layoffs_location_with_coordinat!A:C,3,FALSE)</f>
        <v>none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28</v>
      </c>
      <c r="N1496" s="4" t="s">
        <v>29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1503</v>
      </c>
      <c r="C1497" s="26" t="s">
        <v>261</v>
      </c>
      <c r="D1497" s="3" t="str">
        <f>VLOOKUP(Table13[[#This Row],[Location_HQ]],layoffs_location_with_coordinat!A:B,2,FALSE)</f>
        <v>none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69</v>
      </c>
      <c r="N1497" s="4" t="s">
        <v>29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514</v>
      </c>
      <c r="C1498" s="17" t="s">
        <v>1410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17</v>
      </c>
      <c r="N1498" s="4" t="s">
        <v>29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1703</v>
      </c>
      <c r="C1499" s="26" t="s">
        <v>77</v>
      </c>
      <c r="D1499" s="3" t="str">
        <f>VLOOKUP(Table13[[#This Row],[Location_HQ]],layoffs_location_with_coordinat!A:B,2,FALSE)</f>
        <v>none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17</v>
      </c>
      <c r="N1499" s="4" t="s">
        <v>34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1377</v>
      </c>
      <c r="C1500" s="26" t="s">
        <v>77</v>
      </c>
      <c r="D1500" s="3" t="str">
        <f>VLOOKUP(Table13[[#This Row],[Location_HQ]],layoffs_location_with_coordinat!A:B,2,FALSE)</f>
        <v>none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1376</v>
      </c>
      <c r="N1500" s="4" t="s">
        <v>34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1681</v>
      </c>
      <c r="C1501" s="26" t="s">
        <v>446</v>
      </c>
      <c r="D1501" s="3" t="str">
        <f>VLOOKUP(Table13[[#This Row],[Location_HQ]],layoffs_location_with_coordinat!A:B,2,FALSE)</f>
        <v>none</v>
      </c>
      <c r="E1501" s="3" t="str">
        <f>VLOOKUP(Table13[[#This Row],[Location_HQ]],layoffs_location_with_coordinat!A:C,3,FALSE)</f>
        <v>none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36</v>
      </c>
      <c r="N1501" s="4" t="s">
        <v>109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762</v>
      </c>
      <c r="C1502" s="26" t="s">
        <v>1372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36</v>
      </c>
      <c r="N1502" s="4" t="s">
        <v>109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1538</v>
      </c>
      <c r="C1503" s="26" t="s">
        <v>14</v>
      </c>
      <c r="D1503" s="3" t="str">
        <f>VLOOKUP(Table13[[#This Row],[Location_HQ]],layoffs_location_with_coordinat!A:B,2,FALSE)</f>
        <v>none</v>
      </c>
      <c r="E1503" s="3" t="str">
        <f>VLOOKUP(Table13[[#This Row],[Location_HQ]],layoffs_location_with_coordinat!A:C,3,FALSE)</f>
        <v>none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400</v>
      </c>
      <c r="N1503" s="4" t="s">
        <v>64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464</v>
      </c>
      <c r="C1504" s="17" t="s">
        <v>1372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1480</v>
      </c>
      <c r="N1504" s="4" t="s">
        <v>29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1562</v>
      </c>
      <c r="C1505" s="26" t="s">
        <v>939</v>
      </c>
      <c r="D1505" s="3" t="str">
        <f>VLOOKUP(Table13[[#This Row],[Location_HQ]],layoffs_location_with_coordinat!A:B,2,FALSE)</f>
        <v>none</v>
      </c>
      <c r="E1505" s="3" t="str">
        <f>VLOOKUP(Table13[[#This Row],[Location_HQ]],layoffs_location_with_coordinat!A:C,3,FALSE)</f>
        <v>none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69</v>
      </c>
      <c r="N1505" s="4" t="s">
        <v>109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1563</v>
      </c>
      <c r="C1506" s="26" t="s">
        <v>72</v>
      </c>
      <c r="D1506" s="3" t="str">
        <f>VLOOKUP(Table13[[#This Row],[Location_HQ]],layoffs_location_with_coordinat!A:B,2,FALSE)</f>
        <v>none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61</v>
      </c>
      <c r="N1506" s="4" t="s">
        <v>34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497</v>
      </c>
      <c r="C1507" s="11" t="s">
        <v>498</v>
      </c>
      <c r="D1507" s="3" t="str">
        <f>VLOOKUP(Table13[[#This Row],[Location_HQ]],layoffs_location_with_coordinat!A:B,2,FALSE)</f>
        <v>none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61</v>
      </c>
      <c r="N1507" s="4" t="s">
        <v>29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1640</v>
      </c>
      <c r="C1508" s="11" t="s">
        <v>59</v>
      </c>
      <c r="D1508" s="3" t="str">
        <f>VLOOKUP(Table13[[#This Row],[Location_HQ]],layoffs_location_with_coordinat!A:B,2,FALSE)</f>
        <v>none</v>
      </c>
      <c r="E1508" s="3" t="str">
        <f>VLOOKUP(Table13[[#This Row],[Location_HQ]],layoffs_location_with_coordinat!A:C,3,FALSE)</f>
        <v>none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36</v>
      </c>
      <c r="N1508" s="4" t="s">
        <v>34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319</v>
      </c>
      <c r="C1509" s="26" t="s">
        <v>40</v>
      </c>
      <c r="D1509" s="3" t="str">
        <f>VLOOKUP(Table13[[#This Row],[Location_HQ]],layoffs_location_with_coordinat!A:B,2,FALSE)</f>
        <v>none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33</v>
      </c>
      <c r="N1509" s="4" t="s">
        <v>29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1516</v>
      </c>
      <c r="C1510" s="26" t="s">
        <v>732</v>
      </c>
      <c r="D1510" s="3" t="str">
        <f>VLOOKUP(Table13[[#This Row],[Location_HQ]],layoffs_location_with_coordinat!A:B,2,FALSE)</f>
        <v>none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33</v>
      </c>
      <c r="N1510" s="4" t="s">
        <v>29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1543</v>
      </c>
      <c r="C1511" s="26" t="s">
        <v>72</v>
      </c>
      <c r="D1511" s="3" t="str">
        <f>VLOOKUP(Table13[[#This Row],[Location_HQ]],layoffs_location_with_coordinat!A:B,2,FALSE)</f>
        <v>none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61</v>
      </c>
      <c r="N1511" s="4" t="s">
        <v>29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482</v>
      </c>
      <c r="C1512" s="26" t="s">
        <v>72</v>
      </c>
      <c r="D1512" s="3" t="str">
        <f>VLOOKUP(Table13[[#This Row],[Location_HQ]],layoffs_location_with_coordinat!A:B,2,FALSE)</f>
        <v>none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131</v>
      </c>
      <c r="N1512" s="4" t="s">
        <v>29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1620</v>
      </c>
      <c r="C1513" s="26" t="s">
        <v>602</v>
      </c>
      <c r="D1513" s="3" t="str">
        <f>VLOOKUP(Table13[[#This Row],[Location_HQ]],layoffs_location_with_coordinat!A:B,2,FALSE)</f>
        <v>none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85</v>
      </c>
      <c r="N1513" s="4" t="s">
        <v>37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1055</v>
      </c>
      <c r="C1514" s="26" t="s">
        <v>52</v>
      </c>
      <c r="D1514" s="3" t="str">
        <f>VLOOKUP(Table13[[#This Row],[Location_HQ]],layoffs_location_with_coordinat!A:B,2,FALSE)</f>
        <v>none</v>
      </c>
      <c r="E1514" s="3" t="str">
        <f>VLOOKUP(Table13[[#This Row],[Location_HQ]],layoffs_location_with_coordinat!A:C,3,FALSE)</f>
        <v>none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55</v>
      </c>
      <c r="N1514" s="4" t="s">
        <v>29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821</v>
      </c>
      <c r="C1515" s="26" t="s">
        <v>44</v>
      </c>
      <c r="D1515" s="3" t="str">
        <f>VLOOKUP(Table13[[#This Row],[Location_HQ]],layoffs_location_with_coordinat!A:B,2,FALSE)</f>
        <v>none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131</v>
      </c>
      <c r="N1515" s="4" t="s">
        <v>109</v>
      </c>
      <c r="O1515" s="27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1525</v>
      </c>
      <c r="C1516" s="26" t="s">
        <v>40</v>
      </c>
      <c r="D1516" s="3" t="str">
        <f>VLOOKUP(Table13[[#This Row],[Location_HQ]],layoffs_location_with_coordinat!A:B,2,FALSE)</f>
        <v>none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55</v>
      </c>
      <c r="N1516" s="4" t="s">
        <v>34</v>
      </c>
      <c r="O1516" s="16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1535</v>
      </c>
      <c r="C1517" s="26" t="s">
        <v>657</v>
      </c>
      <c r="D1517" s="3" t="str">
        <f>VLOOKUP(Table13[[#This Row],[Location_HQ]],layoffs_location_with_coordinat!A:B,2,FALSE)</f>
        <v>none</v>
      </c>
      <c r="E1517" s="3" t="str">
        <f>VLOOKUP(Table13[[#This Row],[Location_HQ]],layoffs_location_with_coordinat!A:C,3,FALSE)</f>
        <v>none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36</v>
      </c>
      <c r="N1517" s="7" t="s">
        <v>23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1582</v>
      </c>
      <c r="C1518" s="26" t="s">
        <v>393</v>
      </c>
      <c r="D1518" s="3" t="str">
        <f>VLOOKUP(Table13[[#This Row],[Location_HQ]],layoffs_location_with_coordinat!A:B,2,FALSE)</f>
        <v>none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61</v>
      </c>
      <c r="N1518" s="4" t="s">
        <v>29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524</v>
      </c>
      <c r="C1519" s="11" t="s">
        <v>44</v>
      </c>
      <c r="D1519" s="3" t="str">
        <f>VLOOKUP(Table13[[#This Row],[Location_HQ]],layoffs_location_with_coordinat!A:B,2,FALSE)</f>
        <v>none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1402</v>
      </c>
      <c r="N1519" s="4" t="s">
        <v>29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1609</v>
      </c>
      <c r="C1520" s="26" t="s">
        <v>84</v>
      </c>
      <c r="D1520" s="3" t="str">
        <f>VLOOKUP(Table13[[#This Row],[Location_HQ]],layoffs_location_with_coordinat!A:B,2,FALSE)</f>
        <v>none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131</v>
      </c>
      <c r="N1520" s="4" t="s">
        <v>50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516</v>
      </c>
      <c r="C1521" s="11" t="s">
        <v>14</v>
      </c>
      <c r="D1521" s="3" t="str">
        <f>VLOOKUP(Table13[[#This Row],[Location_HQ]],layoffs_location_with_coordinat!A:B,2,FALSE)</f>
        <v>none</v>
      </c>
      <c r="E1521" s="3" t="str">
        <f>VLOOKUP(Table13[[#This Row],[Location_HQ]],layoffs_location_with_coordinat!A:C,3,FALSE)</f>
        <v>none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78</v>
      </c>
      <c r="N1521" s="4" t="s">
        <v>23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1674</v>
      </c>
      <c r="C1522" s="26" t="s">
        <v>532</v>
      </c>
      <c r="D1522" s="3" t="str">
        <f>VLOOKUP(Table13[[#This Row],[Location_HQ]],layoffs_location_with_coordinat!A:B,2,FALSE)</f>
        <v>none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91</v>
      </c>
      <c r="N1522" s="4" t="s">
        <v>50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555</v>
      </c>
      <c r="C1523" s="17" t="s">
        <v>1372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91</v>
      </c>
      <c r="N1523" s="4" t="s">
        <v>37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1627</v>
      </c>
      <c r="C1524" s="26" t="s">
        <v>1372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49</v>
      </c>
      <c r="N1524" s="4" t="s">
        <v>109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1638</v>
      </c>
      <c r="C1525" s="26" t="s">
        <v>1372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93</v>
      </c>
      <c r="N1525" s="4" t="s">
        <v>29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1545</v>
      </c>
      <c r="C1526" s="26" t="s">
        <v>133</v>
      </c>
      <c r="D1526" s="3" t="str">
        <f>VLOOKUP(Table13[[#This Row],[Location_HQ]],layoffs_location_with_coordinat!A:B,2,FALSE)</f>
        <v>none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22</v>
      </c>
      <c r="N1526" s="4" t="s">
        <v>37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444</v>
      </c>
      <c r="C1527" s="11" t="s">
        <v>72</v>
      </c>
      <c r="D1527" s="3" t="str">
        <f>VLOOKUP(Table13[[#This Row],[Location_HQ]],layoffs_location_with_coordinat!A:B,2,FALSE)</f>
        <v>none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17</v>
      </c>
      <c r="N1527" s="4" t="s">
        <v>29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1156</v>
      </c>
      <c r="C1528" s="26" t="s">
        <v>180</v>
      </c>
      <c r="D1528" s="3" t="str">
        <f>VLOOKUP(Table13[[#This Row],[Location_HQ]],layoffs_location_with_coordinat!A:B,2,FALSE)</f>
        <v>none</v>
      </c>
      <c r="E1528" s="3" t="str">
        <f>VLOOKUP(Table13[[#This Row],[Location_HQ]],layoffs_location_with_coordinat!A:C,3,FALSE)</f>
        <v>none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93</v>
      </c>
      <c r="N1528" s="17" t="s">
        <v>1698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1517</v>
      </c>
      <c r="C1529" s="17" t="s">
        <v>1372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28</v>
      </c>
      <c r="N1529" s="4" t="s">
        <v>109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1522</v>
      </c>
      <c r="C1530" s="17" t="s">
        <v>1372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36</v>
      </c>
      <c r="N1530" s="4" t="s">
        <v>29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1591</v>
      </c>
      <c r="C1531" s="26" t="s">
        <v>1343</v>
      </c>
      <c r="D1531" s="3" t="str">
        <f>VLOOKUP(Table13[[#This Row],[Location_HQ]],layoffs_location_with_coordinat!A:B,2,FALSE)</f>
        <v>none</v>
      </c>
      <c r="E1531" s="3" t="str">
        <f>VLOOKUP(Table13[[#This Row],[Location_HQ]],layoffs_location_with_coordinat!A:C,3,FALSE)</f>
        <v>none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73</v>
      </c>
      <c r="N1531" s="4" t="s">
        <v>23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761</v>
      </c>
      <c r="C1532" s="26" t="s">
        <v>40</v>
      </c>
      <c r="D1532" s="3" t="str">
        <f>VLOOKUP(Table13[[#This Row],[Location_HQ]],layoffs_location_with_coordinat!A:B,2,FALSE)</f>
        <v>none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400</v>
      </c>
      <c r="N1532" s="4" t="s">
        <v>64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480</v>
      </c>
      <c r="C1533" s="26" t="s">
        <v>1696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36</v>
      </c>
      <c r="N1533" s="7" t="s">
        <v>29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1089</v>
      </c>
      <c r="C1534" s="26" t="s">
        <v>169</v>
      </c>
      <c r="D1534" s="3" t="str">
        <f>VLOOKUP(Table13[[#This Row],[Location_HQ]],layoffs_location_with_coordinat!A:B,2,FALSE)</f>
        <v>none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624</v>
      </c>
      <c r="N1534" s="7" t="s">
        <v>29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1656</v>
      </c>
      <c r="C1535" s="26" t="s">
        <v>1372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55</v>
      </c>
      <c r="N1535" s="7" t="s">
        <v>34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1676</v>
      </c>
      <c r="C1536" s="26" t="s">
        <v>1354</v>
      </c>
      <c r="D1536" s="3" t="str">
        <f>VLOOKUP(Table13[[#This Row],[Location_HQ]],layoffs_location_with_coordinat!A:B,2,FALSE)</f>
        <v>none</v>
      </c>
      <c r="E1536" s="3" t="str">
        <f>VLOOKUP(Table13[[#This Row],[Location_HQ]],layoffs_location_with_coordinat!A:C,3,FALSE)</f>
        <v>none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36</v>
      </c>
      <c r="N1536" s="4" t="s">
        <v>23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397</v>
      </c>
      <c r="C1537" s="26" t="s">
        <v>180</v>
      </c>
      <c r="D1537" s="3" t="str">
        <f>VLOOKUP(Table13[[#This Row],[Location_HQ]],layoffs_location_with_coordinat!A:B,2,FALSE)</f>
        <v>none</v>
      </c>
      <c r="E1537" s="3" t="str">
        <f>VLOOKUP(Table13[[#This Row],[Location_HQ]],layoffs_location_with_coordinat!A:C,3,FALSE)</f>
        <v>none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55</v>
      </c>
      <c r="N1537" s="4" t="s">
        <v>34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1530</v>
      </c>
      <c r="C1538" s="17" t="s">
        <v>1372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49</v>
      </c>
      <c r="N1538" s="4" t="s">
        <v>64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1576</v>
      </c>
      <c r="C1539" s="11" t="s">
        <v>48</v>
      </c>
      <c r="D1539" s="3" t="str">
        <f>VLOOKUP(Table13[[#This Row],[Location_HQ]],layoffs_location_with_coordinat!A:B,2,FALSE)</f>
        <v>none</v>
      </c>
      <c r="E1539" s="3" t="str">
        <f>VLOOKUP(Table13[[#This Row],[Location_HQ]],layoffs_location_with_coordinat!A:C,3,FALSE)</f>
        <v>none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33</v>
      </c>
      <c r="N1539" s="4" t="s">
        <v>29</v>
      </c>
      <c r="O1539" s="27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1629</v>
      </c>
      <c r="C1540" s="26" t="s">
        <v>1722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140</v>
      </c>
      <c r="N1540" s="4" t="s">
        <v>34</v>
      </c>
      <c r="O1540" s="16">
        <v>885</v>
      </c>
      <c r="P1540" s="21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1658</v>
      </c>
      <c r="C1541" s="26" t="s">
        <v>221</v>
      </c>
      <c r="D1541" s="3" t="str">
        <f>VLOOKUP(Table13[[#This Row],[Location_HQ]],layoffs_location_with_coordinat!A:B,2,FALSE)</f>
        <v>none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55</v>
      </c>
      <c r="N1541" s="4" t="s">
        <v>23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1660</v>
      </c>
      <c r="C1542" s="26" t="s">
        <v>40</v>
      </c>
      <c r="D1542" s="3" t="str">
        <f>VLOOKUP(Table13[[#This Row],[Location_HQ]],layoffs_location_with_coordinat!A:B,2,FALSE)</f>
        <v>none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31</v>
      </c>
      <c r="N1542" s="4" t="s">
        <v>34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1730</v>
      </c>
      <c r="C1543" s="26" t="s">
        <v>322</v>
      </c>
      <c r="D1543" s="3" t="str">
        <f>VLOOKUP(Table13[[#This Row],[Location_HQ]],layoffs_location_with_coordinat!A:B,2,FALSE)</f>
        <v>none</v>
      </c>
      <c r="E1543" s="3" t="str">
        <f>VLOOKUP(Table13[[#This Row],[Location_HQ]],layoffs_location_with_coordinat!A:C,3,FALSE)</f>
        <v>none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31</v>
      </c>
      <c r="N1543" s="4" t="s">
        <v>37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1355</v>
      </c>
      <c r="C1544" s="26" t="s">
        <v>1712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36</v>
      </c>
      <c r="N1544" s="4" t="s">
        <v>29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688</v>
      </c>
      <c r="C1545" s="26" t="s">
        <v>75</v>
      </c>
      <c r="D1545" s="3" t="str">
        <f>VLOOKUP(Table13[[#This Row],[Location_HQ]],layoffs_location_with_coordinat!A:B,2,FALSE)</f>
        <v>none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22</v>
      </c>
      <c r="N1545" s="4" t="s">
        <v>29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1574</v>
      </c>
      <c r="C1546" s="26" t="s">
        <v>72</v>
      </c>
      <c r="D1546" s="3" t="str">
        <f>VLOOKUP(Table13[[#This Row],[Location_HQ]],layoffs_location_with_coordinat!A:B,2,FALSE)</f>
        <v>none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61</v>
      </c>
      <c r="N1546" s="4" t="s">
        <v>64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473</v>
      </c>
      <c r="C1547" s="11" t="s">
        <v>1372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140</v>
      </c>
      <c r="N1547" s="4" t="s">
        <v>29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425</v>
      </c>
      <c r="C1548" s="11" t="s">
        <v>1342</v>
      </c>
      <c r="D1548" s="3" t="str">
        <f>VLOOKUP(Table13[[#This Row],[Location_HQ]],layoffs_location_with_coordinat!A:B,2,FALSE)</f>
        <v>none</v>
      </c>
      <c r="E1548" s="3" t="str">
        <f>VLOOKUP(Table13[[#This Row],[Location_HQ]],layoffs_location_with_coordinat!A:C,3,FALSE)</f>
        <v>none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118</v>
      </c>
      <c r="N1548" s="4" t="s">
        <v>23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463</v>
      </c>
      <c r="C1549" s="26" t="s">
        <v>1696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61</v>
      </c>
      <c r="N1549" s="4" t="s">
        <v>29</v>
      </c>
      <c r="O1549" s="27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1527</v>
      </c>
      <c r="C1550" s="26" t="s">
        <v>52</v>
      </c>
      <c r="D1550" s="3" t="str">
        <f>VLOOKUP(Table13[[#This Row],[Location_HQ]],layoffs_location_with_coordinat!A:B,2,FALSE)</f>
        <v>none</v>
      </c>
      <c r="E1550" s="3" t="str">
        <f>VLOOKUP(Table13[[#This Row],[Location_HQ]],layoffs_location_with_coordinat!A:C,3,FALSE)</f>
        <v>none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33</v>
      </c>
      <c r="N1550" s="4" t="s">
        <v>23</v>
      </c>
      <c r="O1550" s="16">
        <v>74</v>
      </c>
      <c r="P1550" s="21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315</v>
      </c>
      <c r="C1551" s="26" t="s">
        <v>75</v>
      </c>
      <c r="D1551" s="3" t="str">
        <f>VLOOKUP(Table13[[#This Row],[Location_HQ]],layoffs_location_with_coordinat!A:B,2,FALSE)</f>
        <v>none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22</v>
      </c>
      <c r="N1551" s="4" t="s">
        <v>29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1357</v>
      </c>
      <c r="C1552" s="26" t="s">
        <v>1341</v>
      </c>
      <c r="D1552" s="3" t="str">
        <f>VLOOKUP(Table13[[#This Row],[Location_HQ]],layoffs_location_with_coordinat!A:B,2,FALSE)</f>
        <v>none</v>
      </c>
      <c r="E1552" s="3" t="str">
        <f>VLOOKUP(Table13[[#This Row],[Location_HQ]],layoffs_location_with_coordinat!A:C,3,FALSE)</f>
        <v>none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78</v>
      </c>
      <c r="N1552" s="4" t="s">
        <v>23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179</v>
      </c>
      <c r="C1553" s="26" t="s">
        <v>180</v>
      </c>
      <c r="D1553" s="3" t="str">
        <f>VLOOKUP(Table13[[#This Row],[Location_HQ]],layoffs_location_with_coordinat!A:B,2,FALSE)</f>
        <v>none</v>
      </c>
      <c r="E1553" s="3" t="str">
        <f>VLOOKUP(Table13[[#This Row],[Location_HQ]],layoffs_location_with_coordinat!A:C,3,FALSE)</f>
        <v>none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69</v>
      </c>
      <c r="N1553" s="4" t="s">
        <v>37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1671</v>
      </c>
      <c r="C1554" s="26" t="s">
        <v>59</v>
      </c>
      <c r="D1554" s="3" t="str">
        <f>VLOOKUP(Table13[[#This Row],[Location_HQ]],layoffs_location_with_coordinat!A:B,2,FALSE)</f>
        <v>none</v>
      </c>
      <c r="E1554" s="3" t="str">
        <f>VLOOKUP(Table13[[#This Row],[Location_HQ]],layoffs_location_with_coordinat!A:C,3,FALSE)</f>
        <v>none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36</v>
      </c>
      <c r="N1554" s="4" t="s">
        <v>23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1513</v>
      </c>
      <c r="C1555" s="26" t="s">
        <v>363</v>
      </c>
      <c r="D1555" s="3" t="str">
        <f>VLOOKUP(Table13[[#This Row],[Location_HQ]],layoffs_location_with_coordinat!A:B,2,FALSE)</f>
        <v>none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22</v>
      </c>
      <c r="N1555" s="4" t="s">
        <v>70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1520</v>
      </c>
      <c r="C1556" s="26" t="s">
        <v>1340</v>
      </c>
      <c r="D1556" s="3" t="str">
        <f>VLOOKUP(Table13[[#This Row],[Location_HQ]],layoffs_location_with_coordinat!A:B,2,FALSE)</f>
        <v>none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36</v>
      </c>
      <c r="N1556" s="4" t="s">
        <v>50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1546</v>
      </c>
      <c r="C1557" s="26" t="s">
        <v>72</v>
      </c>
      <c r="D1557" s="3" t="str">
        <f>VLOOKUP(Table13[[#This Row],[Location_HQ]],layoffs_location_with_coordinat!A:B,2,FALSE)</f>
        <v>none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31</v>
      </c>
      <c r="N1557" s="4" t="s">
        <v>34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1572</v>
      </c>
      <c r="C1558" s="11" t="s">
        <v>77</v>
      </c>
      <c r="D1558" s="3" t="str">
        <f>VLOOKUP(Table13[[#This Row],[Location_HQ]],layoffs_location_with_coordinat!A:B,2,FALSE)</f>
        <v>none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93</v>
      </c>
      <c r="N1558" s="17" t="s">
        <v>1698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1603</v>
      </c>
      <c r="C1559" s="26" t="s">
        <v>40</v>
      </c>
      <c r="D1559" s="3" t="str">
        <f>VLOOKUP(Table13[[#This Row],[Location_HQ]],layoffs_location_with_coordinat!A:B,2,FALSE)</f>
        <v>none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17</v>
      </c>
      <c r="N1559" s="4" t="s">
        <v>34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1608</v>
      </c>
      <c r="C1560" s="26" t="s">
        <v>14</v>
      </c>
      <c r="D1560" s="3" t="str">
        <f>VLOOKUP(Table13[[#This Row],[Location_HQ]],layoffs_location_with_coordinat!A:B,2,FALSE)</f>
        <v>none</v>
      </c>
      <c r="E1560" s="3" t="str">
        <f>VLOOKUP(Table13[[#This Row],[Location_HQ]],layoffs_location_with_coordinat!A:C,3,FALSE)</f>
        <v>none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36</v>
      </c>
      <c r="N1560" s="4" t="s">
        <v>148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89</v>
      </c>
      <c r="C1561" s="26" t="s">
        <v>40</v>
      </c>
      <c r="D1561" s="3" t="str">
        <f>VLOOKUP(Table13[[#This Row],[Location_HQ]],layoffs_location_with_coordinat!A:B,2,FALSE)</f>
        <v>none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22</v>
      </c>
      <c r="N1561" s="4" t="s">
        <v>23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805</v>
      </c>
      <c r="C1562" s="26" t="s">
        <v>77</v>
      </c>
      <c r="D1562" s="3" t="str">
        <f>VLOOKUP(Table13[[#This Row],[Location_HQ]],layoffs_location_with_coordinat!A:B,2,FALSE)</f>
        <v>none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17</v>
      </c>
      <c r="N1562" s="4" t="s">
        <v>29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399</v>
      </c>
      <c r="C1563" s="11" t="s">
        <v>77</v>
      </c>
      <c r="D1563" s="3" t="str">
        <f>VLOOKUP(Table13[[#This Row],[Location_HQ]],layoffs_location_with_coordinat!A:B,2,FALSE)</f>
        <v>none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400</v>
      </c>
      <c r="N1563" s="4" t="s">
        <v>42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377</v>
      </c>
      <c r="C1564" s="11" t="s">
        <v>44</v>
      </c>
      <c r="D1564" s="3" t="str">
        <f>VLOOKUP(Table13[[#This Row],[Location_HQ]],layoffs_location_with_coordinat!A:B,2,FALSE)</f>
        <v>none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31</v>
      </c>
      <c r="N1564" s="4" t="s">
        <v>29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432</v>
      </c>
      <c r="C1565" s="17" t="s">
        <v>1372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93</v>
      </c>
      <c r="N1565" s="4" t="s">
        <v>29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1561</v>
      </c>
      <c r="C1566" s="26" t="s">
        <v>44</v>
      </c>
      <c r="D1566" s="3" t="str">
        <f>VLOOKUP(Table13[[#This Row],[Location_HQ]],layoffs_location_with_coordinat!A:B,2,FALSE)</f>
        <v>none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156</v>
      </c>
      <c r="N1566" s="4" t="s">
        <v>37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428</v>
      </c>
      <c r="C1567" s="26" t="s">
        <v>40</v>
      </c>
      <c r="D1567" s="3" t="str">
        <f>VLOOKUP(Table13[[#This Row],[Location_HQ]],layoffs_location_with_coordinat!A:B,2,FALSE)</f>
        <v>none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118</v>
      </c>
      <c r="N1567" s="4" t="s">
        <v>37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1565</v>
      </c>
      <c r="C1568" s="17" t="s">
        <v>1372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17</v>
      </c>
      <c r="N1568" s="4" t="s">
        <v>23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1657</v>
      </c>
      <c r="C1569" s="26" t="s">
        <v>270</v>
      </c>
      <c r="D1569" s="3" t="str">
        <f>VLOOKUP(Table13[[#This Row],[Location_HQ]],layoffs_location_with_coordinat!A:B,2,FALSE)</f>
        <v>none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140</v>
      </c>
      <c r="N1569" s="4" t="s">
        <v>29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1680</v>
      </c>
      <c r="C1570" s="26" t="s">
        <v>1339</v>
      </c>
      <c r="D1570" s="3" t="str">
        <f>VLOOKUP(Table13[[#This Row],[Location_HQ]],layoffs_location_with_coordinat!A:B,2,FALSE)</f>
        <v>none</v>
      </c>
      <c r="E1570" s="3" t="str">
        <f>VLOOKUP(Table13[[#This Row],[Location_HQ]],layoffs_location_with_coordinat!A:C,3,FALSE)</f>
        <v>none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85</v>
      </c>
      <c r="N1570" s="4" t="s">
        <v>148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1298</v>
      </c>
      <c r="C1571" s="17" t="s">
        <v>1372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33</v>
      </c>
      <c r="N1571" s="4" t="s">
        <v>29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1585</v>
      </c>
      <c r="C1572" s="26" t="s">
        <v>155</v>
      </c>
      <c r="D1572" s="3" t="str">
        <f>VLOOKUP(Table13[[#This Row],[Location_HQ]],layoffs_location_with_coordinat!A:B,2,FALSE)</f>
        <v>none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73</v>
      </c>
      <c r="N1572" s="4" t="s">
        <v>50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1618</v>
      </c>
      <c r="C1573" s="11" t="s">
        <v>727</v>
      </c>
      <c r="D1573" s="3" t="str">
        <f>VLOOKUP(Table13[[#This Row],[Location_HQ]],layoffs_location_with_coordinat!A:B,2,FALSE)</f>
        <v>none</v>
      </c>
      <c r="E1573" s="3" t="str">
        <f>VLOOKUP(Table13[[#This Row],[Location_HQ]],layoffs_location_with_coordinat!A:C,3,FALSE)</f>
        <v>none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28</v>
      </c>
      <c r="N1573" s="4" t="s">
        <v>29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26" t="s">
        <v>1631</v>
      </c>
      <c r="C1574" s="26" t="s">
        <v>1417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3">
        <v>275</v>
      </c>
      <c r="I1574" s="24" t="d">
        <v>2024-02-08</v>
      </c>
      <c r="J1574" s="5"/>
      <c r="K1574" s="6"/>
      <c r="L1574" s="6"/>
      <c r="M1574" s="4" t="s">
        <v>80</v>
      </c>
      <c r="N1574" s="4" t="s">
        <v>29</v>
      </c>
      <c r="O1574" s="27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37" t="s">
        <v>1521</v>
      </c>
      <c r="C1575" s="37" t="s">
        <v>14</v>
      </c>
      <c r="D1575" s="3" t="str">
        <f>VLOOKUP(Table13[[#This Row],[Location_HQ]],layoffs_location_with_coordinat!A:B,2,FALSE)</f>
        <v>none</v>
      </c>
      <c r="E1575" s="3" t="str">
        <f>VLOOKUP(Table13[[#This Row],[Location_HQ]],layoffs_location_with_coordinat!A:C,3,FALSE)</f>
        <v>none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43">
        <v>21</v>
      </c>
      <c r="I1575" s="44" t="d">
        <v>2024-02-09</v>
      </c>
      <c r="J1575" s="45">
        <v>18</v>
      </c>
      <c r="K1575" s="6">
        <v>117</v>
      </c>
      <c r="L1575" s="6">
        <v>96</v>
      </c>
      <c r="M1575" s="36" t="s">
        <v>31</v>
      </c>
      <c r="N1575" s="36" t="s">
        <v>70</v>
      </c>
      <c r="O1575" s="4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1587</v>
      </c>
      <c r="C1576" s="11" t="s">
        <v>75</v>
      </c>
      <c r="D1576" s="3" t="str">
        <f>VLOOKUP(Table13[[#This Row],[Location_HQ]],layoffs_location_with_coordinat!A:B,2,FALSE)</f>
        <v>none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61</v>
      </c>
      <c r="N1576" s="7" t="s">
        <v>42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1597</v>
      </c>
      <c r="C1577" s="11" t="s">
        <v>14</v>
      </c>
      <c r="D1577" s="3" t="str">
        <f>VLOOKUP(Table13[[#This Row],[Location_HQ]],layoffs_location_with_coordinat!A:B,2,FALSE)</f>
        <v>none</v>
      </c>
      <c r="E1577" s="3" t="str">
        <f>VLOOKUP(Table13[[#This Row],[Location_HQ]],layoffs_location_with_coordinat!A:C,3,FALSE)</f>
        <v>none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78</v>
      </c>
      <c r="N1577" s="7" t="s">
        <v>64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402</v>
      </c>
      <c r="C1578" s="11" t="s">
        <v>40</v>
      </c>
      <c r="D1578" s="3" t="str">
        <f>VLOOKUP(Table13[[#This Row],[Location_HQ]],layoffs_location_with_coordinat!A:B,2,FALSE)</f>
        <v>none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55</v>
      </c>
      <c r="N1578" s="7" t="s">
        <v>29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1548</v>
      </c>
      <c r="C1579" s="11" t="s">
        <v>48</v>
      </c>
      <c r="D1579" s="3" t="str">
        <f>VLOOKUP(Table13[[#This Row],[Location_HQ]],layoffs_location_with_coordinat!A:B,2,FALSE)</f>
        <v>none</v>
      </c>
      <c r="E1579" s="3" t="str">
        <f>VLOOKUP(Table13[[#This Row],[Location_HQ]],layoffs_location_with_coordinat!A:C,3,FALSE)</f>
        <v>none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17</v>
      </c>
      <c r="N1579" s="7" t="s">
        <v>70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1573</v>
      </c>
      <c r="C1580" s="11" t="s">
        <v>44</v>
      </c>
      <c r="D1580" s="3" t="str">
        <f>VLOOKUP(Table13[[#This Row],[Location_HQ]],layoffs_location_with_coordinat!A:B,2,FALSE)</f>
        <v>none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61</v>
      </c>
      <c r="N1580" s="7" t="s">
        <v>29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1578</v>
      </c>
      <c r="C1581" s="11" t="s">
        <v>1372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78</v>
      </c>
      <c r="N1581" s="7" t="s">
        <v>29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1086</v>
      </c>
      <c r="C1582" s="11" t="s">
        <v>1372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17</v>
      </c>
      <c r="N1582" s="7" t="s">
        <v>23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1624</v>
      </c>
      <c r="C1583" s="11" t="s">
        <v>136</v>
      </c>
      <c r="D1583" s="3" t="str">
        <f>VLOOKUP(Table13[[#This Row],[Location_HQ]],layoffs_location_with_coordinat!A:B,2,FALSE)</f>
        <v>none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17</v>
      </c>
      <c r="N1583" s="7" t="s">
        <v>34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1637</v>
      </c>
      <c r="C1584" s="11" t="s">
        <v>40</v>
      </c>
      <c r="D1584" s="3" t="str">
        <f>VLOOKUP(Table13[[#This Row],[Location_HQ]],layoffs_location_with_coordinat!A:B,2,FALSE)</f>
        <v>none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31</v>
      </c>
      <c r="N1584" s="7" t="s">
        <v>29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1679</v>
      </c>
      <c r="C1585" s="11" t="s">
        <v>48</v>
      </c>
      <c r="D1585" s="3" t="str">
        <f>VLOOKUP(Table13[[#This Row],[Location_HQ]],layoffs_location_with_coordinat!A:B,2,FALSE)</f>
        <v>none</v>
      </c>
      <c r="E1585" s="3" t="str">
        <f>VLOOKUP(Table13[[#This Row],[Location_HQ]],layoffs_location_with_coordinat!A:C,3,FALSE)</f>
        <v>none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33</v>
      </c>
      <c r="N1585" s="7" t="s">
        <v>23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279</v>
      </c>
      <c r="C1586" s="11" t="s">
        <v>40</v>
      </c>
      <c r="D1586" s="3" t="str">
        <f>VLOOKUP(Table13[[#This Row],[Location_HQ]],layoffs_location_with_coordinat!A:B,2,FALSE)</f>
        <v>none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31</v>
      </c>
      <c r="N1586" s="7" t="s">
        <v>109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676</v>
      </c>
      <c r="C1587" s="11" t="s">
        <v>1696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240</v>
      </c>
      <c r="N1587" s="7" t="s">
        <v>29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1678</v>
      </c>
      <c r="C1588" s="11" t="s">
        <v>1338</v>
      </c>
      <c r="D1588" s="3" t="str">
        <f>VLOOKUP(Table13[[#This Row],[Location_HQ]],layoffs_location_with_coordinat!A:B,2,FALSE)</f>
        <v>none</v>
      </c>
      <c r="E1588" s="3" t="str">
        <f>VLOOKUP(Table13[[#This Row],[Location_HQ]],layoffs_location_with_coordinat!A:C,3,FALSE)</f>
        <v>none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36</v>
      </c>
      <c r="N1588" s="7" t="s">
        <v>70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1533</v>
      </c>
      <c r="C1589" s="3" t="s">
        <v>1372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80</v>
      </c>
      <c r="N1589" s="7" t="s">
        <v>148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1566</v>
      </c>
      <c r="C1590" s="11" t="s">
        <v>40</v>
      </c>
      <c r="D1590" s="3" t="str">
        <f>VLOOKUP(Table13[[#This Row],[Location_HQ]],layoffs_location_with_coordinat!A:B,2,FALSE)</f>
        <v>none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78</v>
      </c>
      <c r="N1590" s="7" t="s">
        <v>50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1600</v>
      </c>
      <c r="C1591" s="11" t="s">
        <v>1220</v>
      </c>
      <c r="D1591" s="3" t="str">
        <f>VLOOKUP(Table13[[#This Row],[Location_HQ]],layoffs_location_with_coordinat!A:B,2,FALSE)</f>
        <v>none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33</v>
      </c>
      <c r="N1591" s="7" t="s">
        <v>109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412</v>
      </c>
      <c r="C1592" s="11" t="s">
        <v>1372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73</v>
      </c>
      <c r="N1592" s="7" t="s">
        <v>29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1055</v>
      </c>
      <c r="C1593" s="11" t="s">
        <v>52</v>
      </c>
      <c r="D1593" s="3" t="str">
        <f>VLOOKUP(Table13[[#This Row],[Location_HQ]],layoffs_location_with_coordinat!A:B,2,FALSE)</f>
        <v>none</v>
      </c>
      <c r="E1593" s="3" t="str">
        <f>VLOOKUP(Table13[[#This Row],[Location_HQ]],layoffs_location_with_coordinat!A:C,3,FALSE)</f>
        <v>none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17</v>
      </c>
      <c r="N1593" s="7" t="s">
        <v>29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1234</v>
      </c>
      <c r="C1594" s="11" t="s">
        <v>72</v>
      </c>
      <c r="D1594" s="3" t="str">
        <f>VLOOKUP(Table13[[#This Row],[Location_HQ]],layoffs_location_with_coordinat!A:B,2,FALSE)</f>
        <v>none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78</v>
      </c>
      <c r="N1594" s="7" t="s">
        <v>29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1549</v>
      </c>
      <c r="C1595" s="11" t="s">
        <v>59</v>
      </c>
      <c r="D1595" s="3" t="str">
        <f>VLOOKUP(Table13[[#This Row],[Location_HQ]],layoffs_location_with_coordinat!A:B,2,FALSE)</f>
        <v>none</v>
      </c>
      <c r="E1595" s="3" t="str">
        <f>VLOOKUP(Table13[[#This Row],[Location_HQ]],layoffs_location_with_coordinat!A:C,3,FALSE)</f>
        <v>none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31</v>
      </c>
      <c r="N1595" s="7" t="s">
        <v>34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614</v>
      </c>
      <c r="C1596" s="11" t="s">
        <v>52</v>
      </c>
      <c r="D1596" s="3" t="str">
        <f>VLOOKUP(Table13[[#This Row],[Location_HQ]],layoffs_location_with_coordinat!A:B,2,FALSE)</f>
        <v>none</v>
      </c>
      <c r="E1596" s="3" t="str">
        <f>VLOOKUP(Table13[[#This Row],[Location_HQ]],layoffs_location_with_coordinat!A:C,3,FALSE)</f>
        <v>none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33</v>
      </c>
      <c r="N1596" s="7" t="s">
        <v>109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1510</v>
      </c>
      <c r="C1597" s="11" t="s">
        <v>1335</v>
      </c>
      <c r="D1597" s="3" t="str">
        <f>VLOOKUP(Table13[[#This Row],[Location_HQ]],layoffs_location_with_coordinat!A:B,2,FALSE)</f>
        <v>none</v>
      </c>
      <c r="E1597" s="3" t="str">
        <f>VLOOKUP(Table13[[#This Row],[Location_HQ]],layoffs_location_with_coordinat!A:C,3,FALSE)</f>
        <v>none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33</v>
      </c>
      <c r="N1597" s="7" t="s">
        <v>29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1514</v>
      </c>
      <c r="C1598" s="11" t="s">
        <v>84</v>
      </c>
      <c r="D1598" s="3" t="str">
        <f>VLOOKUP(Table13[[#This Row],[Location_HQ]],layoffs_location_with_coordinat!A:B,2,FALSE)</f>
        <v>none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31</v>
      </c>
      <c r="N1598" s="7" t="s">
        <v>23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1592</v>
      </c>
      <c r="C1599" s="11" t="s">
        <v>1337</v>
      </c>
      <c r="D1599" s="3" t="str">
        <f>VLOOKUP(Table13[[#This Row],[Location_HQ]],layoffs_location_with_coordinat!A:B,2,FALSE)</f>
        <v>none</v>
      </c>
      <c r="E1599" s="3" t="str">
        <f>VLOOKUP(Table13[[#This Row],[Location_HQ]],layoffs_location_with_coordinat!A:C,3,FALSE)</f>
        <v>none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118</v>
      </c>
      <c r="N1599" s="7" t="s">
        <v>34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1601</v>
      </c>
      <c r="C1600" s="11" t="s">
        <v>532</v>
      </c>
      <c r="D1600" s="3" t="str">
        <f>VLOOKUP(Table13[[#This Row],[Location_HQ]],layoffs_location_with_coordinat!A:B,2,FALSE)</f>
        <v>none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78</v>
      </c>
      <c r="N1600" s="7" t="s">
        <v>42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1655</v>
      </c>
      <c r="C1601" s="11" t="s">
        <v>59</v>
      </c>
      <c r="D1601" s="3" t="str">
        <f>VLOOKUP(Table13[[#This Row],[Location_HQ]],layoffs_location_with_coordinat!A:B,2,FALSE)</f>
        <v>none</v>
      </c>
      <c r="E1601" s="3" t="str">
        <f>VLOOKUP(Table13[[#This Row],[Location_HQ]],layoffs_location_with_coordinat!A:C,3,FALSE)</f>
        <v>none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31</v>
      </c>
      <c r="N1601" s="7" t="s">
        <v>70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458</v>
      </c>
      <c r="C1602" s="11" t="s">
        <v>732</v>
      </c>
      <c r="D1602" s="3" t="str">
        <f>VLOOKUP(Table13[[#This Row],[Location_HQ]],layoffs_location_with_coordinat!A:B,2,FALSE)</f>
        <v>none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36</v>
      </c>
      <c r="N1602" s="7" t="s">
        <v>29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331</v>
      </c>
      <c r="C1603" s="11" t="s">
        <v>40</v>
      </c>
      <c r="D1603" s="3" t="str">
        <f>VLOOKUP(Table13[[#This Row],[Location_HQ]],layoffs_location_with_coordinat!A:B,2,FALSE)</f>
        <v>none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55</v>
      </c>
      <c r="N1603" s="7" t="s">
        <v>29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1551</v>
      </c>
      <c r="C1604" s="11" t="s">
        <v>232</v>
      </c>
      <c r="D1604" s="3" t="str">
        <f>VLOOKUP(Table13[[#This Row],[Location_HQ]],layoffs_location_with_coordinat!A:B,2,FALSE)</f>
        <v>none</v>
      </c>
      <c r="E1604" s="3" t="str">
        <f>VLOOKUP(Table13[[#This Row],[Location_HQ]],layoffs_location_with_coordinat!A:C,3,FALSE)</f>
        <v>none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31</v>
      </c>
      <c r="N1604" s="7" t="s">
        <v>23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860</v>
      </c>
      <c r="C1605" s="11" t="s">
        <v>66</v>
      </c>
      <c r="D1605" s="3" t="str">
        <f>VLOOKUP(Table13[[#This Row],[Location_HQ]],layoffs_location_with_coordinat!A:B,2,FALSE)</f>
        <v>none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33</v>
      </c>
      <c r="N1605" s="7" t="s">
        <v>29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1675</v>
      </c>
      <c r="C1606" s="11" t="s">
        <v>40</v>
      </c>
      <c r="D1606" s="3" t="str">
        <f>VLOOKUP(Table13[[#This Row],[Location_HQ]],layoffs_location_with_coordinat!A:B,2,FALSE)</f>
        <v>none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55</v>
      </c>
      <c r="N1606" s="7" t="s">
        <v>23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108</v>
      </c>
      <c r="C1607" s="3" t="s">
        <v>1372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22</v>
      </c>
      <c r="N1607" s="7" t="s">
        <v>109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768</v>
      </c>
      <c r="C1608" s="11" t="s">
        <v>40</v>
      </c>
      <c r="D1608" s="3" t="str">
        <f>VLOOKUP(Table13[[#This Row],[Location_HQ]],layoffs_location_with_coordinat!A:B,2,FALSE)</f>
        <v>none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22</v>
      </c>
      <c r="N1608" s="7" t="s">
        <v>42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1539</v>
      </c>
      <c r="C1609" s="11" t="s">
        <v>245</v>
      </c>
      <c r="D1609" s="3" t="str">
        <f>VLOOKUP(Table13[[#This Row],[Location_HQ]],layoffs_location_with_coordinat!A:B,2,FALSE)</f>
        <v>none</v>
      </c>
      <c r="E1609" s="3" t="str">
        <f>VLOOKUP(Table13[[#This Row],[Location_HQ]],layoffs_location_with_coordinat!A:C,3,FALSE)</f>
        <v>none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31</v>
      </c>
      <c r="N1609" s="7" t="s">
        <v>23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1415</v>
      </c>
      <c r="C1610" s="11" t="s">
        <v>44</v>
      </c>
      <c r="D1610" s="3" t="str">
        <f>VLOOKUP(Table13[[#This Row],[Location_HQ]],layoffs_location_with_coordinat!A:B,2,FALSE)</f>
        <v>none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73</v>
      </c>
      <c r="N1610" s="7" t="s">
        <v>29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222</v>
      </c>
      <c r="C1611" s="11" t="s">
        <v>223</v>
      </c>
      <c r="D1611" s="3" t="str">
        <f>VLOOKUP(Table13[[#This Row],[Location_HQ]],layoffs_location_with_coordinat!A:B,2,FALSE)</f>
        <v>none</v>
      </c>
      <c r="E1611" s="3" t="str">
        <f>VLOOKUP(Table13[[#This Row],[Location_HQ]],layoffs_location_with_coordinat!A:C,3,FALSE)</f>
        <v>none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78</v>
      </c>
      <c r="N1611" s="7" t="s">
        <v>23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1370</v>
      </c>
      <c r="C1612" s="11" t="s">
        <v>1710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33</v>
      </c>
      <c r="N1612" s="7" t="s">
        <v>29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1524</v>
      </c>
      <c r="C1613" s="11" t="s">
        <v>84</v>
      </c>
      <c r="D1613" s="3" t="str">
        <f>VLOOKUP(Table13[[#This Row],[Location_HQ]],layoffs_location_with_coordinat!A:B,2,FALSE)</f>
        <v>none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17</v>
      </c>
      <c r="N1613" s="7" t="s">
        <v>29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1630</v>
      </c>
      <c r="C1614" s="11" t="s">
        <v>245</v>
      </c>
      <c r="D1614" s="3" t="str">
        <f>VLOOKUP(Table13[[#This Row],[Location_HQ]],layoffs_location_with_coordinat!A:B,2,FALSE)</f>
        <v>none</v>
      </c>
      <c r="E1614" s="3" t="str">
        <f>VLOOKUP(Table13[[#This Row],[Location_HQ]],layoffs_location_with_coordinat!A:C,3,FALSE)</f>
        <v>none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138</v>
      </c>
      <c r="N1614" s="7" t="s">
        <v>29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1649</v>
      </c>
      <c r="C1615" s="11" t="s">
        <v>1715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17</v>
      </c>
      <c r="N1615" s="3" t="s">
        <v>1699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364</v>
      </c>
      <c r="C1616" s="11" t="s">
        <v>1712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17</v>
      </c>
      <c r="N1616" s="7" t="s">
        <v>29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1474</v>
      </c>
      <c r="C1617" s="11" t="s">
        <v>72</v>
      </c>
      <c r="D1617" s="3" t="str">
        <f>VLOOKUP(Table13[[#This Row],[Location_HQ]],layoffs_location_with_coordinat!A:B,2,FALSE)</f>
        <v>none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33</v>
      </c>
      <c r="N1617" s="7" t="s">
        <v>23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1666</v>
      </c>
      <c r="C1618" s="11" t="s">
        <v>1372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36</v>
      </c>
      <c r="N1618" s="7" t="s">
        <v>42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505</v>
      </c>
      <c r="C1619" s="11" t="s">
        <v>146</v>
      </c>
      <c r="D1619" s="3" t="str">
        <f>VLOOKUP(Table13[[#This Row],[Location_HQ]],layoffs_location_with_coordinat!A:B,2,FALSE)</f>
        <v>none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73</v>
      </c>
      <c r="N1619" s="7" t="s">
        <v>29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1473</v>
      </c>
      <c r="C1620" s="11" t="s">
        <v>77</v>
      </c>
      <c r="D1620" s="3" t="str">
        <f>VLOOKUP(Table13[[#This Row],[Location_HQ]],layoffs_location_with_coordinat!A:B,2,FALSE)</f>
        <v>none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33</v>
      </c>
      <c r="N1620" s="7" t="s">
        <v>29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1589</v>
      </c>
      <c r="C1621" s="11" t="s">
        <v>1354</v>
      </c>
      <c r="D1621" s="3" t="str">
        <f>VLOOKUP(Table13[[#This Row],[Location_HQ]],layoffs_location_with_coordinat!A:B,2,FALSE)</f>
        <v>none</v>
      </c>
      <c r="E1621" s="3" t="str">
        <f>VLOOKUP(Table13[[#This Row],[Location_HQ]],layoffs_location_with_coordinat!A:C,3,FALSE)</f>
        <v>none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36</v>
      </c>
      <c r="N1621" s="7" t="s">
        <v>70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1566</v>
      </c>
      <c r="C1622" s="11" t="s">
        <v>40</v>
      </c>
      <c r="D1622" s="3" t="str">
        <f>VLOOKUP(Table13[[#This Row],[Location_HQ]],layoffs_location_with_coordinat!A:B,2,FALSE)</f>
        <v>none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78</v>
      </c>
      <c r="N1622" s="7" t="s">
        <v>50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398</v>
      </c>
      <c r="C1623" s="11" t="s">
        <v>183</v>
      </c>
      <c r="D1623" s="3" t="str">
        <f>VLOOKUP(Table13[[#This Row],[Location_HQ]],layoffs_location_with_coordinat!A:B,2,FALSE)</f>
        <v>none</v>
      </c>
      <c r="E1623" s="3" t="str">
        <f>VLOOKUP(Table13[[#This Row],[Location_HQ]],layoffs_location_with_coordinat!A:C,3,FALSE)</f>
        <v>none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22</v>
      </c>
      <c r="N1623" s="7" t="s">
        <v>37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1628</v>
      </c>
      <c r="C1624" s="11" t="s">
        <v>1715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22</v>
      </c>
      <c r="N1624" s="7" t="s">
        <v>23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1663</v>
      </c>
      <c r="C1625" s="11" t="s">
        <v>245</v>
      </c>
      <c r="D1625" s="3" t="str">
        <f>VLOOKUP(Table13[[#This Row],[Location_HQ]],layoffs_location_with_coordinat!A:B,2,FALSE)</f>
        <v>none</v>
      </c>
      <c r="E1625" s="3" t="str">
        <f>VLOOKUP(Table13[[#This Row],[Location_HQ]],layoffs_location_with_coordinat!A:C,3,FALSE)</f>
        <v>none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36</v>
      </c>
      <c r="N1625" s="7" t="s">
        <v>50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264</v>
      </c>
      <c r="C1626" s="11" t="s">
        <v>265</v>
      </c>
      <c r="D1626" s="3" t="str">
        <f>VLOOKUP(Table13[[#This Row],[Location_HQ]],layoffs_location_with_coordinat!A:B,2,FALSE)</f>
        <v>none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240</v>
      </c>
      <c r="N1626" s="7" t="s">
        <v>29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1604</v>
      </c>
      <c r="C1627" s="11" t="s">
        <v>40</v>
      </c>
      <c r="D1627" s="3" t="str">
        <f>VLOOKUP(Table13[[#This Row],[Location_HQ]],layoffs_location_with_coordinat!A:B,2,FALSE)</f>
        <v>none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36</v>
      </c>
      <c r="N1627" s="7" t="s">
        <v>109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65</v>
      </c>
      <c r="C1628" s="11" t="s">
        <v>66</v>
      </c>
      <c r="D1628" s="3" t="str">
        <f>VLOOKUP(Table13[[#This Row],[Location_HQ]],layoffs_location_with_coordinat!A:B,2,FALSE)</f>
        <v>none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33</v>
      </c>
      <c r="N1628" s="7" t="s">
        <v>50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1557</v>
      </c>
      <c r="C1629" s="11" t="s">
        <v>72</v>
      </c>
      <c r="D1629" s="3" t="str">
        <f>VLOOKUP(Table13[[#This Row],[Location_HQ]],layoffs_location_with_coordinat!A:B,2,FALSE)</f>
        <v>none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28</v>
      </c>
      <c r="N1629" s="7" t="s">
        <v>23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1606</v>
      </c>
      <c r="C1630" s="11" t="s">
        <v>100</v>
      </c>
      <c r="D1630" s="3" t="str">
        <f>VLOOKUP(Table13[[#This Row],[Location_HQ]],layoffs_location_with_coordinat!A:B,2,FALSE)</f>
        <v>none</v>
      </c>
      <c r="E1630" s="3" t="str">
        <f>VLOOKUP(Table13[[#This Row],[Location_HQ]],layoffs_location_with_coordinat!A:C,3,FALSE)</f>
        <v>none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61</v>
      </c>
      <c r="N1630" s="7" t="s">
        <v>42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204</v>
      </c>
      <c r="C1631" s="11" t="s">
        <v>40</v>
      </c>
      <c r="D1631" s="3" t="str">
        <f>VLOOKUP(Table13[[#This Row],[Location_HQ]],layoffs_location_with_coordinat!A:B,2,FALSE)</f>
        <v>none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80</v>
      </c>
      <c r="N1631" s="7" t="s">
        <v>37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386</v>
      </c>
      <c r="C1632" s="11" t="s">
        <v>1445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17</v>
      </c>
      <c r="N1632" s="7" t="s">
        <v>29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1622</v>
      </c>
      <c r="C1633" s="11" t="s">
        <v>1372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80</v>
      </c>
      <c r="N1633" s="7" t="s">
        <v>42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1650</v>
      </c>
      <c r="C1634" s="11" t="s">
        <v>40</v>
      </c>
      <c r="D1634" s="3" t="str">
        <f>VLOOKUP(Table13[[#This Row],[Location_HQ]],layoffs_location_with_coordinat!A:B,2,FALSE)</f>
        <v>none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118</v>
      </c>
      <c r="N1634" s="7" t="s">
        <v>50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1664</v>
      </c>
      <c r="C1635" s="11" t="s">
        <v>1712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275</v>
      </c>
      <c r="N1635" s="7" t="s">
        <v>34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1670</v>
      </c>
      <c r="C1636" s="11" t="s">
        <v>1728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69</v>
      </c>
      <c r="N1636" s="7" t="s">
        <v>34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1577</v>
      </c>
      <c r="C1637" s="11" t="s">
        <v>1372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36</v>
      </c>
      <c r="N1637" s="7" t="s">
        <v>50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1612</v>
      </c>
      <c r="C1638" s="11" t="s">
        <v>732</v>
      </c>
      <c r="D1638" s="3" t="str">
        <f>VLOOKUP(Table13[[#This Row],[Location_HQ]],layoffs_location_with_coordinat!A:B,2,FALSE)</f>
        <v>none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69</v>
      </c>
      <c r="N1638" s="7" t="s">
        <v>42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1541</v>
      </c>
      <c r="C1639" s="11" t="s">
        <v>40</v>
      </c>
      <c r="D1639" s="3" t="str">
        <f>VLOOKUP(Table13[[#This Row],[Location_HQ]],layoffs_location_with_coordinat!A:B,2,FALSE)</f>
        <v>none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55</v>
      </c>
      <c r="N1639" s="7" t="s">
        <v>34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1571</v>
      </c>
      <c r="C1640" s="11" t="s">
        <v>40</v>
      </c>
      <c r="D1640" s="3" t="str">
        <f>VLOOKUP(Table13[[#This Row],[Location_HQ]],layoffs_location_with_coordinat!A:B,2,FALSE)</f>
        <v>none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88</v>
      </c>
      <c r="N1640" s="7" t="s">
        <v>29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1621</v>
      </c>
      <c r="C1641" s="11" t="s">
        <v>1372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33</v>
      </c>
      <c r="N1641" s="7" t="s">
        <v>23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288</v>
      </c>
      <c r="C1642" s="11" t="s">
        <v>40</v>
      </c>
      <c r="D1642" s="3" t="str">
        <f>VLOOKUP(Table13[[#This Row],[Location_HQ]],layoffs_location_with_coordinat!A:B,2,FALSE)</f>
        <v>none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36</v>
      </c>
      <c r="N1642" s="7" t="s">
        <v>23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356</v>
      </c>
      <c r="C1643" s="11" t="s">
        <v>44</v>
      </c>
      <c r="D1643" s="3" t="str">
        <f>VLOOKUP(Table13[[#This Row],[Location_HQ]],layoffs_location_with_coordinat!A:B,2,FALSE)</f>
        <v>none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85</v>
      </c>
      <c r="N1643" s="7" t="s">
        <v>23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1523</v>
      </c>
      <c r="C1644" s="11" t="s">
        <v>75</v>
      </c>
      <c r="D1644" s="3" t="str">
        <f>VLOOKUP(Table13[[#This Row],[Location_HQ]],layoffs_location_with_coordinat!A:B,2,FALSE)</f>
        <v>none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85</v>
      </c>
      <c r="N1644" s="7" t="s">
        <v>70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41</v>
      </c>
      <c r="C1645" s="3" t="s">
        <v>1372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36</v>
      </c>
      <c r="N1645" s="7" t="s">
        <v>42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347</v>
      </c>
      <c r="C1646" s="11" t="s">
        <v>75</v>
      </c>
      <c r="D1646" s="3" t="str">
        <f>VLOOKUP(Table13[[#This Row],[Location_HQ]],layoffs_location_with_coordinat!A:B,2,FALSE)</f>
        <v>none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91</v>
      </c>
      <c r="N1646" s="7" t="s">
        <v>109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1599</v>
      </c>
      <c r="C1647" s="11" t="s">
        <v>1333</v>
      </c>
      <c r="D1647" s="3" t="str">
        <f>VLOOKUP(Table13[[#This Row],[Location_HQ]],layoffs_location_with_coordinat!A:B,2,FALSE)</f>
        <v>none</v>
      </c>
      <c r="E1647" s="3" t="str">
        <f>VLOOKUP(Table13[[#This Row],[Location_HQ]],layoffs_location_with_coordinat!A:C,3,FALSE)</f>
        <v>none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28</v>
      </c>
      <c r="N1647" s="7" t="s">
        <v>23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282</v>
      </c>
      <c r="C1648" s="11" t="s">
        <v>14</v>
      </c>
      <c r="D1648" s="3" t="str">
        <f>VLOOKUP(Table13[[#This Row],[Location_HQ]],layoffs_location_with_coordinat!A:B,2,FALSE)</f>
        <v>none</v>
      </c>
      <c r="E1648" s="3" t="str">
        <f>VLOOKUP(Table13[[#This Row],[Location_HQ]],layoffs_location_with_coordinat!A:C,3,FALSE)</f>
        <v>none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131</v>
      </c>
      <c r="N1648" s="7" t="s">
        <v>50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1615</v>
      </c>
      <c r="C1649" s="11" t="s">
        <v>1332</v>
      </c>
      <c r="D1649" s="3" t="str">
        <f>VLOOKUP(Table13[[#This Row],[Location_HQ]],layoffs_location_with_coordinat!A:B,2,FALSE)</f>
        <v>none</v>
      </c>
      <c r="E1649" s="3" t="str">
        <f>VLOOKUP(Table13[[#This Row],[Location_HQ]],layoffs_location_with_coordinat!A:C,3,FALSE)</f>
        <v>none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156</v>
      </c>
      <c r="N1649" s="7" t="s">
        <v>34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1641</v>
      </c>
      <c r="C1650" s="11" t="s">
        <v>245</v>
      </c>
      <c r="D1650" s="3" t="str">
        <f>VLOOKUP(Table13[[#This Row],[Location_HQ]],layoffs_location_with_coordinat!A:B,2,FALSE)</f>
        <v>none</v>
      </c>
      <c r="E1650" s="3" t="str">
        <f>VLOOKUP(Table13[[#This Row],[Location_HQ]],layoffs_location_with_coordinat!A:C,3,FALSE)</f>
        <v>none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31</v>
      </c>
      <c r="N1650" s="7" t="s">
        <v>64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738</v>
      </c>
      <c r="C1651" s="11" t="s">
        <v>72</v>
      </c>
      <c r="D1651" s="3" t="str">
        <f>VLOOKUP(Table13[[#This Row],[Location_HQ]],layoffs_location_with_coordinat!A:B,2,FALSE)</f>
        <v>none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140</v>
      </c>
      <c r="N1651" s="7" t="s">
        <v>64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1353</v>
      </c>
      <c r="C1652" s="3" t="s">
        <v>1372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22</v>
      </c>
      <c r="N1652" s="3" t="s">
        <v>1699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1542</v>
      </c>
      <c r="C1653" s="11" t="s">
        <v>84</v>
      </c>
      <c r="D1653" s="3" t="str">
        <f>VLOOKUP(Table13[[#This Row],[Location_HQ]],layoffs_location_with_coordinat!A:B,2,FALSE)</f>
        <v>none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88</v>
      </c>
      <c r="N1653" s="7" t="s">
        <v>29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1654</v>
      </c>
      <c r="C1654" s="11" t="s">
        <v>1475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36</v>
      </c>
      <c r="N1654" s="7" t="s">
        <v>70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596</v>
      </c>
      <c r="C1655" s="11" t="s">
        <v>77</v>
      </c>
      <c r="D1655" s="3" t="str">
        <f>VLOOKUP(Table13[[#This Row],[Location_HQ]],layoffs_location_with_coordinat!A:B,2,FALSE)</f>
        <v>none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78</v>
      </c>
      <c r="N1655" s="7" t="s">
        <v>42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1373</v>
      </c>
      <c r="C1656" s="3" t="s">
        <v>48</v>
      </c>
      <c r="D1656" s="3" t="str">
        <f>VLOOKUP(Table13[[#This Row],[Location_HQ]],layoffs_location_with_coordinat!A:B,2,FALSE)</f>
        <v>none</v>
      </c>
      <c r="E1656" s="3" t="str">
        <f>VLOOKUP(Table13[[#This Row],[Location_HQ]],layoffs_location_with_coordinat!A:C,3,FALSE)</f>
        <v>none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140</v>
      </c>
      <c r="N1656" s="7" t="s">
        <v>1496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1617</v>
      </c>
      <c r="C1657" s="11" t="s">
        <v>1372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1897</v>
      </c>
      <c r="N1657" s="7" t="s">
        <v>1495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1632</v>
      </c>
      <c r="C1658" s="7" t="s">
        <v>40</v>
      </c>
      <c r="D1658" s="3" t="str">
        <f>VLOOKUP(Table13[[#This Row],[Location_HQ]],layoffs_location_with_coordinat!A:B,2,FALSE)</f>
        <v>none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1898</v>
      </c>
      <c r="N1658" s="7" t="s">
        <v>1500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1636</v>
      </c>
      <c r="C1659" s="7" t="s">
        <v>40</v>
      </c>
      <c r="D1659" s="3" t="str">
        <f>VLOOKUP(Table13[[#This Row],[Location_HQ]],layoffs_location_with_coordinat!A:B,2,FALSE)</f>
        <v>none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1899</v>
      </c>
      <c r="N1659" s="7" t="s">
        <v>1494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1413</v>
      </c>
      <c r="C1660" s="3" t="s">
        <v>116</v>
      </c>
      <c r="D1660" s="3" t="str">
        <f>VLOOKUP(Table13[[#This Row],[Location_HQ]],layoffs_location_with_coordinat!A:B,2,FALSE)</f>
        <v>none</v>
      </c>
      <c r="E1660" s="3" t="str">
        <f>VLOOKUP(Table13[[#This Row],[Location_HQ]],layoffs_location_with_coordinat!A:C,3,FALSE)</f>
        <v>none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1414</v>
      </c>
      <c r="N1660" s="3" t="s">
        <v>23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759</v>
      </c>
      <c r="C1661" s="7" t="s">
        <v>14</v>
      </c>
      <c r="D1661" s="3" t="str">
        <f>VLOOKUP(Table13[[#This Row],[Location_HQ]],layoffs_location_with_coordinat!A:B,2,FALSE)</f>
        <v>none</v>
      </c>
      <c r="E1661" s="3" t="str">
        <f>VLOOKUP(Table13[[#This Row],[Location_HQ]],layoffs_location_with_coordinat!A:C,3,FALSE)</f>
        <v>none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1900</v>
      </c>
      <c r="N1661" s="3" t="s">
        <v>1698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1380</v>
      </c>
      <c r="C1662" s="3" t="s">
        <v>407</v>
      </c>
      <c r="D1662" s="3" t="str">
        <f>VLOOKUP(Table13[[#This Row],[Location_HQ]],layoffs_location_with_coordinat!A:B,2,FALSE)</f>
        <v>none</v>
      </c>
      <c r="E1662" s="3" t="str">
        <f>VLOOKUP(Table13[[#This Row],[Location_HQ]],layoffs_location_with_coordinat!A:C,3,FALSE)</f>
        <v>none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1379</v>
      </c>
      <c r="N1662" s="7" t="s">
        <v>1494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1659</v>
      </c>
      <c r="C1663" s="7" t="s">
        <v>657</v>
      </c>
      <c r="D1663" s="3" t="str">
        <f>VLOOKUP(Table13[[#This Row],[Location_HQ]],layoffs_location_with_coordinat!A:B,2,FALSE)</f>
        <v>none</v>
      </c>
      <c r="E1663" s="3" t="str">
        <f>VLOOKUP(Table13[[#This Row],[Location_HQ]],layoffs_location_with_coordinat!A:C,3,FALSE)</f>
        <v>none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1898</v>
      </c>
      <c r="N1663" s="7" t="s">
        <v>1500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377</v>
      </c>
      <c r="C1664" s="3" t="s">
        <v>44</v>
      </c>
      <c r="D1664" s="3" t="str">
        <f>VLOOKUP(Table13[[#This Row],[Location_HQ]],layoffs_location_with_coordinat!A:B,2,FALSE)</f>
        <v>none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1704</v>
      </c>
      <c r="N1664" s="3" t="s">
        <v>23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1386</v>
      </c>
      <c r="C1665" s="3" t="s">
        <v>14</v>
      </c>
      <c r="D1665" s="3" t="str">
        <f>VLOOKUP(Table13[[#This Row],[Location_HQ]],layoffs_location_with_coordinat!A:B,2,FALSE)</f>
        <v>none</v>
      </c>
      <c r="E1665" s="3" t="str">
        <f>VLOOKUP(Table13[[#This Row],[Location_HQ]],layoffs_location_with_coordinat!A:C,3,FALSE)</f>
        <v>none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1704</v>
      </c>
      <c r="N1665" s="3" t="s">
        <v>23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1411</v>
      </c>
      <c r="C1666" s="3" t="s">
        <v>221</v>
      </c>
      <c r="D1666" s="3" t="str">
        <f>VLOOKUP(Table13[[#This Row],[Location_HQ]],layoffs_location_with_coordinat!A:B,2,FALSE)</f>
        <v>none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1402</v>
      </c>
      <c r="N1666" s="7" t="s">
        <v>1501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1397</v>
      </c>
      <c r="C1667" s="3" t="s">
        <v>116</v>
      </c>
      <c r="D1667" s="3" t="str">
        <f>VLOOKUP(Table13[[#This Row],[Location_HQ]],layoffs_location_with_coordinat!A:B,2,FALSE)</f>
        <v>none</v>
      </c>
      <c r="E1667" s="3" t="str">
        <f>VLOOKUP(Table13[[#This Row],[Location_HQ]],layoffs_location_with_coordinat!A:C,3,FALSE)</f>
        <v>none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31</v>
      </c>
      <c r="N1667" s="7" t="s">
        <v>1493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239</v>
      </c>
      <c r="C1668" s="11" t="s">
        <v>1372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240</v>
      </c>
      <c r="N1668" s="7" t="s">
        <v>1492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1677</v>
      </c>
      <c r="C1669" s="3" t="s">
        <v>1372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28"/>
      <c r="L1669" s="28"/>
      <c r="M1669" s="7" t="s">
        <v>1897</v>
      </c>
      <c r="N1669" s="29" t="s">
        <v>34</v>
      </c>
      <c r="O1669" s="16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1684</v>
      </c>
      <c r="C1670" s="7" t="s">
        <v>1726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28"/>
      <c r="L1670" s="28">
        <f>SUM(Table13[[#This Row],[Company_Size_before_Layoffs]]-Table13[[#This Row],[Laid_Off]])</f>
        <v>0</v>
      </c>
      <c r="M1670" s="7" t="s">
        <v>1901</v>
      </c>
      <c r="N1670" s="7" t="s">
        <v>1492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1506</v>
      </c>
      <c r="C1671" s="7" t="s">
        <v>146</v>
      </c>
      <c r="D1671" s="3" t="str">
        <f>VLOOKUP(Table13[[#This Row],[Location_HQ]],layoffs_location_with_coordinat!A:B,2,FALSE)</f>
        <v>none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1902</v>
      </c>
      <c r="N1671" s="7" t="s">
        <v>1494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1370</v>
      </c>
      <c r="C1672" s="3" t="s">
        <v>1710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88</v>
      </c>
      <c r="N1672" s="3" t="s">
        <v>23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1409</v>
      </c>
      <c r="C1673" s="3" t="s">
        <v>1410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33</v>
      </c>
      <c r="N1673" s="7" t="s">
        <v>1499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1408</v>
      </c>
      <c r="C1674" s="3" t="s">
        <v>14</v>
      </c>
      <c r="D1674" s="3" t="str">
        <f>VLOOKUP(Table13[[#This Row],[Location_HQ]],layoffs_location_with_coordinat!A:B,2,FALSE)</f>
        <v>none</v>
      </c>
      <c r="E1674" s="3" t="str">
        <f>VLOOKUP(Table13[[#This Row],[Location_HQ]],layoffs_location_with_coordinat!A:C,3,FALSE)</f>
        <v>none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1402</v>
      </c>
      <c r="N1674" s="3" t="s">
        <v>23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1388</v>
      </c>
      <c r="C1675" s="3" t="s">
        <v>40</v>
      </c>
      <c r="D1675" s="3" t="str">
        <f>VLOOKUP(Table13[[#This Row],[Location_HQ]],layoffs_location_with_coordinat!A:B,2,FALSE)</f>
        <v>none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1704</v>
      </c>
      <c r="N1675" s="3" t="s">
        <v>23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1553</v>
      </c>
      <c r="C1676" s="7" t="s">
        <v>272</v>
      </c>
      <c r="D1676" s="3" t="str">
        <f>VLOOKUP(Table13[[#This Row],[Location_HQ]],layoffs_location_with_coordinat!A:B,2,FALSE)</f>
        <v>none</v>
      </c>
      <c r="E1676" s="3" t="str">
        <f>VLOOKUP(Table13[[#This Row],[Location_HQ]],layoffs_location_with_coordinat!A:C,3,FALSE)</f>
        <v>none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1902</v>
      </c>
      <c r="N1676" s="7" t="s">
        <v>1501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1452</v>
      </c>
      <c r="C1677" s="7" t="s">
        <v>77</v>
      </c>
      <c r="D1677" s="3" t="str">
        <f>VLOOKUP(Table13[[#This Row],[Location_HQ]],layoffs_location_with_coordinat!A:B,2,FALSE)</f>
        <v>none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1462</v>
      </c>
      <c r="N1677" s="7" t="s">
        <v>1494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1668</v>
      </c>
      <c r="C1678" s="7" t="s">
        <v>717</v>
      </c>
      <c r="D1678" s="3" t="str">
        <f>VLOOKUP(Table13[[#This Row],[Location_HQ]],layoffs_location_with_coordinat!A:B,2,FALSE)</f>
        <v>none</v>
      </c>
      <c r="E1678" s="3" t="str">
        <f>VLOOKUP(Table13[[#This Row],[Location_HQ]],layoffs_location_with_coordinat!A:C,3,FALSE)</f>
        <v>none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30">
        <v>100</v>
      </c>
      <c r="K1678" s="28">
        <f>SUM((Table13[[#This Row],[Laid_Off]]*100)/Table13[[#This Row],[Percentage]])</f>
        <v>79</v>
      </c>
      <c r="L1678" s="28">
        <f>SUM(Table13[[#This Row],[Company_Size_before_Layoffs]]-Table13[[#This Row],[Laid_Off]])</f>
        <v>0</v>
      </c>
      <c r="M1678" s="7" t="s">
        <v>1903</v>
      </c>
      <c r="N1678" s="7" t="s">
        <v>1492</v>
      </c>
      <c r="O1678" s="16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1091</v>
      </c>
      <c r="C1679" s="3" t="s">
        <v>1372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1904</v>
      </c>
      <c r="N1679" s="29" t="s">
        <v>109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1580</v>
      </c>
      <c r="C1680" s="7" t="s">
        <v>1417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1443</v>
      </c>
      <c r="N1680" s="7" t="s">
        <v>29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292</v>
      </c>
      <c r="C1681" s="7" t="s">
        <v>293</v>
      </c>
      <c r="D1681" s="3" t="str">
        <f>VLOOKUP(Table13[[#This Row],[Location_HQ]],layoffs_location_with_coordinat!A:B,2,FALSE)</f>
        <v>none</v>
      </c>
      <c r="E1681" s="3" t="str">
        <f>VLOOKUP(Table13[[#This Row],[Location_HQ]],layoffs_location_with_coordinat!A:C,3,FALSE)</f>
        <v>none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1901</v>
      </c>
      <c r="N1681" s="29" t="s">
        <v>34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1374</v>
      </c>
      <c r="C1682" s="3" t="s">
        <v>14</v>
      </c>
      <c r="D1682" s="3" t="str">
        <f>VLOOKUP(Table13[[#This Row],[Location_HQ]],layoffs_location_with_coordinat!A:B,2,FALSE)</f>
        <v>none</v>
      </c>
      <c r="E1682" s="3" t="str">
        <f>VLOOKUP(Table13[[#This Row],[Location_HQ]],layoffs_location_with_coordinat!A:C,3,FALSE)</f>
        <v>none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69</v>
      </c>
      <c r="N1682" s="7" t="s">
        <v>1494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890</v>
      </c>
      <c r="C1683" s="7" t="s">
        <v>40</v>
      </c>
      <c r="D1683" s="3" t="str">
        <f>VLOOKUP(Table13[[#This Row],[Location_HQ]],layoffs_location_with_coordinat!A:B,2,FALSE)</f>
        <v>none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1905</v>
      </c>
      <c r="N1683" s="7" t="s">
        <v>1495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1385</v>
      </c>
      <c r="C1684" s="3" t="s">
        <v>1372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22</v>
      </c>
      <c r="N1684" s="7" t="s">
        <v>1499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1384</v>
      </c>
      <c r="C1685" s="3" t="s">
        <v>59</v>
      </c>
      <c r="D1685" s="3" t="str">
        <f>VLOOKUP(Table13[[#This Row],[Location_HQ]],layoffs_location_with_coordinat!A:B,2,FALSE)</f>
        <v>none</v>
      </c>
      <c r="E1685" s="3" t="str">
        <f>VLOOKUP(Table13[[#This Row],[Location_HQ]],layoffs_location_with_coordinat!A:C,3,FALSE)</f>
        <v>none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22</v>
      </c>
      <c r="N1685" s="7" t="s">
        <v>1494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1389</v>
      </c>
      <c r="C1686" s="3" t="s">
        <v>98</v>
      </c>
      <c r="D1686" s="3" t="str">
        <f>VLOOKUP(Table13[[#This Row],[Location_HQ]],layoffs_location_with_coordinat!A:B,2,FALSE)</f>
        <v>none</v>
      </c>
      <c r="E1686" s="3" t="str">
        <f>VLOOKUP(Table13[[#This Row],[Location_HQ]],layoffs_location_with_coordinat!A:C,3,FALSE)</f>
        <v>none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131</v>
      </c>
      <c r="N1686" s="3" t="s">
        <v>23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1389</v>
      </c>
      <c r="C1687" s="7" t="s">
        <v>98</v>
      </c>
      <c r="D1687" s="3" t="str">
        <f>VLOOKUP(Table13[[#This Row],[Location_HQ]],layoffs_location_with_coordinat!A:B,2,FALSE)</f>
        <v>none</v>
      </c>
      <c r="E1687" s="3" t="str">
        <f>VLOOKUP(Table13[[#This Row],[Location_HQ]],layoffs_location_with_coordinat!A:C,3,FALSE)</f>
        <v>none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1906</v>
      </c>
      <c r="N1687" s="29" t="s">
        <v>29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487</v>
      </c>
      <c r="C1688" s="7" t="s">
        <v>488</v>
      </c>
      <c r="D1688" s="3" t="str">
        <f>VLOOKUP(Table13[[#This Row],[Location_HQ]],layoffs_location_with_coordinat!A:B,2,FALSE)</f>
        <v>none</v>
      </c>
      <c r="E1688" s="3" t="str">
        <f>VLOOKUP(Table13[[#This Row],[Location_HQ]],layoffs_location_with_coordinat!A:C,3,FALSE)</f>
        <v>none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1901</v>
      </c>
      <c r="N1688" s="7" t="s">
        <v>1492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1377</v>
      </c>
      <c r="C1689" s="3" t="s">
        <v>218</v>
      </c>
      <c r="D1689" s="3" t="str">
        <f>VLOOKUP(Table13[[#This Row],[Location_HQ]],layoffs_location_with_coordinat!A:B,2,FALSE)</f>
        <v>none</v>
      </c>
      <c r="E1689" s="3" t="str">
        <f>VLOOKUP(Table13[[#This Row],[Location_HQ]],layoffs_location_with_coordinat!A:C,3,FALSE)</f>
        <v>none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1376</v>
      </c>
      <c r="N1689" s="3" t="s">
        <v>34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1361</v>
      </c>
      <c r="C1690" s="3" t="s">
        <v>40</v>
      </c>
      <c r="D1690" s="3" t="str">
        <f>VLOOKUP(Table13[[#This Row],[Location_HQ]],layoffs_location_with_coordinat!A:B,2,FALSE)</f>
        <v>none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1363</v>
      </c>
      <c r="N1690" s="3" t="s">
        <v>23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1390</v>
      </c>
      <c r="C1691" s="3" t="s">
        <v>84</v>
      </c>
      <c r="D1691" s="3" t="str">
        <f>VLOOKUP(Table13[[#This Row],[Location_HQ]],layoffs_location_with_coordinat!A:B,2,FALSE)</f>
        <v>none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1391</v>
      </c>
      <c r="N1691" s="3" t="s">
        <v>23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1368</v>
      </c>
      <c r="C1692" s="3" t="s">
        <v>1369</v>
      </c>
      <c r="D1692" s="3" t="str">
        <f>VLOOKUP(Table13[[#This Row],[Location_HQ]],layoffs_location_with_coordinat!A:B,2,FALSE)</f>
        <v>none</v>
      </c>
      <c r="E1692" s="3" t="str">
        <f>VLOOKUP(Table13[[#This Row],[Location_HQ]],layoffs_location_with_coordinat!A:C,3,FALSE)</f>
        <v>none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1462</v>
      </c>
      <c r="N1692" s="3" t="s">
        <v>23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1375</v>
      </c>
      <c r="C1693" s="3" t="s">
        <v>40</v>
      </c>
      <c r="D1693" s="3" t="str">
        <f>VLOOKUP(Table13[[#This Row],[Location_HQ]],layoffs_location_with_coordinat!A:B,2,FALSE)</f>
        <v>none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1376</v>
      </c>
      <c r="N1693" s="7" t="s">
        <v>1493</v>
      </c>
      <c r="O1693" s="16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1381</v>
      </c>
      <c r="C1694" s="26" t="s">
        <v>1372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63</v>
      </c>
      <c r="N1694" s="4" t="s">
        <v>1494</v>
      </c>
      <c r="O1694" s="27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1381</v>
      </c>
      <c r="C1695" s="26" t="s">
        <v>1372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1907</v>
      </c>
      <c r="N1695" s="4" t="s">
        <v>1494</v>
      </c>
      <c r="O1695" s="27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1405</v>
      </c>
      <c r="C1696" s="17" t="s">
        <v>1406</v>
      </c>
      <c r="D1696" s="3" t="str">
        <f>VLOOKUP(Table13[[#This Row],[Location_HQ]],layoffs_location_with_coordinat!A:B,2,FALSE)</f>
        <v>none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1402</v>
      </c>
      <c r="N1696" s="17" t="s">
        <v>23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1407</v>
      </c>
      <c r="C1697" s="17" t="s">
        <v>1372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1402</v>
      </c>
      <c r="N1697" s="17" t="s">
        <v>23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514</v>
      </c>
      <c r="C1698" s="17" t="s">
        <v>1410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17</v>
      </c>
      <c r="N1698" s="4" t="s">
        <v>29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860</v>
      </c>
      <c r="C1699" s="17" t="s">
        <v>66</v>
      </c>
      <c r="D1699" s="3" t="str">
        <f>VLOOKUP(Table13[[#This Row],[Location_HQ]],layoffs_location_with_coordinat!A:B,2,FALSE)</f>
        <v>none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33</v>
      </c>
      <c r="N1699" s="17" t="s">
        <v>29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1360</v>
      </c>
      <c r="C1700" s="17" t="s">
        <v>548</v>
      </c>
      <c r="D1700" s="3" t="str">
        <f>VLOOKUP(Table13[[#This Row],[Location_HQ]],layoffs_location_with_coordinat!A:B,2,FALSE)</f>
        <v>none</v>
      </c>
      <c r="E1700" s="3" t="str">
        <f>VLOOKUP(Table13[[#This Row],[Location_HQ]],layoffs_location_with_coordinat!A:C,3,FALSE)</f>
        <v>none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1695</v>
      </c>
      <c r="N1700" s="17" t="s">
        <v>29</v>
      </c>
      <c r="O1700" s="35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1387</v>
      </c>
      <c r="C1701" s="17" t="s">
        <v>750</v>
      </c>
      <c r="D1701" s="3" t="str">
        <f>VLOOKUP(Table13[[#This Row],[Location_HQ]],layoffs_location_with_coordinat!A:B,2,FALSE)</f>
        <v>none</v>
      </c>
      <c r="E1701" s="3" t="str">
        <f>VLOOKUP(Table13[[#This Row],[Location_HQ]],layoffs_location_with_coordinat!A:C,3,FALSE)</f>
        <v>none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1704</v>
      </c>
      <c r="N1701" s="17" t="s">
        <v>23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1364</v>
      </c>
      <c r="C1702" s="17" t="s">
        <v>1365</v>
      </c>
      <c r="D1702" s="3" t="str">
        <f>VLOOKUP(Table13[[#This Row],[Location_HQ]],layoffs_location_with_coordinat!A:B,2,FALSE)</f>
        <v>none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1704</v>
      </c>
      <c r="N1702" s="4" t="s">
        <v>1501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1271</v>
      </c>
      <c r="C1703" s="4" t="s">
        <v>1491</v>
      </c>
      <c r="D1703" s="3" t="str">
        <f>VLOOKUP(Table13[[#This Row],[Location_HQ]],layoffs_location_with_coordinat!A:B,2,FALSE)</f>
        <v>none</v>
      </c>
      <c r="E1703" s="3" t="str">
        <f>VLOOKUP(Table13[[#This Row],[Location_HQ]],layoffs_location_with_coordinat!A:C,3,FALSE)</f>
        <v>none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1906</v>
      </c>
      <c r="N1703" s="4" t="s">
        <v>1497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1358</v>
      </c>
      <c r="C1704" s="17" t="s">
        <v>59</v>
      </c>
      <c r="D1704" s="3" t="str">
        <f>VLOOKUP(Table13[[#This Row],[Location_HQ]],layoffs_location_with_coordinat!A:B,2,FALSE)</f>
        <v>none</v>
      </c>
      <c r="E1704" s="3" t="str">
        <f>VLOOKUP(Table13[[#This Row],[Location_HQ]],layoffs_location_with_coordinat!A:C,3,FALSE)</f>
        <v>none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63</v>
      </c>
      <c r="N1704" s="4" t="s">
        <v>1501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1694</v>
      </c>
      <c r="C1705" s="4" t="s">
        <v>750</v>
      </c>
      <c r="D1705" s="3" t="str">
        <f>VLOOKUP(Table13[[#This Row],[Location_HQ]],layoffs_location_with_coordinat!A:B,2,FALSE)</f>
        <v>none</v>
      </c>
      <c r="E1705" s="3" t="str">
        <f>VLOOKUP(Table13[[#This Row],[Location_HQ]],layoffs_location_with_coordinat!A:C,3,FALSE)</f>
        <v>none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1903</v>
      </c>
      <c r="N1705" s="4" t="s">
        <v>1501</v>
      </c>
      <c r="O1705" s="27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773</v>
      </c>
      <c r="C1706" s="4" t="s">
        <v>114</v>
      </c>
      <c r="D1706" s="3" t="str">
        <f>VLOOKUP(Table13[[#This Row],[Location_HQ]],layoffs_location_with_coordinat!A:B,2,FALSE)</f>
        <v>none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1899</v>
      </c>
      <c r="N1706" s="4" t="s">
        <v>1494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1619</v>
      </c>
      <c r="C1707" s="7" t="s">
        <v>72</v>
      </c>
      <c r="D1707" s="3" t="str">
        <f>VLOOKUP(Table13[[#This Row],[Location_HQ]],layoffs_location_with_coordinat!A:B,2,FALSE)</f>
        <v>none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1908</v>
      </c>
      <c r="N1707" s="7" t="s">
        <v>1498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1398</v>
      </c>
      <c r="C1708" s="3" t="s">
        <v>40</v>
      </c>
      <c r="D1708" s="3" t="str">
        <f>VLOOKUP(Table13[[#This Row],[Location_HQ]],layoffs_location_with_coordinat!A:B,2,FALSE)</f>
        <v>none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1399</v>
      </c>
      <c r="N1708" s="17" t="s">
        <v>23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1505</v>
      </c>
      <c r="C1709" s="4" t="s">
        <v>44</v>
      </c>
      <c r="D1709" s="3" t="str">
        <f>VLOOKUP(Table13[[#This Row],[Location_HQ]],layoffs_location_with_coordinat!A:B,2,FALSE)</f>
        <v>none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1897</v>
      </c>
      <c r="N1709" s="4" t="s">
        <v>1492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1415</v>
      </c>
      <c r="C1710" s="17" t="s">
        <v>84</v>
      </c>
      <c r="D1710" s="3" t="str">
        <f>VLOOKUP(Table13[[#This Row],[Location_HQ]],layoffs_location_with_coordinat!A:B,2,FALSE)</f>
        <v>none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73</v>
      </c>
      <c r="N1710" s="17" t="s">
        <v>29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1383</v>
      </c>
      <c r="C1711" s="41" t="s">
        <v>1372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22</v>
      </c>
      <c r="N1711" s="17" t="s">
        <v>23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1395</v>
      </c>
      <c r="C1712" s="17" t="s">
        <v>1396</v>
      </c>
      <c r="D1712" s="3" t="str">
        <f>VLOOKUP(Table13[[#This Row],[Location_HQ]],layoffs_location_with_coordinat!A:B,2,FALSE)</f>
        <v>none</v>
      </c>
      <c r="E1712" s="3" t="str">
        <f>VLOOKUP(Table13[[#This Row],[Location_HQ]],layoffs_location_with_coordinat!A:C,3,FALSE)</f>
        <v>none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31</v>
      </c>
      <c r="N1712" s="17" t="s">
        <v>34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1394</v>
      </c>
      <c r="C1713" s="17" t="s">
        <v>77</v>
      </c>
      <c r="D1713" s="3" t="str">
        <f>VLOOKUP(Table13[[#This Row],[Location_HQ]],layoffs_location_with_coordinat!A:B,2,FALSE)</f>
        <v>none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1443</v>
      </c>
      <c r="N1713" s="17" t="s">
        <v>23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1390</v>
      </c>
      <c r="C1714" s="17" t="s">
        <v>1475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1391</v>
      </c>
      <c r="N1714" s="17" t="s">
        <v>23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638</v>
      </c>
      <c r="C1715" s="17" t="s">
        <v>639</v>
      </c>
      <c r="D1715" s="3" t="str">
        <f>VLOOKUP(Table13[[#This Row],[Location_HQ]],layoffs_location_with_coordinat!A:B,2,FALSE)</f>
        <v>none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131</v>
      </c>
      <c r="N1715" s="17" t="s">
        <v>50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1403</v>
      </c>
      <c r="C1716" s="17" t="s">
        <v>1404</v>
      </c>
      <c r="D1716" s="3" t="str">
        <f>VLOOKUP(Table13[[#This Row],[Location_HQ]],layoffs_location_with_coordinat!A:B,2,FALSE)</f>
        <v>none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1402</v>
      </c>
      <c r="N1716" s="17" t="s">
        <v>23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1392</v>
      </c>
      <c r="C1717" s="17" t="s">
        <v>1393</v>
      </c>
      <c r="D1717" s="3" t="str">
        <f>VLOOKUP(Table13[[#This Row],[Location_HQ]],layoffs_location_with_coordinat!A:B,2,FALSE)</f>
        <v>none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1443</v>
      </c>
      <c r="N1717" s="17" t="s">
        <v>23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1412</v>
      </c>
      <c r="C1718" s="17" t="s">
        <v>133</v>
      </c>
      <c r="D1718" s="3" t="str">
        <f>VLOOKUP(Table13[[#This Row],[Location_HQ]],layoffs_location_with_coordinat!A:B,2,FALSE)</f>
        <v>none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193</v>
      </c>
      <c r="N1718" s="4" t="s">
        <v>1494</v>
      </c>
      <c r="O1718" s="27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1400</v>
      </c>
      <c r="C1719" s="17" t="s">
        <v>1401</v>
      </c>
      <c r="D1719" s="3" t="str">
        <f>VLOOKUP(Table13[[#This Row],[Location_HQ]],layoffs_location_with_coordinat!A:B,2,FALSE)</f>
        <v>none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1402</v>
      </c>
      <c r="N1719" s="17" t="s">
        <v>23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1382</v>
      </c>
      <c r="C1720" s="17" t="s">
        <v>14</v>
      </c>
      <c r="D1720" s="3" t="str">
        <f>VLOOKUP(Table13[[#This Row],[Location_HQ]],layoffs_location_with_coordinat!A:B,2,FALSE)</f>
        <v>none</v>
      </c>
      <c r="E1720" s="3" t="str">
        <f>VLOOKUP(Table13[[#This Row],[Location_HQ]],layoffs_location_with_coordinat!A:C,3,FALSE)</f>
        <v>none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22</v>
      </c>
      <c r="N1720" s="4" t="s">
        <v>1497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1534</v>
      </c>
      <c r="C1721" s="7" t="s">
        <v>77</v>
      </c>
      <c r="D1721" s="3" t="str">
        <f>VLOOKUP(Table13[[#This Row],[Location_HQ]],layoffs_location_with_coordinat!A:B,2,FALSE)</f>
        <v>none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1898</v>
      </c>
      <c r="N1721" s="32" t="s">
        <v>148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163</v>
      </c>
      <c r="C1722" s="17" t="s">
        <v>59</v>
      </c>
      <c r="D1722" s="3" t="str">
        <f>VLOOKUP(Table13[[#This Row],[Location_HQ]],layoffs_location_with_coordinat!A:B,2,FALSE)</f>
        <v>none</v>
      </c>
      <c r="E1722" s="3" t="str">
        <f>VLOOKUP(Table13[[#This Row],[Location_HQ]],layoffs_location_with_coordinat!A:C,3,FALSE)</f>
        <v>none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78</v>
      </c>
      <c r="N1722" s="17" t="s">
        <v>23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1613</v>
      </c>
      <c r="C1723" s="4" t="s">
        <v>245</v>
      </c>
      <c r="D1723" s="3" t="str">
        <f>VLOOKUP(Table13[[#This Row],[Location_HQ]],layoffs_location_with_coordinat!A:B,2,FALSE)</f>
        <v>none</v>
      </c>
      <c r="E1723" s="3" t="str">
        <f>VLOOKUP(Table13[[#This Row],[Location_HQ]],layoffs_location_with_coordinat!A:C,3,FALSE)</f>
        <v>none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33</v>
      </c>
      <c r="N1723" s="4" t="s">
        <v>1499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1124</v>
      </c>
      <c r="C1724" s="17" t="s">
        <v>14</v>
      </c>
      <c r="D1724" s="3" t="str">
        <f>VLOOKUP(Table13[[#This Row],[Location_HQ]],layoffs_location_with_coordinat!A:B,2,FALSE)</f>
        <v>none</v>
      </c>
      <c r="E1724" s="3" t="str">
        <f>VLOOKUP(Table13[[#This Row],[Location_HQ]],layoffs_location_with_coordinat!A:C,3,FALSE)</f>
        <v>none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33</v>
      </c>
      <c r="N1724" s="17" t="s">
        <v>654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1507</v>
      </c>
      <c r="C1725" s="7" t="s">
        <v>72</v>
      </c>
      <c r="D1725" s="3" t="str">
        <f>VLOOKUP(Table13[[#This Row],[Location_HQ]],layoffs_location_with_coordinat!A:B,2,FALSE)</f>
        <v>none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1897</v>
      </c>
      <c r="N1725" s="32" t="s">
        <v>29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514</v>
      </c>
      <c r="C1726" s="17" t="s">
        <v>1410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17</v>
      </c>
      <c r="N1726" s="4" t="s">
        <v>29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1366</v>
      </c>
      <c r="C1727" s="17" t="s">
        <v>1367</v>
      </c>
      <c r="D1727" s="3" t="str">
        <f>VLOOKUP(Table13[[#This Row],[Location_HQ]],layoffs_location_with_coordinat!A:B,2,FALSE)</f>
        <v>none</v>
      </c>
      <c r="E1727" s="3" t="str">
        <f>VLOOKUP(Table13[[#This Row],[Location_HQ]],layoffs_location_with_coordinat!A:C,3,FALSE)</f>
        <v>none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1462</v>
      </c>
      <c r="N1727" s="17" t="s">
        <v>23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1378</v>
      </c>
      <c r="C1728" s="17" t="s">
        <v>59</v>
      </c>
      <c r="D1728" s="3" t="str">
        <f>VLOOKUP(Table13[[#This Row],[Location_HQ]],layoffs_location_with_coordinat!A:B,2,FALSE)</f>
        <v>none</v>
      </c>
      <c r="E1728" s="3" t="str">
        <f>VLOOKUP(Table13[[#This Row],[Location_HQ]],layoffs_location_with_coordinat!A:C,3,FALSE)</f>
        <v>none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1379</v>
      </c>
      <c r="N1728" s="4" t="s">
        <v>1494</v>
      </c>
      <c r="O1728" s="27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1390</v>
      </c>
      <c r="C1729" s="3" t="s">
        <v>84</v>
      </c>
      <c r="D1729" s="3" t="str">
        <f>VLOOKUP(Table13[[#This Row],[Location_HQ]],layoffs_location_with_coordinat!A:B,2,FALSE)</f>
        <v>none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33</v>
      </c>
      <c r="N1729" s="17" t="s">
        <v>23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1466</v>
      </c>
      <c r="C1730" s="17" t="s">
        <v>44</v>
      </c>
      <c r="D1730" s="3" t="str">
        <f>VLOOKUP(Table13[[#This Row],[Location_HQ]],layoffs_location_with_coordinat!A:B,2,FALSE)</f>
        <v>none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1467</v>
      </c>
      <c r="N1730" s="17" t="s">
        <v>23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514</v>
      </c>
      <c r="C1731" s="17" t="s">
        <v>1410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1909</v>
      </c>
      <c r="N1731" s="4" t="s">
        <v>1493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1468</v>
      </c>
      <c r="C1732" s="17" t="s">
        <v>1469</v>
      </c>
      <c r="D1732" s="3" t="str">
        <f>VLOOKUP(Table13[[#This Row],[Location_HQ]],layoffs_location_with_coordinat!A:B,2,FALSE)</f>
        <v>none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1467</v>
      </c>
      <c r="N1732" s="4" t="s">
        <v>1494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1526</v>
      </c>
      <c r="C1733" s="4" t="s">
        <v>358</v>
      </c>
      <c r="D1733" s="3" t="str">
        <f>VLOOKUP(Table13[[#This Row],[Location_HQ]],layoffs_location_with_coordinat!A:B,2,FALSE)</f>
        <v>none</v>
      </c>
      <c r="E1733" s="3" t="str">
        <f>VLOOKUP(Table13[[#This Row],[Location_HQ]],layoffs_location_with_coordinat!A:C,3,FALSE)</f>
        <v>none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33</v>
      </c>
      <c r="N1733" s="32" t="s">
        <v>23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514</v>
      </c>
      <c r="C1734" s="17" t="s">
        <v>1410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17</v>
      </c>
      <c r="N1734" s="4" t="s">
        <v>29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771</v>
      </c>
      <c r="C1735" s="3" t="s">
        <v>40</v>
      </c>
      <c r="D1735" s="3" t="str">
        <f>VLOOKUP(Table13[[#This Row],[Location_HQ]],layoffs_location_with_coordinat!A:B,2,FALSE)</f>
        <v>none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400</v>
      </c>
      <c r="N1735" s="17" t="s">
        <v>29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1518</v>
      </c>
      <c r="C1736" s="7" t="s">
        <v>172</v>
      </c>
      <c r="D1736" s="3" t="str">
        <f>VLOOKUP(Table13[[#This Row],[Location_HQ]],layoffs_location_with_coordinat!A:B,2,FALSE)</f>
        <v>none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1910</v>
      </c>
      <c r="N1736" s="32" t="s">
        <v>29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860</v>
      </c>
      <c r="C1737" s="7" t="s">
        <v>77</v>
      </c>
      <c r="D1737" s="3" t="str">
        <f>VLOOKUP(Table13[[#This Row],[Location_HQ]],layoffs_location_with_coordinat!A:B,2,FALSE)</f>
        <v>none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33</v>
      </c>
      <c r="N1737" s="17" t="s">
        <v>29</v>
      </c>
      <c r="O1737" s="35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440</v>
      </c>
      <c r="C1738" s="3" t="s">
        <v>40</v>
      </c>
      <c r="D1738" s="3" t="str">
        <f>VLOOKUP(Table13[[#This Row],[Location_HQ]],layoffs_location_with_coordinat!A:B,2,FALSE)</f>
        <v>none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1402</v>
      </c>
      <c r="N1738" s="17" t="s">
        <v>29</v>
      </c>
      <c r="O1738" s="34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315</v>
      </c>
      <c r="C1739" s="3" t="s">
        <v>75</v>
      </c>
      <c r="D1739" s="3" t="str">
        <f>VLOOKUP(Table13[[#This Row],[Location_HQ]],layoffs_location_with_coordinat!A:B,2,FALSE)</f>
        <v>none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22</v>
      </c>
      <c r="N1739" s="17" t="s">
        <v>29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1476</v>
      </c>
      <c r="C1740" s="3" t="s">
        <v>1477</v>
      </c>
      <c r="D1740" s="3" t="str">
        <f>VLOOKUP(Table13[[#This Row],[Location_HQ]],layoffs_location_with_coordinat!A:B,2,FALSE)</f>
        <v>none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33</v>
      </c>
      <c r="N1740" s="4" t="s">
        <v>1493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1458</v>
      </c>
      <c r="C1741" s="17" t="s">
        <v>1331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28</v>
      </c>
      <c r="N1741" s="17" t="s">
        <v>29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894</v>
      </c>
      <c r="C1742" s="4" t="s">
        <v>59</v>
      </c>
      <c r="D1742" s="3" t="str">
        <f>VLOOKUP(Table13[[#This Row],[Location_HQ]],layoffs_location_with_coordinat!A:B,2,FALSE)</f>
        <v>none</v>
      </c>
      <c r="E1742" s="3" t="str">
        <f>VLOOKUP(Table13[[#This Row],[Location_HQ]],layoffs_location_with_coordinat!A:C,3,FALSE)</f>
        <v>none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1902</v>
      </c>
      <c r="N1742" s="17" t="s">
        <v>109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1474</v>
      </c>
      <c r="C1743" s="17" t="s">
        <v>732</v>
      </c>
      <c r="D1743" s="3" t="str">
        <f>VLOOKUP(Table13[[#This Row],[Location_HQ]],layoffs_location_with_coordinat!A:B,2,FALSE)</f>
        <v>none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33</v>
      </c>
      <c r="N1743" s="17" t="s">
        <v>23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1489</v>
      </c>
      <c r="C1744" s="17" t="s">
        <v>84</v>
      </c>
      <c r="D1744" s="3" t="str">
        <f>VLOOKUP(Table13[[#This Row],[Location_HQ]],layoffs_location_with_coordinat!A:B,2,FALSE)</f>
        <v>none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17</v>
      </c>
      <c r="N1744" s="17" t="s">
        <v>23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1463</v>
      </c>
      <c r="C1745" s="26" t="s">
        <v>1372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88</v>
      </c>
      <c r="N1745" s="17" t="s">
        <v>23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1590</v>
      </c>
      <c r="C1746" s="4" t="s">
        <v>303</v>
      </c>
      <c r="D1746" s="3" t="str">
        <f>VLOOKUP(Table13[[#This Row],[Location_HQ]],layoffs_location_with_coordinat!A:B,2,FALSE)</f>
        <v>none</v>
      </c>
      <c r="E1746" s="3" t="str">
        <f>VLOOKUP(Table13[[#This Row],[Location_HQ]],layoffs_location_with_coordinat!A:C,3,FALSE)</f>
        <v>none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1902</v>
      </c>
      <c r="N1746" s="4" t="s">
        <v>1493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1625</v>
      </c>
      <c r="C1747" s="17" t="s">
        <v>750</v>
      </c>
      <c r="D1747" s="3" t="str">
        <f>VLOOKUP(Table13[[#This Row],[Location_HQ]],layoffs_location_with_coordinat!A:B,2,FALSE)</f>
        <v>none</v>
      </c>
      <c r="E1747" s="3" t="str">
        <f>VLOOKUP(Table13[[#This Row],[Location_HQ]],layoffs_location_with_coordinat!A:C,3,FALSE)</f>
        <v>none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69</v>
      </c>
      <c r="N1747" s="17" t="s">
        <v>23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349</v>
      </c>
      <c r="C1748" s="17" t="s">
        <v>14</v>
      </c>
      <c r="D1748" s="3" t="str">
        <f>VLOOKUP(Table13[[#This Row],[Location_HQ]],layoffs_location_with_coordinat!A:B,2,FALSE)</f>
        <v>none</v>
      </c>
      <c r="E1748" s="3" t="str">
        <f>VLOOKUP(Table13[[#This Row],[Location_HQ]],layoffs_location_with_coordinat!A:C,3,FALSE)</f>
        <v>none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36</v>
      </c>
      <c r="N1748" s="17" t="s">
        <v>50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1642</v>
      </c>
      <c r="C1749" s="4" t="s">
        <v>48</v>
      </c>
      <c r="D1749" s="3" t="str">
        <f>VLOOKUP(Table13[[#This Row],[Location_HQ]],layoffs_location_with_coordinat!A:B,2,FALSE)</f>
        <v>none</v>
      </c>
      <c r="E1749" s="3" t="str">
        <f>VLOOKUP(Table13[[#This Row],[Location_HQ]],layoffs_location_with_coordinat!A:C,3,FALSE)</f>
        <v>none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1897</v>
      </c>
      <c r="N1749" s="4" t="s">
        <v>1497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505</v>
      </c>
      <c r="C1750" s="17" t="s">
        <v>146</v>
      </c>
      <c r="D1750" s="3" t="str">
        <f>VLOOKUP(Table13[[#This Row],[Location_HQ]],layoffs_location_with_coordinat!A:B,2,FALSE)</f>
        <v>none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1464</v>
      </c>
      <c r="N1750" s="17" t="s">
        <v>23</v>
      </c>
      <c r="O1750" s="35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1700</v>
      </c>
      <c r="C1751" s="17" t="s">
        <v>1478</v>
      </c>
      <c r="D1751" s="3" t="str">
        <f>VLOOKUP(Table13[[#This Row],[Location_HQ]],layoffs_location_with_coordinat!A:B,2,FALSE)</f>
        <v>none</v>
      </c>
      <c r="E1751" s="3" t="str">
        <f>VLOOKUP(Table13[[#This Row],[Location_HQ]],layoffs_location_with_coordinat!A:C,3,FALSE)</f>
        <v>none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1462</v>
      </c>
      <c r="N1751" s="3" t="s">
        <v>23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514</v>
      </c>
      <c r="C1752" s="17" t="s">
        <v>1410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17</v>
      </c>
      <c r="N1752" s="4" t="s">
        <v>29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1474</v>
      </c>
      <c r="C1753" s="17" t="s">
        <v>732</v>
      </c>
      <c r="D1753" s="3" t="str">
        <f>VLOOKUP(Table13[[#This Row],[Location_HQ]],layoffs_location_with_coordinat!A:B,2,FALSE)</f>
        <v>none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33</v>
      </c>
      <c r="N1753" s="17" t="s">
        <v>23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860</v>
      </c>
      <c r="C1754" s="17" t="s">
        <v>1475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33</v>
      </c>
      <c r="N1754" s="17" t="s">
        <v>29</v>
      </c>
      <c r="O1754" s="35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370</v>
      </c>
      <c r="C1755" s="17" t="s">
        <v>84</v>
      </c>
      <c r="D1755" s="3" t="str">
        <f>VLOOKUP(Table13[[#This Row],[Location_HQ]],layoffs_location_with_coordinat!A:B,2,FALSE)</f>
        <v>none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85</v>
      </c>
      <c r="N1755" s="17" t="s">
        <v>34</v>
      </c>
      <c r="O1755" s="34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1454</v>
      </c>
      <c r="C1756" s="17" t="s">
        <v>1455</v>
      </c>
      <c r="D1756" s="3" t="str">
        <f>VLOOKUP(Table13[[#This Row],[Location_HQ]],layoffs_location_with_coordinat!A:B,2,FALSE)</f>
        <v>none</v>
      </c>
      <c r="E1756" s="3" t="str">
        <f>VLOOKUP(Table13[[#This Row],[Location_HQ]],layoffs_location_with_coordinat!A:C,3,FALSE)</f>
        <v>none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1462</v>
      </c>
      <c r="N1756" s="17" t="s">
        <v>23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1488</v>
      </c>
      <c r="C1757" s="3" t="s">
        <v>72</v>
      </c>
      <c r="D1757" s="3" t="str">
        <f>VLOOKUP(Table13[[#This Row],[Location_HQ]],layoffs_location_with_coordinat!A:B,2,FALSE)</f>
        <v>none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36</v>
      </c>
      <c r="N1757" s="17" t="s">
        <v>23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1459</v>
      </c>
      <c r="C1758" s="17" t="s">
        <v>84</v>
      </c>
      <c r="D1758" s="3" t="str">
        <f>VLOOKUP(Table13[[#This Row],[Location_HQ]],layoffs_location_with_coordinat!A:B,2,FALSE)</f>
        <v>none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1376</v>
      </c>
      <c r="N1758" s="17" t="s">
        <v>109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396</v>
      </c>
      <c r="C1759" s="17" t="s">
        <v>363</v>
      </c>
      <c r="D1759" s="3" t="str">
        <f>VLOOKUP(Table13[[#This Row],[Location_HQ]],layoffs_location_with_coordinat!A:B,2,FALSE)</f>
        <v>none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78</v>
      </c>
      <c r="N1759" s="17" t="s">
        <v>18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1487</v>
      </c>
      <c r="C1760" s="17" t="s">
        <v>59</v>
      </c>
      <c r="D1760" s="3" t="str">
        <f>VLOOKUP(Table13[[#This Row],[Location_HQ]],layoffs_location_with_coordinat!A:B,2,FALSE)</f>
        <v>none</v>
      </c>
      <c r="E1760" s="3" t="str">
        <f>VLOOKUP(Table13[[#This Row],[Location_HQ]],layoffs_location_with_coordinat!A:C,3,FALSE)</f>
        <v>none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33</v>
      </c>
      <c r="N1760" s="17" t="s">
        <v>34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1453</v>
      </c>
      <c r="C1761" s="17" t="s">
        <v>272</v>
      </c>
      <c r="D1761" s="3" t="str">
        <f>VLOOKUP(Table13[[#This Row],[Location_HQ]],layoffs_location_with_coordinat!A:B,2,FALSE)</f>
        <v>none</v>
      </c>
      <c r="E1761" s="3" t="str">
        <f>VLOOKUP(Table13[[#This Row],[Location_HQ]],layoffs_location_with_coordinat!A:C,3,FALSE)</f>
        <v>none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1462</v>
      </c>
      <c r="N1761" s="17" t="s">
        <v>23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1472</v>
      </c>
      <c r="C1762" s="26" t="s">
        <v>1372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1402</v>
      </c>
      <c r="N1762" s="4" t="s">
        <v>1501</v>
      </c>
      <c r="O1762" s="27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1452</v>
      </c>
      <c r="C1763" s="17" t="s">
        <v>77</v>
      </c>
      <c r="D1763" s="3" t="str">
        <f>VLOOKUP(Table13[[#This Row],[Location_HQ]],layoffs_location_with_coordinat!A:B,2,FALSE)</f>
        <v>none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1462</v>
      </c>
      <c r="N1763" s="17" t="s">
        <v>50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1360</v>
      </c>
      <c r="C1764" s="17" t="s">
        <v>548</v>
      </c>
      <c r="D1764" s="3" t="str">
        <f>VLOOKUP(Table13[[#This Row],[Location_HQ]],layoffs_location_with_coordinat!A:B,2,FALSE)</f>
        <v>none</v>
      </c>
      <c r="E1764" s="3" t="str">
        <f>VLOOKUP(Table13[[#This Row],[Location_HQ]],layoffs_location_with_coordinat!A:C,3,FALSE)</f>
        <v>none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1695</v>
      </c>
      <c r="N1764" s="17" t="s">
        <v>29</v>
      </c>
      <c r="O1764" s="35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1461</v>
      </c>
      <c r="C1765" s="17" t="s">
        <v>136</v>
      </c>
      <c r="D1765" s="3" t="str">
        <f>VLOOKUP(Table13[[#This Row],[Location_HQ]],layoffs_location_with_coordinat!A:B,2,FALSE)</f>
        <v>none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36</v>
      </c>
      <c r="N1765" s="4" t="s">
        <v>1497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1465</v>
      </c>
      <c r="C1766" s="3" t="s">
        <v>40</v>
      </c>
      <c r="D1766" s="3" t="str">
        <f>VLOOKUP(Table13[[#This Row],[Location_HQ]],layoffs_location_with_coordinat!A:B,2,FALSE)</f>
        <v>none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85</v>
      </c>
      <c r="N1766" s="4" t="s">
        <v>1494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1471</v>
      </c>
      <c r="C1767" s="17" t="s">
        <v>44</v>
      </c>
      <c r="D1767" s="3" t="str">
        <f>VLOOKUP(Table13[[#This Row],[Location_HQ]],layoffs_location_with_coordinat!A:B,2,FALSE)</f>
        <v>none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85</v>
      </c>
      <c r="N1767" s="4" t="s">
        <v>1495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1451</v>
      </c>
      <c r="C1768" s="17" t="s">
        <v>526</v>
      </c>
      <c r="D1768" s="3" t="str">
        <f>VLOOKUP(Table13[[#This Row],[Location_HQ]],layoffs_location_with_coordinat!A:B,2,FALSE)</f>
        <v>none</v>
      </c>
      <c r="E1768" s="3" t="str">
        <f>VLOOKUP(Table13[[#This Row],[Location_HQ]],layoffs_location_with_coordinat!A:C,3,FALSE)</f>
        <v>none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1418</v>
      </c>
      <c r="N1768" s="17" t="s">
        <v>23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1377</v>
      </c>
      <c r="C1769" s="3" t="s">
        <v>77</v>
      </c>
      <c r="D1769" s="3" t="str">
        <f>VLOOKUP(Table13[[#This Row],[Location_HQ]],layoffs_location_with_coordinat!A:B,2,FALSE)</f>
        <v>none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1376</v>
      </c>
      <c r="N1769" s="17" t="s">
        <v>34</v>
      </c>
      <c r="O1769" s="35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283</v>
      </c>
      <c r="C1770" s="3" t="s">
        <v>133</v>
      </c>
      <c r="D1770" s="3" t="str">
        <f>VLOOKUP(Table13[[#This Row],[Location_HQ]],layoffs_location_with_coordinat!A:B,2,FALSE)</f>
        <v>none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69</v>
      </c>
      <c r="N1770" s="17" t="s">
        <v>64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1643</v>
      </c>
      <c r="C1771" s="11" t="s">
        <v>1372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1901</v>
      </c>
      <c r="N1771" s="4" t="s">
        <v>1495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315</v>
      </c>
      <c r="C1772" s="17" t="s">
        <v>75</v>
      </c>
      <c r="D1772" s="3" t="str">
        <f>VLOOKUP(Table13[[#This Row],[Location_HQ]],layoffs_location_with_coordinat!A:B,2,FALSE)</f>
        <v>none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22</v>
      </c>
      <c r="N1772" s="17" t="s">
        <v>29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367</v>
      </c>
      <c r="C1773" s="17" t="s">
        <v>1723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33</v>
      </c>
      <c r="N1773" s="17" t="s">
        <v>29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1433</v>
      </c>
      <c r="C1774" s="7" t="s">
        <v>1434</v>
      </c>
      <c r="D1774" s="3" t="str">
        <f>VLOOKUP(Table13[[#This Row],[Location_HQ]],layoffs_location_with_coordinat!A:B,2,FALSE)</f>
        <v>none</v>
      </c>
      <c r="E1774" s="3" t="str">
        <f>VLOOKUP(Table13[[#This Row],[Location_HQ]],layoffs_location_with_coordinat!A:C,3,FALSE)</f>
        <v>none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1911</v>
      </c>
      <c r="N1774" s="4" t="s">
        <v>1493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1470</v>
      </c>
      <c r="C1775" s="3" t="s">
        <v>40</v>
      </c>
      <c r="D1775" s="3" t="str">
        <f>VLOOKUP(Table13[[#This Row],[Location_HQ]],layoffs_location_with_coordinat!A:B,2,FALSE)</f>
        <v>none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131</v>
      </c>
      <c r="N1775" s="17" t="s">
        <v>82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640</v>
      </c>
      <c r="C1776" s="17" t="s">
        <v>641</v>
      </c>
      <c r="D1776" s="3" t="str">
        <f>VLOOKUP(Table13[[#This Row],[Location_HQ]],layoffs_location_with_coordinat!A:B,2,FALSE)</f>
        <v>none</v>
      </c>
      <c r="E1776" s="3" t="str">
        <f>VLOOKUP(Table13[[#This Row],[Location_HQ]],layoffs_location_with_coordinat!A:C,3,FALSE)</f>
        <v>none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1379</v>
      </c>
      <c r="N1776" s="17" t="s">
        <v>23</v>
      </c>
      <c r="O1776" s="35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1456</v>
      </c>
      <c r="C1777" s="17" t="s">
        <v>727</v>
      </c>
      <c r="D1777" s="3" t="str">
        <f>VLOOKUP(Table13[[#This Row],[Location_HQ]],layoffs_location_with_coordinat!A:B,2,FALSE)</f>
        <v>none</v>
      </c>
      <c r="E1777" s="3" t="str">
        <f>VLOOKUP(Table13[[#This Row],[Location_HQ]],layoffs_location_with_coordinat!A:C,3,FALSE)</f>
        <v>none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1457</v>
      </c>
      <c r="N1777" s="17" t="s">
        <v>23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1560</v>
      </c>
      <c r="C1778" s="4" t="s">
        <v>59</v>
      </c>
      <c r="D1778" s="3" t="str">
        <f>VLOOKUP(Table13[[#This Row],[Location_HQ]],layoffs_location_with_coordinat!A:B,2,FALSE)</f>
        <v>none</v>
      </c>
      <c r="E1778" s="3" t="str">
        <f>VLOOKUP(Table13[[#This Row],[Location_HQ]],layoffs_location_with_coordinat!A:C,3,FALSE)</f>
        <v>none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1898</v>
      </c>
      <c r="N1778" s="4" t="s">
        <v>1493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1693</v>
      </c>
      <c r="C1779" s="17" t="s">
        <v>40</v>
      </c>
      <c r="D1779" s="3" t="str">
        <f>VLOOKUP(Table13[[#This Row],[Location_HQ]],layoffs_location_with_coordinat!A:B,2,FALSE)</f>
        <v>none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1462</v>
      </c>
      <c r="N1779" s="17" t="s">
        <v>23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1329</v>
      </c>
      <c r="C1780" s="17" t="s">
        <v>48</v>
      </c>
      <c r="D1780" s="3" t="str">
        <f>VLOOKUP(Table13[[#This Row],[Location_HQ]],layoffs_location_with_coordinat!A:B,2,FALSE)</f>
        <v>none</v>
      </c>
      <c r="E1780" s="3" t="str">
        <f>VLOOKUP(Table13[[#This Row],[Location_HQ]],layoffs_location_with_coordinat!A:C,3,FALSE)</f>
        <v>none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93</v>
      </c>
      <c r="N1780" s="4" t="s">
        <v>1494</v>
      </c>
      <c r="O1780" s="27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1485</v>
      </c>
      <c r="C1781" s="17" t="s">
        <v>146</v>
      </c>
      <c r="D1781" s="3" t="str">
        <f>VLOOKUP(Table13[[#This Row],[Location_HQ]],layoffs_location_with_coordinat!A:B,2,FALSE)</f>
        <v>none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73</v>
      </c>
      <c r="N1781" s="17" t="s">
        <v>34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1486</v>
      </c>
      <c r="C1782" s="17" t="s">
        <v>77</v>
      </c>
      <c r="D1782" s="3" t="str">
        <f>VLOOKUP(Table13[[#This Row],[Location_HQ]],layoffs_location_with_coordinat!A:B,2,FALSE)</f>
        <v>none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240</v>
      </c>
      <c r="N1782" s="17" t="s">
        <v>23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514</v>
      </c>
      <c r="C1783" s="17" t="s">
        <v>1410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17</v>
      </c>
      <c r="N1783" s="4" t="s">
        <v>29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1566</v>
      </c>
      <c r="C1784" s="4" t="s">
        <v>40</v>
      </c>
      <c r="D1784" s="3" t="str">
        <f>VLOOKUP(Table13[[#This Row],[Location_HQ]],layoffs_location_with_coordinat!A:B,2,FALSE)</f>
        <v>none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1901</v>
      </c>
      <c r="N1784" s="4" t="s">
        <v>1494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1583</v>
      </c>
      <c r="C1785" s="4" t="s">
        <v>431</v>
      </c>
      <c r="D1785" s="3" t="str">
        <f>VLOOKUP(Table13[[#This Row],[Location_HQ]],layoffs_location_with_coordinat!A:B,2,FALSE)</f>
        <v>none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1897</v>
      </c>
      <c r="N1785" s="4" t="s">
        <v>1496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1460</v>
      </c>
      <c r="C1786" s="17" t="s">
        <v>40</v>
      </c>
      <c r="D1786" s="3" t="str">
        <f>VLOOKUP(Table13[[#This Row],[Location_HQ]],layoffs_location_with_coordinat!A:B,2,FALSE)</f>
        <v>none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36</v>
      </c>
      <c r="N1786" s="4" t="s">
        <v>1494</v>
      </c>
      <c r="O1786" s="27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524</v>
      </c>
      <c r="C1787" s="4" t="s">
        <v>44</v>
      </c>
      <c r="D1787" s="3" t="str">
        <f>VLOOKUP(Table13[[#This Row],[Location_HQ]],layoffs_location_with_coordinat!A:B,2,FALSE)</f>
        <v>none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1402</v>
      </c>
      <c r="N1787" s="32" t="s">
        <v>29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744</v>
      </c>
      <c r="C1788" s="17" t="s">
        <v>745</v>
      </c>
      <c r="D1788" s="3" t="str">
        <f>VLOOKUP(Table13[[#This Row],[Location_HQ]],layoffs_location_with_coordinat!A:B,2,FALSE)</f>
        <v>none</v>
      </c>
      <c r="E1788" s="3" t="str">
        <f>VLOOKUP(Table13[[#This Row],[Location_HQ]],layoffs_location_with_coordinat!A:C,3,FALSE)</f>
        <v>none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22</v>
      </c>
      <c r="N1788" s="17" t="s">
        <v>23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524</v>
      </c>
      <c r="C1789" s="17" t="s">
        <v>44</v>
      </c>
      <c r="D1789" s="3" t="str">
        <f>VLOOKUP(Table13[[#This Row],[Location_HQ]],layoffs_location_with_coordinat!A:B,2,FALSE)</f>
        <v>none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1402</v>
      </c>
      <c r="N1789" s="17" t="s">
        <v>29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1508</v>
      </c>
      <c r="C1790" s="4" t="s">
        <v>48</v>
      </c>
      <c r="D1790" s="3" t="str">
        <f>VLOOKUP(Table13[[#This Row],[Location_HQ]],layoffs_location_with_coordinat!A:B,2,FALSE)</f>
        <v>none</v>
      </c>
      <c r="E1790" s="3" t="str">
        <f>VLOOKUP(Table13[[#This Row],[Location_HQ]],layoffs_location_with_coordinat!A:C,3,FALSE)</f>
        <v>none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1901</v>
      </c>
      <c r="N1790" s="32" t="s">
        <v>23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1422</v>
      </c>
      <c r="C1791" s="17" t="s">
        <v>680</v>
      </c>
      <c r="D1791" s="3" t="str">
        <f>VLOOKUP(Table13[[#This Row],[Location_HQ]],layoffs_location_with_coordinat!A:B,2,FALSE)</f>
        <v>none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118</v>
      </c>
      <c r="N1791" s="4" t="s">
        <v>1501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529</v>
      </c>
      <c r="C1792" s="3" t="s">
        <v>48</v>
      </c>
      <c r="D1792" s="3" t="str">
        <f>VLOOKUP(Table13[[#This Row],[Location_HQ]],layoffs_location_with_coordinat!A:B,2,FALSE)</f>
        <v>none</v>
      </c>
      <c r="E1792" s="3" t="str">
        <f>VLOOKUP(Table13[[#This Row],[Location_HQ]],layoffs_location_with_coordinat!A:C,3,FALSE)</f>
        <v>none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36</v>
      </c>
      <c r="N1792" s="17" t="s">
        <v>29</v>
      </c>
      <c r="O1792" s="35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1438</v>
      </c>
      <c r="C1793" s="17" t="s">
        <v>40</v>
      </c>
      <c r="D1793" s="3" t="str">
        <f>VLOOKUP(Table13[[#This Row],[Location_HQ]],layoffs_location_with_coordinat!A:B,2,FALSE)</f>
        <v>none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131</v>
      </c>
      <c r="N1793" s="4" t="s">
        <v>1493</v>
      </c>
      <c r="O1793" s="16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726</v>
      </c>
      <c r="C1794" s="17" t="s">
        <v>727</v>
      </c>
      <c r="D1794" s="3" t="str">
        <f>VLOOKUP(Table13[[#This Row],[Location_HQ]],layoffs_location_with_coordinat!A:B,2,FALSE)</f>
        <v>none</v>
      </c>
      <c r="E1794" s="3" t="str">
        <f>VLOOKUP(Table13[[#This Row],[Location_HQ]],layoffs_location_with_coordinat!A:C,3,FALSE)</f>
        <v>none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78</v>
      </c>
      <c r="N1794" s="17" t="s">
        <v>23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1635</v>
      </c>
      <c r="C1795" s="4" t="s">
        <v>40</v>
      </c>
      <c r="D1795" s="3" t="str">
        <f>VLOOKUP(Table13[[#This Row],[Location_HQ]],layoffs_location_with_coordinat!A:B,2,FALSE)</f>
        <v>none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33</v>
      </c>
      <c r="N1795" s="4" t="s">
        <v>1501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205</v>
      </c>
      <c r="C1796" s="17" t="s">
        <v>165</v>
      </c>
      <c r="D1796" s="3" t="str">
        <f>VLOOKUP(Table13[[#This Row],[Location_HQ]],layoffs_location_with_coordinat!A:B,2,FALSE)</f>
        <v>none</v>
      </c>
      <c r="E1796" s="3" t="str">
        <f>VLOOKUP(Table13[[#This Row],[Location_HQ]],layoffs_location_with_coordinat!A:C,3,FALSE)</f>
        <v>none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31</v>
      </c>
      <c r="N1796" s="17" t="s">
        <v>23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349</v>
      </c>
      <c r="C1797" s="17" t="s">
        <v>14</v>
      </c>
      <c r="D1797" s="3" t="str">
        <f>VLOOKUP(Table13[[#This Row],[Location_HQ]],layoffs_location_with_coordinat!A:B,2,FALSE)</f>
        <v>none</v>
      </c>
      <c r="E1797" s="3" t="str">
        <f>VLOOKUP(Table13[[#This Row],[Location_HQ]],layoffs_location_with_coordinat!A:C,3,FALSE)</f>
        <v>none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36</v>
      </c>
      <c r="N1797" s="17" t="s">
        <v>50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1441</v>
      </c>
      <c r="C1798" s="17" t="s">
        <v>223</v>
      </c>
      <c r="D1798" s="3" t="str">
        <f>VLOOKUP(Table13[[#This Row],[Location_HQ]],layoffs_location_with_coordinat!A:B,2,FALSE)</f>
        <v>none</v>
      </c>
      <c r="E1798" s="3" t="str">
        <f>VLOOKUP(Table13[[#This Row],[Location_HQ]],layoffs_location_with_coordinat!A:C,3,FALSE)</f>
        <v>none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1442</v>
      </c>
      <c r="N1798" s="3" t="s">
        <v>23</v>
      </c>
      <c r="O1798" s="35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1428</v>
      </c>
      <c r="C1799" s="17" t="s">
        <v>68</v>
      </c>
      <c r="D1799" s="3" t="str">
        <f>VLOOKUP(Table13[[#This Row],[Location_HQ]],layoffs_location_with_coordinat!A:B,2,FALSE)</f>
        <v>none</v>
      </c>
      <c r="E1799" s="3" t="str">
        <f>VLOOKUP(Table13[[#This Row],[Location_HQ]],layoffs_location_with_coordinat!A:C,3,FALSE)</f>
        <v>none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36</v>
      </c>
      <c r="N1799" s="17" t="s">
        <v>23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1416</v>
      </c>
      <c r="C1800" s="17" t="s">
        <v>1417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1418</v>
      </c>
      <c r="N1800" s="17" t="s">
        <v>23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1593</v>
      </c>
      <c r="C1801" s="4" t="s">
        <v>136</v>
      </c>
      <c r="D1801" s="3" t="str">
        <f>VLOOKUP(Table13[[#This Row],[Location_HQ]],layoffs_location_with_coordinat!A:B,2,FALSE)</f>
        <v>none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1903</v>
      </c>
      <c r="N1801" s="17" t="s">
        <v>1699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1446</v>
      </c>
      <c r="C1802" s="17" t="s">
        <v>1447</v>
      </c>
      <c r="D1802" s="3" t="str">
        <f>VLOOKUP(Table13[[#This Row],[Location_HQ]],layoffs_location_with_coordinat!A:B,2,FALSE)</f>
        <v>none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1448</v>
      </c>
      <c r="N1802" s="17" t="s">
        <v>23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1419</v>
      </c>
      <c r="C1803" s="17" t="s">
        <v>1420</v>
      </c>
      <c r="D1803" s="3" t="str">
        <f>VLOOKUP(Table13[[#This Row],[Location_HQ]],layoffs_location_with_coordinat!A:B,2,FALSE)</f>
        <v>none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1462</v>
      </c>
      <c r="N1803" s="17" t="s">
        <v>23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386</v>
      </c>
      <c r="C1804" s="17" t="s">
        <v>1445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1402</v>
      </c>
      <c r="N1804" s="17" t="s">
        <v>23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1430</v>
      </c>
      <c r="C1805" s="3" t="s">
        <v>40</v>
      </c>
      <c r="D1805" s="3" t="str">
        <f>VLOOKUP(Table13[[#This Row],[Location_HQ]],layoffs_location_with_coordinat!A:B,2,FALSE)</f>
        <v>none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36</v>
      </c>
      <c r="N1805" s="4" t="s">
        <v>1501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1639</v>
      </c>
      <c r="C1806" s="7" t="s">
        <v>1727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1901</v>
      </c>
      <c r="N1806" s="4" t="s">
        <v>1496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1602</v>
      </c>
      <c r="C1807" s="7" t="s">
        <v>1417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1897</v>
      </c>
      <c r="N1807" s="4" t="s">
        <v>1493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1450</v>
      </c>
      <c r="C1808" s="17" t="s">
        <v>1372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1705</v>
      </c>
      <c r="N1808" s="4" t="s">
        <v>1497</v>
      </c>
      <c r="O1808" s="27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1421</v>
      </c>
      <c r="C1809" s="3" t="s">
        <v>447</v>
      </c>
      <c r="D1809" s="3" t="str">
        <f>VLOOKUP(Table13[[#This Row],[Location_HQ]],layoffs_location_with_coordinat!A:B,2,FALSE)</f>
        <v>none</v>
      </c>
      <c r="E1809" s="3" t="str">
        <f>VLOOKUP(Table13[[#This Row],[Location_HQ]],layoffs_location_with_coordinat!A:C,3,FALSE)</f>
        <v>none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17</v>
      </c>
      <c r="N1809" s="17" t="s">
        <v>23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1439</v>
      </c>
      <c r="C1810" s="17" t="s">
        <v>172</v>
      </c>
      <c r="D1810" s="3" t="str">
        <f>VLOOKUP(Table13[[#This Row],[Location_HQ]],layoffs_location_with_coordinat!A:B,2,FALSE)</f>
        <v>none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49</v>
      </c>
      <c r="N1810" s="17" t="s">
        <v>50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1432</v>
      </c>
      <c r="C1811" s="17" t="s">
        <v>40</v>
      </c>
      <c r="D1811" s="3" t="str">
        <f>VLOOKUP(Table13[[#This Row],[Location_HQ]],layoffs_location_with_coordinat!A:B,2,FALSE)</f>
        <v>none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22</v>
      </c>
      <c r="N1811" s="17" t="s">
        <v>34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1702</v>
      </c>
      <c r="C1812" s="17" t="s">
        <v>44</v>
      </c>
      <c r="D1812" s="3" t="str">
        <f>VLOOKUP(Table13[[#This Row],[Location_HQ]],layoffs_location_with_coordinat!A:B,2,FALSE)</f>
        <v>none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1462</v>
      </c>
      <c r="N1812" s="17" t="s">
        <v>23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1436</v>
      </c>
      <c r="C1813" s="17" t="s">
        <v>1437</v>
      </c>
      <c r="D1813" s="3" t="str">
        <f>VLOOKUP(Table13[[#This Row],[Location_HQ]],layoffs_location_with_coordinat!A:B,2,FALSE)</f>
        <v>none</v>
      </c>
      <c r="E1813" s="3" t="str">
        <f>VLOOKUP(Table13[[#This Row],[Location_HQ]],layoffs_location_with_coordinat!A:C,3,FALSE)</f>
        <v>none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33</v>
      </c>
      <c r="N1813" s="17" t="s">
        <v>34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1423</v>
      </c>
      <c r="C1814" s="3" t="s">
        <v>146</v>
      </c>
      <c r="D1814" s="3" t="str">
        <f>VLOOKUP(Table13[[#This Row],[Location_HQ]],layoffs_location_with_coordinat!A:B,2,FALSE)</f>
        <v>none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1424</v>
      </c>
      <c r="N1814" s="17" t="s">
        <v>34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257</v>
      </c>
      <c r="C1815" s="3" t="s">
        <v>1417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1900</v>
      </c>
      <c r="N1815" s="32" t="s">
        <v>29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361</v>
      </c>
      <c r="C1816" s="3" t="s">
        <v>84</v>
      </c>
      <c r="D1816" s="3" t="str">
        <f>VLOOKUP(Table13[[#This Row],[Location_HQ]],layoffs_location_with_coordinat!A:B,2,FALSE)</f>
        <v>none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1467</v>
      </c>
      <c r="N1816" s="17" t="s">
        <v>70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1433</v>
      </c>
      <c r="C1817" s="17" t="s">
        <v>1434</v>
      </c>
      <c r="D1817" s="3" t="str">
        <f>VLOOKUP(Table13[[#This Row],[Location_HQ]],layoffs_location_with_coordinat!A:B,2,FALSE)</f>
        <v>none</v>
      </c>
      <c r="E1817" s="3" t="str">
        <f>VLOOKUP(Table13[[#This Row],[Location_HQ]],layoffs_location_with_coordinat!A:C,3,FALSE)</f>
        <v>none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1911</v>
      </c>
      <c r="N1817" s="17" t="s">
        <v>29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1484</v>
      </c>
      <c r="C1818" s="17" t="s">
        <v>305</v>
      </c>
      <c r="D1818" s="3" t="str">
        <f>VLOOKUP(Table13[[#This Row],[Location_HQ]],layoffs_location_with_coordinat!A:B,2,FALSE)</f>
        <v>none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240</v>
      </c>
      <c r="N1818" s="17" t="s">
        <v>50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17" t="s">
        <v>103</v>
      </c>
      <c r="C1819" s="17" t="s">
        <v>104</v>
      </c>
      <c r="D1819" s="3" t="str">
        <f>VLOOKUP(Table13[[#This Row],[Location_HQ]],layoffs_location_with_coordinat!A:B,2,FALSE)</f>
        <v>none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17">
        <v>16</v>
      </c>
      <c r="I1819" s="18" t="d">
        <v>2024-06-18</v>
      </c>
      <c r="J1819" s="19"/>
      <c r="K1819" s="20"/>
      <c r="L1819" s="20"/>
      <c r="M1819" s="17" t="s">
        <v>36</v>
      </c>
      <c r="N1819" s="17" t="s">
        <v>18</v>
      </c>
      <c r="O1819" s="35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17" t="s">
        <v>257</v>
      </c>
      <c r="C1820" s="17" t="s">
        <v>1417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>
        <v>441</v>
      </c>
      <c r="I1820" s="18" t="d">
        <v>2024-06-18</v>
      </c>
      <c r="J1820" s="19">
        <v>23</v>
      </c>
      <c r="K1820" s="20">
        <f>SUM((H1820*100)/Table13[[#This Row],[Percentage]])</f>
        <v>1917.391304347826</v>
      </c>
      <c r="L1820" s="20">
        <f>SUM(Table13[[#This Row],[Company_Size_before_Layoffs]]-Table13[[#This Row],[Laid_Off]])</f>
        <v>1476.391304347826</v>
      </c>
      <c r="M1820" s="17" t="s">
        <v>69</v>
      </c>
      <c r="N1820" s="17" t="s">
        <v>29</v>
      </c>
      <c r="O1820" s="35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17" t="s">
        <v>1473</v>
      </c>
      <c r="C1821" s="17" t="s">
        <v>77</v>
      </c>
      <c r="D1821" s="3" t="str">
        <f>VLOOKUP(Table13[[#This Row],[Location_HQ]],layoffs_location_with_coordinat!A:B,2,FALSE)</f>
        <v>none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/>
      <c r="I1821" s="18" t="d">
        <v>2024-06-18</v>
      </c>
      <c r="J1821" s="19">
        <v>100</v>
      </c>
      <c r="K1821" s="20"/>
      <c r="L1821" s="20"/>
      <c r="M1821" s="17" t="s">
        <v>33</v>
      </c>
      <c r="N1821" s="17" t="s">
        <v>29</v>
      </c>
      <c r="O1821" s="35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17" t="s">
        <v>480</v>
      </c>
      <c r="C1822" s="17" t="s">
        <v>218</v>
      </c>
      <c r="D1822" s="3" t="str">
        <f>VLOOKUP(Table13[[#This Row],[Location_HQ]],layoffs_location_with_coordinat!A:B,2,FALSE)</f>
        <v>none</v>
      </c>
      <c r="E1822" s="3" t="str">
        <f>VLOOKUP(Table13[[#This Row],[Location_HQ]],layoffs_location_with_coordinat!A:C,3,FALSE)</f>
        <v>none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17">
        <v>85</v>
      </c>
      <c r="I1822" s="18" t="d">
        <v>2024-06-18</v>
      </c>
      <c r="J1822" s="19"/>
      <c r="K1822" s="20"/>
      <c r="L1822" s="20"/>
      <c r="M1822" s="17" t="s">
        <v>36</v>
      </c>
      <c r="N1822" s="17" t="s">
        <v>29</v>
      </c>
      <c r="O1822" s="35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17" t="s">
        <v>1427</v>
      </c>
      <c r="C1823" s="17" t="s">
        <v>48</v>
      </c>
      <c r="D1823" s="3" t="str">
        <f>VLOOKUP(Table13[[#This Row],[Location_HQ]],layoffs_location_with_coordinat!A:B,2,FALSE)</f>
        <v>none</v>
      </c>
      <c r="E1823" s="3" t="str">
        <f>VLOOKUP(Table13[[#This Row],[Location_HQ]],layoffs_location_with_coordinat!A:C,3,FALSE)</f>
        <v>none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17">
        <v>30</v>
      </c>
      <c r="I1823" s="18" t="d">
        <v>2024-06-18</v>
      </c>
      <c r="J1823" s="19">
        <v>4</v>
      </c>
      <c r="K1823" s="20">
        <f>SUM((H1823*100)/Table13[[#This Row],[Percentage]])</f>
        <v>750</v>
      </c>
      <c r="L1823" s="20">
        <f>SUM(Table13[[#This Row],[Company_Size_before_Layoffs]]-Table13[[#This Row],[Laid_Off]])</f>
        <v>720</v>
      </c>
      <c r="M1823" s="17" t="s">
        <v>36</v>
      </c>
      <c r="N1823" s="17" t="s">
        <v>23</v>
      </c>
      <c r="O1823" s="35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17" t="s">
        <v>1429</v>
      </c>
      <c r="C1824" s="17" t="s">
        <v>40</v>
      </c>
      <c r="D1824" s="3" t="str">
        <f>VLOOKUP(Table13[[#This Row],[Location_HQ]],layoffs_location_with_coordinat!A:B,2,FALSE)</f>
        <v>none</v>
      </c>
      <c r="E1824" s="3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/>
      <c r="I1824" s="18" t="d">
        <v>2024-06-18</v>
      </c>
      <c r="J1824" s="19">
        <v>15</v>
      </c>
      <c r="K1824" s="20"/>
      <c r="L1824" s="20"/>
      <c r="M1824" s="17" t="s">
        <v>36</v>
      </c>
      <c r="N1824" s="17" t="s">
        <v>42</v>
      </c>
      <c r="O1824" s="35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17" t="s">
        <v>1483</v>
      </c>
      <c r="C1825" s="17" t="s">
        <v>146</v>
      </c>
      <c r="D1825" s="3" t="str">
        <f>VLOOKUP(Table13[[#This Row],[Location_HQ]],layoffs_location_with_coordinat!A:B,2,FALSE)</f>
        <v>none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>
        <v>375</v>
      </c>
      <c r="I1825" s="18" t="d">
        <v>2024-06-18</v>
      </c>
      <c r="J1825" s="19">
        <v>5</v>
      </c>
      <c r="K1825" s="20">
        <f>SUM((H1825*100)/Table13[[#This Row],[Percentage]])</f>
        <v>7500</v>
      </c>
      <c r="L1825" s="20">
        <f>SUM(Table13[[#This Row],[Company_Size_before_Layoffs]]-Table13[[#This Row],[Laid_Off]])</f>
        <v>7125</v>
      </c>
      <c r="M1825" s="17" t="s">
        <v>36</v>
      </c>
      <c r="N1825" s="17" t="s">
        <v>29</v>
      </c>
      <c r="O1825" s="34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17" t="s">
        <v>1580</v>
      </c>
      <c r="C1826" s="17" t="s">
        <v>1417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>
        <v>22</v>
      </c>
      <c r="I1826" s="18" t="d">
        <v>2024-06-19</v>
      </c>
      <c r="J1826" s="19">
        <v>10</v>
      </c>
      <c r="K1826" s="20">
        <f>SUM((H1826*100)/Table13[[#This Row],[Percentage]])</f>
        <v>220</v>
      </c>
      <c r="L1826" s="20">
        <f>SUM(Table13[[#This Row],[Company_Size_before_Layoffs]]-Table13[[#This Row],[Laid_Off]])</f>
        <v>198</v>
      </c>
      <c r="M1826" s="17" t="s">
        <v>1443</v>
      </c>
      <c r="N1826" s="4" t="s">
        <v>29</v>
      </c>
      <c r="O1826" s="27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17" t="s">
        <v>1426</v>
      </c>
      <c r="C1827" s="17" t="s">
        <v>48</v>
      </c>
      <c r="D1827" s="3" t="str">
        <f>VLOOKUP(Table13[[#This Row],[Location_HQ]],layoffs_location_with_coordinat!A:B,2,FALSE)</f>
        <v>none</v>
      </c>
      <c r="E1827" s="3" t="str">
        <f>VLOOKUP(Table13[[#This Row],[Location_HQ]],layoffs_location_with_coordinat!A:C,3,FALSE)</f>
        <v>none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/>
      <c r="I1827" s="18" t="d">
        <v>2024-06-20</v>
      </c>
      <c r="J1827" s="19">
        <v>12</v>
      </c>
      <c r="K1827" s="20"/>
      <c r="L1827" s="20"/>
      <c r="M1827" s="17" t="s">
        <v>36</v>
      </c>
      <c r="N1827" s="17" t="s">
        <v>23</v>
      </c>
      <c r="O1827" s="35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17" t="s">
        <v>1440</v>
      </c>
      <c r="C1828" s="17" t="s">
        <v>1490</v>
      </c>
      <c r="D1828" s="3" t="str">
        <f>VLOOKUP(Table13[[#This Row],[Location_HQ]],layoffs_location_with_coordinat!A:B,2,FALSE)</f>
        <v>none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17">
        <v>200</v>
      </c>
      <c r="I1828" s="18" t="d">
        <v>2024-06-21</v>
      </c>
      <c r="J1828" s="19">
        <v>18</v>
      </c>
      <c r="K1828" s="20">
        <f>SUM((H1828*100)/Table13[[#This Row],[Percentage]])</f>
        <v>1111.1111111111111</v>
      </c>
      <c r="L1828" s="20">
        <f>SUM(Table13[[#This Row],[Company_Size_before_Layoffs]]-Table13[[#This Row],[Laid_Off]])</f>
        <v>911.11111111111109</v>
      </c>
      <c r="M1828" s="17" t="s">
        <v>31</v>
      </c>
      <c r="N1828" s="17" t="s">
        <v>34</v>
      </c>
      <c r="O1828" s="35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17" t="s">
        <v>1444</v>
      </c>
      <c r="C1829" s="17" t="s">
        <v>14</v>
      </c>
      <c r="D1829" s="3" t="str">
        <f>VLOOKUP(Table13[[#This Row],[Location_HQ]],layoffs_location_with_coordinat!A:B,2,FALSE)</f>
        <v>none</v>
      </c>
      <c r="E1829" s="3" t="str">
        <f>VLOOKUP(Table13[[#This Row],[Location_HQ]],layoffs_location_with_coordinat!A:C,3,FALSE)</f>
        <v>none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17"/>
      <c r="I1829" s="18" t="d">
        <v>2024-06-21</v>
      </c>
      <c r="J1829" s="19">
        <v>80</v>
      </c>
      <c r="K1829" s="20"/>
      <c r="L1829" s="20"/>
      <c r="M1829" s="17" t="s">
        <v>78</v>
      </c>
      <c r="N1829" s="17" t="s">
        <v>23</v>
      </c>
      <c r="O1829" s="35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17" t="s">
        <v>1482</v>
      </c>
      <c r="C1830" s="17" t="s">
        <v>136</v>
      </c>
      <c r="D1830" s="3" t="str">
        <f>VLOOKUP(Table13[[#This Row],[Location_HQ]],layoffs_location_with_coordinat!A:B,2,FALSE)</f>
        <v>none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17"/>
      <c r="I1830" s="18" t="d">
        <v>2024-06-23</v>
      </c>
      <c r="J1830" s="19"/>
      <c r="K1830" s="20"/>
      <c r="L1830" s="20"/>
      <c r="M1830" s="17" t="s">
        <v>36</v>
      </c>
      <c r="N1830" s="17" t="s">
        <v>23</v>
      </c>
      <c r="O1830" s="35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17" t="s">
        <v>1425</v>
      </c>
      <c r="C1831" s="41" t="s">
        <v>1372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17">
        <v>30</v>
      </c>
      <c r="I1831" s="18" t="d">
        <v>2024-06-24</v>
      </c>
      <c r="J1831" s="19">
        <v>3</v>
      </c>
      <c r="K1831" s="20">
        <f>SUM((H1831*100)/Table13[[#This Row],[Percentage]])</f>
        <v>1000</v>
      </c>
      <c r="L1831" s="20">
        <f>SUM(Table13[[#This Row],[Company_Size_before_Layoffs]]-Table13[[#This Row],[Laid_Off]])</f>
        <v>970</v>
      </c>
      <c r="M1831" s="17" t="s">
        <v>36</v>
      </c>
      <c r="N1831" s="17" t="s">
        <v>23</v>
      </c>
      <c r="O1831" s="35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17" t="s">
        <v>1431</v>
      </c>
      <c r="C1832" s="17" t="s">
        <v>72</v>
      </c>
      <c r="D1832" s="3" t="str">
        <f>VLOOKUP(Table13[[#This Row],[Location_HQ]],layoffs_location_with_coordinat!A:B,2,FALSE)</f>
        <v>none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17">
        <v>400</v>
      </c>
      <c r="I1832" s="18" t="d">
        <v>2024-06-24</v>
      </c>
      <c r="J1832" s="19">
        <v>35</v>
      </c>
      <c r="K1832" s="20">
        <f>SUM((H1832*100)/Table13[[#This Row],[Percentage]])</f>
        <v>1142.8571428571429</v>
      </c>
      <c r="L1832" s="20">
        <f>SUM(Table13[[#This Row],[Company_Size_before_Layoffs]]-Table13[[#This Row],[Laid_Off]])</f>
        <v>742.85714285714289</v>
      </c>
      <c r="M1832" s="17" t="s">
        <v>22</v>
      </c>
      <c r="N1832" s="17" t="s">
        <v>29</v>
      </c>
      <c r="O1832" s="35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17" t="s">
        <v>1481</v>
      </c>
      <c r="C1833" s="17" t="s">
        <v>98</v>
      </c>
      <c r="D1833" s="3" t="str">
        <f>VLOOKUP(Table13[[#This Row],[Location_HQ]],layoffs_location_with_coordinat!A:B,2,FALSE)</f>
        <v>none</v>
      </c>
      <c r="E1833" s="3" t="str">
        <f>VLOOKUP(Table13[[#This Row],[Location_HQ]],layoffs_location_with_coordinat!A:C,3,FALSE)</f>
        <v>none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17"/>
      <c r="I1833" s="18" t="d">
        <v>2024-06-25</v>
      </c>
      <c r="J1833" s="19"/>
      <c r="K1833" s="20"/>
      <c r="L1833" s="20"/>
      <c r="M1833" s="17" t="s">
        <v>17</v>
      </c>
      <c r="N1833" s="17" t="s">
        <v>34</v>
      </c>
      <c r="O1833" s="35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17" t="s">
        <v>1449</v>
      </c>
      <c r="C1834" s="17" t="s">
        <v>59</v>
      </c>
      <c r="D1834" s="3" t="str">
        <f>VLOOKUP(Table13[[#This Row],[Location_HQ]],layoffs_location_with_coordinat!A:B,2,FALSE)</f>
        <v>none</v>
      </c>
      <c r="E1834" s="3" t="str">
        <f>VLOOKUP(Table13[[#This Row],[Location_HQ]],layoffs_location_with_coordinat!A:C,3,FALSE)</f>
        <v>none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17">
        <v>8</v>
      </c>
      <c r="I1834" s="18" t="d">
        <v>2024-06-25</v>
      </c>
      <c r="J1834" s="19">
        <v>16</v>
      </c>
      <c r="K1834" s="20">
        <f>SUM((H1834*100)/Table13[[#This Row],[Percentage]])</f>
        <v>50</v>
      </c>
      <c r="L1834" s="20">
        <f>SUM(Table13[[#This Row],[Company_Size_before_Layoffs]]-Table13[[#This Row],[Laid_Off]])</f>
        <v>42</v>
      </c>
      <c r="M1834" s="17" t="s">
        <v>36</v>
      </c>
      <c r="N1834" s="17" t="s">
        <v>23</v>
      </c>
      <c r="O1834" s="35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17" t="s">
        <v>464</v>
      </c>
      <c r="C1835" s="17" t="s">
        <v>48</v>
      </c>
      <c r="D1835" s="3" t="str">
        <f>VLOOKUP(Table13[[#This Row],[Location_HQ]],layoffs_location_with_coordinat!A:B,2,FALSE)</f>
        <v>none</v>
      </c>
      <c r="E1835" s="3" t="str">
        <f>VLOOKUP(Table13[[#This Row],[Location_HQ]],layoffs_location_with_coordinat!A:C,3,FALSE)</f>
        <v>none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17"/>
      <c r="I1835" s="18" t="d">
        <v>2024-06-26</v>
      </c>
      <c r="J1835" s="19"/>
      <c r="K1835" s="20"/>
      <c r="L1835" s="20"/>
      <c r="M1835" s="17" t="s">
        <v>1480</v>
      </c>
      <c r="N1835" s="17" t="s">
        <v>29</v>
      </c>
      <c r="O1835" s="35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17" t="s">
        <v>1479</v>
      </c>
      <c r="C1836" s="17" t="s">
        <v>1724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17">
        <v>101</v>
      </c>
      <c r="I1836" s="18" t="d">
        <v>2024-06-26</v>
      </c>
      <c r="J1836" s="19"/>
      <c r="K1836" s="20"/>
      <c r="L1836" s="20"/>
      <c r="M1836" s="17" t="s">
        <v>28</v>
      </c>
      <c r="N1836" s="17" t="s">
        <v>23</v>
      </c>
      <c r="O1836" s="35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17" t="s">
        <v>841</v>
      </c>
      <c r="C1837" s="3" t="s">
        <v>48</v>
      </c>
      <c r="D1837" s="3" t="str">
        <f>VLOOKUP(Table13[[#This Row],[Location_HQ]],layoffs_location_with_coordinat!A:B,2,FALSE)</f>
        <v>none</v>
      </c>
      <c r="E1837" s="3" t="str">
        <f>VLOOKUP(Table13[[#This Row],[Location_HQ]],layoffs_location_with_coordinat!A:C,3,FALSE)</f>
        <v>none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17">
        <v>35</v>
      </c>
      <c r="I1837" s="18" t="d">
        <v>2024-06-26</v>
      </c>
      <c r="J1837" s="19">
        <v>5</v>
      </c>
      <c r="K1837" s="20">
        <f>SUM((H1837*100)/Table13[[#This Row],[Percentage]])</f>
        <v>700</v>
      </c>
      <c r="L1837" s="20">
        <f>SUM(Table13[[#This Row],[Company_Size_before_Layoffs]]-Table13[[#This Row],[Laid_Off]])</f>
        <v>665</v>
      </c>
      <c r="M1837" s="17" t="s">
        <v>131</v>
      </c>
      <c r="N1837" s="17" t="s">
        <v>29</v>
      </c>
      <c r="O1837" s="35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17" t="s">
        <v>192</v>
      </c>
      <c r="C1838" s="26" t="s">
        <v>1372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17">
        <v>180</v>
      </c>
      <c r="I1838" s="18" t="d">
        <v>2024-06-26</v>
      </c>
      <c r="J1838" s="19">
        <v>17</v>
      </c>
      <c r="K1838" s="20">
        <f>SUM((H1838*100)/Table13[[#This Row],[Percentage]])</f>
        <v>1058.8235294117646</v>
      </c>
      <c r="L1838" s="20">
        <f>SUM(Table13[[#This Row],[Company_Size_before_Layoffs]]-Table13[[#This Row],[Laid_Off]])</f>
        <v>878.82352941176464</v>
      </c>
      <c r="M1838" s="17" t="s">
        <v>193</v>
      </c>
      <c r="N1838" s="17" t="s">
        <v>29</v>
      </c>
      <c r="O1838" s="35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1633</v>
      </c>
      <c r="C1839" s="4" t="s">
        <v>305</v>
      </c>
      <c r="D1839" s="3" t="str">
        <f>VLOOKUP(Table13[[#This Row],[Location_HQ]],layoffs_location_with_coordinat!A:B,2,FALSE)</f>
        <v>none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">
        <v>20</v>
      </c>
      <c r="I1839" s="24" t="d">
        <v>2024-06-27</v>
      </c>
      <c r="J1839" s="31">
        <v>4</v>
      </c>
      <c r="K1839" s="25">
        <f>SUM((Table13[[#This Row],[Laid_Off]]*100)/Table13[[#This Row],[Percentage]])</f>
        <v>500</v>
      </c>
      <c r="L1839" s="25">
        <f>SUM(Table13[[#This Row],[Company_Size_before_Layoffs]]-Table13[[#This Row],[Laid_Off]])</f>
        <v>480</v>
      </c>
      <c r="M1839" s="4" t="s">
        <v>1899</v>
      </c>
      <c r="N1839" s="4" t="s">
        <v>1492</v>
      </c>
      <c r="O1839" s="27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36" t="s">
        <v>1626</v>
      </c>
      <c r="C1840" s="36" t="s">
        <v>1349</v>
      </c>
      <c r="D1840" s="3" t="str">
        <f>VLOOKUP(Table13[[#This Row],[Location_HQ]],layoffs_location_with_coordinat!A:B,2,FALSE)</f>
        <v>none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43">
        <v>103</v>
      </c>
      <c r="I1840" s="44" t="d">
        <v>2024-06-28</v>
      </c>
      <c r="J1840" s="31">
        <v>17</v>
      </c>
      <c r="K1840" s="25">
        <f>SUM((Table13[[#This Row],[Laid_Off]]*100)/Table13[[#This Row],[Percentage]])</f>
        <v>605.88235294117646</v>
      </c>
      <c r="L1840" s="25">
        <f>SUM(Table13[[#This Row],[Company_Size_before_Layoffs]]-Table13[[#This Row],[Laid_Off]])</f>
        <v>502.88235294117646</v>
      </c>
      <c r="M1840" s="36" t="s">
        <v>1912</v>
      </c>
      <c r="N1840" s="36" t="s">
        <v>1492</v>
      </c>
      <c r="O1840" s="46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1750</v>
      </c>
      <c r="C1841" s="4" t="s">
        <v>52</v>
      </c>
      <c r="D1841" s="3" t="str">
        <f>VLOOKUP(Table13[[#This Row],[Location_HQ]],layoffs_location_with_coordinat!A:B,2,FALSE)</f>
        <v>none</v>
      </c>
      <c r="E1841" s="3" t="str">
        <f>VLOOKUP(Table13[[#This Row],[Location_HQ]],layoffs_location_with_coordinat!A:C,3,FALSE)</f>
        <v>none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3">
        <v>1600</v>
      </c>
      <c r="I1841" s="24" t="d">
        <v>2025-09-23</v>
      </c>
      <c r="J1841" s="48">
        <v>20</v>
      </c>
      <c r="K1841" s="25">
        <f>SUM((Table13[[#This Row],[Laid_Off]]*100)/Table13[[#This Row],[Percentage]])</f>
        <v>8000</v>
      </c>
      <c r="L1841" s="25">
        <f>SUM(Table13[[#This Row],[Company_Size_before_Layoffs]]-Table13[[#This Row],[Laid_Off]])</f>
        <v>6400</v>
      </c>
      <c r="M1841" s="4" t="s">
        <v>1913</v>
      </c>
      <c r="N1841" s="4" t="s">
        <v>1884</v>
      </c>
      <c r="O1841" s="27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1751</v>
      </c>
      <c r="C1842" s="4" t="s">
        <v>75</v>
      </c>
      <c r="D1842" s="3" t="str">
        <f>VLOOKUP(Table13[[#This Row],[Location_HQ]],layoffs_location_with_coordinat!A:B,2,FALSE)</f>
        <v>none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3">
        <v>40</v>
      </c>
      <c r="I1842" s="24" t="d">
        <v>2024-09-26</v>
      </c>
      <c r="J1842" s="48">
        <v>9</v>
      </c>
      <c r="K1842" s="25">
        <f>SUM((Table13[[#This Row],[Laid_Off]]*100)/Table13[[#This Row],[Percentage]])</f>
        <v>444.44444444444446</v>
      </c>
      <c r="L1842" s="25">
        <f>SUM(Table13[[#This Row],[Company_Size_before_Layoffs]]-Table13[[#This Row],[Laid_Off]])</f>
        <v>404.44444444444446</v>
      </c>
      <c r="M1842" s="4" t="s">
        <v>1914</v>
      </c>
      <c r="N1842" s="4" t="s">
        <v>1885</v>
      </c>
      <c r="O1842" s="27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1752</v>
      </c>
      <c r="C1843" s="4" t="s">
        <v>1739</v>
      </c>
      <c r="D1843" s="3" t="str">
        <f>VLOOKUP(Table13[[#This Row],[Location_HQ]],layoffs_location_with_coordinat!A:B,2,FALSE)</f>
        <v>none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3">
        <v>50</v>
      </c>
      <c r="I1843" s="24" t="d">
        <v>2024-09-25</v>
      </c>
      <c r="J1843" s="5"/>
      <c r="K1843" s="25"/>
      <c r="L1843" s="25"/>
      <c r="M1843" s="4" t="s">
        <v>1898</v>
      </c>
      <c r="N1843" s="4" t="s">
        <v>1886</v>
      </c>
      <c r="O1843" s="27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1753</v>
      </c>
      <c r="C1844" s="4" t="s">
        <v>1896</v>
      </c>
      <c r="D1844" s="3" t="str">
        <f>VLOOKUP(Table13[[#This Row],[Location_HQ]],layoffs_location_with_coordinat!A:B,2,FALSE)</f>
        <v>none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3">
        <v>16</v>
      </c>
      <c r="I1844" s="24" t="d">
        <v>2024-09-24</v>
      </c>
      <c r="J1844" s="5"/>
      <c r="K1844" s="25"/>
      <c r="L1844" s="25"/>
      <c r="M1844" s="4" t="s">
        <v>1905</v>
      </c>
      <c r="N1844" s="50" t="s">
        <v>1698</v>
      </c>
      <c r="O1844" s="27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1754</v>
      </c>
      <c r="C1845" s="4" t="s">
        <v>44</v>
      </c>
      <c r="D1845" s="3" t="str">
        <f>VLOOKUP(Table13[[#This Row],[Location_HQ]],layoffs_location_with_coordinat!A:B,2,FALSE)</f>
        <v>none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24" t="d">
        <v>2024-09-24</v>
      </c>
      <c r="J1845" s="5"/>
      <c r="K1845" s="25"/>
      <c r="L1845" s="25"/>
      <c r="M1845" s="4" t="s">
        <v>1914</v>
      </c>
      <c r="N1845" s="4" t="s">
        <v>1887</v>
      </c>
      <c r="O1845" s="27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1755</v>
      </c>
      <c r="C1846" s="4" t="s">
        <v>40</v>
      </c>
      <c r="D1846" s="3" t="str">
        <f>VLOOKUP(Table13[[#This Row],[Location_HQ]],layoffs_location_with_coordinat!A:B,2,FALSE)</f>
        <v>none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24" t="d">
        <v>2024-09-23</v>
      </c>
      <c r="J1846" s="48">
        <v>9</v>
      </c>
      <c r="K1846" s="25"/>
      <c r="L1846" s="25"/>
      <c r="M1846" s="4" t="s">
        <v>1901</v>
      </c>
      <c r="N1846" s="4" t="s">
        <v>1887</v>
      </c>
      <c r="O1846" s="27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1756</v>
      </c>
      <c r="C1847" s="4" t="s">
        <v>1740</v>
      </c>
      <c r="D1847" s="3" t="str">
        <f>VLOOKUP(Table13[[#This Row],[Location_HQ]],layoffs_location_with_coordinat!A:B,2,FALSE)</f>
        <v>none</v>
      </c>
      <c r="E1847" s="3" t="str">
        <f>VLOOKUP(Table13[[#This Row],[Location_HQ]],layoffs_location_with_coordinat!A:C,3,FALSE)</f>
        <v>none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3">
        <v>40</v>
      </c>
      <c r="I1847" s="24" t="d">
        <v>2024-09-22</v>
      </c>
      <c r="J1847" s="48">
        <v>30</v>
      </c>
      <c r="K1847" s="25">
        <f>SUM((Table13[[#This Row],[Laid_Off]]*100)/Table13[[#This Row],[Percentage]])</f>
        <v>133.33333333333334</v>
      </c>
      <c r="L1847" s="25">
        <f>SUM(Table13[[#This Row],[Company_Size_before_Layoffs]]-Table13[[#This Row],[Laid_Off]])</f>
        <v>93.333333333333343</v>
      </c>
      <c r="M1847" s="4" t="s">
        <v>1897</v>
      </c>
      <c r="N1847" s="4" t="s">
        <v>1888</v>
      </c>
      <c r="O1847" s="27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1757</v>
      </c>
      <c r="C1848" s="4" t="s">
        <v>155</v>
      </c>
      <c r="D1848" s="3" t="str">
        <f>VLOOKUP(Table13[[#This Row],[Location_HQ]],layoffs_location_with_coordinat!A:B,2,FALSE)</f>
        <v>none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40</v>
      </c>
      <c r="I1848" s="24" t="d">
        <v>2024-09-20</v>
      </c>
      <c r="J1848" s="5"/>
      <c r="K1848" s="25"/>
      <c r="L1848" s="25"/>
      <c r="M1848" s="4" t="s">
        <v>1903</v>
      </c>
      <c r="N1848" s="4" t="s">
        <v>1889</v>
      </c>
      <c r="O1848" s="27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1758</v>
      </c>
      <c r="C1849" s="4" t="s">
        <v>1477</v>
      </c>
      <c r="D1849" s="3" t="str">
        <f>VLOOKUP(Table13[[#This Row],[Location_HQ]],layoffs_location_with_coordinat!A:B,2,FALSE)</f>
        <v>none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2024-09-20</v>
      </c>
      <c r="J1849" s="48">
        <v>15</v>
      </c>
      <c r="K1849" s="25"/>
      <c r="L1849" s="25"/>
      <c r="M1849" s="4" t="s">
        <v>1963</v>
      </c>
      <c r="N1849" s="4" t="s">
        <v>1887</v>
      </c>
      <c r="O1849" s="27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1759</v>
      </c>
      <c r="C1850" s="4" t="s">
        <v>1741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24" t="d">
        <v>2024-09-20</v>
      </c>
      <c r="J1850" s="48">
        <v>65</v>
      </c>
      <c r="K1850" s="25"/>
      <c r="L1850" s="25"/>
      <c r="M1850" s="4" t="s">
        <v>1897</v>
      </c>
      <c r="N1850" s="4" t="s">
        <v>1886</v>
      </c>
      <c r="O1850" s="27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1760</v>
      </c>
      <c r="C1851" s="4" t="s">
        <v>218</v>
      </c>
      <c r="D1851" s="3" t="str">
        <f>VLOOKUP(Table13[[#This Row],[Location_HQ]],layoffs_location_with_coordinat!A:B,2,FALSE)</f>
        <v>none</v>
      </c>
      <c r="E1851" s="3" t="str">
        <f>VLOOKUP(Table13[[#This Row],[Location_HQ]],layoffs_location_with_coordinat!A:C,3,FALSE)</f>
        <v>none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3">
        <v>40</v>
      </c>
      <c r="I1851" s="24" t="d">
        <v>2024-09-19</v>
      </c>
      <c r="J1851" s="48">
        <v>10</v>
      </c>
      <c r="K1851" s="25">
        <f>SUM((Table13[[#This Row],[Laid_Off]]*100)/Table13[[#This Row],[Percentage]])</f>
        <v>400</v>
      </c>
      <c r="L1851" s="25">
        <f>SUM(Table13[[#This Row],[Company_Size_before_Layoffs]]-Table13[[#This Row],[Laid_Off]])</f>
        <v>360</v>
      </c>
      <c r="M1851" s="4" t="s">
        <v>1963</v>
      </c>
      <c r="N1851" s="4" t="s">
        <v>1889</v>
      </c>
      <c r="O1851" s="27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1761</v>
      </c>
      <c r="C1852" s="4" t="s">
        <v>623</v>
      </c>
      <c r="D1852" s="3" t="str">
        <f>VLOOKUP(Table13[[#This Row],[Location_HQ]],layoffs_location_with_coordinat!A:B,2,FALSE)</f>
        <v>none</v>
      </c>
      <c r="E1852" s="3" t="str">
        <f>VLOOKUP(Table13[[#This Row],[Location_HQ]],layoffs_location_with_coordinat!A:C,3,FALSE)</f>
        <v>none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24" t="d">
        <v>2024-09-19</v>
      </c>
      <c r="J1852" s="48">
        <v>4</v>
      </c>
      <c r="K1852" s="25"/>
      <c r="L1852" s="25"/>
      <c r="M1852" s="4" t="s">
        <v>1900</v>
      </c>
      <c r="N1852" s="4" t="s">
        <v>1888</v>
      </c>
      <c r="O1852" s="27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1762</v>
      </c>
      <c r="C1853" s="4" t="s">
        <v>750</v>
      </c>
      <c r="D1853" s="3" t="str">
        <f>VLOOKUP(Table13[[#This Row],[Location_HQ]],layoffs_location_with_coordinat!A:B,2,FALSE)</f>
        <v>none</v>
      </c>
      <c r="E1853" s="3" t="str">
        <f>VLOOKUP(Table13[[#This Row],[Location_HQ]],layoffs_location_with_coordinat!A:C,3,FALSE)</f>
        <v>none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3">
        <v>80</v>
      </c>
      <c r="I1853" s="24" t="d">
        <v>2024-09-18</v>
      </c>
      <c r="J1853" s="5"/>
      <c r="K1853" s="25"/>
      <c r="L1853" s="25"/>
      <c r="M1853" s="4" t="s">
        <v>1900</v>
      </c>
      <c r="N1853" s="4" t="s">
        <v>1889</v>
      </c>
      <c r="O1853" s="27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1763</v>
      </c>
      <c r="C1854" s="4" t="s">
        <v>40</v>
      </c>
      <c r="D1854" s="3" t="str">
        <f>VLOOKUP(Table13[[#This Row],[Location_HQ]],layoffs_location_with_coordinat!A:B,2,FALSE)</f>
        <v>none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24" t="d">
        <v>2024-09-18</v>
      </c>
      <c r="J1854" s="5"/>
      <c r="K1854" s="25"/>
      <c r="L1854" s="25"/>
      <c r="M1854" s="4" t="s">
        <v>1915</v>
      </c>
      <c r="N1854" s="4" t="s">
        <v>1887</v>
      </c>
      <c r="O1854" s="27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1764</v>
      </c>
      <c r="C1855" s="4" t="s">
        <v>1742</v>
      </c>
      <c r="D1855" s="3" t="str">
        <f>VLOOKUP(Table13[[#This Row],[Location_HQ]],layoffs_location_with_coordinat!A:B,2,FALSE)</f>
        <v>none</v>
      </c>
      <c r="E1855" s="3" t="str">
        <f>VLOOKUP(Table13[[#This Row],[Location_HQ]],layoffs_location_with_coordinat!A:C,3,FALSE)</f>
        <v>none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3">
        <v>170</v>
      </c>
      <c r="I1855" s="24" t="d">
        <v>2024-09-16</v>
      </c>
      <c r="J1855" s="5"/>
      <c r="K1855" s="25"/>
      <c r="L1855" s="25"/>
      <c r="M1855" s="4" t="s">
        <v>1916</v>
      </c>
      <c r="N1855" s="4" t="s">
        <v>1889</v>
      </c>
      <c r="O1855" s="27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1765</v>
      </c>
      <c r="C1856" s="4" t="s">
        <v>44</v>
      </c>
      <c r="D1856" s="3" t="str">
        <f>VLOOKUP(Table13[[#This Row],[Location_HQ]],layoffs_location_with_coordinat!A:B,2,FALSE)</f>
        <v>none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650</v>
      </c>
      <c r="I1856" s="24" t="d">
        <v>2024-09-12</v>
      </c>
      <c r="J1856" s="5"/>
      <c r="K1856" s="25"/>
      <c r="L1856" s="25"/>
      <c r="M1856" s="4" t="s">
        <v>1902</v>
      </c>
      <c r="N1856" s="4" t="s">
        <v>1887</v>
      </c>
      <c r="O1856" s="27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1766</v>
      </c>
      <c r="C1857" s="4" t="s">
        <v>44</v>
      </c>
      <c r="D1857" s="3" t="str">
        <f>VLOOKUP(Table13[[#This Row],[Location_HQ]],layoffs_location_with_coordinat!A:B,2,FALSE)</f>
        <v>none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24" t="d">
        <v>2024-09-12</v>
      </c>
      <c r="J1857" s="48">
        <v>13</v>
      </c>
      <c r="K1857" s="25"/>
      <c r="L1857" s="25">
        <f>SUM(Table13[[#This Row],[Company_Size_before_Layoffs]]-Table13[[#This Row],[Laid_Off]])</f>
        <v>0</v>
      </c>
      <c r="M1857" s="4" t="s">
        <v>1906</v>
      </c>
      <c r="N1857" s="4" t="s">
        <v>1888</v>
      </c>
      <c r="O1857" s="27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1767</v>
      </c>
      <c r="C1858" s="4" t="s">
        <v>1372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280</v>
      </c>
      <c r="I1858" s="24" t="d">
        <v>2024-09-11</v>
      </c>
      <c r="J1858" s="5"/>
      <c r="K1858" s="25"/>
      <c r="L1858" s="25"/>
      <c r="M1858" s="4" t="s">
        <v>1900</v>
      </c>
      <c r="N1858" s="4" t="s">
        <v>1887</v>
      </c>
      <c r="O1858" s="27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1768</v>
      </c>
      <c r="C1859" s="4" t="s">
        <v>745</v>
      </c>
      <c r="D1859" s="3" t="str">
        <f>VLOOKUP(Table13[[#This Row],[Location_HQ]],layoffs_location_with_coordinat!A:B,2,FALSE)</f>
        <v>none</v>
      </c>
      <c r="E1859" s="3" t="str">
        <f>VLOOKUP(Table13[[#This Row],[Location_HQ]],layoffs_location_with_coordinat!A:C,3,FALSE)</f>
        <v>none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3">
        <v>100</v>
      </c>
      <c r="I1859" s="24" t="d">
        <v>2024-09-09</v>
      </c>
      <c r="J1859" s="5"/>
      <c r="K1859" s="25"/>
      <c r="L1859" s="25"/>
      <c r="M1859" s="4" t="s">
        <v>1963</v>
      </c>
      <c r="N1859" s="4" t="s">
        <v>1887</v>
      </c>
      <c r="O1859" s="27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1769</v>
      </c>
      <c r="C1860" s="4" t="s">
        <v>750</v>
      </c>
      <c r="D1860" s="3" t="str">
        <f>VLOOKUP(Table13[[#This Row],[Location_HQ]],layoffs_location_with_coordinat!A:B,2,FALSE)</f>
        <v>none</v>
      </c>
      <c r="E1860" s="3" t="str">
        <f>VLOOKUP(Table13[[#This Row],[Location_HQ]],layoffs_location_with_coordinat!A:C,3,FALSE)</f>
        <v>none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24" t="d">
        <v>2024-09-09</v>
      </c>
      <c r="J1860" s="48">
        <v>100</v>
      </c>
      <c r="K1860" s="25"/>
      <c r="L1860" s="25">
        <f>SUM(Table13[[#This Row],[Company_Size_before_Layoffs]]-Table13[[#This Row],[Laid_Off]])</f>
        <v>0</v>
      </c>
      <c r="M1860" s="4" t="s">
        <v>1907</v>
      </c>
      <c r="N1860" s="4" t="s">
        <v>1890</v>
      </c>
      <c r="O1860" s="27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1770</v>
      </c>
      <c r="C1861" s="4" t="s">
        <v>44</v>
      </c>
      <c r="D1861" s="3" t="str">
        <f>VLOOKUP(Table13[[#This Row],[Location_HQ]],layoffs_location_with_coordinat!A:B,2,FALSE)</f>
        <v>none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24" t="d">
        <v>2024-09-09</v>
      </c>
      <c r="J1861" s="48">
        <v>100</v>
      </c>
      <c r="K1861" s="25"/>
      <c r="L1861" s="25">
        <f>SUM(Table13[[#This Row],[Company_Size_before_Layoffs]]-Table13[[#This Row],[Laid_Off]])</f>
        <v>0</v>
      </c>
      <c r="M1861" s="4" t="s">
        <v>1913</v>
      </c>
      <c r="N1861" s="4" t="s">
        <v>1884</v>
      </c>
      <c r="O1861" s="27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1771</v>
      </c>
      <c r="C1862" s="4" t="s">
        <v>100</v>
      </c>
      <c r="D1862" s="3" t="str">
        <f>VLOOKUP(Table13[[#This Row],[Location_HQ]],layoffs_location_with_coordinat!A:B,2,FALSE)</f>
        <v>none</v>
      </c>
      <c r="E1862" s="3" t="str">
        <f>VLOOKUP(Table13[[#This Row],[Location_HQ]],layoffs_location_with_coordinat!A:C,3,FALSE)</f>
        <v>none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3">
        <v>260</v>
      </c>
      <c r="I1862" s="24" t="d">
        <v>2024-09-08</v>
      </c>
      <c r="J1862" s="48">
        <v>75</v>
      </c>
      <c r="K1862" s="25">
        <f>SUM((Table13[[#This Row],[Laid_Off]]*100)/Table13[[#This Row],[Percentage]])</f>
        <v>346.66666666666669</v>
      </c>
      <c r="L1862" s="25">
        <f>SUM(Table13[[#This Row],[Company_Size_before_Layoffs]]-Table13[[#This Row],[Laid_Off]])</f>
        <v>86.666666666666686</v>
      </c>
      <c r="M1862" s="4" t="s">
        <v>1902</v>
      </c>
      <c r="N1862" s="4" t="s">
        <v>1889</v>
      </c>
      <c r="O1862" s="27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1772</v>
      </c>
      <c r="C1863" s="4" t="s">
        <v>77</v>
      </c>
      <c r="D1863" s="3" t="str">
        <f>VLOOKUP(Table13[[#This Row],[Location_HQ]],layoffs_location_with_coordinat!A:B,2,FALSE)</f>
        <v>none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39</v>
      </c>
      <c r="I1863" s="24" t="d">
        <v>2024-09-06</v>
      </c>
      <c r="J1863" s="48">
        <v>18</v>
      </c>
      <c r="K1863" s="25">
        <f>SUM((Table13[[#This Row],[Laid_Off]]*100)/Table13[[#This Row],[Percentage]])</f>
        <v>216.66666666666666</v>
      </c>
      <c r="L1863" s="25">
        <f>SUM(Table13[[#This Row],[Company_Size_before_Layoffs]]-Table13[[#This Row],[Laid_Off]])</f>
        <v>177.66666666666666</v>
      </c>
      <c r="M1863" s="4" t="s">
        <v>1903</v>
      </c>
      <c r="N1863" s="4" t="s">
        <v>1884</v>
      </c>
      <c r="O1863" s="27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1773</v>
      </c>
      <c r="C1864" s="4" t="s">
        <v>72</v>
      </c>
      <c r="D1864" s="3" t="str">
        <f>VLOOKUP(Table13[[#This Row],[Location_HQ]],layoffs_location_with_coordinat!A:B,2,FALSE)</f>
        <v>none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24" t="d">
        <v>2024-09-06</v>
      </c>
      <c r="J1864" s="48">
        <v>100</v>
      </c>
      <c r="K1864" s="25"/>
      <c r="L1864" s="25">
        <f>SUM(Table13[[#This Row],[Company_Size_before_Layoffs]]-Table13[[#This Row],[Laid_Off]])</f>
        <v>0</v>
      </c>
      <c r="M1864" s="4" t="s">
        <v>1901</v>
      </c>
      <c r="N1864" s="4" t="s">
        <v>1884</v>
      </c>
      <c r="O1864" s="27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1774</v>
      </c>
      <c r="C1865" s="4" t="s">
        <v>1707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3">
        <v>250</v>
      </c>
      <c r="I1865" s="24" t="d">
        <v>2024-09-04</v>
      </c>
      <c r="J1865" s="48">
        <v>15</v>
      </c>
      <c r="K1865" s="25">
        <f>SUM((Table13[[#This Row],[Laid_Off]]*100)/Table13[[#This Row],[Percentage]])</f>
        <v>1666.6666666666667</v>
      </c>
      <c r="L1865" s="25">
        <f>SUM(Table13[[#This Row],[Company_Size_before_Layoffs]]-Table13[[#This Row],[Laid_Off]])</f>
        <v>1416.6666666666667</v>
      </c>
      <c r="M1865" s="4" t="s">
        <v>156</v>
      </c>
      <c r="N1865" s="4" t="s">
        <v>1884</v>
      </c>
      <c r="O1865" s="27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1775</v>
      </c>
      <c r="C1866" s="4" t="s">
        <v>155</v>
      </c>
      <c r="D1866" s="3" t="str">
        <f>VLOOKUP(Table13[[#This Row],[Location_HQ]],layoffs_location_with_coordinat!A:B,2,FALSE)</f>
        <v>none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40</v>
      </c>
      <c r="I1866" s="24" t="d">
        <v>2024-09-04</v>
      </c>
      <c r="J1866" s="5"/>
      <c r="K1866" s="25"/>
      <c r="L1866" s="25"/>
      <c r="M1866" s="4" t="s">
        <v>240</v>
      </c>
      <c r="N1866" s="4" t="s">
        <v>1885</v>
      </c>
      <c r="O1866" s="27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1776</v>
      </c>
      <c r="C1867" s="4" t="s">
        <v>1372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3">
        <v>30</v>
      </c>
      <c r="I1867" s="24" t="d">
        <v>2024-09-04</v>
      </c>
      <c r="J1867" s="48">
        <v>1</v>
      </c>
      <c r="K1867" s="25">
        <f>SUM((Table13[[#This Row],[Laid_Off]]*100)/Table13[[#This Row],[Percentage]])</f>
        <v>3000</v>
      </c>
      <c r="L1867" s="25">
        <f>SUM(Table13[[#This Row],[Company_Size_before_Layoffs]]-Table13[[#This Row],[Laid_Off]])</f>
        <v>2970</v>
      </c>
      <c r="M1867" s="4" t="s">
        <v>1963</v>
      </c>
      <c r="N1867" s="4" t="s">
        <v>1887</v>
      </c>
      <c r="O1867" s="27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1777</v>
      </c>
      <c r="C1868" s="4" t="s">
        <v>77</v>
      </c>
      <c r="D1868" s="3" t="str">
        <f>VLOOKUP(Table13[[#This Row],[Location_HQ]],layoffs_location_with_coordinat!A:B,2,FALSE)</f>
        <v>none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24" t="d">
        <v>2024-09-03</v>
      </c>
      <c r="J1868" s="5"/>
      <c r="K1868" s="25"/>
      <c r="L1868" s="25"/>
      <c r="M1868" s="4" t="s">
        <v>1911</v>
      </c>
      <c r="N1868" s="4" t="s">
        <v>1884</v>
      </c>
      <c r="O1868" s="27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1778</v>
      </c>
      <c r="C1869" s="4" t="s">
        <v>136</v>
      </c>
      <c r="D1869" s="3" t="str">
        <f>VLOOKUP(Table13[[#This Row],[Location_HQ]],layoffs_location_with_coordinat!A:B,2,FALSE)</f>
        <v>none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24" t="d">
        <v>2024-09-03</v>
      </c>
      <c r="J1869" s="48">
        <v>16</v>
      </c>
      <c r="K1869" s="25"/>
      <c r="L1869" s="25"/>
      <c r="M1869" s="4" t="s">
        <v>1910</v>
      </c>
      <c r="N1869" s="4" t="s">
        <v>1884</v>
      </c>
      <c r="O1869" s="27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1779</v>
      </c>
      <c r="C1870" s="4" t="s">
        <v>14</v>
      </c>
      <c r="D1870" s="3" t="str">
        <f>VLOOKUP(Table13[[#This Row],[Location_HQ]],layoffs_location_with_coordinat!A:B,2,FALSE)</f>
        <v>none</v>
      </c>
      <c r="E1870" s="3" t="str">
        <f>VLOOKUP(Table13[[#This Row],[Location_HQ]],layoffs_location_with_coordinat!A:C,3,FALSE)</f>
        <v>none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40</v>
      </c>
      <c r="I1870" s="24" t="d">
        <v>2024-09-02</v>
      </c>
      <c r="J1870" s="5"/>
      <c r="K1870" s="25"/>
      <c r="L1870" s="25"/>
      <c r="M1870" s="4" t="s">
        <v>1897</v>
      </c>
      <c r="N1870" s="4" t="s">
        <v>1891</v>
      </c>
      <c r="O1870" s="27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1780</v>
      </c>
      <c r="C1871" s="4" t="s">
        <v>14</v>
      </c>
      <c r="D1871" s="3" t="str">
        <f>VLOOKUP(Table13[[#This Row],[Location_HQ]],layoffs_location_with_coordinat!A:B,2,FALSE)</f>
        <v>none</v>
      </c>
      <c r="E1871" s="3" t="str">
        <f>VLOOKUP(Table13[[#This Row],[Location_HQ]],layoffs_location_with_coordinat!A:C,3,FALSE)</f>
        <v>none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3">
        <v>150</v>
      </c>
      <c r="I1871" s="24" t="d">
        <v>2024-08-31</v>
      </c>
      <c r="J1871" s="48">
        <v>75</v>
      </c>
      <c r="K1871" s="25">
        <f>SUM((Table13[[#This Row],[Laid_Off]]*100)/Table13[[#This Row],[Percentage]])</f>
        <v>200</v>
      </c>
      <c r="L1871" s="25">
        <f>SUM(Table13[[#This Row],[Company_Size_before_Layoffs]]-Table13[[#This Row],[Laid_Off]])</f>
        <v>50</v>
      </c>
      <c r="M1871" s="4" t="s">
        <v>1901</v>
      </c>
      <c r="N1871" s="4" t="s">
        <v>1884</v>
      </c>
      <c r="O1871" s="27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1781</v>
      </c>
      <c r="C1872" s="4" t="s">
        <v>1445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6</v>
      </c>
      <c r="I1872" s="24" t="d">
        <v>2024-08-29</v>
      </c>
      <c r="J1872" s="48">
        <v>5</v>
      </c>
      <c r="K1872" s="25">
        <f>SUM((Table13[[#This Row],[Laid_Off]]*100)/Table13[[#This Row],[Percentage]])</f>
        <v>120</v>
      </c>
      <c r="L1872" s="25">
        <f>SUM(Table13[[#This Row],[Company_Size_before_Layoffs]]-Table13[[#This Row],[Laid_Off]])</f>
        <v>114</v>
      </c>
      <c r="M1872" s="4" t="s">
        <v>1907</v>
      </c>
      <c r="N1872" s="4" t="s">
        <v>1891</v>
      </c>
      <c r="O1872" s="27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1782</v>
      </c>
      <c r="C1873" s="4" t="s">
        <v>1372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27</v>
      </c>
      <c r="I1873" s="24" t="d">
        <v>2024-08-28</v>
      </c>
      <c r="J1873" s="48">
        <v>14</v>
      </c>
      <c r="K1873" s="25">
        <f>SUM((Table13[[#This Row],[Laid_Off]]*100)/Table13[[#This Row],[Percentage]])</f>
        <v>192.85714285714286</v>
      </c>
      <c r="L1873" s="25">
        <f>SUM(Table13[[#This Row],[Company_Size_before_Layoffs]]-Table13[[#This Row],[Laid_Off]])</f>
        <v>165.85714285714286</v>
      </c>
      <c r="M1873" s="4" t="s">
        <v>1909</v>
      </c>
      <c r="N1873" s="4" t="s">
        <v>1886</v>
      </c>
      <c r="O1873" s="27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1783</v>
      </c>
      <c r="C1874" s="4" t="s">
        <v>1710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100</v>
      </c>
      <c r="I1874" s="24" t="d">
        <v>2024-08-27</v>
      </c>
      <c r="J1874" s="5"/>
      <c r="K1874" s="25"/>
      <c r="L1874" s="25"/>
      <c r="M1874" s="4" t="s">
        <v>1915</v>
      </c>
      <c r="N1874" s="4" t="s">
        <v>1887</v>
      </c>
      <c r="O1874" s="27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1763</v>
      </c>
      <c r="C1875" s="4" t="s">
        <v>1743</v>
      </c>
      <c r="D1875" s="3" t="str">
        <f>VLOOKUP(Table13[[#This Row],[Location_HQ]],layoffs_location_with_coordinat!A:B,2,FALSE)</f>
        <v>none</v>
      </c>
      <c r="E1875" s="3" t="str">
        <f>VLOOKUP(Table13[[#This Row],[Location_HQ]],layoffs_location_with_coordinat!A:C,3,FALSE)</f>
        <v>none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3">
        <v>1000</v>
      </c>
      <c r="I1875" s="24" t="d">
        <v>2024-08-26</v>
      </c>
      <c r="J1875" s="5"/>
      <c r="K1875" s="25"/>
      <c r="L1875" s="25"/>
      <c r="M1875" s="4" t="s">
        <v>1915</v>
      </c>
      <c r="N1875" s="4" t="s">
        <v>1887</v>
      </c>
      <c r="O1875" s="27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1784</v>
      </c>
      <c r="C1876" s="4" t="s">
        <v>72</v>
      </c>
      <c r="D1876" s="3" t="str">
        <f>VLOOKUP(Table13[[#This Row],[Location_HQ]],layoffs_location_with_coordinat!A:B,2,FALSE)</f>
        <v>none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131</v>
      </c>
      <c r="I1876" s="24" t="d">
        <v>2024-08-26</v>
      </c>
      <c r="J1876" s="48">
        <v>100</v>
      </c>
      <c r="K1876" s="25">
        <f>SUM((Table13[[#This Row],[Laid_Off]]*100)/Table13[[#This Row],[Percentage]])</f>
        <v>131</v>
      </c>
      <c r="L1876" s="25">
        <f>SUM(Table13[[#This Row],[Company_Size_before_Layoffs]]-Table13[[#This Row],[Laid_Off]])</f>
        <v>0</v>
      </c>
      <c r="M1876" s="4" t="s">
        <v>1897</v>
      </c>
      <c r="N1876" s="4" t="s">
        <v>1891</v>
      </c>
      <c r="O1876" s="27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1785</v>
      </c>
      <c r="C1877" s="4" t="s">
        <v>1331</v>
      </c>
      <c r="D1877" s="3" t="str">
        <f>VLOOKUP(Table13[[#This Row],[Location_HQ]],layoffs_location_with_coordinat!A:B,2,FALSE)</f>
        <v>San Francisco Bay Area</v>
      </c>
      <c r="E1877" s="3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42</v>
      </c>
      <c r="I1877" s="24" t="d">
        <v>2024-08-26</v>
      </c>
      <c r="J1877" s="5"/>
      <c r="K1877" s="25"/>
      <c r="L1877" s="25"/>
      <c r="M1877" s="4" t="s">
        <v>156</v>
      </c>
      <c r="N1877" s="4" t="s">
        <v>1887</v>
      </c>
      <c r="O1877" s="27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1786</v>
      </c>
      <c r="C1878" s="4" t="s">
        <v>57</v>
      </c>
      <c r="D1878" s="3" t="str">
        <f>VLOOKUP(Table13[[#This Row],[Location_HQ]],layoffs_location_with_coordinat!A:B,2,FALSE)</f>
        <v>none</v>
      </c>
      <c r="E1878" s="3" t="str">
        <f>VLOOKUP(Table13[[#This Row],[Location_HQ]],layoffs_location_with_coordinat!A:C,3,FALSE)</f>
        <v>none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24" t="d">
        <v>2024-08-23</v>
      </c>
      <c r="J1878" s="48">
        <v>100</v>
      </c>
      <c r="K1878" s="25"/>
      <c r="L1878" s="25">
        <f>SUM(Table13[[#This Row],[Company_Size_before_Layoffs]]-Table13[[#This Row],[Laid_Off]])</f>
        <v>0</v>
      </c>
      <c r="M1878" s="4" t="s">
        <v>1897</v>
      </c>
      <c r="N1878" s="4" t="s">
        <v>1891</v>
      </c>
      <c r="O1878" s="27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1787</v>
      </c>
      <c r="C1879" s="4" t="s">
        <v>40</v>
      </c>
      <c r="D1879" s="3" t="str">
        <f>VLOOKUP(Table13[[#This Row],[Location_HQ]],layoffs_location_with_coordinat!A:B,2,FALSE)</f>
        <v>none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2024-08-23</v>
      </c>
      <c r="J1879" s="48">
        <v>100</v>
      </c>
      <c r="K1879" s="25"/>
      <c r="L1879" s="25">
        <f>SUM(Table13[[#This Row],[Company_Size_before_Layoffs]]-Table13[[#This Row],[Laid_Off]])</f>
        <v>0</v>
      </c>
      <c r="M1879" s="4" t="s">
        <v>1898</v>
      </c>
      <c r="N1879" s="4" t="s">
        <v>1884</v>
      </c>
      <c r="O1879" s="27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1788</v>
      </c>
      <c r="C1880" s="4" t="s">
        <v>623</v>
      </c>
      <c r="D1880" s="3" t="str">
        <f>VLOOKUP(Table13[[#This Row],[Location_HQ]],layoffs_location_with_coordinat!A:B,2,FALSE)</f>
        <v>none</v>
      </c>
      <c r="E1880" s="3" t="str">
        <f>VLOOKUP(Table13[[#This Row],[Location_HQ]],layoffs_location_with_coordinat!A:C,3,FALSE)</f>
        <v>none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24" t="d">
        <v>2024-08-23</v>
      </c>
      <c r="J1880" s="5"/>
      <c r="K1880" s="25"/>
      <c r="L1880" s="25"/>
      <c r="M1880" s="4" t="s">
        <v>240</v>
      </c>
      <c r="N1880" s="4" t="s">
        <v>1889</v>
      </c>
      <c r="O1880" s="27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1789</v>
      </c>
      <c r="C1881" s="4" t="s">
        <v>44</v>
      </c>
      <c r="D1881" s="3" t="str">
        <f>VLOOKUP(Table13[[#This Row],[Location_HQ]],layoffs_location_with_coordinat!A:B,2,FALSE)</f>
        <v>none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3">
        <v>82</v>
      </c>
      <c r="I1881" s="24" t="d">
        <v>2024-08-22</v>
      </c>
      <c r="J1881" s="48">
        <v>2</v>
      </c>
      <c r="K1881" s="25">
        <f>SUM((Table13[[#This Row],[Laid_Off]]*100)/Table13[[#This Row],[Percentage]])</f>
        <v>4100</v>
      </c>
      <c r="L1881" s="25">
        <f>SUM(Table13[[#This Row],[Company_Size_before_Layoffs]]-Table13[[#This Row],[Laid_Off]])</f>
        <v>4018</v>
      </c>
      <c r="M1881" s="4" t="s">
        <v>1899</v>
      </c>
      <c r="N1881" s="4" t="s">
        <v>1887</v>
      </c>
      <c r="O1881" s="27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1790</v>
      </c>
      <c r="C1882" s="4" t="s">
        <v>40</v>
      </c>
      <c r="D1882" s="3" t="str">
        <f>VLOOKUP(Table13[[#This Row],[Location_HQ]],layoffs_location_with_coordinat!A:B,2,FALSE)</f>
        <v>none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24" t="d">
        <v>2024-08-21</v>
      </c>
      <c r="J1882" s="48">
        <v>100</v>
      </c>
      <c r="K1882" s="25"/>
      <c r="L1882" s="25">
        <f>SUM(Table13[[#This Row],[Company_Size_before_Layoffs]]-Table13[[#This Row],[Laid_Off]])</f>
        <v>0</v>
      </c>
      <c r="M1882" s="4" t="s">
        <v>1903</v>
      </c>
      <c r="N1882" s="4" t="s">
        <v>1886</v>
      </c>
      <c r="O1882" s="27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1791</v>
      </c>
      <c r="C1883" s="4" t="s">
        <v>1744</v>
      </c>
      <c r="D1883" s="3" t="str">
        <f>VLOOKUP(Table13[[#This Row],[Location_HQ]],layoffs_location_with_coordinat!A:B,2,FALSE)</f>
        <v>none</v>
      </c>
      <c r="E1883" s="3" t="str">
        <f>VLOOKUP(Table13[[#This Row],[Location_HQ]],layoffs_location_with_coordinat!A:C,3,FALSE)</f>
        <v>none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3">
        <v>800</v>
      </c>
      <c r="I1883" s="24" t="d">
        <v>2024-08-20</v>
      </c>
      <c r="J1883" s="5"/>
      <c r="K1883" s="25"/>
      <c r="L1883" s="25"/>
      <c r="M1883" s="4" t="s">
        <v>1901</v>
      </c>
      <c r="N1883" s="4" t="s">
        <v>1889</v>
      </c>
      <c r="O1883" s="27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1792</v>
      </c>
      <c r="C1884" s="4" t="s">
        <v>1745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190</v>
      </c>
      <c r="I1884" s="24" t="d">
        <v>2024-08-20</v>
      </c>
      <c r="J1884" s="48">
        <v>7</v>
      </c>
      <c r="K1884" s="25">
        <f>SUM((Table13[[#This Row],[Laid_Off]]*100)/Table13[[#This Row],[Percentage]])</f>
        <v>2714.2857142857142</v>
      </c>
      <c r="L1884" s="25">
        <f>SUM(Table13[[#This Row],[Company_Size_before_Layoffs]]-Table13[[#This Row],[Laid_Off]])</f>
        <v>2524.2857142857142</v>
      </c>
      <c r="M1884" s="4" t="s">
        <v>1917</v>
      </c>
      <c r="N1884" s="4" t="s">
        <v>1887</v>
      </c>
      <c r="O1884" s="27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1793</v>
      </c>
      <c r="C1885" s="4" t="s">
        <v>14</v>
      </c>
      <c r="D1885" s="3" t="str">
        <f>VLOOKUP(Table13[[#This Row],[Location_HQ]],layoffs_location_with_coordinat!A:B,2,FALSE)</f>
        <v>none</v>
      </c>
      <c r="E1885" s="3" t="str">
        <f>VLOOKUP(Table13[[#This Row],[Location_HQ]],layoffs_location_with_coordinat!A:C,3,FALSE)</f>
        <v>none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24" t="d">
        <v>2024-08-20</v>
      </c>
      <c r="J1885" s="48">
        <v>100</v>
      </c>
      <c r="K1885" s="25"/>
      <c r="L1885" s="25">
        <f>SUM(Table13[[#This Row],[Company_Size_before_Layoffs]]-Table13[[#This Row],[Laid_Off]])</f>
        <v>0</v>
      </c>
      <c r="M1885" s="4" t="s">
        <v>1901</v>
      </c>
      <c r="N1885" s="4" t="s">
        <v>1884</v>
      </c>
      <c r="O1885" s="27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1794</v>
      </c>
      <c r="C1886" s="4" t="s">
        <v>1715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3">
        <v>139</v>
      </c>
      <c r="I1886" s="24" t="d">
        <v>2024-08-19</v>
      </c>
      <c r="J1886" s="48">
        <v>15</v>
      </c>
      <c r="K1886" s="25">
        <f>SUM((Table13[[#This Row],[Laid_Off]]*100)/Table13[[#This Row],[Percentage]])</f>
        <v>926.66666666666663</v>
      </c>
      <c r="L1886" s="25">
        <f>SUM(Table13[[#This Row],[Company_Size_before_Layoffs]]-Table13[[#This Row],[Laid_Off]])</f>
        <v>787.66666666666663</v>
      </c>
      <c r="M1886" s="4" t="s">
        <v>1909</v>
      </c>
      <c r="N1886" s="4" t="s">
        <v>1887</v>
      </c>
      <c r="O1886" s="27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1795</v>
      </c>
      <c r="C1887" s="4" t="s">
        <v>40</v>
      </c>
      <c r="D1887" s="3" t="str">
        <f>VLOOKUP(Table13[[#This Row],[Location_HQ]],layoffs_location_with_coordinat!A:B,2,FALSE)</f>
        <v>none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2024-08-19</v>
      </c>
      <c r="J1887" s="5"/>
      <c r="K1887" s="25"/>
      <c r="L1887" s="25"/>
      <c r="M1887" s="4" t="s">
        <v>1899</v>
      </c>
      <c r="N1887" s="4" t="s">
        <v>1891</v>
      </c>
      <c r="O1887" s="27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1796</v>
      </c>
      <c r="C1888" s="4" t="s">
        <v>116</v>
      </c>
      <c r="D1888" s="3" t="str">
        <f>VLOOKUP(Table13[[#This Row],[Location_HQ]],layoffs_location_with_coordinat!A:B,2,FALSE)</f>
        <v>none</v>
      </c>
      <c r="E1888" s="3" t="str">
        <f>VLOOKUP(Table13[[#This Row],[Location_HQ]],layoffs_location_with_coordinat!A:C,3,FALSE)</f>
        <v>none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3">
        <v>81</v>
      </c>
      <c r="I1888" s="24" t="d">
        <v>2024-08-16</v>
      </c>
      <c r="J1888" s="48">
        <v>45</v>
      </c>
      <c r="K1888" s="25">
        <f>SUM((Table13[[#This Row],[Laid_Off]]*100)/Table13[[#This Row],[Percentage]])</f>
        <v>180</v>
      </c>
      <c r="L1888" s="25">
        <f>SUM(Table13[[#This Row],[Company_Size_before_Layoffs]]-Table13[[#This Row],[Laid_Off]])</f>
        <v>99</v>
      </c>
      <c r="M1888" s="4" t="s">
        <v>1900</v>
      </c>
      <c r="N1888" s="4" t="s">
        <v>1888</v>
      </c>
      <c r="O1888" s="27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1797</v>
      </c>
      <c r="C1889" s="4" t="s">
        <v>84</v>
      </c>
      <c r="D1889" s="3" t="str">
        <f>VLOOKUP(Table13[[#This Row],[Location_HQ]],layoffs_location_with_coordinat!A:B,2,FALSE)</f>
        <v>none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3">
        <v>15</v>
      </c>
      <c r="I1889" s="24" t="d">
        <v>2024-08-16</v>
      </c>
      <c r="J1889" s="5"/>
      <c r="K1889" s="25"/>
      <c r="L1889" s="25"/>
      <c r="M1889" s="4" t="s">
        <v>1906</v>
      </c>
      <c r="N1889" s="4" t="s">
        <v>1884</v>
      </c>
      <c r="O1889" s="27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1798</v>
      </c>
      <c r="C1890" s="4" t="s">
        <v>453</v>
      </c>
      <c r="D1890" s="3" t="str">
        <f>VLOOKUP(Table13[[#This Row],[Location_HQ]],layoffs_location_with_coordinat!A:B,2,FALSE)</f>
        <v>none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24" t="d">
        <v>2024-08-16</v>
      </c>
      <c r="J1890" s="5"/>
      <c r="K1890" s="25"/>
      <c r="L1890" s="25"/>
      <c r="M1890" s="4" t="s">
        <v>1903</v>
      </c>
      <c r="N1890" s="4" t="s">
        <v>1886</v>
      </c>
      <c r="O1890" s="27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1799</v>
      </c>
      <c r="C1891" s="4" t="s">
        <v>1393</v>
      </c>
      <c r="D1891" s="3" t="str">
        <f>VLOOKUP(Table13[[#This Row],[Location_HQ]],layoffs_location_with_coordinat!A:B,2,FALSE)</f>
        <v>none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2024-08-16</v>
      </c>
      <c r="J1891" s="48">
        <v>19</v>
      </c>
      <c r="K1891" s="25"/>
      <c r="L1891" s="25"/>
      <c r="M1891" s="4" t="s">
        <v>1901</v>
      </c>
      <c r="N1891" s="4" t="s">
        <v>1886</v>
      </c>
      <c r="O1891" s="27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1800</v>
      </c>
      <c r="C1892" s="4" t="s">
        <v>1475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3">
        <v>61</v>
      </c>
      <c r="I1892" s="24" t="d">
        <v>2024-08-15</v>
      </c>
      <c r="J1892" s="5"/>
      <c r="K1892" s="25"/>
      <c r="L1892" s="25"/>
      <c r="M1892" s="4" t="s">
        <v>1906</v>
      </c>
      <c r="N1892" s="4" t="s">
        <v>1887</v>
      </c>
      <c r="O1892" s="27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1801</v>
      </c>
      <c r="C1893" s="4" t="s">
        <v>236</v>
      </c>
      <c r="D1893" s="3" t="str">
        <f>VLOOKUP(Table13[[#This Row],[Location_HQ]],layoffs_location_with_coordinat!A:B,2,FALSE)</f>
        <v>none</v>
      </c>
      <c r="E1893" s="3" t="str">
        <f>VLOOKUP(Table13[[#This Row],[Location_HQ]],layoffs_location_with_coordinat!A:C,3,FALSE)</f>
        <v>none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3">
        <v>16</v>
      </c>
      <c r="I1893" s="24" t="d">
        <v>2024-08-15</v>
      </c>
      <c r="J1893" s="48">
        <v>20</v>
      </c>
      <c r="K1893" s="25">
        <f>SUM((Table13[[#This Row],[Laid_Off]]*100)/Table13[[#This Row],[Percentage]])</f>
        <v>80</v>
      </c>
      <c r="L1893" s="25">
        <f>SUM(Table13[[#This Row],[Company_Size_before_Layoffs]]-Table13[[#This Row],[Laid_Off]])</f>
        <v>64</v>
      </c>
      <c r="M1893" s="4" t="s">
        <v>156</v>
      </c>
      <c r="N1893" s="4" t="s">
        <v>1884</v>
      </c>
      <c r="O1893" s="27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1802</v>
      </c>
      <c r="C1894" s="4" t="s">
        <v>72</v>
      </c>
      <c r="D1894" s="3" t="str">
        <f>VLOOKUP(Table13[[#This Row],[Location_HQ]],layoffs_location_with_coordinat!A:B,2,FALSE)</f>
        <v>none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24" t="d">
        <v>2024-08-15</v>
      </c>
      <c r="J1894" s="5"/>
      <c r="K1894" s="25"/>
      <c r="L1894" s="25"/>
      <c r="M1894" s="4" t="s">
        <v>1915</v>
      </c>
      <c r="N1894" s="4" t="s">
        <v>1892</v>
      </c>
      <c r="O1894" s="27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1803</v>
      </c>
      <c r="C1895" s="4" t="s">
        <v>136</v>
      </c>
      <c r="D1895" s="3" t="str">
        <f>VLOOKUP(Table13[[#This Row],[Location_HQ]],layoffs_location_with_coordinat!A:B,2,FALSE)</f>
        <v>none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24" t="d">
        <v>2024-08-15</v>
      </c>
      <c r="J1895" s="48">
        <v>10</v>
      </c>
      <c r="K1895" s="25"/>
      <c r="L1895" s="25"/>
      <c r="M1895" s="4" t="s">
        <v>1903</v>
      </c>
      <c r="N1895" s="4" t="s">
        <v>1887</v>
      </c>
      <c r="O1895" s="27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1804</v>
      </c>
      <c r="C1896" s="4" t="s">
        <v>77</v>
      </c>
      <c r="D1896" s="3" t="str">
        <f>VLOOKUP(Table13[[#This Row],[Location_HQ]],layoffs_location_with_coordinat!A:B,2,FALSE)</f>
        <v>none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24" t="d">
        <v>2024-08-15</v>
      </c>
      <c r="J1896" s="5"/>
      <c r="K1896" s="25"/>
      <c r="L1896" s="25"/>
      <c r="M1896" s="4" t="s">
        <v>240</v>
      </c>
      <c r="N1896" s="4" t="s">
        <v>1884</v>
      </c>
      <c r="O1896" s="27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1805</v>
      </c>
      <c r="C1897" s="4" t="s">
        <v>180</v>
      </c>
      <c r="D1897" s="3" t="str">
        <f>VLOOKUP(Table13[[#This Row],[Location_HQ]],layoffs_location_with_coordinat!A:B,2,FALSE)</f>
        <v>none</v>
      </c>
      <c r="E1897" s="3" t="str">
        <f>VLOOKUP(Table13[[#This Row],[Location_HQ]],layoffs_location_with_coordinat!A:C,3,FALSE)</f>
        <v>none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24" t="d">
        <v>2024-08-15</v>
      </c>
      <c r="J1897" s="48">
        <v>100</v>
      </c>
      <c r="K1897" s="25"/>
      <c r="L1897" s="25">
        <f>SUM(Table13[[#This Row],[Company_Size_before_Layoffs]]-Table13[[#This Row],[Laid_Off]])</f>
        <v>0</v>
      </c>
      <c r="M1897" s="4" t="s">
        <v>1903</v>
      </c>
      <c r="N1897" s="4" t="s">
        <v>1886</v>
      </c>
      <c r="O1897" s="27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1806</v>
      </c>
      <c r="C1898" s="4" t="s">
        <v>169</v>
      </c>
      <c r="D1898" s="3" t="str">
        <f>VLOOKUP(Table13[[#This Row],[Location_HQ]],layoffs_location_with_coordinat!A:B,2,FALSE)</f>
        <v>none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3">
        <v>100</v>
      </c>
      <c r="I1898" s="24" t="d">
        <v>2024-08-14</v>
      </c>
      <c r="J1898" s="48">
        <v>6</v>
      </c>
      <c r="K1898" s="25">
        <f>SUM((Table13[[#This Row],[Laid_Off]]*100)/Table13[[#This Row],[Percentage]])</f>
        <v>1666.6666666666667</v>
      </c>
      <c r="L1898" s="25">
        <f>SUM(Table13[[#This Row],[Company_Size_before_Layoffs]]-Table13[[#This Row],[Laid_Off]])</f>
        <v>1566.6666666666667</v>
      </c>
      <c r="M1898" s="4" t="s">
        <v>1909</v>
      </c>
      <c r="N1898" s="4" t="s">
        <v>1887</v>
      </c>
      <c r="O1898" s="27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1807</v>
      </c>
      <c r="C1899" s="4" t="s">
        <v>1445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350</v>
      </c>
      <c r="I1899" s="24" t="d">
        <v>2024-08-13</v>
      </c>
      <c r="J1899" s="5"/>
      <c r="K1899" s="25"/>
      <c r="L1899" s="25"/>
      <c r="M1899" s="4" t="s">
        <v>1897</v>
      </c>
      <c r="N1899" s="4" t="s">
        <v>1887</v>
      </c>
      <c r="O1899" s="27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1808</v>
      </c>
      <c r="C1900" s="4" t="s">
        <v>1746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2024-08-13</v>
      </c>
      <c r="J1900" s="48">
        <v>100</v>
      </c>
      <c r="K1900" s="25"/>
      <c r="L1900" s="25">
        <f>SUM(Table13[[#This Row],[Company_Size_before_Layoffs]]-Table13[[#This Row],[Laid_Off]])</f>
        <v>0</v>
      </c>
      <c r="M1900" s="4" t="s">
        <v>1897</v>
      </c>
      <c r="N1900" s="4" t="s">
        <v>1886</v>
      </c>
      <c r="O1900" s="27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1809</v>
      </c>
      <c r="C1901" s="4" t="s">
        <v>1747</v>
      </c>
      <c r="D1901" s="3" t="str">
        <f>VLOOKUP(Table13[[#This Row],[Location_HQ]],layoffs_location_with_coordinat!A:B,2,FALSE)</f>
        <v>none</v>
      </c>
      <c r="E1901" s="3" t="str">
        <f>VLOOKUP(Table13[[#This Row],[Location_HQ]],layoffs_location_with_coordinat!A:C,3,FALSE)</f>
        <v>none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24" t="d">
        <v>2024-08-13</v>
      </c>
      <c r="J1901" s="48">
        <v>100</v>
      </c>
      <c r="K1901" s="25"/>
      <c r="L1901" s="25">
        <f>SUM(Table13[[#This Row],[Company_Size_before_Layoffs]]-Table13[[#This Row],[Laid_Off]])</f>
        <v>0</v>
      </c>
      <c r="M1901" s="4" t="s">
        <v>1900</v>
      </c>
      <c r="N1901" s="4" t="s">
        <v>1889</v>
      </c>
      <c r="O1901" s="27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1810</v>
      </c>
      <c r="C1902" s="4" t="s">
        <v>1372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24" t="d">
        <v>2024-08-12</v>
      </c>
      <c r="J1902" s="48">
        <v>100</v>
      </c>
      <c r="K1902" s="25"/>
      <c r="L1902" s="25">
        <f>SUM(Table13[[#This Row],[Company_Size_before_Layoffs]]-Table13[[#This Row],[Laid_Off]])</f>
        <v>0</v>
      </c>
      <c r="M1902" s="4" t="s">
        <v>1898</v>
      </c>
      <c r="N1902" s="4" t="s">
        <v>1885</v>
      </c>
      <c r="O1902" s="27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1811</v>
      </c>
      <c r="C1903" s="4" t="s">
        <v>1696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3">
        <v>5600</v>
      </c>
      <c r="I1903" s="24" t="d">
        <v>2024-08-09</v>
      </c>
      <c r="J1903" s="48">
        <v>7</v>
      </c>
      <c r="K1903" s="25">
        <f>SUM((Table13[[#This Row],[Laid_Off]]*100)/Table13[[#This Row],[Percentage]])</f>
        <v>80000</v>
      </c>
      <c r="L1903" s="25">
        <f>SUM(Table13[[#This Row],[Company_Size_before_Layoffs]]-Table13[[#This Row],[Laid_Off]])</f>
        <v>74400</v>
      </c>
      <c r="M1903" s="4" t="s">
        <v>240</v>
      </c>
      <c r="N1903" s="4" t="s">
        <v>1887</v>
      </c>
      <c r="O1903" s="27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1812</v>
      </c>
      <c r="C1904" s="4" t="s">
        <v>1475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100</v>
      </c>
      <c r="I1904" s="24" t="d">
        <v>2024-08-09</v>
      </c>
      <c r="J1904" s="5"/>
      <c r="K1904" s="25"/>
      <c r="L1904" s="25"/>
      <c r="M1904" s="4" t="s">
        <v>1906</v>
      </c>
      <c r="N1904" s="4" t="s">
        <v>1893</v>
      </c>
      <c r="O1904" s="27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1813</v>
      </c>
      <c r="C1905" s="4" t="s">
        <v>1748</v>
      </c>
      <c r="D1905" s="3" t="str">
        <f>VLOOKUP(Table13[[#This Row],[Location_HQ]],layoffs_location_with_coordinat!A:B,2,FALSE)</f>
        <v>none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3">
        <v>69</v>
      </c>
      <c r="I1905" s="24" t="d">
        <v>2024-08-09</v>
      </c>
      <c r="J1905" s="5"/>
      <c r="K1905" s="25"/>
      <c r="L1905" s="25"/>
      <c r="M1905" s="4" t="s">
        <v>1918</v>
      </c>
      <c r="N1905" s="4" t="s">
        <v>1889</v>
      </c>
      <c r="O1905" s="27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1814</v>
      </c>
      <c r="C1906" s="4" t="s">
        <v>453</v>
      </c>
      <c r="D1906" s="3" t="str">
        <f>VLOOKUP(Table13[[#This Row],[Location_HQ]],layoffs_location_with_coordinat!A:B,2,FALSE)</f>
        <v>none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24" t="d">
        <v>2024-08-09</v>
      </c>
      <c r="J1906" s="5"/>
      <c r="K1906" s="25"/>
      <c r="L1906" s="25"/>
      <c r="M1906" s="4" t="s">
        <v>156</v>
      </c>
      <c r="N1906" s="4" t="s">
        <v>1884</v>
      </c>
      <c r="O1906" s="27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1815</v>
      </c>
      <c r="C1907" s="4" t="s">
        <v>1372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2024-08-08</v>
      </c>
      <c r="J1907" s="48">
        <v>11</v>
      </c>
      <c r="K1907" s="25"/>
      <c r="L1907" s="25"/>
      <c r="M1907" s="4" t="s">
        <v>240</v>
      </c>
      <c r="N1907" s="4" t="s">
        <v>1887</v>
      </c>
      <c r="O1907" s="27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1816</v>
      </c>
      <c r="C1908" s="4" t="s">
        <v>1372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100</v>
      </c>
      <c r="I1908" s="24" t="d">
        <v>2024-08-07</v>
      </c>
      <c r="J1908" s="48">
        <v>11</v>
      </c>
      <c r="K1908" s="25">
        <f>SUM((Table13[[#This Row],[Laid_Off]]*100)/Table13[[#This Row],[Percentage]])</f>
        <v>909.09090909090912</v>
      </c>
      <c r="L1908" s="25">
        <f>SUM(Table13[[#This Row],[Company_Size_before_Layoffs]]-Table13[[#This Row],[Laid_Off]])</f>
        <v>809.09090909090912</v>
      </c>
      <c r="M1908" s="4" t="s">
        <v>1909</v>
      </c>
      <c r="N1908" s="4" t="s">
        <v>1887</v>
      </c>
      <c r="O1908" s="27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1817</v>
      </c>
      <c r="C1909" s="4" t="s">
        <v>77</v>
      </c>
      <c r="D1909" s="3" t="str">
        <f>VLOOKUP(Table13[[#This Row],[Location_HQ]],layoffs_location_with_coordinat!A:B,2,FALSE)</f>
        <v>none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2024-08-07</v>
      </c>
      <c r="J1909" s="48">
        <v>15</v>
      </c>
      <c r="K1909" s="25"/>
      <c r="L1909" s="25"/>
      <c r="M1909" s="4" t="s">
        <v>1919</v>
      </c>
      <c r="N1909" s="4" t="s">
        <v>1887</v>
      </c>
      <c r="O1909" s="27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1818</v>
      </c>
      <c r="C1910" s="4" t="s">
        <v>261</v>
      </c>
      <c r="D1910" s="3" t="str">
        <f>VLOOKUP(Table13[[#This Row],[Location_HQ]],layoffs_location_with_coordinat!A:B,2,FALSE)</f>
        <v>none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8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1920</v>
      </c>
      <c r="N1910" s="4" t="s">
        <v>1889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1819</v>
      </c>
      <c r="C1911" s="4" t="s">
        <v>165</v>
      </c>
      <c r="D1911" s="3" t="str">
        <f>VLOOKUP(Table13[[#This Row],[Location_HQ]],layoffs_location_with_coordinat!A:B,2,FALSE)</f>
        <v>none</v>
      </c>
      <c r="E1911" s="3" t="str">
        <f>VLOOKUP(Table13[[#This Row],[Location_HQ]],layoffs_location_with_coordinat!A:C,3,FALSE)</f>
        <v>none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8">
        <v>100</v>
      </c>
      <c r="K1911" s="25"/>
      <c r="L1911" s="25">
        <f>SUM(Table13[[#This Row],[Company_Size_before_Layoffs]]-Table13[[#This Row],[Laid_Off]])</f>
        <v>0</v>
      </c>
      <c r="M1911" s="4" t="s">
        <v>1963</v>
      </c>
      <c r="N1911" s="4" t="s">
        <v>1884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1820</v>
      </c>
      <c r="C1912" s="4" t="s">
        <v>75</v>
      </c>
      <c r="D1912" s="3" t="str">
        <f>VLOOKUP(Table13[[#This Row],[Location_HQ]],layoffs_location_with_coordinat!A:B,2,FALSE)</f>
        <v>none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8">
        <v>13</v>
      </c>
      <c r="K1912" s="25"/>
      <c r="L1912" s="25"/>
      <c r="M1912" s="4" t="s">
        <v>1921</v>
      </c>
      <c r="N1912" s="4" t="s">
        <v>1887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1821</v>
      </c>
      <c r="C1913" s="4" t="s">
        <v>602</v>
      </c>
      <c r="D1913" s="3" t="str">
        <f>VLOOKUP(Table13[[#This Row],[Location_HQ]],layoffs_location_with_coordinat!A:B,2,FALSE)</f>
        <v>none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3">
        <v>1400</v>
      </c>
      <c r="I1913" s="24" t="d">
        <v>2024-08-05</v>
      </c>
      <c r="J1913" s="5"/>
      <c r="K1913" s="25"/>
      <c r="L1913" s="25"/>
      <c r="M1913" s="4" t="s">
        <v>156</v>
      </c>
      <c r="N1913" s="4" t="s">
        <v>1887</v>
      </c>
      <c r="O1913" s="27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1822</v>
      </c>
      <c r="C1914" s="4" t="s">
        <v>77</v>
      </c>
      <c r="D1914" s="3" t="str">
        <f>VLOOKUP(Table13[[#This Row],[Location_HQ]],layoffs_location_with_coordinat!A:B,2,FALSE)</f>
        <v>none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85</v>
      </c>
      <c r="I1914" s="24" t="d">
        <v>2024-08-05</v>
      </c>
      <c r="J1914" s="48">
        <v>10</v>
      </c>
      <c r="K1914" s="25">
        <f>SUM((Table13[[#This Row],[Laid_Off]]*100)/Table13[[#This Row],[Percentage]])</f>
        <v>850</v>
      </c>
      <c r="L1914" s="25">
        <f>SUM(Table13[[#This Row],[Company_Size_before_Layoffs]]-Table13[[#This Row],[Laid_Off]])</f>
        <v>765</v>
      </c>
      <c r="M1914" s="4" t="s">
        <v>1909</v>
      </c>
      <c r="N1914" s="4" t="s">
        <v>1884</v>
      </c>
      <c r="O1914" s="27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1823</v>
      </c>
      <c r="C1915" s="4" t="s">
        <v>84</v>
      </c>
      <c r="D1915" s="3" t="str">
        <f>VLOOKUP(Table13[[#This Row],[Location_HQ]],layoffs_location_with_coordinat!A:B,2,FALSE)</f>
        <v>none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2024-08-05</v>
      </c>
      <c r="J1915" s="5"/>
      <c r="K1915" s="25"/>
      <c r="L1915" s="25"/>
      <c r="M1915" s="4" t="s">
        <v>1915</v>
      </c>
      <c r="N1915" s="4" t="s">
        <v>1887</v>
      </c>
      <c r="O1915" s="27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1824</v>
      </c>
      <c r="C1916" s="4" t="s">
        <v>14</v>
      </c>
      <c r="D1916" s="3" t="str">
        <f>VLOOKUP(Table13[[#This Row],[Location_HQ]],layoffs_location_with_coordinat!A:B,2,FALSE)</f>
        <v>none</v>
      </c>
      <c r="E1916" s="3" t="str">
        <f>VLOOKUP(Table13[[#This Row],[Location_HQ]],layoffs_location_with_coordinat!A:C,3,FALSE)</f>
        <v>none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3">
        <v>30</v>
      </c>
      <c r="I1916" s="24" t="d">
        <v>2024-08-03</v>
      </c>
      <c r="J1916" s="48">
        <v>5</v>
      </c>
      <c r="K1916" s="25">
        <f>SUM((Table13[[#This Row],[Laid_Off]]*100)/Table13[[#This Row],[Percentage]])</f>
        <v>600</v>
      </c>
      <c r="L1916" s="25">
        <f>SUM(Table13[[#This Row],[Company_Size_before_Layoffs]]-Table13[[#This Row],[Laid_Off]])</f>
        <v>570</v>
      </c>
      <c r="M1916" s="4" t="s">
        <v>1906</v>
      </c>
      <c r="N1916" s="4" t="s">
        <v>1888</v>
      </c>
      <c r="O1916" s="27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1825</v>
      </c>
      <c r="C1917" s="4" t="s">
        <v>1417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15000</v>
      </c>
      <c r="I1917" s="24" t="d">
        <v>2024-08-01</v>
      </c>
      <c r="J1917" s="48">
        <v>15</v>
      </c>
      <c r="K1917" s="25">
        <f>SUM((Table13[[#This Row],[Laid_Off]]*100)/Table13[[#This Row],[Percentage]])</f>
        <v>100000</v>
      </c>
      <c r="L1917" s="25">
        <f>SUM(Table13[[#This Row],[Company_Size_before_Layoffs]]-Table13[[#This Row],[Laid_Off]])</f>
        <v>85000</v>
      </c>
      <c r="M1917" s="4" t="s">
        <v>1915</v>
      </c>
      <c r="N1917" s="4" t="s">
        <v>1887</v>
      </c>
      <c r="O1917" s="27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1826</v>
      </c>
      <c r="C1918" s="4" t="s">
        <v>44</v>
      </c>
      <c r="D1918" s="3" t="str">
        <f>VLOOKUP(Table13[[#This Row],[Location_HQ]],layoffs_location_with_coordinat!A:B,2,FALSE)</f>
        <v>none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2024-08-01</v>
      </c>
      <c r="J1918" s="5"/>
      <c r="K1918" s="25"/>
      <c r="L1918" s="25"/>
      <c r="M1918" s="4" t="s">
        <v>1963</v>
      </c>
      <c r="N1918" s="4" t="s">
        <v>1888</v>
      </c>
      <c r="O1918" s="27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1827</v>
      </c>
      <c r="C1919" s="4" t="s">
        <v>44</v>
      </c>
      <c r="D1919" s="3" t="str">
        <f>VLOOKUP(Table13[[#This Row],[Location_HQ]],layoffs_location_with_coordinat!A:B,2,FALSE)</f>
        <v>none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220</v>
      </c>
      <c r="I1919" s="24" t="d">
        <v>2024-07-31</v>
      </c>
      <c r="J1919" s="48">
        <v>17</v>
      </c>
      <c r="K1919" s="25">
        <f>SUM((Table13[[#This Row],[Laid_Off]]*100)/Table13[[#This Row],[Percentage]])</f>
        <v>1294.1176470588234</v>
      </c>
      <c r="L1919" s="25">
        <f>SUM(Table13[[#This Row],[Company_Size_before_Layoffs]]-Table13[[#This Row],[Laid_Off]])</f>
        <v>1074.1176470588234</v>
      </c>
      <c r="M1919" s="4" t="s">
        <v>1909</v>
      </c>
      <c r="N1919" s="4" t="s">
        <v>1889</v>
      </c>
      <c r="O1919" s="27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1828</v>
      </c>
      <c r="C1920" s="4" t="s">
        <v>136</v>
      </c>
      <c r="D1920" s="3" t="str">
        <f>VLOOKUP(Table13[[#This Row],[Location_HQ]],layoffs_location_with_coordinat!A:B,2,FALSE)</f>
        <v>none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3">
        <v>200</v>
      </c>
      <c r="I1920" s="24" t="d">
        <v>2024-07-31</v>
      </c>
      <c r="J1920" s="5"/>
      <c r="K1920" s="25"/>
      <c r="L1920" s="25"/>
      <c r="M1920" s="4" t="s">
        <v>1901</v>
      </c>
      <c r="N1920" s="4" t="s">
        <v>1887</v>
      </c>
      <c r="O1920" s="27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1829</v>
      </c>
      <c r="C1921" s="4" t="s">
        <v>40</v>
      </c>
      <c r="D1921" s="3" t="str">
        <f>VLOOKUP(Table13[[#This Row],[Location_HQ]],layoffs_location_with_coordinat!A:B,2,FALSE)</f>
        <v>none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24" t="d">
        <v>2024-07-31</v>
      </c>
      <c r="J1921" s="48">
        <v>6</v>
      </c>
      <c r="K1921" s="25">
        <f>SUM((Table13[[#This Row],[Laid_Off]]*100)/Table13[[#This Row],[Percentage]])</f>
        <v>0</v>
      </c>
      <c r="L1921" s="25">
        <f>SUM(Table13[[#This Row],[Company_Size_before_Layoffs]]-Table13[[#This Row],[Laid_Off]])</f>
        <v>0</v>
      </c>
      <c r="M1921" s="4" t="s">
        <v>1909</v>
      </c>
      <c r="N1921" s="4" t="s">
        <v>1887</v>
      </c>
      <c r="O1921" s="27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1830</v>
      </c>
      <c r="C1922" s="4" t="s">
        <v>1372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2024-07-30</v>
      </c>
      <c r="J1922" s="48">
        <v>15</v>
      </c>
      <c r="K1922" s="25"/>
      <c r="L1922" s="25"/>
      <c r="M1922" s="4" t="s">
        <v>1898</v>
      </c>
      <c r="N1922" s="4" t="s">
        <v>1887</v>
      </c>
      <c r="O1922" s="27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1831</v>
      </c>
      <c r="C1923" s="4" t="s">
        <v>1724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248</v>
      </c>
      <c r="I1923" s="24" t="d">
        <v>2024-07-29</v>
      </c>
      <c r="J1923" s="48">
        <v>100</v>
      </c>
      <c r="K1923" s="25">
        <f>SUM((Table13[[#This Row],[Laid_Off]]*100)/Table13[[#This Row],[Percentage]])</f>
        <v>248</v>
      </c>
      <c r="L1923" s="25">
        <f>SUM(Table13[[#This Row],[Company_Size_before_Layoffs]]-Table13[[#This Row],[Laid_Off]])</f>
        <v>0</v>
      </c>
      <c r="M1923" s="4" t="s">
        <v>1913</v>
      </c>
      <c r="N1923" s="4" t="s">
        <v>1884</v>
      </c>
      <c r="O1923" s="27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1832</v>
      </c>
      <c r="C1924" s="4" t="s">
        <v>745</v>
      </c>
      <c r="D1924" s="3" t="str">
        <f>VLOOKUP(Table13[[#This Row],[Location_HQ]],layoffs_location_with_coordinat!A:B,2,FALSE)</f>
        <v>none</v>
      </c>
      <c r="E1924" s="3" t="str">
        <f>VLOOKUP(Table13[[#This Row],[Location_HQ]],layoffs_location_with_coordinat!A:C,3,FALSE)</f>
        <v>none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24" t="d">
        <v>2024-07-28</v>
      </c>
      <c r="J1924" s="5"/>
      <c r="K1924" s="25"/>
      <c r="L1924" s="25"/>
      <c r="M1924" s="4" t="s">
        <v>1897</v>
      </c>
      <c r="N1924" s="4" t="s">
        <v>1884</v>
      </c>
      <c r="O1924" s="27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1833</v>
      </c>
      <c r="C1925" s="4" t="s">
        <v>14</v>
      </c>
      <c r="D1925" s="3" t="str">
        <f>VLOOKUP(Table13[[#This Row],[Location_HQ]],layoffs_location_with_coordinat!A:B,2,FALSE)</f>
        <v>none</v>
      </c>
      <c r="E1925" s="3" t="str">
        <f>VLOOKUP(Table13[[#This Row],[Location_HQ]],layoffs_location_with_coordinat!A:C,3,FALSE)</f>
        <v>none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3">
        <v>200</v>
      </c>
      <c r="I1925" s="24" t="d">
        <v>2024-07-27</v>
      </c>
      <c r="J1925" s="5"/>
      <c r="K1925" s="25"/>
      <c r="L1925" s="25"/>
      <c r="M1925" s="4" t="s">
        <v>1920</v>
      </c>
      <c r="N1925" s="4" t="s">
        <v>1888</v>
      </c>
      <c r="O1925" s="27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1834</v>
      </c>
      <c r="C1926" s="4" t="s">
        <v>223</v>
      </c>
      <c r="D1926" s="3" t="str">
        <f>VLOOKUP(Table13[[#This Row],[Location_HQ]],layoffs_location_with_coordinat!A:B,2,FALSE)</f>
        <v>none</v>
      </c>
      <c r="E1926" s="3" t="str">
        <f>VLOOKUP(Table13[[#This Row],[Location_HQ]],layoffs_location_with_coordinat!A:C,3,FALSE)</f>
        <v>none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3">
        <v>200</v>
      </c>
      <c r="I1926" s="24" t="d">
        <v>2024-07-26</v>
      </c>
      <c r="J1926" s="5"/>
      <c r="K1926" s="25"/>
      <c r="L1926" s="25"/>
      <c r="M1926" s="4" t="s">
        <v>1901</v>
      </c>
      <c r="N1926" s="4" t="s">
        <v>1884</v>
      </c>
      <c r="O1926" s="27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1835</v>
      </c>
      <c r="C1927" s="4" t="s">
        <v>1372</v>
      </c>
      <c r="D1927" s="3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2024-07-25</v>
      </c>
      <c r="J1927" s="48">
        <v>8</v>
      </c>
      <c r="K1927" s="25"/>
      <c r="L1927" s="25"/>
      <c r="M1927" s="4" t="s">
        <v>1906</v>
      </c>
      <c r="N1927" s="4" t="s">
        <v>1885</v>
      </c>
      <c r="O1927" s="27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1836</v>
      </c>
      <c r="C1928" s="4" t="s">
        <v>1372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3">
        <v>36</v>
      </c>
      <c r="I1928" s="24" t="d">
        <v>2024-07-23</v>
      </c>
      <c r="J1928" s="48">
        <v>100</v>
      </c>
      <c r="K1928" s="25">
        <f>SUM((Table13[[#This Row],[Laid_Off]]*100)/Table13[[#This Row],[Percentage]])</f>
        <v>36</v>
      </c>
      <c r="L1928" s="25">
        <f>SUM(Table13[[#This Row],[Company_Size_before_Layoffs]]-Table13[[#This Row],[Laid_Off]])</f>
        <v>0</v>
      </c>
      <c r="M1928" s="4" t="s">
        <v>1920</v>
      </c>
      <c r="N1928" s="4" t="s">
        <v>1889</v>
      </c>
      <c r="O1928" s="27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1837</v>
      </c>
      <c r="C1929" s="4" t="s">
        <v>180</v>
      </c>
      <c r="D1929" s="3" t="str">
        <f>VLOOKUP(Table13[[#This Row],[Location_HQ]],layoffs_location_with_coordinat!A:B,2,FALSE)</f>
        <v>none</v>
      </c>
      <c r="E1929" s="3" t="str">
        <f>VLOOKUP(Table13[[#This Row],[Location_HQ]],layoffs_location_with_coordinat!A:C,3,FALSE)</f>
        <v>none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20</v>
      </c>
      <c r="I1929" s="24" t="d">
        <v>2024-07-23</v>
      </c>
      <c r="J1929" s="48">
        <v>5</v>
      </c>
      <c r="K1929" s="25">
        <f>SUM((Table13[[#This Row],[Laid_Off]]*100)/Table13[[#This Row],[Percentage]])</f>
        <v>400</v>
      </c>
      <c r="L1929" s="25">
        <f>SUM(Table13[[#This Row],[Company_Size_before_Layoffs]]-Table13[[#This Row],[Laid_Off]])</f>
        <v>380</v>
      </c>
      <c r="M1929" s="4" t="s">
        <v>1907</v>
      </c>
      <c r="N1929" s="4" t="s">
        <v>1888</v>
      </c>
      <c r="O1929" s="27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1838</v>
      </c>
      <c r="C1930" s="4" t="s">
        <v>14</v>
      </c>
      <c r="D1930" s="3" t="str">
        <f>VLOOKUP(Table13[[#This Row],[Location_HQ]],layoffs_location_with_coordinat!A:B,2,FALSE)</f>
        <v>none</v>
      </c>
      <c r="E1930" s="3" t="str">
        <f>VLOOKUP(Table13[[#This Row],[Location_HQ]],layoffs_location_with_coordinat!A:C,3,FALSE)</f>
        <v>none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24" t="d">
        <v>2024-07-22</v>
      </c>
      <c r="J1930" s="48">
        <v>100</v>
      </c>
      <c r="K1930" s="25"/>
      <c r="L1930" s="25">
        <f>SUM(Table13[[#This Row],[Company_Size_before_Layoffs]]-Table13[[#This Row],[Laid_Off]])</f>
        <v>0</v>
      </c>
      <c r="M1930" s="4" t="s">
        <v>1900</v>
      </c>
      <c r="N1930" s="4" t="s">
        <v>1890</v>
      </c>
      <c r="O1930" s="27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1839</v>
      </c>
      <c r="C1931" s="4" t="s">
        <v>221</v>
      </c>
      <c r="D1931" s="3" t="str">
        <f>VLOOKUP(Table13[[#This Row],[Location_HQ]],layoffs_location_with_coordinat!A:B,2,FALSE)</f>
        <v>none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3">
        <v>75</v>
      </c>
      <c r="I1931" s="24" t="d">
        <v>2024-07-19</v>
      </c>
      <c r="J1931" s="5"/>
      <c r="K1931" s="25"/>
      <c r="L1931" s="25"/>
      <c r="M1931" s="4" t="s">
        <v>1909</v>
      </c>
      <c r="N1931" s="4" t="s">
        <v>1892</v>
      </c>
      <c r="O1931" s="27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1840</v>
      </c>
      <c r="C1932" s="4" t="s">
        <v>1475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2024-07-19</v>
      </c>
      <c r="J1932" s="48">
        <v>50</v>
      </c>
      <c r="K1932" s="25"/>
      <c r="L1932" s="25"/>
      <c r="M1932" s="4" t="s">
        <v>1903</v>
      </c>
      <c r="N1932" s="50" t="s">
        <v>1699</v>
      </c>
      <c r="O1932" s="27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1841</v>
      </c>
      <c r="C1933" s="4" t="s">
        <v>72</v>
      </c>
      <c r="D1933" s="3" t="str">
        <f>VLOOKUP(Table13[[#This Row],[Location_HQ]],layoffs_location_with_coordinat!A:B,2,FALSE)</f>
        <v>none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50</v>
      </c>
      <c r="I1933" s="24" t="d">
        <v>2024-07-17</v>
      </c>
      <c r="J1933" s="48">
        <v>10</v>
      </c>
      <c r="K1933" s="25">
        <f>SUM((Table13[[#This Row],[Laid_Off]]*100)/Table13[[#This Row],[Percentage]])</f>
        <v>500</v>
      </c>
      <c r="L1933" s="25">
        <f>SUM(Table13[[#This Row],[Company_Size_before_Layoffs]]-Table13[[#This Row],[Laid_Off]])</f>
        <v>450</v>
      </c>
      <c r="M1933" s="4" t="s">
        <v>1914</v>
      </c>
      <c r="N1933" s="4" t="s">
        <v>1892</v>
      </c>
      <c r="O1933" s="27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1842</v>
      </c>
      <c r="C1934" s="4" t="s">
        <v>48</v>
      </c>
      <c r="D1934" s="3" t="str">
        <f>VLOOKUP(Table13[[#This Row],[Location_HQ]],layoffs_location_with_coordinat!A:B,2,FALSE)</f>
        <v>none</v>
      </c>
      <c r="E1934" s="3" t="str">
        <f>VLOOKUP(Table13[[#This Row],[Location_HQ]],layoffs_location_with_coordinat!A:C,3,FALSE)</f>
        <v>none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3">
        <v>16</v>
      </c>
      <c r="I1934" s="24" t="d">
        <v>2024-07-17</v>
      </c>
      <c r="J1934" s="48">
        <v>10</v>
      </c>
      <c r="K1934" s="25">
        <f>SUM((Table13[[#This Row],[Laid_Off]]*100)/Table13[[#This Row],[Percentage]])</f>
        <v>160</v>
      </c>
      <c r="L1934" s="25">
        <f>SUM(Table13[[#This Row],[Company_Size_before_Layoffs]]-Table13[[#This Row],[Laid_Off]])</f>
        <v>144</v>
      </c>
      <c r="M1934" s="4" t="s">
        <v>1914</v>
      </c>
      <c r="N1934" s="4" t="s">
        <v>1884</v>
      </c>
      <c r="O1934" s="27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1843</v>
      </c>
      <c r="C1935" s="4" t="s">
        <v>40</v>
      </c>
      <c r="D1935" s="3" t="str">
        <f>VLOOKUP(Table13[[#This Row],[Location_HQ]],layoffs_location_with_coordinat!A:B,2,FALSE)</f>
        <v>none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24" t="d">
        <v>2024-07-17</v>
      </c>
      <c r="J1935" s="5"/>
      <c r="K1935" s="25"/>
      <c r="L1935" s="25"/>
      <c r="M1935" s="4" t="s">
        <v>1909</v>
      </c>
      <c r="N1935" s="4" t="s">
        <v>1890</v>
      </c>
      <c r="O1935" s="27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1844</v>
      </c>
      <c r="C1936" s="4" t="s">
        <v>1372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60</v>
      </c>
      <c r="I1936" s="24" t="d">
        <v>2024-07-16</v>
      </c>
      <c r="J1936" s="48">
        <v>100</v>
      </c>
      <c r="K1936" s="25">
        <f>SUM((Table13[[#This Row],[Laid_Off]]*100)/Table13[[#This Row],[Percentage]])</f>
        <v>60</v>
      </c>
      <c r="L1936" s="25">
        <f>SUM(Table13[[#This Row],[Company_Size_before_Layoffs]]-Table13[[#This Row],[Laid_Off]])</f>
        <v>0</v>
      </c>
      <c r="M1936" s="4" t="s">
        <v>1903</v>
      </c>
      <c r="N1936" s="4" t="s">
        <v>1884</v>
      </c>
      <c r="O1936" s="27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1845</v>
      </c>
      <c r="C1937" s="4" t="s">
        <v>72</v>
      </c>
      <c r="D1937" s="3" t="str">
        <f>VLOOKUP(Table13[[#This Row],[Location_HQ]],layoffs_location_with_coordinat!A:B,2,FALSE)</f>
        <v>none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24" t="d">
        <v>2024-07-16</v>
      </c>
      <c r="J1937" s="5"/>
      <c r="K1937" s="25"/>
      <c r="L1937" s="25"/>
      <c r="M1937" s="4" t="s">
        <v>1914</v>
      </c>
      <c r="N1937" s="50" t="s">
        <v>1698</v>
      </c>
      <c r="O1937" s="27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1846</v>
      </c>
      <c r="C1938" s="4" t="s">
        <v>272</v>
      </c>
      <c r="D1938" s="3" t="str">
        <f>VLOOKUP(Table13[[#This Row],[Location_HQ]],layoffs_location_with_coordinat!A:B,2,FALSE)</f>
        <v>none</v>
      </c>
      <c r="E1938" s="3" t="str">
        <f>VLOOKUP(Table13[[#This Row],[Location_HQ]],layoffs_location_with_coordinat!A:C,3,FALSE)</f>
        <v>none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24" t="d">
        <v>2024-07-16</v>
      </c>
      <c r="J1938" s="5"/>
      <c r="K1938" s="25"/>
      <c r="L1938" s="25"/>
      <c r="M1938" s="4" t="s">
        <v>1906</v>
      </c>
      <c r="N1938" s="4" t="s">
        <v>1889</v>
      </c>
      <c r="O1938" s="27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1847</v>
      </c>
      <c r="C1939" s="4" t="s">
        <v>48</v>
      </c>
      <c r="D1939" s="3" t="str">
        <f>VLOOKUP(Table13[[#This Row],[Location_HQ]],layoffs_location_with_coordinat!A:B,2,FALSE)</f>
        <v>none</v>
      </c>
      <c r="E1939" s="3" t="str">
        <f>VLOOKUP(Table13[[#This Row],[Location_HQ]],layoffs_location_with_coordinat!A:C,3,FALSE)</f>
        <v>none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3">
        <v>400</v>
      </c>
      <c r="I1939" s="24" t="d">
        <v>2024-07-15</v>
      </c>
      <c r="J1939" s="5"/>
      <c r="K1939" s="25"/>
      <c r="L1939" s="25"/>
      <c r="M1939" s="4" t="s">
        <v>1913</v>
      </c>
      <c r="N1939" s="4" t="s">
        <v>1887</v>
      </c>
      <c r="O1939" s="27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1848</v>
      </c>
      <c r="C1940" s="4" t="s">
        <v>1372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3">
        <v>300</v>
      </c>
      <c r="I1940" s="24" t="d">
        <v>2024-07-15</v>
      </c>
      <c r="J1940" s="5"/>
      <c r="K1940" s="25"/>
      <c r="L1940" s="25"/>
      <c r="M1940" s="4" t="s">
        <v>1922</v>
      </c>
      <c r="N1940" s="4" t="s">
        <v>1887</v>
      </c>
      <c r="O1940" s="27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1849</v>
      </c>
      <c r="C1941" s="4" t="s">
        <v>52</v>
      </c>
      <c r="D1941" s="3" t="str">
        <f>VLOOKUP(Table13[[#This Row],[Location_HQ]],layoffs_location_with_coordinat!A:B,2,FALSE)</f>
        <v>none</v>
      </c>
      <c r="E1941" s="3" t="str">
        <f>VLOOKUP(Table13[[#This Row],[Location_HQ]],layoffs_location_with_coordinat!A:C,3,FALSE)</f>
        <v>none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3">
        <v>40</v>
      </c>
      <c r="I1941" s="24" t="d">
        <v>2024-07-15</v>
      </c>
      <c r="J1941" s="5"/>
      <c r="K1941" s="25"/>
      <c r="L1941" s="25"/>
      <c r="M1941" s="4" t="s">
        <v>1920</v>
      </c>
      <c r="N1941" s="4" t="s">
        <v>1887</v>
      </c>
      <c r="O1941" s="27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1850</v>
      </c>
      <c r="C1942" s="4" t="s">
        <v>1749</v>
      </c>
      <c r="D1942" s="3" t="str">
        <f>VLOOKUP(Table13[[#This Row],[Location_HQ]],layoffs_location_with_coordinat!A:B,2,FALSE)</f>
        <v>none</v>
      </c>
      <c r="E1942" s="3" t="str">
        <f>VLOOKUP(Table13[[#This Row],[Location_HQ]],layoffs_location_with_coordinat!A:C,3,FALSE)</f>
        <v>none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24" t="d">
        <v>2024-07-12</v>
      </c>
      <c r="J1942" s="48">
        <v>30</v>
      </c>
      <c r="K1942" s="25"/>
      <c r="L1942" s="25"/>
      <c r="M1942" s="4" t="s">
        <v>1898</v>
      </c>
      <c r="N1942" s="4" t="s">
        <v>1889</v>
      </c>
      <c r="O1942" s="27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1851</v>
      </c>
      <c r="C1943" s="4" t="s">
        <v>44</v>
      </c>
      <c r="D1943" s="3" t="str">
        <f>VLOOKUP(Table13[[#This Row],[Location_HQ]],layoffs_location_with_coordinat!A:B,2,FALSE)</f>
        <v>none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2024-07-11</v>
      </c>
      <c r="J1943" s="5"/>
      <c r="K1943" s="25"/>
      <c r="L1943" s="25"/>
      <c r="M1943" s="4" t="s">
        <v>1899</v>
      </c>
      <c r="N1943" s="50" t="s">
        <v>1698</v>
      </c>
      <c r="O1943" s="27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1852</v>
      </c>
      <c r="C1944" s="4" t="s">
        <v>1410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1800</v>
      </c>
      <c r="I1944" s="24" t="d">
        <v>2024-07-10</v>
      </c>
      <c r="J1944" s="48">
        <v>10</v>
      </c>
      <c r="K1944" s="25">
        <f>SUM((Table13[[#This Row],[Laid_Off]]*100)/Table13[[#This Row],[Percentage]])</f>
        <v>18000</v>
      </c>
      <c r="L1944" s="25">
        <f>SUM(Table13[[#This Row],[Company_Size_before_Layoffs]]-Table13[[#This Row],[Laid_Off]])</f>
        <v>16200</v>
      </c>
      <c r="M1944" s="4" t="s">
        <v>1898</v>
      </c>
      <c r="N1944" s="4" t="s">
        <v>1887</v>
      </c>
      <c r="O1944" s="27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1853</v>
      </c>
      <c r="C1945" s="4" t="s">
        <v>155</v>
      </c>
      <c r="D1945" s="3" t="str">
        <f>VLOOKUP(Table13[[#This Row],[Location_HQ]],layoffs_location_with_coordinat!A:B,2,FALSE)</f>
        <v>none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1000</v>
      </c>
      <c r="I1945" s="24" t="d">
        <v>2024-07-10</v>
      </c>
      <c r="J1945" s="48">
        <v>100</v>
      </c>
      <c r="K1945" s="25">
        <f>SUM((Table13[[#This Row],[Laid_Off]]*100)/Table13[[#This Row],[Percentage]])</f>
        <v>1000</v>
      </c>
      <c r="L1945" s="25">
        <f>SUM(Table13[[#This Row],[Company_Size_before_Layoffs]]-Table13[[#This Row],[Laid_Off]])</f>
        <v>0</v>
      </c>
      <c r="M1945" s="4" t="s">
        <v>1920</v>
      </c>
      <c r="N1945" s="4" t="s">
        <v>1889</v>
      </c>
      <c r="O1945" s="27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1854</v>
      </c>
      <c r="C1946" s="4" t="s">
        <v>77</v>
      </c>
      <c r="D1946" s="3" t="str">
        <f>VLOOKUP(Table13[[#This Row],[Location_HQ]],layoffs_location_with_coordinat!A:B,2,FALSE)</f>
        <v>none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24" t="d">
        <v>2024-07-10</v>
      </c>
      <c r="J1946" s="48">
        <v>7</v>
      </c>
      <c r="K1946" s="25"/>
      <c r="L1946" s="25"/>
      <c r="M1946" s="4" t="s">
        <v>1914</v>
      </c>
      <c r="N1946" s="50" t="s">
        <v>1699</v>
      </c>
      <c r="O1946" s="27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1855</v>
      </c>
      <c r="C1947" s="4" t="s">
        <v>40</v>
      </c>
      <c r="D1947" s="3" t="str">
        <f>VLOOKUP(Table13[[#This Row],[Location_HQ]],layoffs_location_with_coordinat!A:B,2,FALSE)</f>
        <v>none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420</v>
      </c>
      <c r="I1947" s="24" t="d">
        <v>2024-07-09</v>
      </c>
      <c r="J1947" s="48">
        <v>10</v>
      </c>
      <c r="K1947" s="25">
        <f>SUM((Table13[[#This Row],[Laid_Off]]*100)/Table13[[#This Row],[Percentage]])</f>
        <v>4200</v>
      </c>
      <c r="L1947" s="25">
        <f>SUM(Table13[[#This Row],[Company_Size_before_Layoffs]]-Table13[[#This Row],[Laid_Off]])</f>
        <v>3780</v>
      </c>
      <c r="M1947" s="4" t="s">
        <v>1902</v>
      </c>
      <c r="N1947" s="4" t="s">
        <v>1887</v>
      </c>
      <c r="O1947" s="27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1856</v>
      </c>
      <c r="C1948" s="4" t="s">
        <v>72</v>
      </c>
      <c r="D1948" s="3" t="str">
        <f>VLOOKUP(Table13[[#This Row],[Location_HQ]],layoffs_location_with_coordinat!A:B,2,FALSE)</f>
        <v>none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2200</v>
      </c>
      <c r="I1948" s="24" t="d">
        <v>2024-07-03</v>
      </c>
      <c r="J1948" s="48">
        <v>14</v>
      </c>
      <c r="K1948" s="25">
        <f>SUM((Table13[[#This Row],[Laid_Off]]*100)/Table13[[#This Row],[Percentage]])</f>
        <v>15714.285714285714</v>
      </c>
      <c r="L1948" s="25">
        <f>SUM(Table13[[#This Row],[Company_Size_before_Layoffs]]-Table13[[#This Row],[Laid_Off]])</f>
        <v>13514.285714285714</v>
      </c>
      <c r="M1948" s="4" t="s">
        <v>1904</v>
      </c>
      <c r="N1948" s="4" t="s">
        <v>1884</v>
      </c>
      <c r="O1948" s="27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1857</v>
      </c>
      <c r="C1949" s="4" t="s">
        <v>623</v>
      </c>
      <c r="D1949" s="3" t="str">
        <f>VLOOKUP(Table13[[#This Row],[Location_HQ]],layoffs_location_with_coordinat!A:B,2,FALSE)</f>
        <v>none</v>
      </c>
      <c r="E1949" s="3" t="str">
        <f>VLOOKUP(Table13[[#This Row],[Location_HQ]],layoffs_location_with_coordinat!A:C,3,FALSE)</f>
        <v>none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3">
        <v>1200</v>
      </c>
      <c r="I1949" s="24" t="d">
        <v>2024-07-03</v>
      </c>
      <c r="J1949" s="48">
        <v>2</v>
      </c>
      <c r="K1949" s="25">
        <f>SUM((Table13[[#This Row],[Laid_Off]]*100)/Table13[[#This Row],[Percentage]])</f>
        <v>60000</v>
      </c>
      <c r="L1949" s="25">
        <f>SUM(Table13[[#This Row],[Company_Size_before_Layoffs]]-Table13[[#This Row],[Laid_Off]])</f>
        <v>58800</v>
      </c>
      <c r="M1949" s="4" t="s">
        <v>1921</v>
      </c>
      <c r="N1949" s="4" t="s">
        <v>1887</v>
      </c>
      <c r="O1949" s="27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1765</v>
      </c>
      <c r="C1950" s="4" t="s">
        <v>44</v>
      </c>
      <c r="D1950" s="3" t="str">
        <f>VLOOKUP(Table13[[#This Row],[Location_HQ]],layoffs_location_with_coordinat!A:B,2,FALSE)</f>
        <v>none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24" t="d">
        <v>2024-07-03</v>
      </c>
      <c r="J1950" s="5"/>
      <c r="K1950" s="25"/>
      <c r="L1950" s="25"/>
      <c r="M1950" s="4" t="s">
        <v>1902</v>
      </c>
      <c r="N1950" s="4" t="s">
        <v>1887</v>
      </c>
      <c r="O1950" s="27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1858</v>
      </c>
      <c r="C1951" s="4" t="s">
        <v>14</v>
      </c>
      <c r="D1951" s="3" t="str">
        <f>VLOOKUP(Table13[[#This Row],[Location_HQ]],layoffs_location_with_coordinat!A:B,2,FALSE)</f>
        <v>none</v>
      </c>
      <c r="E1951" s="3" t="str">
        <f>VLOOKUP(Table13[[#This Row],[Location_HQ]],layoffs_location_with_coordinat!A:C,3,FALSE)</f>
        <v>none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250</v>
      </c>
      <c r="I1951" s="24" t="d">
        <v>2024-07-02</v>
      </c>
      <c r="J1951" s="5"/>
      <c r="K1951" s="25"/>
      <c r="L1951" s="25"/>
      <c r="M1951" s="4" t="s">
        <v>1900</v>
      </c>
      <c r="N1951" s="4" t="s">
        <v>1894</v>
      </c>
      <c r="O1951" s="27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1859</v>
      </c>
      <c r="C1952" s="4" t="s">
        <v>14</v>
      </c>
      <c r="D1952" s="3" t="str">
        <f>VLOOKUP(Table13[[#This Row],[Location_HQ]],layoffs_location_with_coordinat!A:B,2,FALSE)</f>
        <v>none</v>
      </c>
      <c r="E1952" s="3" t="str">
        <f>VLOOKUP(Table13[[#This Row],[Location_HQ]],layoffs_location_with_coordinat!A:C,3,FALSE)</f>
        <v>none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24" t="d">
        <v>2024-07-02</v>
      </c>
      <c r="J1952" s="48">
        <v>100</v>
      </c>
      <c r="K1952" s="25"/>
      <c r="L1952" s="25">
        <f>SUM(Table13[[#This Row],[Company_Size_before_Layoffs]]-Table13[[#This Row],[Laid_Off]])</f>
        <v>0</v>
      </c>
      <c r="M1952" s="4" t="s">
        <v>1909</v>
      </c>
      <c r="N1952" s="4" t="s">
        <v>1884</v>
      </c>
      <c r="O1952" s="27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1860</v>
      </c>
      <c r="C1953" s="4" t="s">
        <v>745</v>
      </c>
      <c r="D1953" s="3" t="str">
        <f>VLOOKUP(Table13[[#This Row],[Location_HQ]],layoffs_location_with_coordinat!A:B,2,FALSE)</f>
        <v>none</v>
      </c>
      <c r="E1953" s="3" t="str">
        <f>VLOOKUP(Table13[[#This Row],[Location_HQ]],layoffs_location_with_coordinat!A:C,3,FALSE)</f>
        <v>none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3">
        <v>70</v>
      </c>
      <c r="I1953" s="24" t="d">
        <v>2024-07-01</v>
      </c>
      <c r="J1953" s="48">
        <v>12</v>
      </c>
      <c r="K1953" s="25">
        <f>SUM((Table13[[#This Row],[Laid_Off]]*100)/Table13[[#This Row],[Percentage]])</f>
        <v>583.33333333333337</v>
      </c>
      <c r="L1953" s="25">
        <f>SUM(Table13[[#This Row],[Company_Size_before_Layoffs]]-Table13[[#This Row],[Laid_Off]])</f>
        <v>513.33333333333337</v>
      </c>
      <c r="M1953" s="4" t="s">
        <v>1909</v>
      </c>
      <c r="N1953" s="4" t="s">
        <v>1888</v>
      </c>
      <c r="O1953" s="27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1861</v>
      </c>
      <c r="C1954" s="4" t="s">
        <v>1718</v>
      </c>
      <c r="D1954" s="3" t="str">
        <f>VLOOKUP(Table13[[#This Row],[Location_HQ]],layoffs_location_with_coordinat!A:B,2,FALSE)</f>
        <v>San Francisco Bay Area</v>
      </c>
      <c r="E1954" s="3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26</v>
      </c>
      <c r="I1954" s="24" t="d">
        <v>2024-07-01</v>
      </c>
      <c r="J1954" s="5"/>
      <c r="K1954" s="25"/>
      <c r="L1954" s="25"/>
      <c r="M1954" s="4" t="s">
        <v>1901</v>
      </c>
      <c r="N1954" s="4" t="s">
        <v>1884</v>
      </c>
      <c r="O1954" s="27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1862</v>
      </c>
      <c r="C1955" s="4" t="s">
        <v>48</v>
      </c>
      <c r="D1955" s="3" t="str">
        <f>VLOOKUP(Table13[[#This Row],[Location_HQ]],layoffs_location_with_coordinat!A:B,2,FALSE)</f>
        <v>none</v>
      </c>
      <c r="E1955" s="3" t="str">
        <f>VLOOKUP(Table13[[#This Row],[Location_HQ]],layoffs_location_with_coordinat!A:C,3,FALSE)</f>
        <v>none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3">
        <v>20</v>
      </c>
      <c r="I1955" s="24" t="d">
        <v>2024-07-01</v>
      </c>
      <c r="J1955" s="48">
        <v>33</v>
      </c>
      <c r="K1955" s="25">
        <f>SUM((Table13[[#This Row],[Laid_Off]]*100)/Table13[[#This Row],[Percentage]])</f>
        <v>60.606060606060609</v>
      </c>
      <c r="L1955" s="25">
        <f>SUM(Table13[[#This Row],[Company_Size_before_Layoffs]]-Table13[[#This Row],[Laid_Off]])</f>
        <v>40.606060606060609</v>
      </c>
      <c r="M1955" s="4" t="s">
        <v>1915</v>
      </c>
      <c r="N1955" s="4" t="s">
        <v>1884</v>
      </c>
      <c r="O1955" s="27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1863</v>
      </c>
      <c r="C1956" s="4" t="s">
        <v>52</v>
      </c>
      <c r="D1956" s="3" t="str">
        <f>VLOOKUP(Table13[[#This Row],[Location_HQ]],layoffs_location_with_coordinat!A:B,2,FALSE)</f>
        <v>none</v>
      </c>
      <c r="E1956" s="3" t="str">
        <f>VLOOKUP(Table13[[#This Row],[Location_HQ]],layoffs_location_with_coordinat!A:C,3,FALSE)</f>
        <v>none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24" t="d">
        <v>2024-07-01</v>
      </c>
      <c r="J1956" s="5"/>
      <c r="K1956" s="25"/>
      <c r="L1956" s="25"/>
      <c r="M1956" s="4" t="s">
        <v>1921</v>
      </c>
      <c r="N1956" s="4" t="s">
        <v>1887</v>
      </c>
      <c r="O1956" s="27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1864</v>
      </c>
      <c r="C1957" s="4" t="s">
        <v>245</v>
      </c>
      <c r="D1957" s="3" t="str">
        <f>VLOOKUP(Table13[[#This Row],[Location_HQ]],layoffs_location_with_coordinat!A:B,2,FALSE)</f>
        <v>none</v>
      </c>
      <c r="E1957" s="3" t="str">
        <f>VLOOKUP(Table13[[#This Row],[Location_HQ]],layoffs_location_with_coordinat!A:C,3,FALSE)</f>
        <v>none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24" t="d">
        <v>2024-07-01</v>
      </c>
      <c r="J1957" s="48">
        <v>5</v>
      </c>
      <c r="K1957" s="25"/>
      <c r="L1957" s="25"/>
      <c r="M1957" s="4" t="s">
        <v>1963</v>
      </c>
      <c r="N1957" s="4" t="s">
        <v>1892</v>
      </c>
      <c r="O1957" s="27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1865</v>
      </c>
      <c r="C1958" s="4" t="s">
        <v>1349</v>
      </c>
      <c r="D1958" s="3" t="str">
        <f>VLOOKUP(Table13[[#This Row],[Location_HQ]],layoffs_location_with_coordinat!A:B,2,FALSE)</f>
        <v>none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103</v>
      </c>
      <c r="I1958" s="24" t="d">
        <v>2024-06-28</v>
      </c>
      <c r="J1958" s="48">
        <v>7</v>
      </c>
      <c r="K1958" s="25">
        <f>SUM((Table13[[#This Row],[Laid_Off]]*100)/Table13[[#This Row],[Percentage]])</f>
        <v>1471.4285714285713</v>
      </c>
      <c r="L1958" s="25">
        <f>SUM(Table13[[#This Row],[Company_Size_before_Layoffs]]-Table13[[#This Row],[Laid_Off]])</f>
        <v>1368.4285714285713</v>
      </c>
      <c r="M1958" s="4" t="s">
        <v>1923</v>
      </c>
      <c r="N1958" s="4" t="s">
        <v>1889</v>
      </c>
      <c r="O1958" s="27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1866</v>
      </c>
      <c r="C1959" s="4" t="s">
        <v>305</v>
      </c>
      <c r="D1959" s="3" t="str">
        <f>VLOOKUP(Table13[[#This Row],[Location_HQ]],layoffs_location_with_coordinat!A:B,2,FALSE)</f>
        <v>none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3">
        <v>260</v>
      </c>
      <c r="I1959" s="24" t="d">
        <v>2024-06-27</v>
      </c>
      <c r="J1959" s="48">
        <v>4</v>
      </c>
      <c r="K1959" s="25">
        <f>SUM((Table13[[#This Row],[Laid_Off]]*100)/Table13[[#This Row],[Percentage]])</f>
        <v>6500</v>
      </c>
      <c r="L1959" s="25">
        <f>SUM(Table13[[#This Row],[Company_Size_before_Layoffs]]-Table13[[#This Row],[Laid_Off]])</f>
        <v>6240</v>
      </c>
      <c r="M1959" s="4" t="s">
        <v>1899</v>
      </c>
      <c r="N1959" s="4" t="s">
        <v>1889</v>
      </c>
      <c r="O1959" s="27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1867</v>
      </c>
      <c r="C1960" s="4" t="s">
        <v>1372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3">
        <v>180</v>
      </c>
      <c r="I1960" s="24" t="d">
        <v>2024-06-26</v>
      </c>
      <c r="J1960" s="48">
        <v>17</v>
      </c>
      <c r="K1960" s="25">
        <f>SUM((Table13[[#This Row],[Laid_Off]]*100)/Table13[[#This Row],[Percentage]])</f>
        <v>1058.8235294117646</v>
      </c>
      <c r="L1960" s="25">
        <f>SUM(Table13[[#This Row],[Company_Size_before_Layoffs]]-Table13[[#This Row],[Laid_Off]])</f>
        <v>878.82352941176464</v>
      </c>
      <c r="M1960" s="4" t="s">
        <v>1911</v>
      </c>
      <c r="N1960" s="4" t="s">
        <v>1887</v>
      </c>
      <c r="O1960" s="27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1831</v>
      </c>
      <c r="C1961" s="4" t="s">
        <v>1724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3">
        <v>101</v>
      </c>
      <c r="I1961" s="24" t="d">
        <v>2024-06-26</v>
      </c>
      <c r="J1961" s="5"/>
      <c r="K1961" s="25"/>
      <c r="L1961" s="25"/>
      <c r="M1961" s="4" t="s">
        <v>1913</v>
      </c>
      <c r="N1961" s="4" t="s">
        <v>1884</v>
      </c>
      <c r="O1961" s="27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1868</v>
      </c>
      <c r="C1962" s="4" t="s">
        <v>48</v>
      </c>
      <c r="D1962" s="3" t="str">
        <f>VLOOKUP(Table13[[#This Row],[Location_HQ]],layoffs_location_with_coordinat!A:B,2,FALSE)</f>
        <v>none</v>
      </c>
      <c r="E1962" s="3" t="str">
        <f>VLOOKUP(Table13[[#This Row],[Location_HQ]],layoffs_location_with_coordinat!A:C,3,FALSE)</f>
        <v>none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24" t="d">
        <v>2024-06-26</v>
      </c>
      <c r="J1962" s="5"/>
      <c r="K1962" s="25"/>
      <c r="L1962" s="25"/>
      <c r="M1962" s="4" t="s">
        <v>61</v>
      </c>
      <c r="N1962" s="4" t="s">
        <v>1887</v>
      </c>
      <c r="O1962" s="27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1869</v>
      </c>
      <c r="C1963" s="4" t="s">
        <v>48</v>
      </c>
      <c r="D1963" s="3" t="str">
        <f>VLOOKUP(Table13[[#This Row],[Location_HQ]],layoffs_location_with_coordinat!A:B,2,FALSE)</f>
        <v>none</v>
      </c>
      <c r="E1963" s="3" t="str">
        <f>VLOOKUP(Table13[[#This Row],[Location_HQ]],layoffs_location_with_coordinat!A:C,3,FALSE)</f>
        <v>none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3">
        <v>35</v>
      </c>
      <c r="I1963" s="24" t="d">
        <v>2024-06-25</v>
      </c>
      <c r="J1963" s="48">
        <v>5</v>
      </c>
      <c r="K1963" s="25">
        <f>SUM((Table13[[#This Row],[Laid_Off]]*100)/Table13[[#This Row],[Percentage]])</f>
        <v>700</v>
      </c>
      <c r="L1963" s="25">
        <f>SUM(Table13[[#This Row],[Company_Size_before_Layoffs]]-Table13[[#This Row],[Laid_Off]])</f>
        <v>665</v>
      </c>
      <c r="M1963" s="4" t="s">
        <v>1906</v>
      </c>
      <c r="N1963" s="4" t="s">
        <v>1887</v>
      </c>
      <c r="O1963" s="27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1870</v>
      </c>
      <c r="C1964" s="4" t="s">
        <v>98</v>
      </c>
      <c r="D1964" s="3" t="str">
        <f>VLOOKUP(Table13[[#This Row],[Location_HQ]],layoffs_location_with_coordinat!A:B,2,FALSE)</f>
        <v>none</v>
      </c>
      <c r="E1964" s="3" t="str">
        <f>VLOOKUP(Table13[[#This Row],[Location_HQ]],layoffs_location_with_coordinat!A:C,3,FALSE)</f>
        <v>none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24" t="d">
        <v>2024-06-25</v>
      </c>
      <c r="J1964" s="5"/>
      <c r="K1964" s="25"/>
      <c r="L1964" s="25"/>
      <c r="M1964" s="4" t="s">
        <v>1909</v>
      </c>
      <c r="N1964" s="4" t="s">
        <v>1889</v>
      </c>
      <c r="O1964" s="27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1871</v>
      </c>
      <c r="C1965" s="4" t="s">
        <v>1372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30</v>
      </c>
      <c r="I1965" s="24" t="d">
        <v>2024-06-24</v>
      </c>
      <c r="J1965" s="48">
        <v>3</v>
      </c>
      <c r="K1965" s="25">
        <f>SUM((Table13[[#This Row],[Laid_Off]]*100)/Table13[[#This Row],[Percentage]])</f>
        <v>1000</v>
      </c>
      <c r="L1965" s="25">
        <f>SUM(Table13[[#This Row],[Company_Size_before_Layoffs]]-Table13[[#This Row],[Laid_Off]])</f>
        <v>970</v>
      </c>
      <c r="M1965" s="4" t="s">
        <v>1898</v>
      </c>
      <c r="N1965" s="4" t="s">
        <v>1884</v>
      </c>
      <c r="O1965" s="27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1872</v>
      </c>
      <c r="C1966" s="4" t="s">
        <v>72</v>
      </c>
      <c r="D1966" s="3" t="str">
        <f>VLOOKUP(Table13[[#This Row],[Location_HQ]],layoffs_location_with_coordinat!A:B,2,FALSE)</f>
        <v>none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2024-06-24</v>
      </c>
      <c r="J1966" s="5"/>
      <c r="K1966" s="25"/>
      <c r="L1966" s="25"/>
      <c r="M1966" s="4" t="s">
        <v>1897</v>
      </c>
      <c r="N1966" s="4" t="s">
        <v>1887</v>
      </c>
      <c r="O1966" s="27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1873</v>
      </c>
      <c r="C1967" s="4" t="s">
        <v>136</v>
      </c>
      <c r="D1967" s="3" t="str">
        <f>VLOOKUP(Table13[[#This Row],[Location_HQ]],layoffs_location_with_coordinat!A:B,2,FALSE)</f>
        <v>none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24" t="d">
        <v>2024-06-23</v>
      </c>
      <c r="J1967" s="5"/>
      <c r="K1967" s="25"/>
      <c r="L1967" s="25"/>
      <c r="M1967" s="4" t="s">
        <v>1898</v>
      </c>
      <c r="N1967" s="4" t="s">
        <v>1884</v>
      </c>
      <c r="O1967" s="27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1872</v>
      </c>
      <c r="C1968" s="4" t="s">
        <v>72</v>
      </c>
      <c r="D1968" s="3" t="str">
        <f>VLOOKUP(Table13[[#This Row],[Location_HQ]],layoffs_location_with_coordinat!A:B,2,FALSE)</f>
        <v>none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3">
        <v>400</v>
      </c>
      <c r="I1968" s="24" t="d">
        <v>2024-06-20</v>
      </c>
      <c r="J1968" s="48">
        <v>35</v>
      </c>
      <c r="K1968" s="25">
        <f>SUM((Table13[[#This Row],[Laid_Off]]*100)/Table13[[#This Row],[Percentage]])</f>
        <v>1142.8571428571429</v>
      </c>
      <c r="L1968" s="25">
        <f>SUM(Table13[[#This Row],[Company_Size_before_Layoffs]]-Table13[[#This Row],[Laid_Off]])</f>
        <v>742.85714285714289</v>
      </c>
      <c r="M1968" s="4" t="s">
        <v>1897</v>
      </c>
      <c r="N1968" s="4" t="s">
        <v>1887</v>
      </c>
      <c r="O1968" s="27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1874</v>
      </c>
      <c r="C1969" s="4" t="s">
        <v>48</v>
      </c>
      <c r="D1969" s="3" t="str">
        <f>VLOOKUP(Table13[[#This Row],[Location_HQ]],layoffs_location_with_coordinat!A:B,2,FALSE)</f>
        <v>none</v>
      </c>
      <c r="E1969" s="3" t="str">
        <f>VLOOKUP(Table13[[#This Row],[Location_HQ]],layoffs_location_with_coordinat!A:C,3,FALSE)</f>
        <v>none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24" t="d">
        <v>2024-06-20</v>
      </c>
      <c r="J1969" s="5"/>
      <c r="K1969" s="25"/>
      <c r="L1969" s="25"/>
      <c r="M1969" s="4" t="s">
        <v>1898</v>
      </c>
      <c r="N1969" s="4" t="s">
        <v>1884</v>
      </c>
      <c r="O1969" s="27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1793</v>
      </c>
      <c r="C1970" s="4" t="s">
        <v>14</v>
      </c>
      <c r="D1970" s="3" t="str">
        <f>VLOOKUP(Table13[[#This Row],[Location_HQ]],layoffs_location_with_coordinat!A:B,2,FALSE)</f>
        <v>none</v>
      </c>
      <c r="E1970" s="3" t="str">
        <f>VLOOKUP(Table13[[#This Row],[Location_HQ]],layoffs_location_with_coordinat!A:C,3,FALSE)</f>
        <v>none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24" t="d">
        <v>2024-06-20</v>
      </c>
      <c r="J1970" s="48">
        <v>80</v>
      </c>
      <c r="K1970" s="25"/>
      <c r="L1970" s="25"/>
      <c r="M1970" s="4" t="s">
        <v>1901</v>
      </c>
      <c r="N1970" s="4" t="s">
        <v>1884</v>
      </c>
      <c r="O1970" s="27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1875</v>
      </c>
      <c r="C1971" s="4" t="s">
        <v>1490</v>
      </c>
      <c r="D1971" s="3" t="str">
        <f>VLOOKUP(Table13[[#This Row],[Location_HQ]],layoffs_location_with_coordinat!A:B,2,FALSE)</f>
        <v>none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3">
        <v>200</v>
      </c>
      <c r="I1971" s="24" t="d">
        <v>2024-06-19</v>
      </c>
      <c r="J1971" s="48">
        <v>18</v>
      </c>
      <c r="K1971" s="25">
        <f>SUM((Table13[[#This Row],[Laid_Off]]*100)/Table13[[#This Row],[Percentage]])</f>
        <v>1111.1111111111111</v>
      </c>
      <c r="L1971" s="25">
        <f>SUM(Table13[[#This Row],[Company_Size_before_Layoffs]]-Table13[[#This Row],[Laid_Off]])</f>
        <v>911.11111111111109</v>
      </c>
      <c r="M1971" s="4" t="s">
        <v>1903</v>
      </c>
      <c r="N1971" s="4" t="s">
        <v>1889</v>
      </c>
      <c r="O1971" s="27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1876</v>
      </c>
      <c r="C1972" s="4" t="s">
        <v>48</v>
      </c>
      <c r="D1972" s="3" t="str">
        <f>VLOOKUP(Table13[[#This Row],[Location_HQ]],layoffs_location_with_coordinat!A:B,2,FALSE)</f>
        <v>none</v>
      </c>
      <c r="E1972" s="3" t="str">
        <f>VLOOKUP(Table13[[#This Row],[Location_HQ]],layoffs_location_with_coordinat!A:C,3,FALSE)</f>
        <v>none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3">
        <v>20</v>
      </c>
      <c r="I1972" s="24" t="d">
        <v>2024-06-19</v>
      </c>
      <c r="J1972" s="48">
        <v>10</v>
      </c>
      <c r="K1972" s="25">
        <f>SUM((Table13[[#This Row],[Laid_Off]]*100)/Table13[[#This Row],[Percentage]])</f>
        <v>200</v>
      </c>
      <c r="L1972" s="25">
        <f>SUM(Table13[[#This Row],[Company_Size_before_Layoffs]]-Table13[[#This Row],[Laid_Off]])</f>
        <v>180</v>
      </c>
      <c r="M1972" s="4" t="s">
        <v>1962</v>
      </c>
      <c r="N1972" s="4" t="s">
        <v>1889</v>
      </c>
      <c r="O1972" s="27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1877</v>
      </c>
      <c r="C1973" s="4" t="s">
        <v>146</v>
      </c>
      <c r="D1973" s="3" t="str">
        <f>VLOOKUP(Table13[[#This Row],[Location_HQ]],layoffs_location_with_coordinat!A:B,2,FALSE)</f>
        <v>none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3">
        <v>375</v>
      </c>
      <c r="I1973" s="24" t="d">
        <v>2024-06-18</v>
      </c>
      <c r="J1973" s="48">
        <v>5</v>
      </c>
      <c r="K1973" s="25">
        <f>SUM((Table13[[#This Row],[Laid_Off]]*100)/Table13[[#This Row],[Percentage]])</f>
        <v>7500</v>
      </c>
      <c r="L1973" s="25">
        <f>SUM(Table13[[#This Row],[Company_Size_before_Layoffs]]-Table13[[#This Row],[Laid_Off]])</f>
        <v>7125</v>
      </c>
      <c r="M1973" s="4" t="s">
        <v>1898</v>
      </c>
      <c r="N1973" s="4" t="s">
        <v>1887</v>
      </c>
      <c r="O1973" s="27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1878</v>
      </c>
      <c r="C1974" s="4" t="s">
        <v>1696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3">
        <v>85</v>
      </c>
      <c r="I1974" s="24" t="d">
        <v>2024-06-18</v>
      </c>
      <c r="J1974" s="5"/>
      <c r="K1974" s="25"/>
      <c r="L1974" s="25"/>
      <c r="M1974" s="4" t="s">
        <v>1898</v>
      </c>
      <c r="N1974" s="4" t="s">
        <v>1887</v>
      </c>
      <c r="O1974" s="27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1879</v>
      </c>
      <c r="C1975" s="4" t="s">
        <v>48</v>
      </c>
      <c r="D1975" s="3" t="str">
        <f>VLOOKUP(Table13[[#This Row],[Location_HQ]],layoffs_location_with_coordinat!A:B,2,FALSE)</f>
        <v>none</v>
      </c>
      <c r="E1975" s="3" t="str">
        <f>VLOOKUP(Table13[[#This Row],[Location_HQ]],layoffs_location_with_coordinat!A:C,3,FALSE)</f>
        <v>none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30</v>
      </c>
      <c r="I1975" s="24" t="d">
        <v>2024-06-18</v>
      </c>
      <c r="J1975" s="5"/>
      <c r="K1975" s="25"/>
      <c r="L1975" s="25"/>
      <c r="M1975" s="4" t="s">
        <v>1898</v>
      </c>
      <c r="N1975" s="4" t="s">
        <v>1884</v>
      </c>
      <c r="O1975" s="27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1880</v>
      </c>
      <c r="C1976" s="4" t="s">
        <v>104</v>
      </c>
      <c r="D1976" s="3" t="str">
        <f>VLOOKUP(Table13[[#This Row],[Location_HQ]],layoffs_location_with_coordinat!A:B,2,FALSE)</f>
        <v>none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3">
        <v>16</v>
      </c>
      <c r="I1976" s="24" t="d">
        <v>2024-06-18</v>
      </c>
      <c r="J1976" s="5"/>
      <c r="K1976" s="25"/>
      <c r="L1976" s="25"/>
      <c r="M1976" s="4" t="s">
        <v>1898</v>
      </c>
      <c r="N1976" s="4" t="s">
        <v>1894</v>
      </c>
      <c r="O1976" s="27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1881</v>
      </c>
      <c r="C1977" s="4" t="s">
        <v>77</v>
      </c>
      <c r="D1977" s="3" t="str">
        <f>VLOOKUP(Table13[[#This Row],[Location_HQ]],layoffs_location_with_coordinat!A:B,2,FALSE)</f>
        <v>none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2024-06-18</v>
      </c>
      <c r="J1977" s="48">
        <v>100</v>
      </c>
      <c r="K1977" s="25"/>
      <c r="L1977" s="25">
        <f>SUM(Table13[[#This Row],[Company_Size_before_Layoffs]]-Table13[[#This Row],[Laid_Off]])</f>
        <v>0</v>
      </c>
      <c r="M1977" s="4" t="s">
        <v>1963</v>
      </c>
      <c r="N1977" s="4" t="s">
        <v>1887</v>
      </c>
      <c r="O1977" s="27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1882</v>
      </c>
      <c r="C1978" s="4" t="s">
        <v>1417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3">
        <v>441</v>
      </c>
      <c r="I1978" s="24" t="d">
        <v>2024-06-17</v>
      </c>
      <c r="J1978" s="48">
        <v>23</v>
      </c>
      <c r="K1978" s="25">
        <f>SUM((Table13[[#This Row],[Laid_Off]]*100)/Table13[[#This Row],[Percentage]])</f>
        <v>1917.391304347826</v>
      </c>
      <c r="L1978" s="25">
        <f>SUM(Table13[[#This Row],[Company_Size_before_Layoffs]]-Table13[[#This Row],[Laid_Off]])</f>
        <v>1476.391304347826</v>
      </c>
      <c r="M1978" s="4" t="s">
        <v>1900</v>
      </c>
      <c r="N1978" s="4" t="s">
        <v>1887</v>
      </c>
      <c r="O1978" s="27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36" t="s">
        <v>1883</v>
      </c>
      <c r="C1979" s="36" t="s">
        <v>305</v>
      </c>
      <c r="D1979" s="3" t="str">
        <f>VLOOKUP(Table13[[#This Row],[Location_HQ]],layoffs_location_with_coordinat!A:B,2,FALSE)</f>
        <v>none</v>
      </c>
      <c r="E1979" s="3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36"/>
      <c r="I1979" s="44" t="d">
        <v>2024-06-17</v>
      </c>
      <c r="J1979" s="49">
        <v>100</v>
      </c>
      <c r="K1979" s="25">
        <f>SUM((Table13[[#This Row],[Laid_Off]]*100)/Table13[[#This Row],[Percentage]])</f>
        <v>0</v>
      </c>
      <c r="L1979" s="25">
        <f>SUM(Table13[[#This Row],[Company_Size_before_Layoffs]]-Table13[[#This Row],[Laid_Off]])</f>
        <v>0</v>
      </c>
      <c r="M1979" s="36" t="s">
        <v>240</v>
      </c>
      <c r="N1979" s="36" t="s">
        <v>1886</v>
      </c>
      <c r="O1979" s="46">
        <v>396</v>
      </c>
      <c r="P1979" s="36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7" x14ac:dyDescent="0.2">
      <c r="A1980" s="3">
        <v>1979</v>
      </c>
      <c r="B1980" s="4" t="s">
        <v>1301</v>
      </c>
      <c r="C1980" s="4" t="s">
        <v>272</v>
      </c>
      <c r="D1980" s="3" t="str">
        <f>VLOOKUP(Table13[[#This Row],[Location_HQ]],layoffs_location_with_coordinat!A:B,2,FALSE)</f>
        <v>none</v>
      </c>
      <c r="E1980" s="51" t="str">
        <f>VLOOKUP(Table13[[#This Row],[Location_HQ]],layoffs_location_with_coordinat!A:C,3,FALSE)</f>
        <v>none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450</v>
      </c>
      <c r="I1980" s="24" t="d">
        <v>2024-12-27</v>
      </c>
      <c r="J1980" s="5">
        <v>100</v>
      </c>
      <c r="K1980" s="25">
        <f>SUM((Table13[[#This Row],[Laid_Off]]*100)/Table13[[#This Row],[Percentage]])</f>
        <v>450</v>
      </c>
      <c r="L1980" s="25">
        <f>SUM(Table13[[#This Row],[Company_Size_before_Layoffs]]-Table13[[#This Row],[Laid_Off]])</f>
        <v>0</v>
      </c>
      <c r="M1980" s="4" t="s">
        <v>36</v>
      </c>
      <c r="N1980" s="4" t="s">
        <v>42</v>
      </c>
      <c r="O1980" s="27" t="s">
        <v>1964</v>
      </c>
      <c r="P1980" s="23">
        <v>2024</v>
      </c>
      <c r="Q1980" s="3">
        <f>VLOOKUP(Table13[[#This Row],[Location_HQ]],layoffs_location_with_coordinat!A:F,6,FALSE)</f>
        <v>49.260872399999997</v>
      </c>
      <c r="R1980" s="3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4" t="s">
        <v>1965</v>
      </c>
      <c r="C1981" s="4" t="s">
        <v>602</v>
      </c>
      <c r="D1981" s="3" t="str">
        <f>VLOOKUP(Table13[[#This Row],[Location_HQ]],layoffs_location_with_coordinat!A:B,2,FALSE)</f>
        <v>none</v>
      </c>
      <c r="E1981" s="51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23">
        <v>1000</v>
      </c>
      <c r="I1981" s="24" t="d">
        <v>2024-12-23</v>
      </c>
      <c r="J1981" s="5">
        <v>100</v>
      </c>
      <c r="K1981" s="25">
        <f>SUM((Table13[[#This Row],[Laid_Off]]*100)/Table13[[#This Row],[Percentage]])</f>
        <v>1000</v>
      </c>
      <c r="L1981" s="25">
        <f>SUM(Table13[[#This Row],[Company_Size_before_Layoffs]]-Table13[[#This Row],[Laid_Off]])</f>
        <v>0</v>
      </c>
      <c r="M1981" s="4" t="s">
        <v>193</v>
      </c>
      <c r="N1981" s="4" t="s">
        <v>29</v>
      </c>
      <c r="O1981" s="27" t="s">
        <v>1966</v>
      </c>
      <c r="P1981" s="23">
        <v>2024</v>
      </c>
      <c r="Q1981" s="3">
        <f>VLOOKUP(Table13[[#This Row],[Location_HQ]],layoffs_location_with_coordinat!A:F,6,FALSE)</f>
        <v>48.137107899999997</v>
      </c>
      <c r="R1981" s="3">
        <f>VLOOKUP(Table13[[#This Row],[Location_HQ]],layoffs_location_with_coordinat!A:G,7,FALSE)</f>
        <v>11.5753822</v>
      </c>
    </row>
    <row r="1982" spans="1:18" ht="17" x14ac:dyDescent="0.2">
      <c r="A1982" s="3">
        <v>1981</v>
      </c>
      <c r="B1982" s="4" t="s">
        <v>1967</v>
      </c>
      <c r="C1982" s="4" t="s">
        <v>1968</v>
      </c>
      <c r="D1982" s="3" t="str">
        <f>VLOOKUP(Table13[[#This Row],[Location_HQ]],layoffs_location_with_coordinat!A:B,2,FALSE)</f>
        <v>none</v>
      </c>
      <c r="E1982" s="51" t="str">
        <f>VLOOKUP(Table13[[#This Row],[Location_HQ]],layoffs_location_with_coordinat!A:C,3,FALSE)</f>
        <v>none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4"/>
      <c r="I1982" s="24" t="d">
        <v>2024-12-22</v>
      </c>
      <c r="J1982" s="5">
        <v>100</v>
      </c>
      <c r="K1982" s="25">
        <f>SUM((Table13[[#This Row],[Laid_Off]]*100)/Table13[[#This Row],[Percentage]])</f>
        <v>0</v>
      </c>
      <c r="L1982" s="25">
        <f>SUM(Table13[[#This Row],[Company_Size_before_Layoffs]]-Table13[[#This Row],[Laid_Off]])</f>
        <v>0</v>
      </c>
      <c r="M1982" s="4" t="s">
        <v>88</v>
      </c>
      <c r="N1982" s="4" t="s">
        <v>23</v>
      </c>
      <c r="O1982" s="27"/>
      <c r="P1982" s="23">
        <v>2024</v>
      </c>
      <c r="Q1982" s="3">
        <f>VLOOKUP(Table13[[#This Row],[Location_HQ]],layoffs_location_with_coordinat!A:F,6,FALSE)</f>
        <v>31.526886990008499</v>
      </c>
      <c r="R1982" s="3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4" t="s">
        <v>1969</v>
      </c>
      <c r="C1983" s="4" t="s">
        <v>40</v>
      </c>
      <c r="D1983" s="3" t="str">
        <f>VLOOKUP(Table13[[#This Row],[Location_HQ]],layoffs_location_with_coordinat!A:B,2,FALSE)</f>
        <v>none</v>
      </c>
      <c r="E1983" s="51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2024-12-17</v>
      </c>
      <c r="J1983" s="5"/>
      <c r="K1983" s="25"/>
      <c r="L1983" s="25"/>
      <c r="M1983" s="4" t="s">
        <v>55</v>
      </c>
      <c r="N1983" s="4" t="s">
        <v>34</v>
      </c>
      <c r="O1983" s="27" t="s">
        <v>1970</v>
      </c>
      <c r="P1983" s="23">
        <v>2024</v>
      </c>
      <c r="Q1983" s="3">
        <f>VLOOKUP(Table13[[#This Row],[Location_HQ]],layoffs_location_with_coordinat!A:F,6,FALSE)</f>
        <v>40.7127281</v>
      </c>
      <c r="R1983" s="3">
        <f>VLOOKUP(Table13[[#This Row],[Location_HQ]],layoffs_location_with_coordinat!A:G,7,FALSE)</f>
        <v>-74.006015199999993</v>
      </c>
    </row>
    <row r="1984" spans="1:18" ht="17" x14ac:dyDescent="0.2">
      <c r="A1984" s="3">
        <v>1983</v>
      </c>
      <c r="B1984" s="4" t="s">
        <v>1971</v>
      </c>
      <c r="C1984" s="4" t="s">
        <v>57</v>
      </c>
      <c r="D1984" s="3" t="str">
        <f>VLOOKUP(Table13[[#This Row],[Location_HQ]],layoffs_location_with_coordinat!A:B,2,FALSE)</f>
        <v>none</v>
      </c>
      <c r="E1984" s="51" t="str">
        <f>VLOOKUP(Table13[[#This Row],[Location_HQ]],layoffs_location_with_coordinat!A:C,3,FALSE)</f>
        <v>none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4"/>
      <c r="I1984" s="24" t="d">
        <v>2024-12-14</v>
      </c>
      <c r="J1984" s="5">
        <v>100</v>
      </c>
      <c r="K1984" s="25">
        <f>SUM((Table13[[#This Row],[Laid_Off]]*100)/Table13[[#This Row],[Percentage]])</f>
        <v>0</v>
      </c>
      <c r="L1984" s="25">
        <f>SUM(Table13[[#This Row],[Company_Size_before_Layoffs]]-Table13[[#This Row],[Laid_Off]])</f>
        <v>0</v>
      </c>
      <c r="M1984" s="4" t="s">
        <v>78</v>
      </c>
      <c r="N1984" s="4" t="s">
        <v>70</v>
      </c>
      <c r="O1984" s="27"/>
      <c r="P1984" s="23">
        <v>2024</v>
      </c>
      <c r="Q1984" s="3">
        <f>VLOOKUP(Table13[[#This Row],[Location_HQ]],layoffs_location_with_coordinat!A:F,6,FALSE)</f>
        <v>19.078545099999999</v>
      </c>
      <c r="R1984" s="3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4" t="s">
        <v>450</v>
      </c>
      <c r="C1985" s="4" t="s">
        <v>1722</v>
      </c>
      <c r="D1985" s="3" t="str">
        <f>VLOOKUP(Table13[[#This Row],[Location_HQ]],layoffs_location_with_coordinat!A:B,2,FALSE)</f>
        <v>San Francisco Bay Area</v>
      </c>
      <c r="E1985" s="51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2024-12-12</v>
      </c>
      <c r="J1985" s="5"/>
      <c r="K1985" s="25"/>
      <c r="L1985" s="25"/>
      <c r="M1985" s="4" t="s">
        <v>17</v>
      </c>
      <c r="N1985" s="4" t="s">
        <v>34</v>
      </c>
      <c r="O1985" s="27" t="s">
        <v>1972</v>
      </c>
      <c r="P1985" s="23">
        <v>2024</v>
      </c>
      <c r="Q1985" s="3">
        <f>VLOOKUP(Table13[[#This Row],[Location_HQ]],layoffs_location_with_coordinat!A:F,6,FALSE)</f>
        <v>37.368830099999997</v>
      </c>
      <c r="R1985" s="3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4" t="s">
        <v>1973</v>
      </c>
      <c r="C1986" s="4" t="s">
        <v>72</v>
      </c>
      <c r="D1986" s="3" t="str">
        <f>VLOOKUP(Table13[[#This Row],[Location_HQ]],layoffs_location_with_coordinat!A:B,2,FALSE)</f>
        <v>none</v>
      </c>
      <c r="E1986" s="51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23">
        <v>74</v>
      </c>
      <c r="I1986" s="24" t="d">
        <v>2024-12-11</v>
      </c>
      <c r="J1986" s="5">
        <v>27</v>
      </c>
      <c r="K1986" s="25">
        <f>SUM((Table13[[#This Row],[Laid_Off]]*100)/Table13[[#This Row],[Percentage]])</f>
        <v>274.07407407407408</v>
      </c>
      <c r="L1986" s="25">
        <f>SUM(Table13[[#This Row],[Company_Size_before_Layoffs]]-Table13[[#This Row],[Laid_Off]])</f>
        <v>200.07407407407408</v>
      </c>
      <c r="M1986" s="4" t="s">
        <v>118</v>
      </c>
      <c r="N1986" s="4" t="s">
        <v>1699</v>
      </c>
      <c r="O1986" s="27"/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4" t="s">
        <v>207</v>
      </c>
      <c r="C1987" s="4" t="s">
        <v>172</v>
      </c>
      <c r="D1987" s="3" t="str">
        <f>VLOOKUP(Table13[[#This Row],[Location_HQ]],layoffs_location_with_coordinat!A:B,2,FALSE)</f>
        <v>none</v>
      </c>
      <c r="E1987" s="51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70</v>
      </c>
      <c r="I1987" s="24" t="d">
        <v>2024-12-11</v>
      </c>
      <c r="J1987" s="5">
        <v>13</v>
      </c>
      <c r="K1987" s="25">
        <f>SUM((Table13[[#This Row],[Laid_Off]]*100)/Table13[[#This Row],[Percentage]])</f>
        <v>538.46153846153845</v>
      </c>
      <c r="L1987" s="25">
        <f>SUM(Table13[[#This Row],[Company_Size_before_Layoffs]]-Table13[[#This Row],[Laid_Off]])</f>
        <v>468.46153846153845</v>
      </c>
      <c r="M1987" s="4" t="s">
        <v>61</v>
      </c>
      <c r="N1987" s="4" t="s">
        <v>50</v>
      </c>
      <c r="O1987" s="27" t="s">
        <v>1974</v>
      </c>
      <c r="P1987" s="23">
        <v>2024</v>
      </c>
      <c r="Q1987" s="3">
        <f>VLOOKUP(Table13[[#This Row],[Location_HQ]],layoffs_location_with_coordinat!A:F,6,FALSE)</f>
        <v>33.748992399999999</v>
      </c>
      <c r="R1987" s="3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4" t="s">
        <v>914</v>
      </c>
      <c r="C1988" s="4" t="s">
        <v>77</v>
      </c>
      <c r="D1988" s="3" t="str">
        <f>VLOOKUP(Table13[[#This Row],[Location_HQ]],layoffs_location_with_coordinat!A:B,2,FALSE)</f>
        <v>none</v>
      </c>
      <c r="E1988" s="51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20</v>
      </c>
      <c r="I1988" s="24" t="d">
        <v>2024-12-11</v>
      </c>
      <c r="J1988" s="5"/>
      <c r="K1988" s="25"/>
      <c r="L1988" s="25"/>
      <c r="M1988" s="4" t="s">
        <v>33</v>
      </c>
      <c r="N1988" s="4" t="s">
        <v>29</v>
      </c>
      <c r="O1988" s="27" t="s">
        <v>1975</v>
      </c>
      <c r="P1988" s="23">
        <v>2024</v>
      </c>
      <c r="Q1988" s="3">
        <f>VLOOKUP(Table13[[#This Row],[Location_HQ]],layoffs_location_with_coordinat!A:F,6,FALSE)</f>
        <v>34.053690899999999</v>
      </c>
      <c r="R1988" s="3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4" t="s">
        <v>1976</v>
      </c>
      <c r="C1989" s="4" t="s">
        <v>44</v>
      </c>
      <c r="D1989" s="3" t="str">
        <f>VLOOKUP(Table13[[#This Row],[Location_HQ]],layoffs_location_with_coordinat!A:B,2,FALSE)</f>
        <v>none</v>
      </c>
      <c r="E1989" s="51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2024-12-11</v>
      </c>
      <c r="J1989" s="5">
        <v>22</v>
      </c>
      <c r="K1989" s="25">
        <f>SUM((Table13[[#This Row],[Laid_Off]]*100)/Table13[[#This Row],[Percentage]])</f>
        <v>0</v>
      </c>
      <c r="L1989" s="25">
        <f>SUM(Table13[[#This Row],[Company_Size_before_Layoffs]]-Table13[[#This Row],[Laid_Off]])</f>
        <v>0</v>
      </c>
      <c r="M1989" s="4" t="s">
        <v>31</v>
      </c>
      <c r="N1989" s="4" t="s">
        <v>23</v>
      </c>
      <c r="O1989" s="27" t="s">
        <v>1977</v>
      </c>
      <c r="P1989" s="23">
        <v>2024</v>
      </c>
      <c r="Q1989" s="3">
        <f>VLOOKUP(Table13[[#This Row],[Location_HQ]],layoffs_location_with_coordinat!A:F,6,FALSE)</f>
        <v>47.603832099999998</v>
      </c>
      <c r="R1989" s="3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4" t="s">
        <v>1978</v>
      </c>
      <c r="C1990" s="4" t="s">
        <v>77</v>
      </c>
      <c r="D1990" s="3" t="str">
        <f>VLOOKUP(Table13[[#This Row],[Location_HQ]],layoffs_location_with_coordinat!A:B,2,FALSE)</f>
        <v>none</v>
      </c>
      <c r="E1990" s="51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4"/>
      <c r="I1990" s="24" t="d">
        <v>2024-12-11</v>
      </c>
      <c r="J1990" s="5"/>
      <c r="K1990" s="25"/>
      <c r="L1990" s="25"/>
      <c r="M1990" s="4" t="s">
        <v>61</v>
      </c>
      <c r="N1990" s="4" t="s">
        <v>23</v>
      </c>
      <c r="O1990" s="27" t="s">
        <v>1979</v>
      </c>
      <c r="P1990" s="23">
        <v>2024</v>
      </c>
      <c r="Q1990" s="3">
        <f>VLOOKUP(Table13[[#This Row],[Location_HQ]],layoffs_location_with_coordinat!A:F,6,FALSE)</f>
        <v>34.053690899999999</v>
      </c>
      <c r="R1990" s="3">
        <f>VLOOKUP(Table13[[#This Row],[Location_HQ]],layoffs_location_with_coordinat!A:G,7,FALSE)</f>
        <v>-118.242766</v>
      </c>
    </row>
    <row r="1991" spans="1:18" ht="17" x14ac:dyDescent="0.2">
      <c r="A1991" s="3">
        <v>1990</v>
      </c>
      <c r="B1991" s="4" t="s">
        <v>1426</v>
      </c>
      <c r="C1991" s="4" t="s">
        <v>48</v>
      </c>
      <c r="D1991" s="3" t="str">
        <f>VLOOKUP(Table13[[#This Row],[Location_HQ]],layoffs_location_with_coordinat!A:B,2,FALSE)</f>
        <v>none</v>
      </c>
      <c r="E1991" s="51" t="str">
        <f>VLOOKUP(Table13[[#This Row],[Location_HQ]],layoffs_location_with_coordinat!A:C,3,FALSE)</f>
        <v>none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23">
        <v>100</v>
      </c>
      <c r="I1991" s="24" t="d">
        <v>2024-12-10</v>
      </c>
      <c r="J1991" s="5">
        <v>18</v>
      </c>
      <c r="K1991" s="25">
        <f>SUM((Table13[[#This Row],[Laid_Off]]*100)/Table13[[#This Row],[Percentage]])</f>
        <v>555.55555555555554</v>
      </c>
      <c r="L1991" s="25">
        <f>SUM(Table13[[#This Row],[Company_Size_before_Layoffs]]-Table13[[#This Row],[Laid_Off]])</f>
        <v>455.55555555555554</v>
      </c>
      <c r="M1991" s="4" t="s">
        <v>36</v>
      </c>
      <c r="N1991" s="4" t="s">
        <v>23</v>
      </c>
      <c r="O1991" s="27" t="s">
        <v>1980</v>
      </c>
      <c r="P1991" s="23">
        <v>2024</v>
      </c>
      <c r="Q1991" s="3">
        <f>VLOOKUP(Table13[[#This Row],[Location_HQ]],layoffs_location_with_coordinat!A:F,6,FALSE)</f>
        <v>32.0852997</v>
      </c>
      <c r="R1991" s="3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4" t="s">
        <v>1981</v>
      </c>
      <c r="C1992" s="4" t="s">
        <v>136</v>
      </c>
      <c r="D1992" s="3" t="str">
        <f>VLOOKUP(Table13[[#This Row],[Location_HQ]],layoffs_location_with_coordinat!A:B,2,FALSE)</f>
        <v>none</v>
      </c>
      <c r="E1992" s="51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4"/>
      <c r="I1992" s="24" t="d">
        <v>2024-12-10</v>
      </c>
      <c r="J1992" s="5"/>
      <c r="K1992" s="25"/>
      <c r="L1992" s="25"/>
      <c r="M1992" s="4" t="s">
        <v>131</v>
      </c>
      <c r="N1992" s="4" t="s">
        <v>50</v>
      </c>
      <c r="O1992" s="27" t="s">
        <v>1982</v>
      </c>
      <c r="P1992" s="23">
        <v>2024</v>
      </c>
      <c r="Q1992" s="3">
        <f>VLOOKUP(Table13[[#This Row],[Location_HQ]],layoffs_location_with_coordinat!A:F,6,FALSE)</f>
        <v>52.517036500000003</v>
      </c>
      <c r="R1992" s="3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4" t="s">
        <v>1983</v>
      </c>
      <c r="C1993" s="4" t="s">
        <v>40</v>
      </c>
      <c r="D1993" s="3" t="str">
        <f>VLOOKUP(Table13[[#This Row],[Location_HQ]],layoffs_location_with_coordinat!A:B,2,FALSE)</f>
        <v>none</v>
      </c>
      <c r="E1993" s="51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4"/>
      <c r="I1993" s="24" t="d">
        <v>2024-12-09</v>
      </c>
      <c r="J1993" s="5">
        <v>100</v>
      </c>
      <c r="K1993" s="25">
        <f>SUM((Table13[[#This Row],[Laid_Off]]*100)/Table13[[#This Row],[Percentage]])</f>
        <v>0</v>
      </c>
      <c r="L1993" s="25">
        <f>SUM(Table13[[#This Row],[Company_Size_before_Layoffs]]-Table13[[#This Row],[Laid_Off]])</f>
        <v>0</v>
      </c>
      <c r="M1993" s="4" t="s">
        <v>138</v>
      </c>
      <c r="N1993" s="4" t="s">
        <v>109</v>
      </c>
      <c r="O1993" s="27" t="s">
        <v>1984</v>
      </c>
      <c r="P1993" s="23">
        <v>2024</v>
      </c>
      <c r="Q1993" s="3">
        <f>VLOOKUP(Table13[[#This Row],[Location_HQ]],layoffs_location_with_coordinat!A:F,6,FALSE)</f>
        <v>40.7127281</v>
      </c>
      <c r="R1993" s="3">
        <f>VLOOKUP(Table13[[#This Row],[Location_HQ]],layoffs_location_with_coordinat!A:G,7,FALSE)</f>
        <v>-74.006015199999993</v>
      </c>
    </row>
    <row r="1994" spans="1:18" ht="17" x14ac:dyDescent="0.2">
      <c r="A1994" s="3">
        <v>1993</v>
      </c>
      <c r="B1994" s="4" t="s">
        <v>629</v>
      </c>
      <c r="C1994" s="4" t="s">
        <v>245</v>
      </c>
      <c r="D1994" s="3" t="str">
        <f>VLOOKUP(Table13[[#This Row],[Location_HQ]],layoffs_location_with_coordinat!A:B,2,FALSE)</f>
        <v>none</v>
      </c>
      <c r="E1994" s="51" t="str">
        <f>VLOOKUP(Table13[[#This Row],[Location_HQ]],layoffs_location_with_coordinat!A:C,3,FALSE)</f>
        <v>none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23">
        <v>76</v>
      </c>
      <c r="I1994" s="24" t="d">
        <v>2024-12-06</v>
      </c>
      <c r="J1994" s="5">
        <v>7</v>
      </c>
      <c r="K1994" s="25">
        <f>SUM((Table13[[#This Row],[Laid_Off]]*100)/Table13[[#This Row],[Percentage]])</f>
        <v>1085.7142857142858</v>
      </c>
      <c r="L1994" s="25">
        <f>SUM(Table13[[#This Row],[Company_Size_before_Layoffs]]-Table13[[#This Row],[Laid_Off]])</f>
        <v>1009.7142857142858</v>
      </c>
      <c r="M1994" s="4" t="s">
        <v>31</v>
      </c>
      <c r="N1994" s="4" t="s">
        <v>23</v>
      </c>
      <c r="O1994" s="27" t="s">
        <v>1985</v>
      </c>
      <c r="P1994" s="23">
        <v>2024</v>
      </c>
      <c r="Q1994" s="3">
        <f>VLOOKUP(Table13[[#This Row],[Location_HQ]],layoffs_location_with_coordinat!A:F,6,FALSE)</f>
        <v>1.2899175000000001</v>
      </c>
      <c r="R1994" s="3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4" t="s">
        <v>1986</v>
      </c>
      <c r="C1995" s="4" t="s">
        <v>1987</v>
      </c>
      <c r="D1995" s="3" t="str">
        <f>VLOOKUP(Table13[[#This Row],[Location_HQ]],layoffs_location_with_coordinat!A:B,2,FALSE)</f>
        <v>none</v>
      </c>
      <c r="E1995" s="51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2024-12-06</v>
      </c>
      <c r="J1995" s="5">
        <v>100</v>
      </c>
      <c r="K1995" s="25">
        <f>SUM((Table13[[#This Row],[Laid_Off]]*100)/Table13[[#This Row],[Percentage]])</f>
        <v>0</v>
      </c>
      <c r="L1995" s="25">
        <f>SUM(Table13[[#This Row],[Company_Size_before_Layoffs]]-Table13[[#This Row],[Laid_Off]])</f>
        <v>0</v>
      </c>
      <c r="M1995" s="4" t="s">
        <v>61</v>
      </c>
      <c r="N1995" s="4" t="s">
        <v>148</v>
      </c>
      <c r="O1995" s="27" t="s">
        <v>1988</v>
      </c>
      <c r="P1995" s="23">
        <v>2024</v>
      </c>
      <c r="Q1995" s="3">
        <f>VLOOKUP(Table13[[#This Row],[Location_HQ]],layoffs_location_with_coordinat!A:F,6,FALSE)</f>
        <v>33.516664599999999</v>
      </c>
      <c r="R1995" s="3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4" t="s">
        <v>1989</v>
      </c>
      <c r="C1996" s="4" t="s">
        <v>72</v>
      </c>
      <c r="D1996" s="3" t="str">
        <f>VLOOKUP(Table13[[#This Row],[Location_HQ]],layoffs_location_with_coordinat!A:B,2,FALSE)</f>
        <v>none</v>
      </c>
      <c r="E1996" s="51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50</v>
      </c>
      <c r="I1996" s="24" t="d">
        <v>2024-12-05</v>
      </c>
      <c r="J1996" s="5">
        <v>6</v>
      </c>
      <c r="K1996" s="25">
        <f>SUM((Table13[[#This Row],[Laid_Off]]*100)/Table13[[#This Row],[Percentage]])</f>
        <v>833.33333333333337</v>
      </c>
      <c r="L1996" s="25">
        <f>SUM(Table13[[#This Row],[Company_Size_before_Layoffs]]-Table13[[#This Row],[Laid_Off]])</f>
        <v>783.33333333333337</v>
      </c>
      <c r="M1996" s="4" t="s">
        <v>118</v>
      </c>
      <c r="N1996" s="4" t="s">
        <v>1698</v>
      </c>
      <c r="O1996" s="27" t="s">
        <v>1990</v>
      </c>
      <c r="P1996" s="23">
        <v>2024</v>
      </c>
      <c r="Q1996" s="3">
        <f>VLOOKUP(Table13[[#This Row],[Location_HQ]],layoffs_location_with_coordinat!A:F,6,FALSE)</f>
        <v>42.355433400000003</v>
      </c>
      <c r="R1996" s="3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4" t="s">
        <v>518</v>
      </c>
      <c r="C1997" s="4" t="s">
        <v>261</v>
      </c>
      <c r="D1997" s="3" t="str">
        <f>VLOOKUP(Table13[[#This Row],[Location_HQ]],layoffs_location_with_coordinat!A:B,2,FALSE)</f>
        <v>none</v>
      </c>
      <c r="E1997" s="51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2024-12-05</v>
      </c>
      <c r="J1997" s="5"/>
      <c r="K1997" s="25"/>
      <c r="L1997" s="25"/>
      <c r="M1997" s="4" t="s">
        <v>55</v>
      </c>
      <c r="N1997" s="4" t="s">
        <v>64</v>
      </c>
      <c r="O1997" s="27" t="s">
        <v>1991</v>
      </c>
      <c r="P1997" s="23">
        <v>2024</v>
      </c>
      <c r="Q1997" s="3">
        <f>VLOOKUP(Table13[[#This Row],[Location_HQ]],layoffs_location_with_coordinat!A:F,6,FALSE)</f>
        <v>38.8950368</v>
      </c>
      <c r="R1997" s="3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4" t="s">
        <v>288</v>
      </c>
      <c r="C1998" s="4" t="s">
        <v>40</v>
      </c>
      <c r="D1998" s="3" t="str">
        <f>VLOOKUP(Table13[[#This Row],[Location_HQ]],layoffs_location_with_coordinat!A:B,2,FALSE)</f>
        <v>none</v>
      </c>
      <c r="E1998" s="51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23">
        <v>88</v>
      </c>
      <c r="I1998" s="24" t="d">
        <v>2024-12-04</v>
      </c>
      <c r="J1998" s="5">
        <v>40</v>
      </c>
      <c r="K1998" s="25">
        <f>SUM((Table13[[#This Row],[Laid_Off]]*100)/Table13[[#This Row],[Percentage]])</f>
        <v>220</v>
      </c>
      <c r="L1998" s="25">
        <f>SUM(Table13[[#This Row],[Company_Size_before_Layoffs]]-Table13[[#This Row],[Laid_Off]])</f>
        <v>132</v>
      </c>
      <c r="M1998" s="4" t="s">
        <v>36</v>
      </c>
      <c r="N1998" s="4" t="s">
        <v>23</v>
      </c>
      <c r="O1998" s="27" t="s">
        <v>1992</v>
      </c>
      <c r="P1998" s="23">
        <v>2024</v>
      </c>
      <c r="Q1998" s="3">
        <f>VLOOKUP(Table13[[#This Row],[Location_HQ]],layoffs_location_with_coordinat!A:F,6,FALSE)</f>
        <v>40.7127281</v>
      </c>
      <c r="R1998" s="3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4" t="s">
        <v>1993</v>
      </c>
      <c r="C1999" s="4" t="s">
        <v>1349</v>
      </c>
      <c r="D1999" s="3" t="str">
        <f>VLOOKUP(Table13[[#This Row],[Location_HQ]],layoffs_location_with_coordinat!A:B,2,FALSE)</f>
        <v>none</v>
      </c>
      <c r="E1999" s="51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60</v>
      </c>
      <c r="I1999" s="24" t="d">
        <v>2024-12-04</v>
      </c>
      <c r="J1999" s="5"/>
      <c r="K1999" s="25"/>
      <c r="L1999" s="25"/>
      <c r="M1999" s="4" t="s">
        <v>73</v>
      </c>
      <c r="N1999" s="4" t="s">
        <v>29</v>
      </c>
      <c r="O1999" s="27" t="s">
        <v>1994</v>
      </c>
      <c r="P1999" s="23">
        <v>2024</v>
      </c>
      <c r="Q1999" s="3">
        <f>VLOOKUP(Table13[[#This Row],[Location_HQ]],layoffs_location_with_coordinat!A:F,6,FALSE)</f>
        <v>41.117596599999999</v>
      </c>
      <c r="R1999" s="3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4" t="s">
        <v>1503</v>
      </c>
      <c r="C2000" s="4" t="s">
        <v>261</v>
      </c>
      <c r="D2000" s="3" t="str">
        <f>VLOOKUP(Table13[[#This Row],[Location_HQ]],layoffs_location_with_coordinat!A:B,2,FALSE)</f>
        <v>none</v>
      </c>
      <c r="E2000" s="51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2024-12-04</v>
      </c>
      <c r="J2000" s="5"/>
      <c r="K2000" s="25"/>
      <c r="L2000" s="25"/>
      <c r="M2000" s="4" t="s">
        <v>69</v>
      </c>
      <c r="N2000" s="4" t="s">
        <v>29</v>
      </c>
      <c r="O2000" s="27" t="s">
        <v>1995</v>
      </c>
      <c r="P2000" s="23">
        <v>2024</v>
      </c>
      <c r="Q2000" s="3">
        <f>VLOOKUP(Table13[[#This Row],[Location_HQ]],layoffs_location_with_coordinat!A:F,6,FALSE)</f>
        <v>38.8950368</v>
      </c>
      <c r="R2000" s="3">
        <f>VLOOKUP(Table13[[#This Row],[Location_HQ]],layoffs_location_with_coordinat!A:G,7,FALSE)</f>
        <v>-77.036542699999998</v>
      </c>
    </row>
    <row r="2001" spans="1:18" ht="17" x14ac:dyDescent="0.2">
      <c r="A2001" s="3">
        <v>2000</v>
      </c>
      <c r="B2001" s="4" t="s">
        <v>862</v>
      </c>
      <c r="C2001" s="4" t="s">
        <v>48</v>
      </c>
      <c r="D2001" s="3" t="str">
        <f>VLOOKUP(Table13[[#This Row],[Location_HQ]],layoffs_location_with_coordinat!A:B,2,FALSE)</f>
        <v>none</v>
      </c>
      <c r="E2001" s="51" t="str">
        <f>VLOOKUP(Table13[[#This Row],[Location_HQ]],layoffs_location_with_coordinat!A:C,3,FALSE)</f>
        <v>none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23">
        <v>80</v>
      </c>
      <c r="I2001" s="24" t="d">
        <v>2024-12-03</v>
      </c>
      <c r="J2001" s="5">
        <v>14</v>
      </c>
      <c r="K2001" s="25">
        <f>SUM((Table13[[#This Row],[Laid_Off]]*100)/Table13[[#This Row],[Percentage]])</f>
        <v>571.42857142857144</v>
      </c>
      <c r="L2001" s="25">
        <f>SUM(Table13[[#This Row],[Company_Size_before_Layoffs]]-Table13[[#This Row],[Laid_Off]])</f>
        <v>491.42857142857144</v>
      </c>
      <c r="M2001" s="4" t="s">
        <v>131</v>
      </c>
      <c r="N2001" s="4" t="s">
        <v>37</v>
      </c>
      <c r="O2001" s="27" t="s">
        <v>1996</v>
      </c>
      <c r="P2001" s="23">
        <v>2024</v>
      </c>
      <c r="Q2001" s="3">
        <f>VLOOKUP(Table13[[#This Row],[Location_HQ]],layoffs_location_with_coordinat!A:F,6,FALSE)</f>
        <v>32.0852997</v>
      </c>
      <c r="R2001" s="3">
        <f>VLOOKUP(Table13[[#This Row],[Location_HQ]],layoffs_location_with_coordinat!A:G,7,FALSE)</f>
        <v>34.781806400000001</v>
      </c>
    </row>
    <row r="2002" spans="1:18" ht="17" x14ac:dyDescent="0.2">
      <c r="A2002" s="3">
        <v>2001</v>
      </c>
      <c r="B2002" s="4" t="s">
        <v>1397</v>
      </c>
      <c r="C2002" s="4" t="s">
        <v>116</v>
      </c>
      <c r="D2002" s="3" t="str">
        <f>VLOOKUP(Table13[[#This Row],[Location_HQ]],layoffs_location_with_coordinat!A:B,2,FALSE)</f>
        <v>none</v>
      </c>
      <c r="E2002" s="51" t="str">
        <f>VLOOKUP(Table13[[#This Row],[Location_HQ]],layoffs_location_with_coordinat!A:C,3,FALSE)</f>
        <v>none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23">
        <v>200</v>
      </c>
      <c r="I2002" s="24" t="d">
        <v>2024-12-02</v>
      </c>
      <c r="J2002" s="5"/>
      <c r="K2002" s="25"/>
      <c r="L2002" s="25"/>
      <c r="M2002" s="4" t="s">
        <v>31</v>
      </c>
      <c r="N2002" s="4" t="s">
        <v>29</v>
      </c>
      <c r="O2002" s="27" t="s">
        <v>1997</v>
      </c>
      <c r="P2002" s="23">
        <v>2024</v>
      </c>
      <c r="Q2002" s="3">
        <f>VLOOKUP(Table13[[#This Row],[Location_HQ]],layoffs_location_with_coordinat!A:F,6,FALSE)</f>
        <v>45.5031824</v>
      </c>
      <c r="R2002" s="3">
        <f>VLOOKUP(Table13[[#This Row],[Location_HQ]],layoffs_location_with_coordinat!A:G,7,FALSE)</f>
        <v>-73.569806499999999</v>
      </c>
    </row>
    <row r="2003" spans="1:18" ht="17" x14ac:dyDescent="0.2">
      <c r="A2003" s="3">
        <v>2002</v>
      </c>
      <c r="B2003" s="4" t="s">
        <v>1998</v>
      </c>
      <c r="C2003" s="4" t="s">
        <v>14</v>
      </c>
      <c r="D2003" s="3" t="str">
        <f>VLOOKUP(Table13[[#This Row],[Location_HQ]],layoffs_location_with_coordinat!A:B,2,FALSE)</f>
        <v>none</v>
      </c>
      <c r="E2003" s="51" t="str">
        <f>VLOOKUP(Table13[[#This Row],[Location_HQ]],layoffs_location_with_coordinat!A:C,3,FALSE)</f>
        <v>none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23">
        <v>60</v>
      </c>
      <c r="I2003" s="24" t="d">
        <v>2024-11-29</v>
      </c>
      <c r="J2003" s="5"/>
      <c r="K2003" s="25"/>
      <c r="L2003" s="25"/>
      <c r="M2003" s="4" t="s">
        <v>36</v>
      </c>
      <c r="N2003" s="4" t="s">
        <v>23</v>
      </c>
      <c r="O2003" s="27" t="s">
        <v>1999</v>
      </c>
      <c r="P2003" s="23">
        <v>2024</v>
      </c>
      <c r="Q2003" s="3">
        <f>VLOOKUP(Table13[[#This Row],[Location_HQ]],layoffs_location_with_coordinat!A:F,6,FALSE)</f>
        <v>12.98815675</v>
      </c>
      <c r="R2003" s="3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4" t="s">
        <v>2000</v>
      </c>
      <c r="C2004" s="4" t="s">
        <v>40</v>
      </c>
      <c r="D2004" s="3" t="str">
        <f>VLOOKUP(Table13[[#This Row],[Location_HQ]],layoffs_location_with_coordinat!A:B,2,FALSE)</f>
        <v>none</v>
      </c>
      <c r="E2004" s="51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150</v>
      </c>
      <c r="I2004" s="24" t="d">
        <v>2024-11-27</v>
      </c>
      <c r="J2004" s="5">
        <v>8</v>
      </c>
      <c r="K2004" s="25">
        <f>SUM((Table13[[#This Row],[Laid_Off]]*100)/Table13[[#This Row],[Percentage]])</f>
        <v>1875</v>
      </c>
      <c r="L2004" s="25">
        <f>SUM(Table13[[#This Row],[Company_Size_before_Layoffs]]-Table13[[#This Row],[Laid_Off]])</f>
        <v>1725</v>
      </c>
      <c r="M2004" s="4" t="s">
        <v>61</v>
      </c>
      <c r="N2004" s="4" t="s">
        <v>64</v>
      </c>
      <c r="O2004" s="27" t="s">
        <v>1966</v>
      </c>
      <c r="P2004" s="23">
        <v>2024</v>
      </c>
      <c r="Q2004" s="3">
        <f>VLOOKUP(Table13[[#This Row],[Location_HQ]],layoffs_location_with_coordinat!A:F,6,FALSE)</f>
        <v>40.7127281</v>
      </c>
      <c r="R2004" s="3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4" t="s">
        <v>2001</v>
      </c>
      <c r="C2005" s="4" t="s">
        <v>155</v>
      </c>
      <c r="D2005" s="3" t="str">
        <f>VLOOKUP(Table13[[#This Row],[Location_HQ]],layoffs_location_with_coordinat!A:B,2,FALSE)</f>
        <v>none</v>
      </c>
      <c r="E2005" s="51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4"/>
      <c r="I2005" s="24" t="d">
        <v>2024-11-25</v>
      </c>
      <c r="J2005" s="5"/>
      <c r="K2005" s="25"/>
      <c r="L2005" s="25"/>
      <c r="M2005" s="4" t="s">
        <v>131</v>
      </c>
      <c r="N2005" s="4" t="s">
        <v>29</v>
      </c>
      <c r="O2005" s="27" t="s">
        <v>2002</v>
      </c>
      <c r="P2005" s="23">
        <v>2024</v>
      </c>
      <c r="Q2005" s="3">
        <f>VLOOKUP(Table13[[#This Row],[Location_HQ]],layoffs_location_with_coordinat!A:F,6,FALSE)</f>
        <v>41.875561599999997</v>
      </c>
      <c r="R2005" s="3">
        <f>VLOOKUP(Table13[[#This Row],[Location_HQ]],layoffs_location_with_coordinat!A:G,7,FALSE)</f>
        <v>-87.6244212</v>
      </c>
    </row>
    <row r="2006" spans="1:18" ht="17" x14ac:dyDescent="0.2">
      <c r="A2006" s="3">
        <v>2005</v>
      </c>
      <c r="B2006" s="4" t="s">
        <v>2003</v>
      </c>
      <c r="C2006" s="4" t="s">
        <v>14</v>
      </c>
      <c r="D2006" s="3" t="str">
        <f>VLOOKUP(Table13[[#This Row],[Location_HQ]],layoffs_location_with_coordinat!A:B,2,FALSE)</f>
        <v>none</v>
      </c>
      <c r="E2006" s="51" t="str">
        <f>VLOOKUP(Table13[[#This Row],[Location_HQ]],layoffs_location_with_coordinat!A:C,3,FALSE)</f>
        <v>none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23">
        <v>500</v>
      </c>
      <c r="I2006" s="24" t="d">
        <v>2024-11-22</v>
      </c>
      <c r="J2006" s="5"/>
      <c r="K2006" s="25"/>
      <c r="L2006" s="25"/>
      <c r="M2006" s="4" t="s">
        <v>33</v>
      </c>
      <c r="N2006" s="4" t="s">
        <v>29</v>
      </c>
      <c r="O2006" s="27" t="s">
        <v>2004</v>
      </c>
      <c r="P2006" s="23">
        <v>2024</v>
      </c>
      <c r="Q2006" s="3">
        <f>VLOOKUP(Table13[[#This Row],[Location_HQ]],layoffs_location_with_coordinat!A:F,6,FALSE)</f>
        <v>12.98815675</v>
      </c>
      <c r="R2006" s="3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4" t="s">
        <v>2005</v>
      </c>
      <c r="C2007" s="4" t="s">
        <v>136</v>
      </c>
      <c r="D2007" s="3" t="str">
        <f>VLOOKUP(Table13[[#This Row],[Location_HQ]],layoffs_location_with_coordinat!A:B,2,FALSE)</f>
        <v>none</v>
      </c>
      <c r="E2007" s="51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23">
        <v>304</v>
      </c>
      <c r="I2007" s="24" t="d">
        <v>2024-11-22</v>
      </c>
      <c r="J2007" s="5"/>
      <c r="K2007" s="25"/>
      <c r="L2007" s="25"/>
      <c r="M2007" s="4" t="s">
        <v>131</v>
      </c>
      <c r="N2007" s="4" t="s">
        <v>34</v>
      </c>
      <c r="O2007" s="27" t="s">
        <v>2006</v>
      </c>
      <c r="P2007" s="23">
        <v>2024</v>
      </c>
      <c r="Q2007" s="3">
        <f>VLOOKUP(Table13[[#This Row],[Location_HQ]],layoffs_location_with_coordinat!A:F,6,FALSE)</f>
        <v>52.517036500000003</v>
      </c>
      <c r="R2007" s="3">
        <f>VLOOKUP(Table13[[#This Row],[Location_HQ]],layoffs_location_with_coordinat!A:G,7,FALSE)</f>
        <v>13.3888599</v>
      </c>
    </row>
    <row r="2008" spans="1:18" ht="17" x14ac:dyDescent="0.2">
      <c r="A2008" s="3">
        <v>2007</v>
      </c>
      <c r="B2008" s="4" t="s">
        <v>115</v>
      </c>
      <c r="C2008" s="4" t="s">
        <v>116</v>
      </c>
      <c r="D2008" s="3" t="str">
        <f>VLOOKUP(Table13[[#This Row],[Location_HQ]],layoffs_location_with_coordinat!A:B,2,FALSE)</f>
        <v>none</v>
      </c>
      <c r="E2008" s="51" t="str">
        <f>VLOOKUP(Table13[[#This Row],[Location_HQ]],layoffs_location_with_coordinat!A:C,3,FALSE)</f>
        <v>none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4"/>
      <c r="I2008" s="24" t="d">
        <v>2024-11-22</v>
      </c>
      <c r="J2008" s="5"/>
      <c r="K2008" s="25"/>
      <c r="L2008" s="25"/>
      <c r="M2008" s="4" t="s">
        <v>73</v>
      </c>
      <c r="N2008" s="4" t="s">
        <v>23</v>
      </c>
      <c r="O2008" s="27" t="s">
        <v>2007</v>
      </c>
      <c r="P2008" s="23">
        <v>2024</v>
      </c>
      <c r="Q2008" s="3">
        <f>VLOOKUP(Table13[[#This Row],[Location_HQ]],layoffs_location_with_coordinat!A:F,6,FALSE)</f>
        <v>45.5031824</v>
      </c>
      <c r="R2008" s="3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4" t="s">
        <v>102</v>
      </c>
      <c r="C2009" s="4" t="s">
        <v>1722</v>
      </c>
      <c r="D2009" s="3" t="str">
        <f>VLOOKUP(Table13[[#This Row],[Location_HQ]],layoffs_location_with_coordinat!A:B,2,FALSE)</f>
        <v>San Francisco Bay Area</v>
      </c>
      <c r="E2009" s="51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202</v>
      </c>
      <c r="I2009" s="24" t="d">
        <v>2024-11-21</v>
      </c>
      <c r="J2009" s="5">
        <v>1</v>
      </c>
      <c r="K2009" s="25">
        <f>SUM((Table13[[#This Row],[Laid_Off]]*100)/Table13[[#This Row],[Percentage]])</f>
        <v>20200</v>
      </c>
      <c r="L2009" s="25">
        <f>SUM(Table13[[#This Row],[Company_Size_before_Layoffs]]-Table13[[#This Row],[Laid_Off]])</f>
        <v>19998</v>
      </c>
      <c r="M2009" s="4" t="s">
        <v>2008</v>
      </c>
      <c r="N2009" s="4" t="s">
        <v>34</v>
      </c>
      <c r="O2009" s="27" t="s">
        <v>2009</v>
      </c>
      <c r="P2009" s="23">
        <v>2024</v>
      </c>
      <c r="Q2009" s="3">
        <f>VLOOKUP(Table13[[#This Row],[Location_HQ]],layoffs_location_with_coordinat!A:F,6,FALSE)</f>
        <v>37.368830099999997</v>
      </c>
      <c r="R2009" s="3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4" t="s">
        <v>233</v>
      </c>
      <c r="C2010" s="4" t="s">
        <v>77</v>
      </c>
      <c r="D2010" s="3" t="str">
        <f>VLOOKUP(Table13[[#This Row],[Location_HQ]],layoffs_location_with_coordinat!A:B,2,FALSE)</f>
        <v>none</v>
      </c>
      <c r="E2010" s="51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2024-11-20</v>
      </c>
      <c r="J2010" s="5">
        <v>13</v>
      </c>
      <c r="K2010" s="25">
        <f>SUM((Table13[[#This Row],[Laid_Off]]*100)/Table13[[#This Row],[Percentage]])</f>
        <v>0</v>
      </c>
      <c r="L2010" s="25">
        <f>SUM(Table13[[#This Row],[Company_Size_before_Layoffs]]-Table13[[#This Row],[Laid_Off]])</f>
        <v>0</v>
      </c>
      <c r="M2010" s="4" t="s">
        <v>22</v>
      </c>
      <c r="N2010" s="4" t="s">
        <v>23</v>
      </c>
      <c r="O2010" s="27" t="s">
        <v>2010</v>
      </c>
      <c r="P2010" s="23">
        <v>2024</v>
      </c>
      <c r="Q2010" s="3">
        <f>VLOOKUP(Table13[[#This Row],[Location_HQ]],layoffs_location_with_coordinat!A:F,6,FALSE)</f>
        <v>34.053690899999999</v>
      </c>
      <c r="R2010" s="3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4" t="s">
        <v>2011</v>
      </c>
      <c r="C2011" s="4" t="s">
        <v>40</v>
      </c>
      <c r="D2011" s="3" t="str">
        <f>VLOOKUP(Table13[[#This Row],[Location_HQ]],layoffs_location_with_coordinat!A:B,2,FALSE)</f>
        <v>none</v>
      </c>
      <c r="E2011" s="51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2024-11-19</v>
      </c>
      <c r="J2011" s="5"/>
      <c r="K2011" s="25"/>
      <c r="L2011" s="25"/>
      <c r="M2011" s="4" t="s">
        <v>80</v>
      </c>
      <c r="N2011" s="4" t="s">
        <v>34</v>
      </c>
      <c r="O2011" s="27" t="s">
        <v>2012</v>
      </c>
      <c r="P2011" s="23">
        <v>2024</v>
      </c>
      <c r="Q2011" s="3">
        <f>VLOOKUP(Table13[[#This Row],[Location_HQ]],layoffs_location_with_coordinat!A:F,6,FALSE)</f>
        <v>40.7127281</v>
      </c>
      <c r="R2011" s="3">
        <f>VLOOKUP(Table13[[#This Row],[Location_HQ]],layoffs_location_with_coordinat!A:G,7,FALSE)</f>
        <v>-74.006015199999993</v>
      </c>
    </row>
    <row r="2012" spans="1:18" ht="17" x14ac:dyDescent="0.2">
      <c r="A2012" s="3">
        <v>2011</v>
      </c>
      <c r="B2012" s="4" t="s">
        <v>785</v>
      </c>
      <c r="C2012" s="4" t="s">
        <v>59</v>
      </c>
      <c r="D2012" s="3" t="str">
        <f>VLOOKUP(Table13[[#This Row],[Location_HQ]],layoffs_location_with_coordinat!A:B,2,FALSE)</f>
        <v>none</v>
      </c>
      <c r="E2012" s="51" t="str">
        <f>VLOOKUP(Table13[[#This Row],[Location_HQ]],layoffs_location_with_coordinat!A:C,3,FALSE)</f>
        <v>none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23">
        <v>71</v>
      </c>
      <c r="I2012" s="24" t="d">
        <v>2024-11-15</v>
      </c>
      <c r="J2012" s="5">
        <v>25</v>
      </c>
      <c r="K2012" s="25">
        <f>SUM((Table13[[#This Row],[Laid_Off]]*100)/Table13[[#This Row],[Percentage]])</f>
        <v>284</v>
      </c>
      <c r="L2012" s="25">
        <f>SUM(Table13[[#This Row],[Company_Size_before_Layoffs]]-Table13[[#This Row],[Laid_Off]])</f>
        <v>213</v>
      </c>
      <c r="M2012" s="4" t="s">
        <v>36</v>
      </c>
      <c r="N2012" s="4" t="s">
        <v>37</v>
      </c>
      <c r="O2012" s="27" t="s">
        <v>2013</v>
      </c>
      <c r="P2012" s="23">
        <v>2024</v>
      </c>
      <c r="Q2012" s="3">
        <f>VLOOKUP(Table13[[#This Row],[Location_HQ]],layoffs_location_with_coordinat!A:F,6,FALSE)</f>
        <v>51.489333500000001</v>
      </c>
      <c r="R2012" s="3">
        <f>VLOOKUP(Table13[[#This Row],[Location_HQ]],layoffs_location_with_coordinat!A:G,7,FALSE)</f>
        <v>-0.14405508452768701</v>
      </c>
    </row>
    <row r="2013" spans="1:18" ht="17" x14ac:dyDescent="0.2">
      <c r="A2013" s="3">
        <v>2012</v>
      </c>
      <c r="B2013" s="4" t="s">
        <v>2014</v>
      </c>
      <c r="C2013" s="4" t="s">
        <v>57</v>
      </c>
      <c r="D2013" s="3" t="str">
        <f>VLOOKUP(Table13[[#This Row],[Location_HQ]],layoffs_location_with_coordinat!A:B,2,FALSE)</f>
        <v>none</v>
      </c>
      <c r="E2013" s="51" t="str">
        <f>VLOOKUP(Table13[[#This Row],[Location_HQ]],layoffs_location_with_coordinat!A:C,3,FALSE)</f>
        <v>none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23">
        <v>80</v>
      </c>
      <c r="I2013" s="24" t="d">
        <v>2024-11-14</v>
      </c>
      <c r="J2013" s="5"/>
      <c r="K2013" s="25"/>
      <c r="L2013" s="25"/>
      <c r="M2013" s="4" t="s">
        <v>55</v>
      </c>
      <c r="N2013" s="4" t="s">
        <v>42</v>
      </c>
      <c r="O2013" s="27" t="s">
        <v>2015</v>
      </c>
      <c r="P2013" s="23">
        <v>2024</v>
      </c>
      <c r="Q2013" s="3">
        <f>VLOOKUP(Table13[[#This Row],[Location_HQ]],layoffs_location_with_coordinat!A:F,6,FALSE)</f>
        <v>19.078545099999999</v>
      </c>
      <c r="R2013" s="3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4" t="s">
        <v>2016</v>
      </c>
      <c r="C2014" s="4" t="s">
        <v>1417</v>
      </c>
      <c r="D2014" s="3" t="str">
        <f>VLOOKUP(Table13[[#This Row],[Location_HQ]],layoffs_location_with_coordinat!A:B,2,FALSE)</f>
        <v>San Francisco Bay Area</v>
      </c>
      <c r="E2014" s="51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1000</v>
      </c>
      <c r="I2014" s="24" t="d">
        <v>2024-11-13</v>
      </c>
      <c r="J2014" s="5">
        <v>4</v>
      </c>
      <c r="K2014" s="25">
        <f>SUM((Table13[[#This Row],[Laid_Off]]*100)/Table13[[#This Row],[Percentage]])</f>
        <v>25000</v>
      </c>
      <c r="L2014" s="25">
        <f>SUM(Table13[[#This Row],[Company_Size_before_Layoffs]]-Table13[[#This Row],[Laid_Off]])</f>
        <v>24000</v>
      </c>
      <c r="M2014" s="4" t="s">
        <v>88</v>
      </c>
      <c r="N2014" s="4" t="s">
        <v>29</v>
      </c>
      <c r="O2014" s="27"/>
      <c r="P2014" s="23">
        <v>2024</v>
      </c>
      <c r="Q2014" s="3">
        <f>VLOOKUP(Table13[[#This Row],[Location_HQ]],layoffs_location_with_coordinat!A:F,6,FALSE)</f>
        <v>37.354106999999999</v>
      </c>
      <c r="R2014" s="3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4" t="s">
        <v>935</v>
      </c>
      <c r="C2015" s="4" t="s">
        <v>1475</v>
      </c>
      <c r="D2015" s="3" t="str">
        <f>VLOOKUP(Table13[[#This Row],[Location_HQ]],layoffs_location_with_coordinat!A:B,2,FALSE)</f>
        <v>San Francisco Bay Area</v>
      </c>
      <c r="E2015" s="51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120</v>
      </c>
      <c r="I2015" s="24" t="d">
        <v>2024-11-13</v>
      </c>
      <c r="J2015" s="5"/>
      <c r="K2015" s="25"/>
      <c r="L2015" s="25"/>
      <c r="M2015" s="4" t="s">
        <v>131</v>
      </c>
      <c r="N2015" s="4" t="s">
        <v>29</v>
      </c>
      <c r="O2015" s="27" t="s">
        <v>2017</v>
      </c>
      <c r="P2015" s="23">
        <v>2024</v>
      </c>
      <c r="Q2015" s="3">
        <f>VLOOKUP(Table13[[#This Row],[Location_HQ]],layoffs_location_with_coordinat!A:F,6,FALSE)</f>
        <v>37.4443293</v>
      </c>
      <c r="R2015" s="3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4" t="s">
        <v>257</v>
      </c>
      <c r="C2016" s="4" t="s">
        <v>1417</v>
      </c>
      <c r="D2016" s="3" t="str">
        <f>VLOOKUP(Table13[[#This Row],[Location_HQ]],layoffs_location_with_coordinat!A:B,2,FALSE)</f>
        <v>San Francisco Bay Area</v>
      </c>
      <c r="E2016" s="51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31</v>
      </c>
      <c r="I2016" s="24" t="d">
        <v>2024-11-12</v>
      </c>
      <c r="J2016" s="5">
        <v>21</v>
      </c>
      <c r="K2016" s="25">
        <f>SUM((Table13[[#This Row],[Laid_Off]]*100)/Table13[[#This Row],[Percentage]])</f>
        <v>147.61904761904762</v>
      </c>
      <c r="L2016" s="25">
        <f>SUM(Table13[[#This Row],[Company_Size_before_Layoffs]]-Table13[[#This Row],[Laid_Off]])</f>
        <v>116.61904761904762</v>
      </c>
      <c r="M2016" s="4" t="s">
        <v>69</v>
      </c>
      <c r="N2016" s="4" t="s">
        <v>29</v>
      </c>
      <c r="O2016" s="27" t="s">
        <v>2018</v>
      </c>
      <c r="P2016" s="23">
        <v>2024</v>
      </c>
      <c r="Q2016" s="3">
        <f>VLOOKUP(Table13[[#This Row],[Location_HQ]],layoffs_location_with_coordinat!A:F,6,FALSE)</f>
        <v>37.354106999999999</v>
      </c>
      <c r="R2016" s="3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4" t="s">
        <v>1191</v>
      </c>
      <c r="C2017" s="4" t="s">
        <v>1372</v>
      </c>
      <c r="D2017" s="3" t="str">
        <f>VLOOKUP(Table13[[#This Row],[Location_HQ]],layoffs_location_with_coordinat!A:B,2,FALSE)</f>
        <v>San Francisco Bay Area</v>
      </c>
      <c r="E2017" s="51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200</v>
      </c>
      <c r="I2017" s="24" t="d">
        <v>2024-11-12</v>
      </c>
      <c r="J2017" s="5">
        <v>100</v>
      </c>
      <c r="K2017" s="25">
        <f>SUM((Table13[[#This Row],[Laid_Off]]*100)/Table13[[#This Row],[Percentage]])</f>
        <v>200</v>
      </c>
      <c r="L2017" s="25">
        <f>SUM(Table13[[#This Row],[Company_Size_before_Layoffs]]-Table13[[#This Row],[Laid_Off]])</f>
        <v>0</v>
      </c>
      <c r="M2017" s="4" t="s">
        <v>22</v>
      </c>
      <c r="N2017" s="4" t="s">
        <v>37</v>
      </c>
      <c r="O2017" s="27" t="s">
        <v>2019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4" t="s">
        <v>2020</v>
      </c>
      <c r="C2018" s="4" t="s">
        <v>1720</v>
      </c>
      <c r="D2018" s="3" t="str">
        <f>VLOOKUP(Table13[[#This Row],[Location_HQ]],layoffs_location_with_coordinat!A:B,2,FALSE)</f>
        <v>San Francisco Bay Area</v>
      </c>
      <c r="E2018" s="51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77</v>
      </c>
      <c r="I2018" s="24" t="d">
        <v>2024-11-12</v>
      </c>
      <c r="J2018" s="5">
        <v>2</v>
      </c>
      <c r="K2018" s="25">
        <f>SUM((Table13[[#This Row],[Laid_Off]]*100)/Table13[[#This Row],[Percentage]])</f>
        <v>3850</v>
      </c>
      <c r="L2018" s="25">
        <f>SUM(Table13[[#This Row],[Company_Size_before_Layoffs]]-Table13[[#This Row],[Laid_Off]])</f>
        <v>3773</v>
      </c>
      <c r="M2018" s="4" t="s">
        <v>22</v>
      </c>
      <c r="N2018" s="4" t="s">
        <v>64</v>
      </c>
      <c r="O2018" s="27" t="s">
        <v>2021</v>
      </c>
      <c r="P2018" s="23">
        <v>2024</v>
      </c>
      <c r="Q2018" s="3">
        <f>VLOOKUP(Table13[[#This Row],[Location_HQ]],layoffs_location_with_coordinat!A:F,6,FALSE)</f>
        <v>37.578096500000001</v>
      </c>
      <c r="R2018" s="3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4" t="s">
        <v>239</v>
      </c>
      <c r="C2019" s="4" t="s">
        <v>1372</v>
      </c>
      <c r="D2019" s="3" t="str">
        <f>VLOOKUP(Table13[[#This Row],[Location_HQ]],layoffs_location_with_coordinat!A:B,2,FALSE)</f>
        <v>San Francisco Bay Area</v>
      </c>
      <c r="E2019" s="51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2024-11-12</v>
      </c>
      <c r="J2019" s="5"/>
      <c r="K2019" s="25"/>
      <c r="L2019" s="25"/>
      <c r="M2019" s="4" t="s">
        <v>240</v>
      </c>
      <c r="N2019" s="4" t="s">
        <v>34</v>
      </c>
      <c r="O2019" s="27" t="s">
        <v>2022</v>
      </c>
      <c r="P2019" s="23">
        <v>2024</v>
      </c>
      <c r="Q2019" s="3">
        <f>VLOOKUP(Table13[[#This Row],[Location_HQ]],layoffs_location_with_coordinat!A:F,6,FALSE)</f>
        <v>37.779258800000001</v>
      </c>
      <c r="R2019" s="3">
        <f>VLOOKUP(Table13[[#This Row],[Location_HQ]],layoffs_location_with_coordinat!A:G,7,FALSE)</f>
        <v>-122.4193286</v>
      </c>
    </row>
    <row r="2020" spans="1:18" ht="17" x14ac:dyDescent="0.2">
      <c r="A2020" s="3">
        <v>2019</v>
      </c>
      <c r="B2020" s="4" t="s">
        <v>2023</v>
      </c>
      <c r="C2020" s="4" t="s">
        <v>14</v>
      </c>
      <c r="D2020" s="3" t="str">
        <f>VLOOKUP(Table13[[#This Row],[Location_HQ]],layoffs_location_with_coordinat!A:B,2,FALSE)</f>
        <v>none</v>
      </c>
      <c r="E2020" s="51" t="str">
        <f>VLOOKUP(Table13[[#This Row],[Location_HQ]],layoffs_location_with_coordinat!A:C,3,FALSE)</f>
        <v>none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4"/>
      <c r="I2020" s="24" t="d">
        <v>2024-11-12</v>
      </c>
      <c r="J2020" s="5">
        <v>100</v>
      </c>
      <c r="K2020" s="25">
        <f>SUM((Table13[[#This Row],[Laid_Off]]*100)/Table13[[#This Row],[Percentage]])</f>
        <v>0</v>
      </c>
      <c r="L2020" s="25">
        <f>SUM(Table13[[#This Row],[Company_Size_before_Layoffs]]-Table13[[#This Row],[Laid_Off]])</f>
        <v>0</v>
      </c>
      <c r="M2020" s="4" t="s">
        <v>69</v>
      </c>
      <c r="N2020" s="4" t="s">
        <v>148</v>
      </c>
      <c r="O2020" s="27"/>
      <c r="P2020" s="23">
        <v>2024</v>
      </c>
      <c r="Q2020" s="3">
        <f>VLOOKUP(Table13[[#This Row],[Location_HQ]],layoffs_location_with_coordinat!A:F,6,FALSE)</f>
        <v>12.98815675</v>
      </c>
      <c r="R2020" s="3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4" t="s">
        <v>24</v>
      </c>
      <c r="C2021" s="4" t="s">
        <v>1331</v>
      </c>
      <c r="D2021" s="3" t="str">
        <f>VLOOKUP(Table13[[#This Row],[Location_HQ]],layoffs_location_with_coordinat!A:B,2,FALSE)</f>
        <v>San Francisco Bay Area</v>
      </c>
      <c r="E2021" s="51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23">
        <v>500</v>
      </c>
      <c r="I2021" s="24" t="d">
        <v>2024-11-11</v>
      </c>
      <c r="J2021" s="5">
        <v>17</v>
      </c>
      <c r="K2021" s="25">
        <f>SUM((Table13[[#This Row],[Laid_Off]]*100)/Table13[[#This Row],[Percentage]])</f>
        <v>2941.1764705882351</v>
      </c>
      <c r="L2021" s="25">
        <f>SUM(Table13[[#This Row],[Company_Size_before_Layoffs]]-Table13[[#This Row],[Laid_Off]])</f>
        <v>2441.1764705882351</v>
      </c>
      <c r="M2021" s="4" t="s">
        <v>28</v>
      </c>
      <c r="N2021" s="4" t="s">
        <v>29</v>
      </c>
      <c r="O2021" s="27" t="s">
        <v>2024</v>
      </c>
      <c r="P2021" s="23">
        <v>2024</v>
      </c>
      <c r="Q2021" s="3">
        <f>VLOOKUP(Table13[[#This Row],[Location_HQ]],layoffs_location_with_coordinat!A:F,6,FALSE)</f>
        <v>37.548269699999999</v>
      </c>
      <c r="R2021" s="3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4" t="s">
        <v>178</v>
      </c>
      <c r="C2022" s="4" t="s">
        <v>1372</v>
      </c>
      <c r="D2022" s="3" t="str">
        <f>VLOOKUP(Table13[[#This Row],[Location_HQ]],layoffs_location_with_coordinat!A:B,2,FALSE)</f>
        <v>San Francisco Bay Area</v>
      </c>
      <c r="E2022" s="51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200</v>
      </c>
      <c r="I2022" s="24" t="d">
        <v>2024-11-11</v>
      </c>
      <c r="J2022" s="5">
        <v>40</v>
      </c>
      <c r="K2022" s="25">
        <f>SUM((Table13[[#This Row],[Laid_Off]]*100)/Table13[[#This Row],[Percentage]])</f>
        <v>500</v>
      </c>
      <c r="L2022" s="25">
        <f>SUM(Table13[[#This Row],[Company_Size_before_Layoffs]]-Table13[[#This Row],[Laid_Off]])</f>
        <v>300</v>
      </c>
      <c r="M2022" s="4" t="s">
        <v>22</v>
      </c>
      <c r="N2022" s="4" t="s">
        <v>29</v>
      </c>
      <c r="O2022" s="27" t="s">
        <v>1990</v>
      </c>
      <c r="P2022" s="23">
        <v>2024</v>
      </c>
      <c r="Q2022" s="3">
        <f>VLOOKUP(Table13[[#This Row],[Location_HQ]],layoffs_location_with_coordinat!A:F,6,FALSE)</f>
        <v>37.779258800000001</v>
      </c>
      <c r="R2022" s="3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4" t="s">
        <v>2025</v>
      </c>
      <c r="C2023" s="4" t="s">
        <v>40</v>
      </c>
      <c r="D2023" s="3" t="str">
        <f>VLOOKUP(Table13[[#This Row],[Location_HQ]],layoffs_location_with_coordinat!A:B,2,FALSE)</f>
        <v>none</v>
      </c>
      <c r="E2023" s="51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13</v>
      </c>
      <c r="I2023" s="24" t="d">
        <v>2024-11-11</v>
      </c>
      <c r="J2023" s="5"/>
      <c r="K2023" s="25"/>
      <c r="L2023" s="25"/>
      <c r="M2023" s="4" t="s">
        <v>22</v>
      </c>
      <c r="N2023" s="4" t="s">
        <v>23</v>
      </c>
      <c r="O2023" s="27" t="s">
        <v>2026</v>
      </c>
      <c r="P2023" s="23">
        <v>2024</v>
      </c>
      <c r="Q2023" s="3">
        <f>VLOOKUP(Table13[[#This Row],[Location_HQ]],layoffs_location_with_coordinat!A:F,6,FALSE)</f>
        <v>40.7127281</v>
      </c>
      <c r="R2023" s="3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4" t="s">
        <v>2027</v>
      </c>
      <c r="C2024" s="4" t="s">
        <v>2028</v>
      </c>
      <c r="D2024" s="3" t="str">
        <f>VLOOKUP(Table13[[#This Row],[Location_HQ]],layoffs_location_with_coordinat!A:B,2,FALSE)</f>
        <v>San Francisco Bay Area</v>
      </c>
      <c r="E2024" s="51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23">
        <v>35</v>
      </c>
      <c r="I2024" s="24" t="d">
        <v>2024-11-08</v>
      </c>
      <c r="J2024" s="5">
        <v>10</v>
      </c>
      <c r="K2024" s="25">
        <f>SUM((Table13[[#This Row],[Laid_Off]]*100)/Table13[[#This Row],[Percentage]])</f>
        <v>350</v>
      </c>
      <c r="L2024" s="25">
        <f>SUM(Table13[[#This Row],[Company_Size_before_Layoffs]]-Table13[[#This Row],[Laid_Off]])</f>
        <v>315</v>
      </c>
      <c r="M2024" s="4" t="s">
        <v>61</v>
      </c>
      <c r="N2024" s="4" t="s">
        <v>23</v>
      </c>
      <c r="O2024" s="27" t="s">
        <v>2022</v>
      </c>
      <c r="P2024" s="23">
        <v>2024</v>
      </c>
      <c r="Q2024" s="3">
        <f>VLOOKUP(Table13[[#This Row],[Location_HQ]],layoffs_location_with_coordinat!A:F,6,FALSE)</f>
        <v>37.684023374031</v>
      </c>
      <c r="R2024" s="3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4" t="s">
        <v>592</v>
      </c>
      <c r="C2025" s="4" t="s">
        <v>84</v>
      </c>
      <c r="D2025" s="3" t="str">
        <f>VLOOKUP(Table13[[#This Row],[Location_HQ]],layoffs_location_with_coordinat!A:B,2,FALSE)</f>
        <v>none</v>
      </c>
      <c r="E2025" s="51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4"/>
      <c r="I2025" s="24" t="d">
        <v>2024-11-08</v>
      </c>
      <c r="J2025" s="5"/>
      <c r="K2025" s="25"/>
      <c r="L2025" s="25"/>
      <c r="M2025" s="4" t="s">
        <v>31</v>
      </c>
      <c r="N2025" s="4" t="s">
        <v>29</v>
      </c>
      <c r="O2025" s="27" t="s">
        <v>2029</v>
      </c>
      <c r="P2025" s="23">
        <v>2024</v>
      </c>
      <c r="Q2025" s="3">
        <f>VLOOKUP(Table13[[#This Row],[Location_HQ]],layoffs_location_with_coordinat!A:F,6,FALSE)</f>
        <v>30.271128600000001</v>
      </c>
      <c r="R2025" s="3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4" t="s">
        <v>2030</v>
      </c>
      <c r="C2026" s="4" t="s">
        <v>2031</v>
      </c>
      <c r="D2026" s="3" t="str">
        <f>VLOOKUP(Table13[[#This Row],[Location_HQ]],layoffs_location_with_coordinat!A:B,2,FALSE)</f>
        <v>none</v>
      </c>
      <c r="E2026" s="51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4"/>
      <c r="I2026" s="24" t="d">
        <v>2024-11-08</v>
      </c>
      <c r="J2026" s="5"/>
      <c r="K2026" s="25"/>
      <c r="L2026" s="25"/>
      <c r="M2026" s="4" t="s">
        <v>73</v>
      </c>
      <c r="N2026" s="4" t="s">
        <v>34</v>
      </c>
      <c r="O2026" s="27"/>
      <c r="P2026" s="23">
        <v>2024</v>
      </c>
      <c r="Q2026" s="3">
        <f>VLOOKUP(Table13[[#This Row],[Location_HQ]],layoffs_location_with_coordinat!A:F,6,FALSE)</f>
        <v>42.966872187679101</v>
      </c>
      <c r="R2026" s="3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4" t="s">
        <v>2032</v>
      </c>
      <c r="C2027" s="4" t="s">
        <v>77</v>
      </c>
      <c r="D2027" s="3" t="str">
        <f>VLOOKUP(Table13[[#This Row],[Location_HQ]],layoffs_location_with_coordinat!A:B,2,FALSE)</f>
        <v>none</v>
      </c>
      <c r="E2027" s="51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2024-11-08</v>
      </c>
      <c r="J2027" s="5">
        <v>100</v>
      </c>
      <c r="K2027" s="25">
        <f>SUM((Table13[[#This Row],[Laid_Off]]*100)/Table13[[#This Row],[Percentage]])</f>
        <v>0</v>
      </c>
      <c r="L2027" s="25">
        <f>SUM(Table13[[#This Row],[Company_Size_before_Layoffs]]-Table13[[#This Row],[Laid_Off]])</f>
        <v>0</v>
      </c>
      <c r="M2027" s="4" t="s">
        <v>193</v>
      </c>
      <c r="N2027" s="4" t="s">
        <v>148</v>
      </c>
      <c r="O2027" s="27" t="s">
        <v>2033</v>
      </c>
      <c r="P2027" s="23">
        <v>2024</v>
      </c>
      <c r="Q2027" s="3">
        <f>VLOOKUP(Table13[[#This Row],[Location_HQ]],layoffs_location_with_coordinat!A:F,6,FALSE)</f>
        <v>34.053690899999999</v>
      </c>
      <c r="R2027" s="3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4" t="s">
        <v>380</v>
      </c>
      <c r="C2028" s="4" t="s">
        <v>1715</v>
      </c>
      <c r="D2028" s="3" t="str">
        <f>VLOOKUP(Table13[[#This Row],[Location_HQ]],layoffs_location_with_coordinat!A:B,2,FALSE)</f>
        <v>San Francisco Bay Area</v>
      </c>
      <c r="E2028" s="51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275</v>
      </c>
      <c r="N2028" s="4" t="s">
        <v>29</v>
      </c>
      <c r="O2028" s="27" t="s">
        <v>2034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7" x14ac:dyDescent="0.2">
      <c r="A2029" s="3">
        <v>2028</v>
      </c>
      <c r="B2029" s="4" t="s">
        <v>2035</v>
      </c>
      <c r="C2029" s="4" t="s">
        <v>100</v>
      </c>
      <c r="D2029" s="3" t="str">
        <f>VLOOKUP(Table13[[#This Row],[Location_HQ]],layoffs_location_with_coordinat!A:B,2,FALSE)</f>
        <v>none</v>
      </c>
      <c r="E2029" s="51" t="str">
        <f>VLOOKUP(Table13[[#This Row],[Location_HQ]],layoffs_location_with_coordinat!A:C,3,FALSE)</f>
        <v>none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78</v>
      </c>
      <c r="N2029" s="4" t="s">
        <v>34</v>
      </c>
      <c r="O2029" s="27" t="s">
        <v>2036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335</v>
      </c>
      <c r="C2030" s="4" t="s">
        <v>1372</v>
      </c>
      <c r="D2030" s="3" t="str">
        <f>VLOOKUP(Table13[[#This Row],[Location_HQ]],layoffs_location_with_coordinat!A:B,2,FALSE)</f>
        <v>San Francisco Bay Area</v>
      </c>
      <c r="E2030" s="51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138</v>
      </c>
      <c r="N2030" s="4" t="s">
        <v>29</v>
      </c>
      <c r="O2030" s="27" t="s">
        <v>2037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298</v>
      </c>
      <c r="C2031" s="4" t="s">
        <v>72</v>
      </c>
      <c r="D2031" s="3" t="str">
        <f>VLOOKUP(Table13[[#This Row],[Location_HQ]],layoffs_location_with_coordinat!A:B,2,FALSE)</f>
        <v>none</v>
      </c>
      <c r="E2031" s="51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140</v>
      </c>
      <c r="N2031" s="4" t="s">
        <v>29</v>
      </c>
      <c r="O2031" s="27" t="s">
        <v>1999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2038</v>
      </c>
      <c r="C2032" s="4" t="s">
        <v>122</v>
      </c>
      <c r="D2032" s="3" t="str">
        <f>VLOOKUP(Table13[[#This Row],[Location_HQ]],layoffs_location_with_coordinat!A:B,2,FALSE)</f>
        <v>none</v>
      </c>
      <c r="E2032" s="51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61</v>
      </c>
      <c r="N2032" s="4" t="s">
        <v>34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1620</v>
      </c>
      <c r="C2033" s="4" t="s">
        <v>602</v>
      </c>
      <c r="D2033" s="3" t="str">
        <f>VLOOKUP(Table13[[#This Row],[Location_HQ]],layoffs_location_with_coordinat!A:B,2,FALSE)</f>
        <v>none</v>
      </c>
      <c r="E2033" s="51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85</v>
      </c>
      <c r="N2033" s="4" t="s">
        <v>37</v>
      </c>
      <c r="O2033" s="27" t="s">
        <v>2039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4" t="s">
        <v>444</v>
      </c>
      <c r="C2034" s="4" t="s">
        <v>72</v>
      </c>
      <c r="D2034" s="3" t="str">
        <f>VLOOKUP(Table13[[#This Row],[Location_HQ]],layoffs_location_with_coordinat!A:B,2,FALSE)</f>
        <v>none</v>
      </c>
      <c r="E2034" s="51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105</v>
      </c>
      <c r="I2034" s="24" t="d">
        <v>2024-11-06</v>
      </c>
      <c r="J2034" s="5">
        <v>16</v>
      </c>
      <c r="K2034" s="25">
        <f>SUM((Table13[[#This Row],[Laid_Off]]*100)/Table13[[#This Row],[Percentage]])</f>
        <v>656.25</v>
      </c>
      <c r="L2034" s="25">
        <f>SUM(Table13[[#This Row],[Company_Size_before_Layoffs]]-Table13[[#This Row],[Laid_Off]])</f>
        <v>551.25</v>
      </c>
      <c r="M2034" s="4" t="s">
        <v>17</v>
      </c>
      <c r="N2034" s="4" t="s">
        <v>29</v>
      </c>
      <c r="O2034" s="27" t="s">
        <v>2040</v>
      </c>
      <c r="P2034" s="23">
        <v>2024</v>
      </c>
      <c r="Q2034" s="3">
        <f>VLOOKUP(Table13[[#This Row],[Location_HQ]],layoffs_location_with_coordinat!A:F,6,FALSE)</f>
        <v>42.355433400000003</v>
      </c>
      <c r="R2034" s="3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4" t="s">
        <v>417</v>
      </c>
      <c r="C2035" s="4" t="s">
        <v>44</v>
      </c>
      <c r="D2035" s="3" t="str">
        <f>VLOOKUP(Table13[[#This Row],[Location_HQ]],layoffs_location_with_coordinat!A:B,2,FALSE)</f>
        <v>none</v>
      </c>
      <c r="E2035" s="51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67</v>
      </c>
      <c r="I2035" s="24" t="d">
        <v>2024-11-06</v>
      </c>
      <c r="J2035" s="5"/>
      <c r="K2035" s="25"/>
      <c r="L2035" s="25"/>
      <c r="M2035" s="4" t="s">
        <v>93</v>
      </c>
      <c r="N2035" s="4" t="s">
        <v>82</v>
      </c>
      <c r="O2035" s="27" t="s">
        <v>2041</v>
      </c>
      <c r="P2035" s="23">
        <v>2024</v>
      </c>
      <c r="Q2035" s="3">
        <f>VLOOKUP(Table13[[#This Row],[Location_HQ]],layoffs_location_with_coordinat!A:F,6,FALSE)</f>
        <v>47.603832099999998</v>
      </c>
      <c r="R2035" s="3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4" t="s">
        <v>2042</v>
      </c>
      <c r="C2036" s="4" t="s">
        <v>1393</v>
      </c>
      <c r="D2036" s="3" t="str">
        <f>VLOOKUP(Table13[[#This Row],[Location_HQ]],layoffs_location_with_coordinat!A:B,2,FALSE)</f>
        <v>none</v>
      </c>
      <c r="E2036" s="51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2024-11-06</v>
      </c>
      <c r="J2036" s="5"/>
      <c r="K2036" s="25"/>
      <c r="L2036" s="25"/>
      <c r="M2036" s="4" t="s">
        <v>61</v>
      </c>
      <c r="N2036" s="4" t="s">
        <v>29</v>
      </c>
      <c r="O2036" s="27" t="s">
        <v>2043</v>
      </c>
      <c r="P2036" s="23">
        <v>2024</v>
      </c>
      <c r="Q2036" s="3">
        <f>VLOOKUP(Table13[[#This Row],[Location_HQ]],layoffs_location_with_coordinat!A:F,6,FALSE)</f>
        <v>35.996653000000002</v>
      </c>
      <c r="R2036" s="3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4" t="s">
        <v>1086</v>
      </c>
      <c r="C2037" s="4" t="s">
        <v>1372</v>
      </c>
      <c r="D2037" s="3" t="str">
        <f>VLOOKUP(Table13[[#This Row],[Location_HQ]],layoffs_location_with_coordinat!A:B,2,FALSE)</f>
        <v>San Francisco Bay Area</v>
      </c>
      <c r="E2037" s="51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2024-11-05</v>
      </c>
      <c r="J2037" s="5">
        <v>30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17</v>
      </c>
      <c r="N2037" s="4" t="s">
        <v>1699</v>
      </c>
      <c r="O2037" s="27" t="s">
        <v>1988</v>
      </c>
      <c r="P2037" s="23">
        <v>2024</v>
      </c>
      <c r="Q2037" s="3">
        <f>VLOOKUP(Table13[[#This Row],[Location_HQ]],layoffs_location_with_coordinat!A:F,6,FALSE)</f>
        <v>37.779258800000001</v>
      </c>
      <c r="R2037" s="3">
        <f>VLOOKUP(Table13[[#This Row],[Location_HQ]],layoffs_location_with_coordinat!A:G,7,FALSE)</f>
        <v>-122.4193286</v>
      </c>
    </row>
    <row r="2038" spans="1:18" ht="17" x14ac:dyDescent="0.2">
      <c r="A2038" s="3">
        <v>2037</v>
      </c>
      <c r="B2038" s="4" t="s">
        <v>47</v>
      </c>
      <c r="C2038" s="4" t="s">
        <v>48</v>
      </c>
      <c r="D2038" s="3" t="str">
        <f>VLOOKUP(Table13[[#This Row],[Location_HQ]],layoffs_location_with_coordinat!A:B,2,FALSE)</f>
        <v>none</v>
      </c>
      <c r="E2038" s="51" t="str">
        <f>VLOOKUP(Table13[[#This Row],[Location_HQ]],layoffs_location_with_coordinat!A:C,3,FALSE)</f>
        <v>none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23">
        <v>18</v>
      </c>
      <c r="I2038" s="24" t="d">
        <v>2024-11-04</v>
      </c>
      <c r="J2038" s="5">
        <v>11</v>
      </c>
      <c r="K2038" s="25">
        <f>SUM((Table13[[#This Row],[Laid_Off]]*100)/Table13[[#This Row],[Percentage]])</f>
        <v>163.63636363636363</v>
      </c>
      <c r="L2038" s="25">
        <f>SUM(Table13[[#This Row],[Company_Size_before_Layoffs]]-Table13[[#This Row],[Laid_Off]])</f>
        <v>145.63636363636363</v>
      </c>
      <c r="M2038" s="4" t="s">
        <v>49</v>
      </c>
      <c r="N2038" s="4" t="s">
        <v>34</v>
      </c>
      <c r="O2038" s="27" t="s">
        <v>1999</v>
      </c>
      <c r="P2038" s="23">
        <v>2024</v>
      </c>
      <c r="Q2038" s="3">
        <f>VLOOKUP(Table13[[#This Row],[Location_HQ]],layoffs_location_with_coordinat!A:F,6,FALSE)</f>
        <v>32.0852997</v>
      </c>
      <c r="R2038" s="3">
        <f>VLOOKUP(Table13[[#This Row],[Location_HQ]],layoffs_location_with_coordinat!A:G,7,FALSE)</f>
        <v>34.781806400000001</v>
      </c>
    </row>
    <row r="2039" spans="1:18" ht="17" x14ac:dyDescent="0.2">
      <c r="A2039" s="3">
        <v>2038</v>
      </c>
      <c r="B2039" s="4" t="s">
        <v>2044</v>
      </c>
      <c r="C2039" s="4" t="s">
        <v>48</v>
      </c>
      <c r="D2039" s="3" t="str">
        <f>VLOOKUP(Table13[[#This Row],[Location_HQ]],layoffs_location_with_coordinat!A:B,2,FALSE)</f>
        <v>none</v>
      </c>
      <c r="E2039" s="51" t="str">
        <f>VLOOKUP(Table13[[#This Row],[Location_HQ]],layoffs_location_with_coordinat!A:C,3,FALSE)</f>
        <v>none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23">
        <v>20</v>
      </c>
      <c r="I2039" s="24" t="d">
        <v>2024-11-03</v>
      </c>
      <c r="J2039" s="5">
        <v>6</v>
      </c>
      <c r="K2039" s="25">
        <f>SUM((Table13[[#This Row],[Laid_Off]]*100)/Table13[[#This Row],[Percentage]])</f>
        <v>333.33333333333331</v>
      </c>
      <c r="L2039" s="25">
        <f>SUM(Table13[[#This Row],[Company_Size_before_Layoffs]]-Table13[[#This Row],[Laid_Off]])</f>
        <v>313.33333333333331</v>
      </c>
      <c r="M2039" s="4" t="s">
        <v>61</v>
      </c>
      <c r="N2039" s="4" t="s">
        <v>50</v>
      </c>
      <c r="O2039" s="27" t="s">
        <v>2045</v>
      </c>
      <c r="P2039" s="23">
        <v>2024</v>
      </c>
      <c r="Q2039" s="3">
        <f>VLOOKUP(Table13[[#This Row],[Location_HQ]],layoffs_location_with_coordinat!A:F,6,FALSE)</f>
        <v>32.0852997</v>
      </c>
      <c r="R2039" s="3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4" t="s">
        <v>2046</v>
      </c>
      <c r="C2040" s="4" t="s">
        <v>40</v>
      </c>
      <c r="D2040" s="3" t="str">
        <f>VLOOKUP(Table13[[#This Row],[Location_HQ]],layoffs_location_with_coordinat!A:B,2,FALSE)</f>
        <v>none</v>
      </c>
      <c r="E2040" s="51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60</v>
      </c>
      <c r="I2040" s="24" t="d">
        <v>2024-11-01</v>
      </c>
      <c r="J2040" s="5">
        <v>10</v>
      </c>
      <c r="K2040" s="25">
        <f>SUM((Table13[[#This Row],[Laid_Off]]*100)/Table13[[#This Row],[Percentage]])</f>
        <v>600</v>
      </c>
      <c r="L2040" s="25">
        <f>SUM(Table13[[#This Row],[Company_Size_before_Layoffs]]-Table13[[#This Row],[Laid_Off]])</f>
        <v>540</v>
      </c>
      <c r="M2040" s="4" t="s">
        <v>22</v>
      </c>
      <c r="N2040" s="4" t="s">
        <v>64</v>
      </c>
      <c r="O2040" s="27" t="s">
        <v>2047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4" t="s">
        <v>2048</v>
      </c>
      <c r="C2041" s="4" t="s">
        <v>40</v>
      </c>
      <c r="D2041" s="3" t="str">
        <f>VLOOKUP(Table13[[#This Row],[Location_HQ]],layoffs_location_with_coordinat!A:B,2,FALSE)</f>
        <v>none</v>
      </c>
      <c r="E2041" s="51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2024-11-01</v>
      </c>
      <c r="J2041" s="5">
        <v>100</v>
      </c>
      <c r="K2041" s="25">
        <f>SUM((Table13[[#This Row],[Laid_Off]]*100)/Table13[[#This Row],[Percentage]])</f>
        <v>0</v>
      </c>
      <c r="L2041" s="25">
        <f>SUM(Table13[[#This Row],[Company_Size_before_Layoffs]]-Table13[[#This Row],[Laid_Off]])</f>
        <v>0</v>
      </c>
      <c r="M2041" s="4" t="s">
        <v>78</v>
      </c>
      <c r="N2041" s="4" t="s">
        <v>23</v>
      </c>
      <c r="O2041" s="27" t="s">
        <v>2049</v>
      </c>
      <c r="P2041" s="23">
        <v>2024</v>
      </c>
      <c r="Q2041" s="3">
        <f>VLOOKUP(Table13[[#This Row],[Location_HQ]],layoffs_location_with_coordinat!A:F,6,FALSE)</f>
        <v>40.7127281</v>
      </c>
      <c r="R2041" s="3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4" t="s">
        <v>2050</v>
      </c>
      <c r="C2042" s="4" t="s">
        <v>40</v>
      </c>
      <c r="D2042" s="3" t="str">
        <f>VLOOKUP(Table13[[#This Row],[Location_HQ]],layoffs_location_with_coordinat!A:B,2,FALSE)</f>
        <v>none</v>
      </c>
      <c r="E2042" s="51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4"/>
      <c r="I2042" s="24" t="d">
        <v>2024-10-31</v>
      </c>
      <c r="J2042" s="5"/>
      <c r="K2042" s="25"/>
      <c r="L2042" s="25"/>
      <c r="M2042" s="4" t="s">
        <v>17</v>
      </c>
      <c r="N2042" s="4" t="s">
        <v>34</v>
      </c>
      <c r="O2042" s="27"/>
      <c r="P2042" s="23">
        <v>2024</v>
      </c>
      <c r="Q2042" s="3">
        <f>VLOOKUP(Table13[[#This Row],[Location_HQ]],layoffs_location_with_coordinat!A:F,6,FALSE)</f>
        <v>40.7127281</v>
      </c>
      <c r="R2042" s="3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4" t="s">
        <v>317</v>
      </c>
      <c r="C2043" s="4" t="s">
        <v>1372</v>
      </c>
      <c r="D2043" s="3" t="str">
        <f>VLOOKUP(Table13[[#This Row],[Location_HQ]],layoffs_location_with_coordinat!A:B,2,FALSE)</f>
        <v>San Francisco Bay Area</v>
      </c>
      <c r="E2043" s="51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527</v>
      </c>
      <c r="I2043" s="24" t="d">
        <v>2024-10-30</v>
      </c>
      <c r="J2043" s="5">
        <v>20</v>
      </c>
      <c r="K2043" s="25">
        <f>SUM((Table13[[#This Row],[Laid_Off]]*100)/Table13[[#This Row],[Percentage]])</f>
        <v>2635</v>
      </c>
      <c r="L2043" s="25">
        <f>SUM(Table13[[#This Row],[Company_Size_before_Layoffs]]-Table13[[#This Row],[Laid_Off]])</f>
        <v>2108</v>
      </c>
      <c r="M2043" s="4" t="s">
        <v>61</v>
      </c>
      <c r="N2043" s="4" t="s">
        <v>29</v>
      </c>
      <c r="O2043" s="27" t="s">
        <v>2004</v>
      </c>
      <c r="P2043" s="23">
        <v>2024</v>
      </c>
      <c r="Q2043" s="3">
        <f>VLOOKUP(Table13[[#This Row],[Location_HQ]],layoffs_location_with_coordinat!A:F,6,FALSE)</f>
        <v>37.779258800000001</v>
      </c>
      <c r="R2043" s="3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4" t="s">
        <v>634</v>
      </c>
      <c r="C2044" s="4" t="s">
        <v>1372</v>
      </c>
      <c r="D2044" s="3" t="str">
        <f>VLOOKUP(Table13[[#This Row],[Location_HQ]],layoffs_location_with_coordinat!A:B,2,FALSE)</f>
        <v>San Francisco Bay Area</v>
      </c>
      <c r="E2044" s="51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400</v>
      </c>
      <c r="I2044" s="24" t="d">
        <v>2024-10-30</v>
      </c>
      <c r="J2044" s="5">
        <v>15</v>
      </c>
      <c r="K2044" s="25">
        <f>SUM((Table13[[#This Row],[Laid_Off]]*100)/Table13[[#This Row],[Percentage]])</f>
        <v>2666.6666666666665</v>
      </c>
      <c r="L2044" s="25">
        <f>SUM(Table13[[#This Row],[Company_Size_before_Layoffs]]-Table13[[#This Row],[Laid_Off]])</f>
        <v>2266.6666666666665</v>
      </c>
      <c r="M2044" s="4" t="s">
        <v>118</v>
      </c>
      <c r="N2044" s="4" t="s">
        <v>23</v>
      </c>
      <c r="O2044" s="27" t="s">
        <v>1970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4" t="s">
        <v>474</v>
      </c>
      <c r="C2045" s="4" t="s">
        <v>1372</v>
      </c>
      <c r="D2045" s="3" t="str">
        <f>VLOOKUP(Table13[[#This Row],[Location_HQ]],layoffs_location_with_coordinat!A:B,2,FALSE)</f>
        <v>San Francisco Bay Area</v>
      </c>
      <c r="E2045" s="51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23">
        <v>275</v>
      </c>
      <c r="I2045" s="24" t="d">
        <v>2024-10-30</v>
      </c>
      <c r="J2045" s="5">
        <v>18</v>
      </c>
      <c r="K2045" s="25">
        <f>SUM((Table13[[#This Row],[Laid_Off]]*100)/Table13[[#This Row],[Percentage]])</f>
        <v>1527.7777777777778</v>
      </c>
      <c r="L2045" s="25">
        <f>SUM(Table13[[#This Row],[Company_Size_before_Layoffs]]-Table13[[#This Row],[Laid_Off]])</f>
        <v>1252.7777777777778</v>
      </c>
      <c r="M2045" s="4" t="s">
        <v>61</v>
      </c>
      <c r="N2045" s="4" t="s">
        <v>42</v>
      </c>
      <c r="O2045" s="27" t="s">
        <v>2051</v>
      </c>
      <c r="P2045" s="23">
        <v>2024</v>
      </c>
      <c r="Q2045" s="3">
        <f>VLOOKUP(Table13[[#This Row],[Location_HQ]],layoffs_location_with_coordinat!A:F,6,FALSE)</f>
        <v>37.779258800000001</v>
      </c>
      <c r="R2045" s="3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4" t="s">
        <v>559</v>
      </c>
      <c r="C2046" s="4" t="s">
        <v>40</v>
      </c>
      <c r="D2046" s="3" t="str">
        <f>VLOOKUP(Table13[[#This Row],[Location_HQ]],layoffs_location_with_coordinat!A:B,2,FALSE)</f>
        <v>none</v>
      </c>
      <c r="E2046" s="51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163</v>
      </c>
      <c r="I2046" s="24" t="d">
        <v>2024-10-29</v>
      </c>
      <c r="J2046" s="5">
        <v>20</v>
      </c>
      <c r="K2046" s="25">
        <f>SUM((Table13[[#This Row],[Laid_Off]]*100)/Table13[[#This Row],[Percentage]])</f>
        <v>815</v>
      </c>
      <c r="L2046" s="25">
        <f>SUM(Table13[[#This Row],[Company_Size_before_Layoffs]]-Table13[[#This Row],[Laid_Off]])</f>
        <v>652</v>
      </c>
      <c r="M2046" s="4" t="s">
        <v>118</v>
      </c>
      <c r="N2046" s="4" t="s">
        <v>109</v>
      </c>
      <c r="O2046" s="27" t="s">
        <v>2052</v>
      </c>
      <c r="P2046" s="23">
        <v>2024</v>
      </c>
      <c r="Q2046" s="3">
        <f>VLOOKUP(Table13[[#This Row],[Location_HQ]],layoffs_location_with_coordinat!A:F,6,FALSE)</f>
        <v>40.7127281</v>
      </c>
      <c r="R2046" s="3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4" t="s">
        <v>2053</v>
      </c>
      <c r="C2047" s="4" t="s">
        <v>44</v>
      </c>
      <c r="D2047" s="3" t="str">
        <f>VLOOKUP(Table13[[#This Row],[Location_HQ]],layoffs_location_with_coordinat!A:B,2,FALSE)</f>
        <v>none</v>
      </c>
      <c r="E2047" s="51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100</v>
      </c>
      <c r="I2047" s="24" t="d">
        <v>2024-10-29</v>
      </c>
      <c r="J2047" s="5">
        <v>2</v>
      </c>
      <c r="K2047" s="25">
        <f>SUM((Table13[[#This Row],[Laid_Off]]*100)/Table13[[#This Row],[Percentage]])</f>
        <v>5000</v>
      </c>
      <c r="L2047" s="25">
        <f>SUM(Table13[[#This Row],[Company_Size_before_Layoffs]]-Table13[[#This Row],[Laid_Off]])</f>
        <v>4900</v>
      </c>
      <c r="M2047" s="4" t="s">
        <v>140</v>
      </c>
      <c r="N2047" s="4" t="s">
        <v>29</v>
      </c>
      <c r="O2047" s="27"/>
      <c r="P2047" s="23">
        <v>2024</v>
      </c>
      <c r="Q2047" s="3">
        <f>VLOOKUP(Table13[[#This Row],[Location_HQ]],layoffs_location_with_coordinat!A:F,6,FALSE)</f>
        <v>47.603832099999998</v>
      </c>
      <c r="R2047" s="3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4" t="s">
        <v>2054</v>
      </c>
      <c r="C2048" s="4" t="s">
        <v>1475</v>
      </c>
      <c r="D2048" s="3" t="str">
        <f>VLOOKUP(Table13[[#This Row],[Location_HQ]],layoffs_location_with_coordinat!A:B,2,FALSE)</f>
        <v>San Francisco Bay Area</v>
      </c>
      <c r="E2048" s="51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2024-10-29</v>
      </c>
      <c r="J2048" s="5">
        <v>10</v>
      </c>
      <c r="K2048" s="25"/>
      <c r="L2048" s="25"/>
      <c r="M2048" s="4" t="s">
        <v>240</v>
      </c>
      <c r="N2048" s="4" t="s">
        <v>42</v>
      </c>
      <c r="O2048" s="27" t="s">
        <v>2055</v>
      </c>
      <c r="P2048" s="23">
        <v>2024</v>
      </c>
      <c r="Q2048" s="3">
        <f>VLOOKUP(Table13[[#This Row],[Location_HQ]],layoffs_location_with_coordinat!A:F,6,FALSE)</f>
        <v>37.4443293</v>
      </c>
      <c r="R2048" s="3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4" t="s">
        <v>2056</v>
      </c>
      <c r="C2049" s="4" t="s">
        <v>1372</v>
      </c>
      <c r="D2049" s="3" t="str">
        <f>VLOOKUP(Table13[[#This Row],[Location_HQ]],layoffs_location_with_coordinat!A:B,2,FALSE)</f>
        <v>San Francisco Bay Area</v>
      </c>
      <c r="E2049" s="51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4"/>
      <c r="I2049" s="24" t="d">
        <v>2024-10-29</v>
      </c>
      <c r="J2049" s="5">
        <v>35</v>
      </c>
      <c r="K2049" s="25"/>
      <c r="L2049" s="25"/>
      <c r="M2049" s="4" t="s">
        <v>118</v>
      </c>
      <c r="N2049" s="4" t="s">
        <v>42</v>
      </c>
      <c r="O2049" s="27" t="s">
        <v>2057</v>
      </c>
      <c r="P2049" s="23">
        <v>2024</v>
      </c>
      <c r="Q2049" s="3">
        <f>VLOOKUP(Table13[[#This Row],[Location_HQ]],layoffs_location_with_coordinat!A:F,6,FALSE)</f>
        <v>37.779258800000001</v>
      </c>
      <c r="R2049" s="3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4" t="s">
        <v>2058</v>
      </c>
      <c r="C2050" s="4" t="s">
        <v>1410</v>
      </c>
      <c r="D2050" s="3" t="str">
        <f>VLOOKUP(Table13[[#This Row],[Location_HQ]],layoffs_location_with_coordinat!A:B,2,FALSE)</f>
        <v>San Francisco Bay Area</v>
      </c>
      <c r="E2050" s="51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23">
        <v>150</v>
      </c>
      <c r="I2050" s="24" t="d">
        <v>2024-10-25</v>
      </c>
      <c r="J2050" s="5">
        <v>10</v>
      </c>
      <c r="K2050" s="25">
        <f>SUM((Table13[[#This Row],[Laid_Off]]*100)/Table13[[#This Row],[Percentage]])</f>
        <v>1500</v>
      </c>
      <c r="L2050" s="25">
        <f>SUM(Table13[[#This Row],[Company_Size_before_Layoffs]]-Table13[[#This Row],[Laid_Off]])</f>
        <v>1350</v>
      </c>
      <c r="M2050" s="4" t="s">
        <v>69</v>
      </c>
      <c r="N2050" s="4" t="s">
        <v>29</v>
      </c>
      <c r="O2050" s="27" t="s">
        <v>2059</v>
      </c>
      <c r="P2050" s="23">
        <v>2024</v>
      </c>
      <c r="Q2050" s="3">
        <f>VLOOKUP(Table13[[#This Row],[Location_HQ]],layoffs_location_with_coordinat!A:F,6,FALSE)</f>
        <v>37.3893889</v>
      </c>
      <c r="R2050" s="3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4" t="s">
        <v>2060</v>
      </c>
      <c r="C2051" s="4" t="s">
        <v>1372</v>
      </c>
      <c r="D2051" s="3" t="str">
        <f>VLOOKUP(Table13[[#This Row],[Location_HQ]],layoffs_location_with_coordinat!A:B,2,FALSE)</f>
        <v>San Francisco Bay Area</v>
      </c>
      <c r="E2051" s="51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2024-10-25</v>
      </c>
      <c r="J2051" s="5">
        <v>40</v>
      </c>
      <c r="K2051" s="25"/>
      <c r="L2051" s="25"/>
      <c r="M2051" s="4" t="s">
        <v>33</v>
      </c>
      <c r="N2051" s="4" t="s">
        <v>23</v>
      </c>
      <c r="O2051" s="27" t="s">
        <v>2061</v>
      </c>
      <c r="P2051" s="23">
        <v>2024</v>
      </c>
      <c r="Q2051" s="3">
        <f>VLOOKUP(Table13[[#This Row],[Location_HQ]],layoffs_location_with_coordinat!A:F,6,FALSE)</f>
        <v>37.779258800000001</v>
      </c>
      <c r="R2051" s="3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4" t="s">
        <v>2062</v>
      </c>
      <c r="C2052" s="4" t="s">
        <v>1718</v>
      </c>
      <c r="D2052" s="3" t="str">
        <f>VLOOKUP(Table13[[#This Row],[Location_HQ]],layoffs_location_with_coordinat!A:B,2,FALSE)</f>
        <v>San Francisco Bay Area</v>
      </c>
      <c r="E2052" s="51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4"/>
      <c r="I2052" s="24" t="d">
        <v>2024-10-25</v>
      </c>
      <c r="J2052" s="5"/>
      <c r="K2052" s="25"/>
      <c r="L2052" s="25"/>
      <c r="M2052" s="4" t="s">
        <v>28</v>
      </c>
      <c r="N2052" s="4" t="s">
        <v>23</v>
      </c>
      <c r="O2052" s="27" t="s">
        <v>2063</v>
      </c>
      <c r="P2052" s="23">
        <v>2024</v>
      </c>
      <c r="Q2052" s="3">
        <f>VLOOKUP(Table13[[#This Row],[Location_HQ]],layoffs_location_with_coordinat!A:F,6,FALSE)</f>
        <v>37.8708393</v>
      </c>
      <c r="R2052" s="3">
        <f>VLOOKUP(Table13[[#This Row],[Location_HQ]],layoffs_location_with_coordinat!A:G,7,FALSE)</f>
        <v>-122.272863</v>
      </c>
    </row>
    <row r="2053" spans="1:18" ht="17" x14ac:dyDescent="0.2">
      <c r="A2053" s="3">
        <v>2052</v>
      </c>
      <c r="B2053" s="4" t="s">
        <v>2064</v>
      </c>
      <c r="C2053" s="4" t="s">
        <v>727</v>
      </c>
      <c r="D2053" s="3" t="str">
        <f>VLOOKUP(Table13[[#This Row],[Location_HQ]],layoffs_location_with_coordinat!A:B,2,FALSE)</f>
        <v>none</v>
      </c>
      <c r="E2053" s="51" t="str">
        <f>VLOOKUP(Table13[[#This Row],[Location_HQ]],layoffs_location_with_coordinat!A:C,3,FALSE)</f>
        <v>none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4"/>
      <c r="I2053" s="24" t="d">
        <v>2024-10-24</v>
      </c>
      <c r="J2053" s="5"/>
      <c r="K2053" s="25"/>
      <c r="L2053" s="25"/>
      <c r="M2053" s="4" t="s">
        <v>88</v>
      </c>
      <c r="N2053" s="4" t="s">
        <v>23</v>
      </c>
      <c r="O2053" s="27"/>
      <c r="P2053" s="23">
        <v>2024</v>
      </c>
      <c r="Q2053" s="3">
        <f>VLOOKUP(Table13[[#This Row],[Location_HQ]],layoffs_location_with_coordinat!A:F,6,FALSE)</f>
        <v>59.913330100000003</v>
      </c>
      <c r="R2053" s="3">
        <f>VLOOKUP(Table13[[#This Row],[Location_HQ]],layoffs_location_with_coordinat!A:G,7,FALSE)</f>
        <v>10.7389701</v>
      </c>
    </row>
    <row r="2054" spans="1:18" ht="17" x14ac:dyDescent="0.2">
      <c r="A2054" s="3">
        <v>2053</v>
      </c>
      <c r="B2054" s="4" t="s">
        <v>2065</v>
      </c>
      <c r="C2054" s="4" t="s">
        <v>2066</v>
      </c>
      <c r="D2054" s="3" t="str">
        <f>VLOOKUP(Table13[[#This Row],[Location_HQ]],layoffs_location_with_coordinat!A:B,2,FALSE)</f>
        <v>none</v>
      </c>
      <c r="E2054" s="51" t="str">
        <f>VLOOKUP(Table13[[#This Row],[Location_HQ]],layoffs_location_with_coordinat!A:C,3,FALSE)</f>
        <v>none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23">
        <v>2</v>
      </c>
      <c r="I2054" s="24" t="d">
        <v>2024-10-23</v>
      </c>
      <c r="J2054" s="5"/>
      <c r="K2054" s="25"/>
      <c r="L2054" s="25"/>
      <c r="M2054" s="4" t="s">
        <v>131</v>
      </c>
      <c r="N2054" s="4" t="s">
        <v>23</v>
      </c>
      <c r="O2054" s="27"/>
      <c r="P2054" s="23">
        <v>2024</v>
      </c>
      <c r="Q2054" s="3">
        <f>VLOOKUP(Table13[[#This Row],[Location_HQ]],layoffs_location_with_coordinat!A:F,6,FALSE)</f>
        <v>35.912500000000001</v>
      </c>
      <c r="R2054" s="3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4" t="s">
        <v>309</v>
      </c>
      <c r="C2055" s="4" t="s">
        <v>1372</v>
      </c>
      <c r="D2055" s="3" t="str">
        <f>VLOOKUP(Table13[[#This Row],[Location_HQ]],layoffs_location_with_coordinat!A:B,2,FALSE)</f>
        <v>San Francisco Bay Area</v>
      </c>
      <c r="E2055" s="51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4"/>
      <c r="I2055" s="24" t="d">
        <v>2024-10-23</v>
      </c>
      <c r="J2055" s="5">
        <v>21</v>
      </c>
      <c r="K2055" s="25"/>
      <c r="L2055" s="25"/>
      <c r="M2055" s="4" t="s">
        <v>61</v>
      </c>
      <c r="N2055" s="4" t="s">
        <v>29</v>
      </c>
      <c r="O2055" s="27" t="s">
        <v>2068</v>
      </c>
      <c r="P2055" s="23">
        <v>2024</v>
      </c>
      <c r="Q2055" s="3">
        <f>VLOOKUP(Table13[[#This Row],[Location_HQ]],layoffs_location_with_coordinat!A:F,6,FALSE)</f>
        <v>37.779258800000001</v>
      </c>
      <c r="R2055" s="3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4" t="s">
        <v>2069</v>
      </c>
      <c r="C2056" s="4" t="s">
        <v>2070</v>
      </c>
      <c r="D2056" s="3" t="str">
        <f>VLOOKUP(Table13[[#This Row],[Location_HQ]],layoffs_location_with_coordinat!A:B,2,FALSE)</f>
        <v>none</v>
      </c>
      <c r="E2056" s="51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23">
        <v>100</v>
      </c>
      <c r="I2056" s="24" t="d">
        <v>2024-10-21</v>
      </c>
      <c r="J2056" s="5"/>
      <c r="K2056" s="25"/>
      <c r="L2056" s="25"/>
      <c r="M2056" s="4" t="s">
        <v>140</v>
      </c>
      <c r="N2056" s="4" t="s">
        <v>34</v>
      </c>
      <c r="O2056" s="27" t="s">
        <v>2071</v>
      </c>
      <c r="P2056" s="23">
        <v>2024</v>
      </c>
      <c r="Q2056" s="3">
        <f>VLOOKUP(Table13[[#This Row],[Location_HQ]],layoffs_location_with_coordinat!A:F,6,FALSE)</f>
        <v>38.223999104000001</v>
      </c>
      <c r="R2056" s="3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4" t="s">
        <v>1584</v>
      </c>
      <c r="C2057" s="4" t="s">
        <v>40</v>
      </c>
      <c r="D2057" s="3" t="str">
        <f>VLOOKUP(Table13[[#This Row],[Location_HQ]],layoffs_location_with_coordinat!A:B,2,FALSE)</f>
        <v>none</v>
      </c>
      <c r="E2057" s="51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22</v>
      </c>
      <c r="I2057" s="24" t="d">
        <v>2024-10-21</v>
      </c>
      <c r="J2057" s="5"/>
      <c r="K2057" s="25"/>
      <c r="L2057" s="25"/>
      <c r="M2057" s="4" t="s">
        <v>55</v>
      </c>
      <c r="N2057" s="4" t="s">
        <v>42</v>
      </c>
      <c r="O2057" s="27" t="s">
        <v>2072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4" t="s">
        <v>324</v>
      </c>
      <c r="C2058" s="4" t="s">
        <v>40</v>
      </c>
      <c r="D2058" s="3" t="str">
        <f>VLOOKUP(Table13[[#This Row],[Location_HQ]],layoffs_location_with_coordinat!A:B,2,FALSE)</f>
        <v>none</v>
      </c>
      <c r="E2058" s="51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4"/>
      <c r="I2058" s="24" t="d">
        <v>2024-10-20</v>
      </c>
      <c r="J2058" s="5"/>
      <c r="K2058" s="25"/>
      <c r="L2058" s="25"/>
      <c r="M2058" s="4" t="s">
        <v>85</v>
      </c>
      <c r="N2058" s="4" t="s">
        <v>50</v>
      </c>
      <c r="O2058" s="27" t="s">
        <v>2073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4" t="s">
        <v>2074</v>
      </c>
      <c r="C2059" s="4" t="s">
        <v>172</v>
      </c>
      <c r="D2059" s="3" t="str">
        <f>VLOOKUP(Table13[[#This Row],[Location_HQ]],layoffs_location_with_coordinat!A:B,2,FALSE)</f>
        <v>none</v>
      </c>
      <c r="E2059" s="51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4"/>
      <c r="I2059" s="24" t="d">
        <v>2024-10-17</v>
      </c>
      <c r="J2059" s="5">
        <v>100</v>
      </c>
      <c r="K2059" s="25"/>
      <c r="L2059" s="25">
        <f>SUM(Table13[[#This Row],[Company_Size_before_Layoffs]]-Table13[[#This Row],[Laid_Off]])</f>
        <v>0</v>
      </c>
      <c r="M2059" s="4" t="s">
        <v>36</v>
      </c>
      <c r="N2059" s="4" t="s">
        <v>23</v>
      </c>
      <c r="O2059" s="27"/>
      <c r="P2059" s="23">
        <v>2024</v>
      </c>
      <c r="Q2059" s="3">
        <f>VLOOKUP(Table13[[#This Row],[Location_HQ]],layoffs_location_with_coordinat!A:F,6,FALSE)</f>
        <v>33.748992399999999</v>
      </c>
      <c r="R2059" s="3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4" t="s">
        <v>386</v>
      </c>
      <c r="C2060" s="4" t="s">
        <v>1445</v>
      </c>
      <c r="D2060" s="3" t="str">
        <f>VLOOKUP(Table13[[#This Row],[Location_HQ]],layoffs_location_with_coordinat!A:B,2,FALSE)</f>
        <v>San Francisco Bay Area</v>
      </c>
      <c r="E2060" s="51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2024-10-16</v>
      </c>
      <c r="J2060" s="5"/>
      <c r="K2060" s="25"/>
      <c r="L2060" s="25"/>
      <c r="M2060" s="4" t="s">
        <v>17</v>
      </c>
      <c r="N2060" s="4" t="s">
        <v>29</v>
      </c>
      <c r="O2060" s="27" t="s">
        <v>2075</v>
      </c>
      <c r="P2060" s="23">
        <v>2024</v>
      </c>
      <c r="Q2060" s="3">
        <f>VLOOKUP(Table13[[#This Row],[Location_HQ]],layoffs_location_with_coordinat!A:F,6,FALSE)</f>
        <v>37.451967099999997</v>
      </c>
      <c r="R2060" s="3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4" t="s">
        <v>2076</v>
      </c>
      <c r="C2061" s="4" t="s">
        <v>1417</v>
      </c>
      <c r="D2061" s="3" t="str">
        <f>VLOOKUP(Table13[[#This Row],[Location_HQ]],layoffs_location_with_coordinat!A:B,2,FALSE)</f>
        <v>San Francisco Bay Area</v>
      </c>
      <c r="E2061" s="51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6</v>
      </c>
      <c r="I2061" s="24" t="d">
        <v>2024-10-15</v>
      </c>
      <c r="J2061" s="5"/>
      <c r="K2061" s="25"/>
      <c r="L2061" s="25"/>
      <c r="M2061" s="4" t="s">
        <v>80</v>
      </c>
      <c r="N2061" s="4" t="s">
        <v>34</v>
      </c>
      <c r="O2061" s="27" t="s">
        <v>2077</v>
      </c>
      <c r="P2061" s="23">
        <v>2024</v>
      </c>
      <c r="Q2061" s="3">
        <f>VLOOKUP(Table13[[#This Row],[Location_HQ]],layoffs_location_with_coordinat!A:F,6,FALSE)</f>
        <v>37.354106999999999</v>
      </c>
      <c r="R2061" s="3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4" t="s">
        <v>195</v>
      </c>
      <c r="C2062" s="4" t="s">
        <v>40</v>
      </c>
      <c r="D2062" s="3" t="str">
        <f>VLOOKUP(Table13[[#This Row],[Location_HQ]],layoffs_location_with_coordinat!A:B,2,FALSE)</f>
        <v>none</v>
      </c>
      <c r="E2062" s="51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2024-10-15</v>
      </c>
      <c r="J2062" s="5">
        <v>100</v>
      </c>
      <c r="K2062" s="25"/>
      <c r="L2062" s="25">
        <f>SUM(Table13[[#This Row],[Company_Size_before_Layoffs]]-Table13[[#This Row],[Laid_Off]])</f>
        <v>0</v>
      </c>
      <c r="M2062" s="4" t="s">
        <v>49</v>
      </c>
      <c r="N2062" s="4" t="s">
        <v>70</v>
      </c>
      <c r="O2062" s="27" t="s">
        <v>2078</v>
      </c>
      <c r="P2062" s="23">
        <v>2024</v>
      </c>
      <c r="Q2062" s="3">
        <f>VLOOKUP(Table13[[#This Row],[Location_HQ]],layoffs_location_with_coordinat!A:F,6,FALSE)</f>
        <v>40.7127281</v>
      </c>
      <c r="R2062" s="3">
        <f>VLOOKUP(Table13[[#This Row],[Location_HQ]],layoffs_location_with_coordinat!A:G,7,FALSE)</f>
        <v>-74.006015199999993</v>
      </c>
    </row>
    <row r="2063" spans="1:18" ht="17" x14ac:dyDescent="0.2">
      <c r="A2063" s="3">
        <v>2062</v>
      </c>
      <c r="B2063" s="4" t="s">
        <v>2079</v>
      </c>
      <c r="C2063" s="4" t="s">
        <v>446</v>
      </c>
      <c r="D2063" s="3" t="str">
        <f>VLOOKUP(Table13[[#This Row],[Location_HQ]],layoffs_location_with_coordinat!A:B,2,FALSE)</f>
        <v>none</v>
      </c>
      <c r="E2063" s="51" t="str">
        <f>VLOOKUP(Table13[[#This Row],[Location_HQ]],layoffs_location_with_coordinat!A:C,3,FALSE)</f>
        <v>none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23">
        <v>500</v>
      </c>
      <c r="I2063" s="24" t="d">
        <v>2024-10-11</v>
      </c>
      <c r="J2063" s="5"/>
      <c r="K2063" s="25"/>
      <c r="L2063" s="25"/>
      <c r="M2063" s="4" t="s">
        <v>17</v>
      </c>
      <c r="N2063" s="4" t="s">
        <v>23</v>
      </c>
      <c r="O2063" s="27" t="s">
        <v>2080</v>
      </c>
      <c r="P2063" s="23">
        <v>2024</v>
      </c>
      <c r="Q2063" s="3">
        <f>VLOOKUP(Table13[[#This Row],[Location_HQ]],layoffs_location_with_coordinat!A:F,6,FALSE)</f>
        <v>-6.1752469999999997</v>
      </c>
      <c r="R2063" s="3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4" t="s">
        <v>2081</v>
      </c>
      <c r="C2064" s="4" t="s">
        <v>265</v>
      </c>
      <c r="D2064" s="3" t="str">
        <f>VLOOKUP(Table13[[#This Row],[Location_HQ]],layoffs_location_with_coordinat!A:B,2,FALSE)</f>
        <v>none</v>
      </c>
      <c r="E2064" s="51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130</v>
      </c>
      <c r="I2064" s="24" t="d">
        <v>2024-10-11</v>
      </c>
      <c r="J2064" s="5">
        <v>15</v>
      </c>
      <c r="K2064" s="25">
        <f>SUM((Table13[[#This Row],[Laid_Off]]*100)/Table13[[#This Row],[Percentage]])</f>
        <v>866.66666666666663</v>
      </c>
      <c r="L2064" s="25">
        <f>SUM(Table13[[#This Row],[Company_Size_before_Layoffs]]-Table13[[#This Row],[Laid_Off]])</f>
        <v>736.66666666666663</v>
      </c>
      <c r="M2064" s="4" t="s">
        <v>33</v>
      </c>
      <c r="N2064" s="4" t="s">
        <v>29</v>
      </c>
      <c r="O2064" s="27" t="s">
        <v>2082</v>
      </c>
      <c r="P2064" s="23">
        <v>2024</v>
      </c>
      <c r="Q2064" s="3">
        <f>VLOOKUP(Table13[[#This Row],[Location_HQ]],layoffs_location_with_coordinat!A:F,6,FALSE)</f>
        <v>33.448436700000002</v>
      </c>
      <c r="R2064" s="3">
        <f>VLOOKUP(Table13[[#This Row],[Location_HQ]],layoffs_location_with_coordinat!A:G,7,FALSE)</f>
        <v>-112.074141</v>
      </c>
    </row>
    <row r="2065" spans="1:18" ht="17" x14ac:dyDescent="0.2">
      <c r="A2065" s="3">
        <v>2064</v>
      </c>
      <c r="B2065" s="4" t="s">
        <v>2083</v>
      </c>
      <c r="C2065" s="4" t="s">
        <v>14</v>
      </c>
      <c r="D2065" s="3" t="str">
        <f>VLOOKUP(Table13[[#This Row],[Location_HQ]],layoffs_location_with_coordinat!A:B,2,FALSE)</f>
        <v>none</v>
      </c>
      <c r="E2065" s="51" t="str">
        <f>VLOOKUP(Table13[[#This Row],[Location_HQ]],layoffs_location_with_coordinat!A:C,3,FALSE)</f>
        <v>none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4"/>
      <c r="I2065" s="24" t="d">
        <v>2024-10-11</v>
      </c>
      <c r="J2065" s="5">
        <v>100</v>
      </c>
      <c r="K2065" s="25"/>
      <c r="L2065" s="25">
        <f>SUM(Table13[[#This Row],[Company_Size_before_Layoffs]]-Table13[[#This Row],[Laid_Off]])</f>
        <v>0</v>
      </c>
      <c r="M2065" s="4" t="s">
        <v>93</v>
      </c>
      <c r="N2065" s="4" t="s">
        <v>70</v>
      </c>
      <c r="O2065" s="27" t="s">
        <v>2084</v>
      </c>
      <c r="P2065" s="23">
        <v>2024</v>
      </c>
      <c r="Q2065" s="3">
        <f>VLOOKUP(Table13[[#This Row],[Location_HQ]],layoffs_location_with_coordinat!A:F,6,FALSE)</f>
        <v>12.98815675</v>
      </c>
      <c r="R2065" s="3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4" t="s">
        <v>2085</v>
      </c>
      <c r="C2066" s="4" t="s">
        <v>155</v>
      </c>
      <c r="D2066" s="3" t="str">
        <f>VLOOKUP(Table13[[#This Row],[Location_HQ]],layoffs_location_with_coordinat!A:B,2,FALSE)</f>
        <v>none</v>
      </c>
      <c r="E2066" s="51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23">
        <v>200</v>
      </c>
      <c r="I2066" s="24" t="d">
        <v>2024-10-10</v>
      </c>
      <c r="J2066" s="5">
        <v>15</v>
      </c>
      <c r="K2066" s="25">
        <f>SUM((Table13[[#This Row],[Laid_Off]]*100)/Table13[[#This Row],[Percentage]])</f>
        <v>1333.3333333333333</v>
      </c>
      <c r="L2066" s="25">
        <f>SUM(Table13[[#This Row],[Company_Size_before_Layoffs]]-Table13[[#This Row],[Laid_Off]])</f>
        <v>1133.3333333333333</v>
      </c>
      <c r="M2066" s="4" t="s">
        <v>2008</v>
      </c>
      <c r="N2066" s="4" t="s">
        <v>34</v>
      </c>
      <c r="O2066" s="27"/>
      <c r="P2066" s="23">
        <v>2024</v>
      </c>
      <c r="Q2066" s="3">
        <f>VLOOKUP(Table13[[#This Row],[Location_HQ]],layoffs_location_with_coordinat!A:F,6,FALSE)</f>
        <v>41.875561599999997</v>
      </c>
      <c r="R2066" s="3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4" t="s">
        <v>2086</v>
      </c>
      <c r="C2067" s="4" t="s">
        <v>2070</v>
      </c>
      <c r="D2067" s="3" t="str">
        <f>VLOOKUP(Table13[[#This Row],[Location_HQ]],layoffs_location_with_coordinat!A:B,2,FALSE)</f>
        <v>none</v>
      </c>
      <c r="E2067" s="51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2024-10-10</v>
      </c>
      <c r="J2067" s="5">
        <v>100</v>
      </c>
      <c r="K2067" s="25"/>
      <c r="L2067" s="25">
        <f>SUM(Table13[[#This Row],[Company_Size_before_Layoffs]]-Table13[[#This Row],[Laid_Off]])</f>
        <v>0</v>
      </c>
      <c r="M2067" s="4" t="s">
        <v>31</v>
      </c>
      <c r="N2067" s="4" t="s">
        <v>148</v>
      </c>
      <c r="O2067" s="27" t="s">
        <v>2087</v>
      </c>
      <c r="P2067" s="23">
        <v>2024</v>
      </c>
      <c r="Q2067" s="3">
        <f>VLOOKUP(Table13[[#This Row],[Location_HQ]],layoffs_location_with_coordinat!A:F,6,FALSE)</f>
        <v>38.223999104000001</v>
      </c>
      <c r="R2067" s="3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4" t="s">
        <v>2088</v>
      </c>
      <c r="C2068" s="4" t="s">
        <v>1475</v>
      </c>
      <c r="D2068" s="3" t="str">
        <f>VLOOKUP(Table13[[#This Row],[Location_HQ]],layoffs_location_with_coordinat!A:B,2,FALSE)</f>
        <v>San Francisco Bay Area</v>
      </c>
      <c r="E2068" s="51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2024-10-10</v>
      </c>
      <c r="J2068" s="5"/>
      <c r="K2068" s="25"/>
      <c r="L2068" s="25"/>
      <c r="M2068" s="4" t="s">
        <v>2008</v>
      </c>
      <c r="N2068" s="4" t="s">
        <v>23</v>
      </c>
      <c r="O2068" s="27"/>
      <c r="P2068" s="23">
        <v>2024</v>
      </c>
      <c r="Q2068" s="3">
        <f>VLOOKUP(Table13[[#This Row],[Location_HQ]],layoffs_location_with_coordinat!A:F,6,FALSE)</f>
        <v>37.4443293</v>
      </c>
      <c r="R2068" s="3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4" t="s">
        <v>142</v>
      </c>
      <c r="C2069" s="4" t="s">
        <v>1718</v>
      </c>
      <c r="D2069" s="3" t="str">
        <f>VLOOKUP(Table13[[#This Row],[Location_HQ]],layoffs_location_with_coordinat!A:B,2,FALSE)</f>
        <v>San Francisco Bay Area</v>
      </c>
      <c r="E2069" s="51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4"/>
      <c r="I2069" s="24" t="d">
        <v>2024-10-09</v>
      </c>
      <c r="J2069" s="5">
        <v>100</v>
      </c>
      <c r="K2069" s="25"/>
      <c r="L2069" s="25">
        <f>SUM(Table13[[#This Row],[Company_Size_before_Layoffs]]-Table13[[#This Row],[Laid_Off]])</f>
        <v>0</v>
      </c>
      <c r="M2069" s="4" t="s">
        <v>78</v>
      </c>
      <c r="N2069" s="4" t="s">
        <v>23</v>
      </c>
      <c r="O2069" s="27" t="s">
        <v>2089</v>
      </c>
      <c r="P2069" s="23">
        <v>2024</v>
      </c>
      <c r="Q2069" s="3">
        <f>VLOOKUP(Table13[[#This Row],[Location_HQ]],layoffs_location_with_coordinat!A:F,6,FALSE)</f>
        <v>37.8708393</v>
      </c>
      <c r="R2069" s="3">
        <f>VLOOKUP(Table13[[#This Row],[Location_HQ]],layoffs_location_with_coordinat!A:G,7,FALSE)</f>
        <v>-122.272863</v>
      </c>
    </row>
    <row r="2070" spans="1:18" ht="17" x14ac:dyDescent="0.2">
      <c r="A2070" s="3">
        <v>2069</v>
      </c>
      <c r="B2070" s="4" t="s">
        <v>2090</v>
      </c>
      <c r="C2070" s="4" t="s">
        <v>14</v>
      </c>
      <c r="D2070" s="3" t="str">
        <f>VLOOKUP(Table13[[#This Row],[Location_HQ]],layoffs_location_with_coordinat!A:B,2,FALSE)</f>
        <v>none</v>
      </c>
      <c r="E2070" s="51" t="str">
        <f>VLOOKUP(Table13[[#This Row],[Location_HQ]],layoffs_location_with_coordinat!A:C,3,FALSE)</f>
        <v>none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23">
        <v>130</v>
      </c>
      <c r="I2070" s="24" t="d">
        <v>2024-10-08</v>
      </c>
      <c r="J2070" s="5">
        <v>40</v>
      </c>
      <c r="K2070" s="25">
        <f>SUM((Table13[[#This Row],[Laid_Off]]*100)/Table13[[#This Row],[Percentage]])</f>
        <v>325</v>
      </c>
      <c r="L2070" s="25">
        <f>SUM(Table13[[#This Row],[Company_Size_before_Layoffs]]-Table13[[#This Row],[Laid_Off]])</f>
        <v>195</v>
      </c>
      <c r="M2070" s="4" t="s">
        <v>31</v>
      </c>
      <c r="N2070" s="4" t="s">
        <v>70</v>
      </c>
      <c r="O2070" s="27" t="s">
        <v>2078</v>
      </c>
      <c r="P2070" s="23">
        <v>2024</v>
      </c>
      <c r="Q2070" s="3">
        <f>VLOOKUP(Table13[[#This Row],[Location_HQ]],layoffs_location_with_coordinat!A:F,6,FALSE)</f>
        <v>12.98815675</v>
      </c>
      <c r="R2070" s="3">
        <f>VLOOKUP(Table13[[#This Row],[Location_HQ]],layoffs_location_with_coordinat!A:G,7,FALSE)</f>
        <v>77.622600037959998</v>
      </c>
    </row>
    <row r="2071" spans="1:18" ht="17" x14ac:dyDescent="0.2">
      <c r="A2071" s="3">
        <v>2070</v>
      </c>
      <c r="B2071" s="4" t="s">
        <v>2091</v>
      </c>
      <c r="C2071" s="4" t="s">
        <v>59</v>
      </c>
      <c r="D2071" s="3" t="str">
        <f>VLOOKUP(Table13[[#This Row],[Location_HQ]],layoffs_location_with_coordinat!A:B,2,FALSE)</f>
        <v>none</v>
      </c>
      <c r="E2071" s="51" t="str">
        <f>VLOOKUP(Table13[[#This Row],[Location_HQ]],layoffs_location_with_coordinat!A:C,3,FALSE)</f>
        <v>none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4"/>
      <c r="I2071" s="24" t="d">
        <v>2024-10-08</v>
      </c>
      <c r="J2071" s="5"/>
      <c r="K2071" s="25"/>
      <c r="L2071" s="25"/>
      <c r="M2071" s="4" t="s">
        <v>78</v>
      </c>
      <c r="N2071" s="4" t="s">
        <v>50</v>
      </c>
      <c r="O2071" s="27" t="s">
        <v>1975</v>
      </c>
      <c r="P2071" s="23">
        <v>2024</v>
      </c>
      <c r="Q2071" s="3">
        <f>VLOOKUP(Table13[[#This Row],[Location_HQ]],layoffs_location_with_coordinat!A:F,6,FALSE)</f>
        <v>51.489333500000001</v>
      </c>
      <c r="R2071" s="3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4" t="s">
        <v>2092</v>
      </c>
      <c r="C2072" s="4" t="s">
        <v>1372</v>
      </c>
      <c r="D2072" s="3" t="str">
        <f>VLOOKUP(Table13[[#This Row],[Location_HQ]],layoffs_location_with_coordinat!A:B,2,FALSE)</f>
        <v>San Francisco Bay Area</v>
      </c>
      <c r="E2072" s="51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500</v>
      </c>
      <c r="I2072" s="24" t="d">
        <v>2024-10-07</v>
      </c>
      <c r="J2072" s="5">
        <v>100</v>
      </c>
      <c r="K2072" s="25">
        <f>SUM((Table13[[#This Row],[Laid_Off]]*100)/Table13[[#This Row],[Percentage]])</f>
        <v>500</v>
      </c>
      <c r="L2072" s="25">
        <f>SUM(Table13[[#This Row],[Company_Size_before_Layoffs]]-Table13[[#This Row],[Laid_Off]])</f>
        <v>0</v>
      </c>
      <c r="M2072" s="4" t="s">
        <v>17</v>
      </c>
      <c r="N2072" s="4" t="s">
        <v>109</v>
      </c>
      <c r="O2072" s="27" t="s">
        <v>2093</v>
      </c>
      <c r="P2072" s="23">
        <v>2024</v>
      </c>
      <c r="Q2072" s="3">
        <f>VLOOKUP(Table13[[#This Row],[Location_HQ]],layoffs_location_with_coordinat!A:F,6,FALSE)</f>
        <v>37.779258800000001</v>
      </c>
      <c r="R2072" s="3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4" t="s">
        <v>2094</v>
      </c>
      <c r="C2073" s="4" t="s">
        <v>1712</v>
      </c>
      <c r="D2073" s="3" t="str">
        <f>VLOOKUP(Table13[[#This Row],[Location_HQ]],layoffs_location_with_coordinat!A:B,2,FALSE)</f>
        <v>San Francisco Bay Area</v>
      </c>
      <c r="E2073" s="51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12</v>
      </c>
      <c r="I2073" s="24" t="d">
        <v>2024-10-07</v>
      </c>
      <c r="J2073" s="5">
        <v>1</v>
      </c>
      <c r="K2073" s="25">
        <f>SUM((Table13[[#This Row],[Laid_Off]]*100)/Table13[[#This Row],[Percentage]])</f>
        <v>1200</v>
      </c>
      <c r="L2073" s="25">
        <f>SUM(Table13[[#This Row],[Company_Size_before_Layoffs]]-Table13[[#This Row],[Laid_Off]])</f>
        <v>1188</v>
      </c>
      <c r="M2073" s="4" t="s">
        <v>131</v>
      </c>
      <c r="N2073" s="4" t="s">
        <v>29</v>
      </c>
      <c r="O2073" s="27" t="s">
        <v>2095</v>
      </c>
      <c r="P2073" s="23">
        <v>2024</v>
      </c>
      <c r="Q2073" s="3">
        <f>VLOOKUP(Table13[[#This Row],[Location_HQ]],layoffs_location_with_coordinat!A:F,6,FALSE)</f>
        <v>37.486323900000002</v>
      </c>
      <c r="R2073" s="3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4" t="s">
        <v>2096</v>
      </c>
      <c r="C2074" s="4" t="s">
        <v>72</v>
      </c>
      <c r="D2074" s="3" t="str">
        <f>VLOOKUP(Table13[[#This Row],[Location_HQ]],layoffs_location_with_coordinat!A:B,2,FALSE)</f>
        <v>none</v>
      </c>
      <c r="E2074" s="51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2024-10-07</v>
      </c>
      <c r="J2074" s="5">
        <v>100</v>
      </c>
      <c r="K2074" s="25"/>
      <c r="L2074" s="25">
        <f>SUM(Table13[[#This Row],[Company_Size_before_Layoffs]]-Table13[[#This Row],[Laid_Off]])</f>
        <v>0</v>
      </c>
      <c r="M2074" s="4" t="s">
        <v>61</v>
      </c>
      <c r="N2074" s="4" t="s">
        <v>29</v>
      </c>
      <c r="O2074" s="27" t="s">
        <v>2097</v>
      </c>
      <c r="P2074" s="23">
        <v>2024</v>
      </c>
      <c r="Q2074" s="3">
        <f>VLOOKUP(Table13[[#This Row],[Location_HQ]],layoffs_location_with_coordinat!A:F,6,FALSE)</f>
        <v>42.355433400000003</v>
      </c>
      <c r="R2074" s="3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4" t="s">
        <v>1381</v>
      </c>
      <c r="C2075" s="4" t="s">
        <v>1372</v>
      </c>
      <c r="D2075" s="3" t="str">
        <f>VLOOKUP(Table13[[#This Row],[Location_HQ]],layoffs_location_with_coordinat!A:B,2,FALSE)</f>
        <v>San Francisco Bay Area</v>
      </c>
      <c r="E2075" s="51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23">
        <v>12</v>
      </c>
      <c r="I2075" s="24" t="d">
        <v>2024-10-02</v>
      </c>
      <c r="J2075" s="5">
        <v>31</v>
      </c>
      <c r="K2075" s="25">
        <f>SUM((Table13[[#This Row],[Laid_Off]]*100)/Table13[[#This Row],[Percentage]])</f>
        <v>38.70967741935484</v>
      </c>
      <c r="L2075" s="25">
        <f>SUM(Table13[[#This Row],[Company_Size_before_Layoffs]]-Table13[[#This Row],[Laid_Off]])</f>
        <v>26.70967741935484</v>
      </c>
      <c r="M2075" s="4" t="s">
        <v>93</v>
      </c>
      <c r="N2075" s="4" t="s">
        <v>50</v>
      </c>
      <c r="O2075" s="27" t="s">
        <v>2098</v>
      </c>
      <c r="P2075" s="23">
        <v>2024</v>
      </c>
      <c r="Q2075" s="3">
        <f>VLOOKUP(Table13[[#This Row],[Location_HQ]],layoffs_location_with_coordinat!A:F,6,FALSE)</f>
        <v>37.779258800000001</v>
      </c>
      <c r="R2075" s="3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4" t="s">
        <v>2099</v>
      </c>
      <c r="C2076" s="4" t="s">
        <v>40</v>
      </c>
      <c r="D2076" s="3" t="str">
        <f>VLOOKUP(Table13[[#This Row],[Location_HQ]],layoffs_location_with_coordinat!A:B,2,FALSE)</f>
        <v>none</v>
      </c>
      <c r="E2076" s="51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2024-10-02</v>
      </c>
      <c r="J2076" s="5"/>
      <c r="K2076" s="25"/>
      <c r="L2076" s="25"/>
      <c r="M2076" s="4" t="s">
        <v>22</v>
      </c>
      <c r="N2076" s="4" t="s">
        <v>109</v>
      </c>
      <c r="O2076" s="27" t="s">
        <v>2100</v>
      </c>
      <c r="P2076" s="23">
        <v>2024</v>
      </c>
      <c r="Q2076" s="3">
        <f>VLOOKUP(Table13[[#This Row],[Location_HQ]],layoffs_location_with_coordinat!A:F,6,FALSE)</f>
        <v>40.7127281</v>
      </c>
      <c r="R2076" s="3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4" t="s">
        <v>555</v>
      </c>
      <c r="C2077" s="4" t="s">
        <v>1372</v>
      </c>
      <c r="D2077" s="3" t="str">
        <f>VLOOKUP(Table13[[#This Row],[Location_HQ]],layoffs_location_with_coordinat!A:B,2,FALSE)</f>
        <v>San Francisco Bay Area</v>
      </c>
      <c r="E2077" s="51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4"/>
      <c r="I2077" s="24" t="d">
        <v>2024-10-02</v>
      </c>
      <c r="J2077" s="5">
        <v>2</v>
      </c>
      <c r="K2077" s="25"/>
      <c r="L2077" s="25"/>
      <c r="M2077" s="4" t="s">
        <v>91</v>
      </c>
      <c r="N2077" s="4" t="s">
        <v>37</v>
      </c>
      <c r="O2077" s="27" t="s">
        <v>2101</v>
      </c>
      <c r="P2077" s="23">
        <v>2024</v>
      </c>
      <c r="Q2077" s="3">
        <f>VLOOKUP(Table13[[#This Row],[Location_HQ]],layoffs_location_with_coordinat!A:F,6,FALSE)</f>
        <v>37.779258800000001</v>
      </c>
      <c r="R2077" s="3">
        <f>VLOOKUP(Table13[[#This Row],[Location_HQ]],layoffs_location_with_coordinat!A:G,7,FALSE)</f>
        <v>-122.4193286</v>
      </c>
    </row>
    <row r="2078" spans="1:18" ht="17" x14ac:dyDescent="0.2">
      <c r="A2078" s="3">
        <v>2077</v>
      </c>
      <c r="B2078" s="4" t="s">
        <v>2102</v>
      </c>
      <c r="C2078" s="4" t="s">
        <v>2103</v>
      </c>
      <c r="D2078" s="3" t="str">
        <f>VLOOKUP(Table13[[#This Row],[Location_HQ]],layoffs_location_with_coordinat!A:B,2,FALSE)</f>
        <v>none</v>
      </c>
      <c r="E2078" s="51" t="str">
        <f>VLOOKUP(Table13[[#This Row],[Location_HQ]],layoffs_location_with_coordinat!A:C,3,FALSE)</f>
        <v>none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23">
        <v>200</v>
      </c>
      <c r="I2078" s="24" t="d">
        <v>2024-10-01</v>
      </c>
      <c r="J2078" s="5"/>
      <c r="K2078" s="25"/>
      <c r="L2078" s="25"/>
      <c r="M2078" s="4" t="s">
        <v>80</v>
      </c>
      <c r="N2078" s="4" t="s">
        <v>23</v>
      </c>
      <c r="O2078" s="27" t="s">
        <v>1972</v>
      </c>
      <c r="P2078" s="23">
        <v>2024</v>
      </c>
      <c r="Q2078" s="3">
        <f>VLOOKUP(Table13[[#This Row],[Location_HQ]],layoffs_location_with_coordinat!A:F,6,FALSE)</f>
        <v>35.166665999999999</v>
      </c>
      <c r="R2078" s="3">
        <f>VLOOKUP(Table13[[#This Row],[Location_HQ]],layoffs_location_with_coordinat!A:G,7,FALSE)</f>
        <v>33.3666652</v>
      </c>
    </row>
    <row r="2079" spans="1:18" ht="17" x14ac:dyDescent="0.2">
      <c r="A2079" s="3">
        <v>2078</v>
      </c>
      <c r="B2079" s="36" t="s">
        <v>375</v>
      </c>
      <c r="C2079" s="36" t="s">
        <v>180</v>
      </c>
      <c r="D2079" s="3" t="str">
        <f>VLOOKUP(Table13[[#This Row],[Location_HQ]],layoffs_location_with_coordinat!A:B,2,FALSE)</f>
        <v>none</v>
      </c>
      <c r="E2079" s="52" t="str">
        <f>VLOOKUP(Table13[[#This Row],[Location_HQ]],layoffs_location_with_coordinat!A:C,3,FALSE)</f>
        <v>none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43">
        <v>140</v>
      </c>
      <c r="I2079" s="44" t="d">
        <v>2024-10-01</v>
      </c>
      <c r="J2079" s="45"/>
      <c r="K2079" s="25"/>
      <c r="L2079" s="25"/>
      <c r="M2079" s="36" t="s">
        <v>36</v>
      </c>
      <c r="N2079" s="36" t="s">
        <v>23</v>
      </c>
      <c r="O2079" s="46" t="s">
        <v>2105</v>
      </c>
      <c r="P2079" s="43">
        <v>2024</v>
      </c>
      <c r="Q2079" s="3">
        <f>VLOOKUP(Table13[[#This Row],[Location_HQ]],layoffs_location_with_coordinat!A:F,6,FALSE)</f>
        <v>43.6534817</v>
      </c>
      <c r="R2079" s="3">
        <f>VLOOKUP(Table13[[#This Row],[Location_HQ]],layoffs_location_with_coordinat!A:G,7,FALSE)</f>
        <v>-79.383934699999998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6"/>
  <sheetViews>
    <sheetView showGridLines="0" zoomScale="120" zoomScaleNormal="120" workbookViewId="0">
      <selection activeCell="G216" sqref="A216:G216"/>
    </sheetView>
  </sheetViews>
  <sheetFormatPr baseColWidth="10" defaultColWidth="8.33203125" defaultRowHeight="20" customHeight="1" x14ac:dyDescent="0.2"/>
  <cols>
    <col min="1" max="1" width="16.1640625" style="65" customWidth="1"/>
    <col min="2" max="2" width="19.33203125" style="64" customWidth="1"/>
    <col min="3" max="3" width="14.83203125" style="64" customWidth="1"/>
    <col min="4" max="5" width="19.5" style="64" customWidth="1"/>
    <col min="6" max="6" width="17.6640625" style="66" customWidth="1"/>
    <col min="7" max="7" width="16.5" style="66" customWidth="1"/>
    <col min="8" max="16384" width="8.33203125" style="64"/>
  </cols>
  <sheetData>
    <row r="1" spans="1:7" ht="20.25" customHeight="1" x14ac:dyDescent="0.2">
      <c r="A1" s="53" t="s">
        <v>1734</v>
      </c>
      <c r="B1" s="54" t="s">
        <v>1709</v>
      </c>
      <c r="C1" s="54" t="s">
        <v>1733</v>
      </c>
      <c r="D1" s="54" t="s">
        <v>3</v>
      </c>
      <c r="E1" s="54" t="s">
        <v>4</v>
      </c>
      <c r="F1" s="55" t="s">
        <v>1735</v>
      </c>
      <c r="G1" s="55" t="s">
        <v>1736</v>
      </c>
    </row>
    <row r="2" spans="1:7" ht="20.25" customHeight="1" x14ac:dyDescent="0.2">
      <c r="A2" s="53" t="s">
        <v>1455</v>
      </c>
      <c r="B2" s="56" t="s">
        <v>2107</v>
      </c>
      <c r="C2" s="56" t="s">
        <v>2107</v>
      </c>
      <c r="D2" s="57" t="s">
        <v>200</v>
      </c>
      <c r="E2" s="57" t="s">
        <v>1895</v>
      </c>
      <c r="F2" s="58">
        <v>-34.928180500000003</v>
      </c>
      <c r="G2" s="58">
        <v>138.59993119999999</v>
      </c>
    </row>
    <row r="3" spans="1:7" ht="20" customHeight="1" x14ac:dyDescent="0.2">
      <c r="A3" s="53" t="s">
        <v>1729</v>
      </c>
      <c r="B3" s="57" t="s">
        <v>2107</v>
      </c>
      <c r="C3" s="57" t="s">
        <v>1371</v>
      </c>
      <c r="D3" s="57" t="s">
        <v>26</v>
      </c>
      <c r="E3" s="57" t="s">
        <v>27</v>
      </c>
      <c r="F3" s="58">
        <v>34.147910000000003</v>
      </c>
      <c r="G3" s="58">
        <v>-118.7657042</v>
      </c>
    </row>
    <row r="4" spans="1:7" ht="20" customHeight="1" x14ac:dyDescent="0.2">
      <c r="A4" s="53" t="s">
        <v>1130</v>
      </c>
      <c r="B4" s="56" t="s">
        <v>2107</v>
      </c>
      <c r="C4" s="56" t="s">
        <v>2107</v>
      </c>
      <c r="D4" s="57" t="s">
        <v>15</v>
      </c>
      <c r="E4" s="57" t="s">
        <v>16</v>
      </c>
      <c r="F4" s="58">
        <v>23.0216238</v>
      </c>
      <c r="G4" s="58">
        <v>72.579706799999997</v>
      </c>
    </row>
    <row r="5" spans="1:7" ht="20" customHeight="1" x14ac:dyDescent="0.2">
      <c r="A5" s="53" t="s">
        <v>1711</v>
      </c>
      <c r="B5" s="57" t="s">
        <v>25</v>
      </c>
      <c r="C5" s="57" t="s">
        <v>1371</v>
      </c>
      <c r="D5" s="57" t="s">
        <v>26</v>
      </c>
      <c r="E5" s="57" t="s">
        <v>27</v>
      </c>
      <c r="F5" s="58">
        <v>37.609029100000001</v>
      </c>
      <c r="G5" s="58">
        <v>-121.899142</v>
      </c>
    </row>
    <row r="6" spans="1:7" ht="20" customHeight="1" x14ac:dyDescent="0.2">
      <c r="A6" s="53" t="s">
        <v>100</v>
      </c>
      <c r="B6" s="56" t="s">
        <v>2107</v>
      </c>
      <c r="C6" s="56" t="s">
        <v>2107</v>
      </c>
      <c r="D6" s="57" t="s">
        <v>101</v>
      </c>
      <c r="E6" s="57" t="s">
        <v>54</v>
      </c>
      <c r="F6" s="58">
        <v>52.373079599999997</v>
      </c>
      <c r="G6" s="58">
        <v>4.8924534</v>
      </c>
    </row>
    <row r="7" spans="1:7" ht="20" customHeight="1" x14ac:dyDescent="0.2">
      <c r="A7" s="53" t="s">
        <v>1220</v>
      </c>
      <c r="B7" s="56" t="s">
        <v>2107</v>
      </c>
      <c r="C7" s="56" t="s">
        <v>1924</v>
      </c>
      <c r="D7" s="57" t="s">
        <v>26</v>
      </c>
      <c r="E7" s="57" t="s">
        <v>27</v>
      </c>
      <c r="F7" s="58">
        <v>42.2813722</v>
      </c>
      <c r="G7" s="58">
        <v>-83.748461599999999</v>
      </c>
    </row>
    <row r="8" spans="1:7" ht="20" customHeight="1" x14ac:dyDescent="0.2">
      <c r="A8" s="53" t="s">
        <v>172</v>
      </c>
      <c r="B8" s="56" t="s">
        <v>2107</v>
      </c>
      <c r="C8" s="56" t="s">
        <v>1925</v>
      </c>
      <c r="D8" s="57" t="s">
        <v>26</v>
      </c>
      <c r="E8" s="57" t="s">
        <v>27</v>
      </c>
      <c r="F8" s="58">
        <v>33.748992399999999</v>
      </c>
      <c r="G8" s="58">
        <v>-84.390264400000007</v>
      </c>
    </row>
    <row r="9" spans="1:7" ht="20" customHeight="1" x14ac:dyDescent="0.2">
      <c r="A9" s="53" t="s">
        <v>198</v>
      </c>
      <c r="B9" s="56" t="s">
        <v>2107</v>
      </c>
      <c r="C9" s="56" t="s">
        <v>2107</v>
      </c>
      <c r="D9" s="57" t="s">
        <v>199</v>
      </c>
      <c r="E9" s="57" t="s">
        <v>1895</v>
      </c>
      <c r="F9" s="58">
        <v>-36.852094999999998</v>
      </c>
      <c r="G9" s="58">
        <v>174.76318029999999</v>
      </c>
    </row>
    <row r="10" spans="1:7" ht="20" customHeight="1" x14ac:dyDescent="0.2">
      <c r="A10" s="53" t="s">
        <v>84</v>
      </c>
      <c r="B10" s="56" t="s">
        <v>2107</v>
      </c>
      <c r="C10" s="56" t="s">
        <v>1926</v>
      </c>
      <c r="D10" s="57" t="s">
        <v>26</v>
      </c>
      <c r="E10" s="57" t="s">
        <v>27</v>
      </c>
      <c r="F10" s="58">
        <v>30.271128600000001</v>
      </c>
      <c r="G10" s="58">
        <v>-97.743699500000005</v>
      </c>
    </row>
    <row r="11" spans="1:7" ht="20" customHeight="1" x14ac:dyDescent="0.2">
      <c r="A11" s="53" t="s">
        <v>270</v>
      </c>
      <c r="B11" s="56" t="s">
        <v>2107</v>
      </c>
      <c r="C11" s="56" t="s">
        <v>1927</v>
      </c>
      <c r="D11" s="57" t="s">
        <v>26</v>
      </c>
      <c r="E11" s="57" t="s">
        <v>27</v>
      </c>
      <c r="F11" s="58">
        <v>39.290881599999999</v>
      </c>
      <c r="G11" s="58">
        <v>-76.610759000000002</v>
      </c>
    </row>
    <row r="12" spans="1:7" ht="20" customHeight="1" x14ac:dyDescent="0.2">
      <c r="A12" s="53" t="s">
        <v>796</v>
      </c>
      <c r="B12" s="56" t="s">
        <v>2107</v>
      </c>
      <c r="C12" s="56" t="s">
        <v>2107</v>
      </c>
      <c r="D12" s="57" t="s">
        <v>797</v>
      </c>
      <c r="E12" s="57" t="s">
        <v>16</v>
      </c>
      <c r="F12" s="58">
        <v>13.7524938</v>
      </c>
      <c r="G12" s="58">
        <v>100.49350889999999</v>
      </c>
    </row>
    <row r="13" spans="1:7" ht="20" customHeight="1" x14ac:dyDescent="0.2">
      <c r="A13" s="53" t="s">
        <v>488</v>
      </c>
      <c r="B13" s="56" t="s">
        <v>2107</v>
      </c>
      <c r="C13" s="56" t="s">
        <v>2107</v>
      </c>
      <c r="D13" s="57" t="s">
        <v>359</v>
      </c>
      <c r="E13" s="57" t="s">
        <v>54</v>
      </c>
      <c r="F13" s="58">
        <v>41.382893899999999</v>
      </c>
      <c r="G13" s="58">
        <v>2.1774322000000002</v>
      </c>
    </row>
    <row r="14" spans="1:7" ht="20" customHeight="1" x14ac:dyDescent="0.2">
      <c r="A14" s="59" t="s">
        <v>1743</v>
      </c>
      <c r="B14" s="60" t="s">
        <v>2107</v>
      </c>
      <c r="C14" s="60" t="s">
        <v>2107</v>
      </c>
      <c r="D14" s="60" t="s">
        <v>571</v>
      </c>
      <c r="E14" s="60" t="s">
        <v>16</v>
      </c>
      <c r="F14" s="61">
        <v>39.916668000000001</v>
      </c>
      <c r="G14" s="61">
        <v>116.383331</v>
      </c>
    </row>
    <row r="15" spans="1:7" ht="20" customHeight="1" x14ac:dyDescent="0.2">
      <c r="A15" s="53" t="s">
        <v>570</v>
      </c>
      <c r="B15" s="56" t="s">
        <v>2107</v>
      </c>
      <c r="C15" s="56" t="s">
        <v>2107</v>
      </c>
      <c r="D15" s="57" t="s">
        <v>571</v>
      </c>
      <c r="E15" s="57" t="s">
        <v>16</v>
      </c>
      <c r="F15" s="58">
        <v>39.905713599999999</v>
      </c>
      <c r="G15" s="58">
        <v>116.3912972</v>
      </c>
    </row>
    <row r="16" spans="1:7" ht="20" customHeight="1" x14ac:dyDescent="0.2">
      <c r="A16" s="53" t="s">
        <v>1404</v>
      </c>
      <c r="B16" s="56" t="s">
        <v>2107</v>
      </c>
      <c r="C16" s="56" t="s">
        <v>1924</v>
      </c>
      <c r="D16" s="57" t="s">
        <v>26</v>
      </c>
      <c r="E16" s="57" t="s">
        <v>27</v>
      </c>
      <c r="F16" s="58">
        <v>38.513580500000003</v>
      </c>
      <c r="G16" s="58">
        <v>-89.984162699999999</v>
      </c>
    </row>
    <row r="17" spans="1:7" ht="20" customHeight="1" x14ac:dyDescent="0.2">
      <c r="A17" s="53" t="s">
        <v>752</v>
      </c>
      <c r="B17" s="56" t="s">
        <v>2107</v>
      </c>
      <c r="C17" s="56" t="s">
        <v>2107</v>
      </c>
      <c r="D17" s="57" t="s">
        <v>189</v>
      </c>
      <c r="E17" s="57" t="s">
        <v>190</v>
      </c>
      <c r="F17" s="58">
        <v>-19.922731800000001</v>
      </c>
      <c r="G17" s="58">
        <v>-43.9450948</v>
      </c>
    </row>
    <row r="18" spans="1:7" ht="20" customHeight="1" x14ac:dyDescent="0.2">
      <c r="A18" s="53" t="s">
        <v>1000</v>
      </c>
      <c r="B18" s="56" t="s">
        <v>2107</v>
      </c>
      <c r="C18" s="56" t="s">
        <v>1928</v>
      </c>
      <c r="D18" s="57" t="s">
        <v>26</v>
      </c>
      <c r="E18" s="57" t="s">
        <v>27</v>
      </c>
      <c r="F18" s="58">
        <v>44.058172800000001</v>
      </c>
      <c r="G18" s="58">
        <v>-121.31530960000001</v>
      </c>
    </row>
    <row r="19" spans="1:7" ht="20" customHeight="1" x14ac:dyDescent="0.2">
      <c r="A19" s="53" t="s">
        <v>14</v>
      </c>
      <c r="B19" s="56" t="s">
        <v>2107</v>
      </c>
      <c r="C19" s="56" t="s">
        <v>2107</v>
      </c>
      <c r="D19" s="57" t="s">
        <v>15</v>
      </c>
      <c r="E19" s="57" t="s">
        <v>16</v>
      </c>
      <c r="F19" s="58">
        <v>12.98815675</v>
      </c>
      <c r="G19" s="58">
        <v>77.622600037959998</v>
      </c>
    </row>
    <row r="20" spans="1:7" ht="20" customHeight="1" x14ac:dyDescent="0.2">
      <c r="A20" s="53" t="s">
        <v>1718</v>
      </c>
      <c r="B20" s="57" t="s">
        <v>25</v>
      </c>
      <c r="C20" s="57" t="s">
        <v>1371</v>
      </c>
      <c r="D20" s="57" t="s">
        <v>26</v>
      </c>
      <c r="E20" s="57" t="s">
        <v>27</v>
      </c>
      <c r="F20" s="58">
        <v>37.8708393</v>
      </c>
      <c r="G20" s="58">
        <v>-122.272863</v>
      </c>
    </row>
    <row r="21" spans="1:7" ht="20" customHeight="1" x14ac:dyDescent="0.2">
      <c r="A21" s="53" t="s">
        <v>136</v>
      </c>
      <c r="B21" s="56" t="s">
        <v>2107</v>
      </c>
      <c r="C21" s="56" t="s">
        <v>136</v>
      </c>
      <c r="D21" s="57" t="s">
        <v>137</v>
      </c>
      <c r="E21" s="57" t="s">
        <v>54</v>
      </c>
      <c r="F21" s="58">
        <v>52.517036500000003</v>
      </c>
      <c r="G21" s="58">
        <v>13.3888599</v>
      </c>
    </row>
    <row r="22" spans="1:7" ht="20" customHeight="1" x14ac:dyDescent="0.2">
      <c r="A22" s="53" t="s">
        <v>1190</v>
      </c>
      <c r="B22" s="56" t="s">
        <v>2107</v>
      </c>
      <c r="C22" s="56" t="s">
        <v>2107</v>
      </c>
      <c r="D22" s="57" t="s">
        <v>189</v>
      </c>
      <c r="E22" s="57" t="s">
        <v>190</v>
      </c>
      <c r="F22" s="58">
        <v>-26.919556700000001</v>
      </c>
      <c r="G22" s="58">
        <v>-49.065802499999997</v>
      </c>
    </row>
    <row r="23" spans="1:7" ht="20" customHeight="1" x14ac:dyDescent="0.2">
      <c r="A23" s="53" t="s">
        <v>431</v>
      </c>
      <c r="B23" s="56" t="s">
        <v>2107</v>
      </c>
      <c r="C23" s="56" t="s">
        <v>1929</v>
      </c>
      <c r="D23" s="57" t="s">
        <v>26</v>
      </c>
      <c r="E23" s="57" t="s">
        <v>27</v>
      </c>
      <c r="F23" s="58">
        <v>43.616616299999997</v>
      </c>
      <c r="G23" s="58">
        <v>-116.200886</v>
      </c>
    </row>
    <row r="24" spans="1:7" ht="20" customHeight="1" x14ac:dyDescent="0.2">
      <c r="A24" s="53" t="s">
        <v>72</v>
      </c>
      <c r="B24" s="56" t="s">
        <v>2107</v>
      </c>
      <c r="C24" s="56" t="s">
        <v>1930</v>
      </c>
      <c r="D24" s="57" t="s">
        <v>26</v>
      </c>
      <c r="E24" s="57" t="s">
        <v>27</v>
      </c>
      <c r="F24" s="58">
        <v>42.355433400000003</v>
      </c>
      <c r="G24" s="58">
        <v>-71.060511000000005</v>
      </c>
    </row>
    <row r="25" spans="1:7" ht="20" customHeight="1" x14ac:dyDescent="0.2">
      <c r="A25" s="53" t="s">
        <v>532</v>
      </c>
      <c r="B25" s="56" t="s">
        <v>2107</v>
      </c>
      <c r="C25" s="56" t="s">
        <v>1931</v>
      </c>
      <c r="D25" s="57" t="s">
        <v>26</v>
      </c>
      <c r="E25" s="57" t="s">
        <v>27</v>
      </c>
      <c r="F25" s="58">
        <v>40.014985600000003</v>
      </c>
      <c r="G25" s="58">
        <v>-105.270545</v>
      </c>
    </row>
    <row r="26" spans="1:7" ht="20" customHeight="1" x14ac:dyDescent="0.2">
      <c r="A26" s="53" t="s">
        <v>322</v>
      </c>
      <c r="B26" s="56" t="s">
        <v>2107</v>
      </c>
      <c r="C26" s="56" t="s">
        <v>2107</v>
      </c>
      <c r="D26" s="57" t="s">
        <v>200</v>
      </c>
      <c r="E26" s="57" t="s">
        <v>1895</v>
      </c>
      <c r="F26" s="58">
        <v>-27.468968199999999</v>
      </c>
      <c r="G26" s="58">
        <v>153.02349910000001</v>
      </c>
    </row>
    <row r="27" spans="1:7" ht="20" customHeight="1" x14ac:dyDescent="0.2">
      <c r="A27" s="53" t="s">
        <v>810</v>
      </c>
      <c r="B27" s="56" t="s">
        <v>2107</v>
      </c>
      <c r="C27" s="56" t="s">
        <v>2107</v>
      </c>
      <c r="D27" s="57" t="s">
        <v>1359</v>
      </c>
      <c r="E27" s="57" t="s">
        <v>54</v>
      </c>
      <c r="F27" s="58">
        <v>51.453802199999998</v>
      </c>
      <c r="G27" s="58">
        <v>-2.5972985</v>
      </c>
    </row>
    <row r="28" spans="1:7" ht="20" customHeight="1" x14ac:dyDescent="0.2">
      <c r="A28" s="53" t="s">
        <v>1343</v>
      </c>
      <c r="B28" s="56" t="s">
        <v>2107</v>
      </c>
      <c r="C28" s="56" t="s">
        <v>2107</v>
      </c>
      <c r="D28" s="57" t="s">
        <v>1344</v>
      </c>
      <c r="E28" s="57" t="s">
        <v>54</v>
      </c>
      <c r="F28" s="58">
        <v>49.192244299999999</v>
      </c>
      <c r="G28" s="58">
        <v>16.611338199999999</v>
      </c>
    </row>
    <row r="29" spans="1:7" ht="20" customHeight="1" x14ac:dyDescent="0.2">
      <c r="A29" s="53" t="s">
        <v>641</v>
      </c>
      <c r="B29" s="56" t="s">
        <v>2107</v>
      </c>
      <c r="C29" s="56" t="s">
        <v>2107</v>
      </c>
      <c r="D29" s="57" t="s">
        <v>642</v>
      </c>
      <c r="E29" s="57" t="s">
        <v>190</v>
      </c>
      <c r="F29" s="58">
        <v>-34.603718100000002</v>
      </c>
      <c r="G29" s="58">
        <v>-58.381529999999998</v>
      </c>
    </row>
    <row r="30" spans="1:7" ht="20" customHeight="1" x14ac:dyDescent="0.2">
      <c r="A30" s="53" t="s">
        <v>1720</v>
      </c>
      <c r="B30" s="57" t="s">
        <v>25</v>
      </c>
      <c r="C30" s="57" t="s">
        <v>1371</v>
      </c>
      <c r="D30" s="57" t="s">
        <v>26</v>
      </c>
      <c r="E30" s="57" t="s">
        <v>27</v>
      </c>
      <c r="F30" s="58">
        <v>37.578096500000001</v>
      </c>
      <c r="G30" s="58">
        <v>-122.3473099</v>
      </c>
    </row>
    <row r="31" spans="1:7" ht="20" customHeight="1" x14ac:dyDescent="0.2">
      <c r="A31" s="53" t="s">
        <v>628</v>
      </c>
      <c r="B31" s="56" t="s">
        <v>2107</v>
      </c>
      <c r="C31" s="56" t="s">
        <v>1932</v>
      </c>
      <c r="D31" s="57" t="s">
        <v>26</v>
      </c>
      <c r="E31" s="57" t="s">
        <v>27</v>
      </c>
      <c r="F31" s="58">
        <v>44.476160100000001</v>
      </c>
      <c r="G31" s="58">
        <v>-73.212906000000004</v>
      </c>
    </row>
    <row r="32" spans="1:7" ht="20" customHeight="1" x14ac:dyDescent="0.2">
      <c r="A32" s="53" t="s">
        <v>95</v>
      </c>
      <c r="B32" s="56" t="s">
        <v>2107</v>
      </c>
      <c r="C32" s="56" t="s">
        <v>2107</v>
      </c>
      <c r="D32" s="57" t="s">
        <v>96</v>
      </c>
      <c r="E32" s="57" t="s">
        <v>27</v>
      </c>
      <c r="F32" s="58">
        <v>51.045606399999997</v>
      </c>
      <c r="G32" s="58">
        <v>-114.057541</v>
      </c>
    </row>
    <row r="33" spans="1:7" ht="20" customHeight="1" x14ac:dyDescent="0.2">
      <c r="A33" s="53" t="s">
        <v>1330</v>
      </c>
      <c r="B33" s="56" t="s">
        <v>2107</v>
      </c>
      <c r="C33" s="56" t="s">
        <v>1371</v>
      </c>
      <c r="D33" s="57" t="s">
        <v>26</v>
      </c>
      <c r="E33" s="57" t="s">
        <v>27</v>
      </c>
      <c r="F33" s="58">
        <v>34.217637099999997</v>
      </c>
      <c r="G33" s="58">
        <v>-119.03835410000001</v>
      </c>
    </row>
    <row r="34" spans="1:7" ht="20" customHeight="1" x14ac:dyDescent="0.2">
      <c r="A34" s="53" t="s">
        <v>1707</v>
      </c>
      <c r="B34" s="57" t="s">
        <v>25</v>
      </c>
      <c r="C34" s="57" t="s">
        <v>1371</v>
      </c>
      <c r="D34" s="57" t="s">
        <v>26</v>
      </c>
      <c r="E34" s="57" t="s">
        <v>27</v>
      </c>
      <c r="F34" s="58">
        <v>37.287166999999997</v>
      </c>
      <c r="G34" s="58">
        <v>-121.94995900000001</v>
      </c>
    </row>
    <row r="35" spans="1:7" ht="20" customHeight="1" x14ac:dyDescent="0.2">
      <c r="A35" s="53" t="s">
        <v>1342</v>
      </c>
      <c r="B35" s="56" t="s">
        <v>2107</v>
      </c>
      <c r="C35" s="56" t="s">
        <v>2107</v>
      </c>
      <c r="D35" s="57" t="s">
        <v>1342</v>
      </c>
      <c r="E35" s="57" t="s">
        <v>27</v>
      </c>
      <c r="F35" s="58">
        <v>19.703182249999902</v>
      </c>
      <c r="G35" s="58">
        <v>-79.917462724324594</v>
      </c>
    </row>
    <row r="36" spans="1:7" ht="20" customHeight="1" x14ac:dyDescent="0.2">
      <c r="A36" s="59" t="s">
        <v>1739</v>
      </c>
      <c r="B36" s="60" t="s">
        <v>2107</v>
      </c>
      <c r="C36" s="60" t="s">
        <v>1960</v>
      </c>
      <c r="D36" s="60" t="s">
        <v>26</v>
      </c>
      <c r="E36" s="60" t="s">
        <v>27</v>
      </c>
      <c r="F36" s="61">
        <v>42.534900999999998</v>
      </c>
      <c r="G36" s="61">
        <v>-92.445312000000001</v>
      </c>
    </row>
    <row r="37" spans="1:7" ht="20" customHeight="1" x14ac:dyDescent="0.2">
      <c r="A37" s="53" t="s">
        <v>1350</v>
      </c>
      <c r="B37" s="56" t="s">
        <v>2107</v>
      </c>
      <c r="C37" s="56" t="s">
        <v>1933</v>
      </c>
      <c r="D37" s="57" t="s">
        <v>26</v>
      </c>
      <c r="E37" s="57" t="s">
        <v>27</v>
      </c>
      <c r="F37" s="58">
        <v>32.788436300000001</v>
      </c>
      <c r="G37" s="58">
        <v>-79.939930899999993</v>
      </c>
    </row>
    <row r="38" spans="1:7" ht="20" customHeight="1" x14ac:dyDescent="0.2">
      <c r="A38" s="59" t="s">
        <v>1896</v>
      </c>
      <c r="B38" s="60" t="s">
        <v>2107</v>
      </c>
      <c r="C38" s="60" t="s">
        <v>1944</v>
      </c>
      <c r="D38" s="60" t="s">
        <v>26</v>
      </c>
      <c r="E38" s="60" t="s">
        <v>27</v>
      </c>
      <c r="F38" s="62">
        <v>35.045631</v>
      </c>
      <c r="G38" s="61">
        <v>-85.309676999999994</v>
      </c>
    </row>
    <row r="39" spans="1:7" ht="20" customHeight="1" x14ac:dyDescent="0.2">
      <c r="A39" s="53" t="s">
        <v>223</v>
      </c>
      <c r="B39" s="56" t="s">
        <v>2107</v>
      </c>
      <c r="C39" s="56" t="s">
        <v>2107</v>
      </c>
      <c r="D39" s="57" t="s">
        <v>15</v>
      </c>
      <c r="E39" s="57" t="s">
        <v>16</v>
      </c>
      <c r="F39" s="58">
        <v>13.0836939</v>
      </c>
      <c r="G39" s="58">
        <v>80.270185999999995</v>
      </c>
    </row>
    <row r="40" spans="1:7" ht="20" customHeight="1" x14ac:dyDescent="0.2">
      <c r="A40" s="53" t="s">
        <v>373</v>
      </c>
      <c r="B40" s="56" t="s">
        <v>2107</v>
      </c>
      <c r="C40" s="56" t="s">
        <v>2107</v>
      </c>
      <c r="D40" s="57" t="s">
        <v>1359</v>
      </c>
      <c r="E40" s="57" t="s">
        <v>54</v>
      </c>
      <c r="F40" s="58">
        <v>53.1908873</v>
      </c>
      <c r="G40" s="58">
        <v>-2.8908955000000001</v>
      </c>
    </row>
    <row r="41" spans="1:7" ht="20" customHeight="1" x14ac:dyDescent="0.2">
      <c r="A41" s="53" t="s">
        <v>155</v>
      </c>
      <c r="B41" s="56" t="s">
        <v>2107</v>
      </c>
      <c r="C41" s="56" t="s">
        <v>1934</v>
      </c>
      <c r="D41" s="57" t="s">
        <v>26</v>
      </c>
      <c r="E41" s="57" t="s">
        <v>27</v>
      </c>
      <c r="F41" s="58">
        <v>41.875561599999997</v>
      </c>
      <c r="G41" s="58">
        <v>-87.6244212</v>
      </c>
    </row>
    <row r="42" spans="1:7" ht="20" customHeight="1" x14ac:dyDescent="0.2">
      <c r="A42" s="53" t="s">
        <v>342</v>
      </c>
      <c r="B42" s="56" t="s">
        <v>2107</v>
      </c>
      <c r="C42" s="56" t="s">
        <v>1935</v>
      </c>
      <c r="D42" s="57" t="s">
        <v>26</v>
      </c>
      <c r="E42" s="57" t="s">
        <v>27</v>
      </c>
      <c r="F42" s="58">
        <v>39.1014537</v>
      </c>
      <c r="G42" s="58">
        <v>-84.512460200000007</v>
      </c>
    </row>
    <row r="43" spans="1:7" ht="20" customHeight="1" x14ac:dyDescent="0.2">
      <c r="A43" s="53" t="s">
        <v>453</v>
      </c>
      <c r="B43" s="56" t="s">
        <v>2107</v>
      </c>
      <c r="C43" s="56" t="s">
        <v>1935</v>
      </c>
      <c r="D43" s="57" t="s">
        <v>26</v>
      </c>
      <c r="E43" s="57" t="s">
        <v>27</v>
      </c>
      <c r="F43" s="58">
        <v>39.962260100000002</v>
      </c>
      <c r="G43" s="58">
        <v>-83.000706500000007</v>
      </c>
    </row>
    <row r="44" spans="1:7" ht="20" customHeight="1" x14ac:dyDescent="0.2">
      <c r="A44" s="53" t="s">
        <v>717</v>
      </c>
      <c r="B44" s="56" t="s">
        <v>2107</v>
      </c>
      <c r="C44" s="56" t="s">
        <v>2107</v>
      </c>
      <c r="D44" s="57" t="s">
        <v>718</v>
      </c>
      <c r="E44" s="57" t="s">
        <v>54</v>
      </c>
      <c r="F44" s="58">
        <v>55.686724300000002</v>
      </c>
      <c r="G44" s="58">
        <v>12.570072400000001</v>
      </c>
    </row>
    <row r="45" spans="1:7" ht="20" customHeight="1" x14ac:dyDescent="0.2">
      <c r="A45" s="53" t="s">
        <v>1401</v>
      </c>
      <c r="B45" s="56" t="s">
        <v>2107</v>
      </c>
      <c r="C45" s="56" t="s">
        <v>1936</v>
      </c>
      <c r="D45" s="57" t="s">
        <v>26</v>
      </c>
      <c r="E45" s="57" t="s">
        <v>27</v>
      </c>
      <c r="F45" s="58">
        <v>25.733110499999999</v>
      </c>
      <c r="G45" s="58">
        <v>-80.258510700000002</v>
      </c>
    </row>
    <row r="46" spans="1:7" ht="20" customHeight="1" x14ac:dyDescent="0.2">
      <c r="A46" s="53" t="s">
        <v>1348</v>
      </c>
      <c r="B46" s="56" t="s">
        <v>2107</v>
      </c>
      <c r="C46" s="56" t="s">
        <v>1928</v>
      </c>
      <c r="D46" s="57" t="s">
        <v>26</v>
      </c>
      <c r="E46" s="57" t="s">
        <v>27</v>
      </c>
      <c r="F46" s="58">
        <v>44.564565899999998</v>
      </c>
      <c r="G46" s="58">
        <v>-123.2620435</v>
      </c>
    </row>
    <row r="47" spans="1:7" ht="20" customHeight="1" x14ac:dyDescent="0.2">
      <c r="A47" s="53" t="s">
        <v>1710</v>
      </c>
      <c r="B47" s="57" t="s">
        <v>25</v>
      </c>
      <c r="C47" s="57" t="s">
        <v>1371</v>
      </c>
      <c r="D47" s="57" t="s">
        <v>26</v>
      </c>
      <c r="E47" s="57" t="s">
        <v>27</v>
      </c>
      <c r="F47" s="58">
        <v>37.322893399999998</v>
      </c>
      <c r="G47" s="58">
        <v>-122.0322895</v>
      </c>
    </row>
    <row r="48" spans="1:7" ht="20" customHeight="1" x14ac:dyDescent="0.2">
      <c r="A48" s="53" t="s">
        <v>838</v>
      </c>
      <c r="B48" s="56" t="s">
        <v>2107</v>
      </c>
      <c r="C48" s="56" t="s">
        <v>2107</v>
      </c>
      <c r="D48" s="57" t="s">
        <v>189</v>
      </c>
      <c r="E48" s="57" t="s">
        <v>190</v>
      </c>
      <c r="F48" s="58">
        <v>-25.4295963</v>
      </c>
      <c r="G48" s="58">
        <v>-49.271272400000001</v>
      </c>
    </row>
    <row r="49" spans="1:7" ht="20" customHeight="1" x14ac:dyDescent="0.2">
      <c r="A49" s="53" t="s">
        <v>887</v>
      </c>
      <c r="B49" s="56" t="s">
        <v>2107</v>
      </c>
      <c r="C49" s="56" t="s">
        <v>2107</v>
      </c>
      <c r="D49" s="57" t="s">
        <v>888</v>
      </c>
      <c r="E49" s="57" t="s">
        <v>167</v>
      </c>
      <c r="F49" s="58">
        <v>14.693425</v>
      </c>
      <c r="G49" s="58">
        <v>-17.447938000000001</v>
      </c>
    </row>
    <row r="50" spans="1:7" ht="20" customHeight="1" x14ac:dyDescent="0.2">
      <c r="A50" s="53" t="s">
        <v>305</v>
      </c>
      <c r="B50" s="56" t="s">
        <v>2107</v>
      </c>
      <c r="C50" s="56" t="s">
        <v>1926</v>
      </c>
      <c r="D50" s="57" t="s">
        <v>26</v>
      </c>
      <c r="E50" s="57" t="s">
        <v>27</v>
      </c>
      <c r="F50" s="58">
        <v>32.776271899999998</v>
      </c>
      <c r="G50" s="58">
        <v>-96.796855899999997</v>
      </c>
    </row>
    <row r="51" spans="1:7" ht="20" customHeight="1" x14ac:dyDescent="0.2">
      <c r="A51" s="53" t="s">
        <v>133</v>
      </c>
      <c r="B51" s="56" t="s">
        <v>2107</v>
      </c>
      <c r="C51" s="56" t="s">
        <v>1931</v>
      </c>
      <c r="D51" s="57" t="s">
        <v>26</v>
      </c>
      <c r="E51" s="57" t="s">
        <v>27</v>
      </c>
      <c r="F51" s="58">
        <v>39.739236400000003</v>
      </c>
      <c r="G51" s="58">
        <v>-104.98486200000001</v>
      </c>
    </row>
    <row r="52" spans="1:7" ht="20" customHeight="1" x14ac:dyDescent="0.2">
      <c r="A52" s="53" t="s">
        <v>66</v>
      </c>
      <c r="B52" s="56" t="s">
        <v>2107</v>
      </c>
      <c r="C52" s="56" t="s">
        <v>1924</v>
      </c>
      <c r="D52" s="57" t="s">
        <v>26</v>
      </c>
      <c r="E52" s="57" t="s">
        <v>27</v>
      </c>
      <c r="F52" s="58">
        <v>42.331550900000003</v>
      </c>
      <c r="G52" s="58">
        <v>-83.046640300000007</v>
      </c>
    </row>
    <row r="53" spans="1:7" ht="20" customHeight="1" x14ac:dyDescent="0.2">
      <c r="A53" s="53" t="s">
        <v>680</v>
      </c>
      <c r="B53" s="56" t="s">
        <v>2107</v>
      </c>
      <c r="C53" s="56" t="s">
        <v>1935</v>
      </c>
      <c r="D53" s="57" t="s">
        <v>26</v>
      </c>
      <c r="E53" s="57" t="s">
        <v>27</v>
      </c>
      <c r="F53" s="58">
        <v>39.158168000000003</v>
      </c>
      <c r="G53" s="58">
        <v>-75.524368199999998</v>
      </c>
    </row>
    <row r="54" spans="1:7" ht="20" customHeight="1" x14ac:dyDescent="0.2">
      <c r="A54" s="53" t="s">
        <v>665</v>
      </c>
      <c r="B54" s="56" t="s">
        <v>2107</v>
      </c>
      <c r="C54" s="56" t="s">
        <v>2107</v>
      </c>
      <c r="D54" s="57" t="s">
        <v>666</v>
      </c>
      <c r="E54" s="57" t="s">
        <v>16</v>
      </c>
      <c r="F54" s="58">
        <v>25.276986999999998</v>
      </c>
      <c r="G54" s="58">
        <v>55.296249000000003</v>
      </c>
    </row>
    <row r="55" spans="1:7" ht="20" customHeight="1" x14ac:dyDescent="0.2">
      <c r="A55" s="53" t="s">
        <v>218</v>
      </c>
      <c r="B55" s="56" t="s">
        <v>2107</v>
      </c>
      <c r="C55" s="56" t="s">
        <v>2107</v>
      </c>
      <c r="D55" s="57" t="s">
        <v>219</v>
      </c>
      <c r="E55" s="57" t="s">
        <v>54</v>
      </c>
      <c r="F55" s="58">
        <v>53.349379499999998</v>
      </c>
      <c r="G55" s="58">
        <v>-6.2605592999999997</v>
      </c>
    </row>
    <row r="56" spans="1:7" ht="20" customHeight="1" x14ac:dyDescent="0.2">
      <c r="A56" s="53" t="s">
        <v>1393</v>
      </c>
      <c r="B56" s="56" t="s">
        <v>2107</v>
      </c>
      <c r="C56" s="56" t="s">
        <v>1937</v>
      </c>
      <c r="D56" s="57" t="s">
        <v>26</v>
      </c>
      <c r="E56" s="57" t="s">
        <v>27</v>
      </c>
      <c r="F56" s="58">
        <v>35.996653000000002</v>
      </c>
      <c r="G56" s="58">
        <v>-78.901805300000007</v>
      </c>
    </row>
    <row r="57" spans="1:7" ht="20" customHeight="1" x14ac:dyDescent="0.2">
      <c r="A57" s="53" t="s">
        <v>1095</v>
      </c>
      <c r="B57" s="56" t="s">
        <v>2107</v>
      </c>
      <c r="C57" s="56" t="s">
        <v>2107</v>
      </c>
      <c r="D57" s="57" t="s">
        <v>1359</v>
      </c>
      <c r="E57" s="57" t="s">
        <v>54</v>
      </c>
      <c r="F57" s="58">
        <v>55.953345599999999</v>
      </c>
      <c r="G57" s="58">
        <v>-3.1883748999999999</v>
      </c>
    </row>
    <row r="58" spans="1:7" ht="20" customHeight="1" x14ac:dyDescent="0.2">
      <c r="A58" s="53" t="s">
        <v>1339</v>
      </c>
      <c r="B58" s="56" t="s">
        <v>2107</v>
      </c>
      <c r="C58" s="56" t="s">
        <v>2107</v>
      </c>
      <c r="D58" s="57" t="s">
        <v>967</v>
      </c>
      <c r="E58" s="57" t="s">
        <v>54</v>
      </c>
      <c r="F58" s="58">
        <v>60.204767199999999</v>
      </c>
      <c r="G58" s="58">
        <v>24.656843500000001</v>
      </c>
    </row>
    <row r="59" spans="1:7" ht="20" customHeight="1" x14ac:dyDescent="0.2">
      <c r="A59" s="53" t="s">
        <v>875</v>
      </c>
      <c r="B59" s="56" t="s">
        <v>2107</v>
      </c>
      <c r="C59" s="56" t="s">
        <v>2107</v>
      </c>
      <c r="D59" s="57" t="s">
        <v>96</v>
      </c>
      <c r="E59" s="57" t="s">
        <v>27</v>
      </c>
      <c r="F59" s="58">
        <v>45.964993</v>
      </c>
      <c r="G59" s="58">
        <v>-66.646332000000001</v>
      </c>
    </row>
    <row r="60" spans="1:7" ht="20" customHeight="1" x14ac:dyDescent="0.2">
      <c r="A60" s="53" t="s">
        <v>893</v>
      </c>
      <c r="B60" s="56" t="s">
        <v>2107</v>
      </c>
      <c r="C60" s="56" t="s">
        <v>2107</v>
      </c>
      <c r="D60" s="57" t="s">
        <v>189</v>
      </c>
      <c r="E60" s="57" t="s">
        <v>190</v>
      </c>
      <c r="F60" s="58">
        <v>-27.597300199999999</v>
      </c>
      <c r="G60" s="58">
        <v>-48.549609799999999</v>
      </c>
    </row>
    <row r="61" spans="1:7" ht="20" customHeight="1" x14ac:dyDescent="0.2">
      <c r="A61" s="53" t="s">
        <v>1732</v>
      </c>
      <c r="B61" s="57" t="s">
        <v>25</v>
      </c>
      <c r="C61" s="57" t="s">
        <v>1371</v>
      </c>
      <c r="D61" s="57" t="s">
        <v>26</v>
      </c>
      <c r="E61" s="57" t="s">
        <v>27</v>
      </c>
      <c r="F61" s="58">
        <v>37.558546499999999</v>
      </c>
      <c r="G61" s="58">
        <v>-122.2710788</v>
      </c>
    </row>
    <row r="62" spans="1:7" ht="20" customHeight="1" x14ac:dyDescent="0.2">
      <c r="A62" s="53" t="s">
        <v>1340</v>
      </c>
      <c r="B62" s="56" t="s">
        <v>2107</v>
      </c>
      <c r="C62" s="56" t="s">
        <v>1931</v>
      </c>
      <c r="D62" s="57" t="s">
        <v>26</v>
      </c>
      <c r="E62" s="57" t="s">
        <v>27</v>
      </c>
      <c r="F62" s="58">
        <v>40.587178199999997</v>
      </c>
      <c r="G62" s="58">
        <v>-105.0770113</v>
      </c>
    </row>
    <row r="63" spans="1:7" ht="20" customHeight="1" x14ac:dyDescent="0.2">
      <c r="A63" s="59" t="s">
        <v>1741</v>
      </c>
      <c r="B63" s="60" t="s">
        <v>25</v>
      </c>
      <c r="C63" s="60" t="s">
        <v>1371</v>
      </c>
      <c r="D63" s="60" t="s">
        <v>26</v>
      </c>
      <c r="E63" s="60" t="s">
        <v>27</v>
      </c>
      <c r="F63" s="61">
        <v>37.561881100000001</v>
      </c>
      <c r="G63" s="61">
        <v>-122.266445</v>
      </c>
    </row>
    <row r="64" spans="1:7" ht="20" customHeight="1" x14ac:dyDescent="0.2">
      <c r="A64" s="53" t="s">
        <v>1490</v>
      </c>
      <c r="B64" s="56" t="s">
        <v>2107</v>
      </c>
      <c r="C64" s="56" t="s">
        <v>1956</v>
      </c>
      <c r="D64" s="57" t="s">
        <v>137</v>
      </c>
      <c r="E64" s="57" t="s">
        <v>54</v>
      </c>
      <c r="F64" s="58">
        <v>50.110644399999998</v>
      </c>
      <c r="G64" s="58">
        <v>8.6820917000000009</v>
      </c>
    </row>
    <row r="65" spans="1:7" ht="20" customHeight="1" x14ac:dyDescent="0.2">
      <c r="A65" s="53" t="s">
        <v>1331</v>
      </c>
      <c r="B65" s="56" t="s">
        <v>25</v>
      </c>
      <c r="C65" s="56" t="s">
        <v>1371</v>
      </c>
      <c r="D65" s="57" t="s">
        <v>26</v>
      </c>
      <c r="E65" s="57" t="s">
        <v>27</v>
      </c>
      <c r="F65" s="58">
        <v>37.548269699999999</v>
      </c>
      <c r="G65" s="58">
        <v>-121.98857099999999</v>
      </c>
    </row>
    <row r="66" spans="1:7" ht="20" customHeight="1" x14ac:dyDescent="0.2">
      <c r="A66" s="53" t="s">
        <v>1328</v>
      </c>
      <c r="B66" s="56" t="s">
        <v>2107</v>
      </c>
      <c r="C66" s="56" t="s">
        <v>1371</v>
      </c>
      <c r="D66" s="57" t="s">
        <v>26</v>
      </c>
      <c r="E66" s="57" t="s">
        <v>27</v>
      </c>
      <c r="F66" s="58">
        <v>36.739442099999998</v>
      </c>
      <c r="G66" s="58">
        <v>-119.78483</v>
      </c>
    </row>
    <row r="67" spans="1:7" ht="20" customHeight="1" x14ac:dyDescent="0.2">
      <c r="A67" s="53" t="s">
        <v>1491</v>
      </c>
      <c r="B67" s="56" t="s">
        <v>2107</v>
      </c>
      <c r="C67" s="56" t="s">
        <v>2107</v>
      </c>
      <c r="D67" s="57" t="s">
        <v>1685</v>
      </c>
      <c r="E67" s="57" t="s">
        <v>54</v>
      </c>
      <c r="F67" s="58">
        <v>51.053828600000003</v>
      </c>
      <c r="G67" s="58">
        <v>3.7250120999999998</v>
      </c>
    </row>
    <row r="68" spans="1:7" ht="20" customHeight="1" x14ac:dyDescent="0.2">
      <c r="A68" s="53" t="s">
        <v>1721</v>
      </c>
      <c r="B68" s="57" t="s">
        <v>25</v>
      </c>
      <c r="C68" s="57" t="s">
        <v>1371</v>
      </c>
      <c r="D68" s="57" t="s">
        <v>26</v>
      </c>
      <c r="E68" s="57" t="s">
        <v>27</v>
      </c>
      <c r="F68" s="58">
        <v>37.006507800000001</v>
      </c>
      <c r="G68" s="58">
        <v>-121.56317230000001</v>
      </c>
    </row>
    <row r="69" spans="1:7" ht="20" customHeight="1" x14ac:dyDescent="0.2">
      <c r="A69" s="53" t="s">
        <v>671</v>
      </c>
      <c r="B69" s="56" t="s">
        <v>2107</v>
      </c>
      <c r="C69" s="56" t="s">
        <v>2107</v>
      </c>
      <c r="D69" s="57" t="s">
        <v>53</v>
      </c>
      <c r="E69" s="57" t="s">
        <v>54</v>
      </c>
      <c r="F69" s="58">
        <v>57.707232599999998</v>
      </c>
      <c r="G69" s="58">
        <v>11.9670171</v>
      </c>
    </row>
    <row r="70" spans="1:7" ht="20" customHeight="1" x14ac:dyDescent="0.2">
      <c r="A70" s="53" t="s">
        <v>1365</v>
      </c>
      <c r="B70" s="56" t="s">
        <v>2107</v>
      </c>
      <c r="C70" s="56" t="s">
        <v>1931</v>
      </c>
      <c r="D70" s="57" t="s">
        <v>26</v>
      </c>
      <c r="E70" s="57" t="s">
        <v>27</v>
      </c>
      <c r="F70" s="58">
        <v>39.617210100000001</v>
      </c>
      <c r="G70" s="58">
        <v>-104.95081399999999</v>
      </c>
    </row>
    <row r="71" spans="1:7" ht="20" customHeight="1" x14ac:dyDescent="0.2">
      <c r="A71" s="53" t="s">
        <v>1188</v>
      </c>
      <c r="B71" s="56" t="s">
        <v>2107</v>
      </c>
      <c r="C71" s="56" t="s">
        <v>2107</v>
      </c>
      <c r="D71" s="57" t="s">
        <v>1020</v>
      </c>
      <c r="E71" s="57" t="s">
        <v>27</v>
      </c>
      <c r="F71" s="58">
        <v>20.672037499999998</v>
      </c>
      <c r="G71" s="58">
        <v>-103.338396</v>
      </c>
    </row>
    <row r="72" spans="1:7" ht="20" customHeight="1" x14ac:dyDescent="0.2">
      <c r="A72" s="53" t="s">
        <v>183</v>
      </c>
      <c r="B72" s="56" t="s">
        <v>2107</v>
      </c>
      <c r="C72" s="56" t="s">
        <v>2107</v>
      </c>
      <c r="D72" s="57" t="s">
        <v>15</v>
      </c>
      <c r="E72" s="57" t="s">
        <v>16</v>
      </c>
      <c r="F72" s="58">
        <v>28.4646148</v>
      </c>
      <c r="G72" s="58">
        <v>77.029919399999997</v>
      </c>
    </row>
    <row r="73" spans="1:7" ht="20" customHeight="1" x14ac:dyDescent="0.2">
      <c r="A73" s="53" t="s">
        <v>20</v>
      </c>
      <c r="B73" s="56" t="s">
        <v>2107</v>
      </c>
      <c r="C73" s="56" t="s">
        <v>2107</v>
      </c>
      <c r="D73" s="57" t="s">
        <v>21</v>
      </c>
      <c r="E73" s="57" t="s">
        <v>16</v>
      </c>
      <c r="F73" s="58">
        <v>32.799312999999998</v>
      </c>
      <c r="G73" s="58">
        <v>34.989571715728196</v>
      </c>
    </row>
    <row r="74" spans="1:7" ht="20" customHeight="1" x14ac:dyDescent="0.2">
      <c r="A74" s="53" t="s">
        <v>590</v>
      </c>
      <c r="B74" s="56" t="s">
        <v>2107</v>
      </c>
      <c r="C74" s="56" t="s">
        <v>590</v>
      </c>
      <c r="D74" s="57" t="s">
        <v>137</v>
      </c>
      <c r="E74" s="57" t="s">
        <v>54</v>
      </c>
      <c r="F74" s="58">
        <v>53.550341000000003</v>
      </c>
      <c r="G74" s="58">
        <v>10.000654000000001</v>
      </c>
    </row>
    <row r="75" spans="1:7" ht="20" customHeight="1" x14ac:dyDescent="0.2">
      <c r="A75" s="53" t="s">
        <v>1469</v>
      </c>
      <c r="B75" s="56" t="s">
        <v>2107</v>
      </c>
      <c r="C75" s="56" t="s">
        <v>1938</v>
      </c>
      <c r="D75" s="57" t="s">
        <v>26</v>
      </c>
      <c r="E75" s="57" t="s">
        <v>27</v>
      </c>
      <c r="F75" s="58">
        <v>41.764581999999997</v>
      </c>
      <c r="G75" s="58">
        <v>-72.690854700000003</v>
      </c>
    </row>
    <row r="76" spans="1:7" ht="20" customHeight="1" x14ac:dyDescent="0.2">
      <c r="A76" s="53" t="s">
        <v>1731</v>
      </c>
      <c r="B76" s="57" t="s">
        <v>25</v>
      </c>
      <c r="C76" s="57" t="s">
        <v>1371</v>
      </c>
      <c r="D76" s="57" t="s">
        <v>26</v>
      </c>
      <c r="E76" s="57" t="s">
        <v>27</v>
      </c>
      <c r="F76" s="58">
        <v>37.668820500000002</v>
      </c>
      <c r="G76" s="58">
        <v>-122.08079600000001</v>
      </c>
    </row>
    <row r="77" spans="1:7" ht="20" customHeight="1" x14ac:dyDescent="0.2">
      <c r="A77" s="53" t="s">
        <v>966</v>
      </c>
      <c r="B77" s="56" t="s">
        <v>2107</v>
      </c>
      <c r="C77" s="56" t="s">
        <v>2107</v>
      </c>
      <c r="D77" s="57" t="s">
        <v>967</v>
      </c>
      <c r="E77" s="57" t="s">
        <v>54</v>
      </c>
      <c r="F77" s="58">
        <v>60.1674881</v>
      </c>
      <c r="G77" s="58">
        <v>24.942747300000001</v>
      </c>
    </row>
    <row r="78" spans="1:7" ht="20" customHeight="1" x14ac:dyDescent="0.2">
      <c r="A78" s="59" t="s">
        <v>1748</v>
      </c>
      <c r="B78" s="60" t="s">
        <v>2107</v>
      </c>
      <c r="C78" s="60" t="s">
        <v>1961</v>
      </c>
      <c r="D78" s="60" t="s">
        <v>26</v>
      </c>
      <c r="E78" s="60" t="s">
        <v>27</v>
      </c>
      <c r="F78" s="61">
        <v>40.330599999999997</v>
      </c>
      <c r="G78" s="61">
        <v>-74.141000000000005</v>
      </c>
    </row>
    <row r="79" spans="1:7" ht="20" customHeight="1" x14ac:dyDescent="0.2">
      <c r="A79" s="53" t="s">
        <v>905</v>
      </c>
      <c r="B79" s="56" t="s">
        <v>2107</v>
      </c>
      <c r="C79" s="56" t="s">
        <v>2107</v>
      </c>
      <c r="D79" s="57" t="s">
        <v>905</v>
      </c>
      <c r="E79" s="57" t="s">
        <v>16</v>
      </c>
      <c r="F79" s="58">
        <v>22.279327800000001</v>
      </c>
      <c r="G79" s="58">
        <v>114.16281309999999</v>
      </c>
    </row>
    <row r="80" spans="1:7" ht="20" customHeight="1" x14ac:dyDescent="0.2">
      <c r="A80" s="53" t="s">
        <v>1367</v>
      </c>
      <c r="B80" s="56" t="s">
        <v>2107</v>
      </c>
      <c r="C80" s="56" t="s">
        <v>2107</v>
      </c>
      <c r="D80" s="57" t="s">
        <v>101</v>
      </c>
      <c r="E80" s="57" t="s">
        <v>54</v>
      </c>
      <c r="F80" s="58">
        <v>52.305554000000001</v>
      </c>
      <c r="G80" s="58">
        <v>4.6926644</v>
      </c>
    </row>
    <row r="81" spans="1:7" ht="20" customHeight="1" x14ac:dyDescent="0.2">
      <c r="A81" s="53" t="s">
        <v>1717</v>
      </c>
      <c r="B81" s="57" t="s">
        <v>2107</v>
      </c>
      <c r="C81" s="57" t="s">
        <v>1371</v>
      </c>
      <c r="D81" s="57" t="s">
        <v>26</v>
      </c>
      <c r="E81" s="57" t="s">
        <v>27</v>
      </c>
      <c r="F81" s="58">
        <v>33.678333600000002</v>
      </c>
      <c r="G81" s="58">
        <v>-118.000016</v>
      </c>
    </row>
    <row r="82" spans="1:7" ht="20" customHeight="1" x14ac:dyDescent="0.2">
      <c r="A82" s="53" t="s">
        <v>826</v>
      </c>
      <c r="B82" s="56" t="s">
        <v>2107</v>
      </c>
      <c r="C82" s="56" t="s">
        <v>1939</v>
      </c>
      <c r="D82" s="57" t="s">
        <v>26</v>
      </c>
      <c r="E82" s="57" t="s">
        <v>27</v>
      </c>
      <c r="F82" s="58">
        <v>39.7683331</v>
      </c>
      <c r="G82" s="58">
        <v>-86.158350200000001</v>
      </c>
    </row>
    <row r="83" spans="1:7" ht="20" customHeight="1" x14ac:dyDescent="0.2">
      <c r="A83" s="53" t="s">
        <v>447</v>
      </c>
      <c r="B83" s="56" t="s">
        <v>2107</v>
      </c>
      <c r="C83" s="56" t="s">
        <v>2107</v>
      </c>
      <c r="D83" s="57" t="s">
        <v>447</v>
      </c>
      <c r="E83" s="57" t="s">
        <v>16</v>
      </c>
      <c r="F83" s="58">
        <v>-2.4833826000000001</v>
      </c>
      <c r="G83" s="58">
        <v>117.8902853</v>
      </c>
    </row>
    <row r="84" spans="1:7" ht="20" customHeight="1" x14ac:dyDescent="0.2">
      <c r="A84" s="59" t="s">
        <v>1749</v>
      </c>
      <c r="B84" s="60" t="s">
        <v>2107</v>
      </c>
      <c r="C84" s="60" t="s">
        <v>2107</v>
      </c>
      <c r="D84" s="60" t="s">
        <v>1346</v>
      </c>
      <c r="E84" s="60" t="s">
        <v>16</v>
      </c>
      <c r="F84" s="61">
        <v>33.738045</v>
      </c>
      <c r="G84" s="61">
        <v>73.084487999999993</v>
      </c>
    </row>
    <row r="85" spans="1:7" ht="20" customHeight="1" x14ac:dyDescent="0.2">
      <c r="A85" s="53" t="s">
        <v>446</v>
      </c>
      <c r="B85" s="56" t="s">
        <v>2107</v>
      </c>
      <c r="C85" s="56" t="s">
        <v>2107</v>
      </c>
      <c r="D85" s="57" t="s">
        <v>447</v>
      </c>
      <c r="E85" s="57" t="s">
        <v>16</v>
      </c>
      <c r="F85" s="58">
        <v>-6.1752469999999997</v>
      </c>
      <c r="G85" s="58">
        <v>106.8270488</v>
      </c>
    </row>
    <row r="86" spans="1:7" ht="20" customHeight="1" x14ac:dyDescent="0.2">
      <c r="A86" s="53" t="s">
        <v>745</v>
      </c>
      <c r="B86" s="56" t="s">
        <v>2107</v>
      </c>
      <c r="C86" s="56" t="s">
        <v>2107</v>
      </c>
      <c r="D86" s="57" t="s">
        <v>21</v>
      </c>
      <c r="E86" s="57" t="s">
        <v>16</v>
      </c>
      <c r="F86" s="58">
        <v>31.788471850000001</v>
      </c>
      <c r="G86" s="58">
        <v>35.218794410944902</v>
      </c>
    </row>
    <row r="87" spans="1:7" ht="20" customHeight="1" x14ac:dyDescent="0.2">
      <c r="A87" s="53" t="s">
        <v>1134</v>
      </c>
      <c r="B87" s="56" t="s">
        <v>2107</v>
      </c>
      <c r="C87" s="56" t="s">
        <v>2107</v>
      </c>
      <c r="D87" s="57" t="s">
        <v>189</v>
      </c>
      <c r="E87" s="57" t="s">
        <v>190</v>
      </c>
      <c r="F87" s="58">
        <v>-26.304489799999999</v>
      </c>
      <c r="G87" s="58">
        <v>-48.8486726</v>
      </c>
    </row>
    <row r="88" spans="1:7" ht="20" customHeight="1" x14ac:dyDescent="0.2">
      <c r="A88" s="53" t="s">
        <v>104</v>
      </c>
      <c r="B88" s="56" t="s">
        <v>2107</v>
      </c>
      <c r="C88" s="56" t="s">
        <v>1940</v>
      </c>
      <c r="D88" s="57" t="s">
        <v>26</v>
      </c>
      <c r="E88" s="57" t="s">
        <v>27</v>
      </c>
      <c r="F88" s="58">
        <v>39.100104999999999</v>
      </c>
      <c r="G88" s="58">
        <v>-94.578141599999995</v>
      </c>
    </row>
    <row r="89" spans="1:7" ht="20" customHeight="1" x14ac:dyDescent="0.2">
      <c r="A89" s="53" t="s">
        <v>1345</v>
      </c>
      <c r="B89" s="56" t="s">
        <v>2107</v>
      </c>
      <c r="C89" s="56" t="s">
        <v>2107</v>
      </c>
      <c r="D89" s="57" t="s">
        <v>1346</v>
      </c>
      <c r="E89" s="57" t="s">
        <v>16</v>
      </c>
      <c r="F89" s="58">
        <v>24.854684200000001</v>
      </c>
      <c r="G89" s="58">
        <v>67.020705500000005</v>
      </c>
    </row>
    <row r="90" spans="1:7" ht="20" customHeight="1" x14ac:dyDescent="0.2">
      <c r="A90" s="53" t="s">
        <v>492</v>
      </c>
      <c r="B90" s="56" t="s">
        <v>2107</v>
      </c>
      <c r="C90" s="56" t="s">
        <v>1957</v>
      </c>
      <c r="D90" s="57" t="s">
        <v>137</v>
      </c>
      <c r="E90" s="57" t="s">
        <v>54</v>
      </c>
      <c r="F90" s="58">
        <v>49.006870499999998</v>
      </c>
      <c r="G90" s="58">
        <v>8.4034195</v>
      </c>
    </row>
    <row r="91" spans="1:7" ht="20" customHeight="1" x14ac:dyDescent="0.2">
      <c r="A91" s="53" t="s">
        <v>286</v>
      </c>
      <c r="B91" s="56" t="s">
        <v>2107</v>
      </c>
      <c r="C91" s="56" t="s">
        <v>2107</v>
      </c>
      <c r="D91" s="57" t="s">
        <v>21</v>
      </c>
      <c r="E91" s="57" t="s">
        <v>16</v>
      </c>
      <c r="F91" s="58">
        <v>32.180234849999998</v>
      </c>
      <c r="G91" s="58">
        <v>34.918054204052297</v>
      </c>
    </row>
    <row r="92" spans="1:7" ht="20" customHeight="1" x14ac:dyDescent="0.2">
      <c r="A92" s="53" t="s">
        <v>509</v>
      </c>
      <c r="B92" s="56" t="s">
        <v>2107</v>
      </c>
      <c r="C92" s="56" t="s">
        <v>1958</v>
      </c>
      <c r="D92" s="57" t="s">
        <v>137</v>
      </c>
      <c r="E92" s="57" t="s">
        <v>54</v>
      </c>
      <c r="F92" s="58">
        <v>54.322708499999997</v>
      </c>
      <c r="G92" s="58">
        <v>10.135555</v>
      </c>
    </row>
    <row r="93" spans="1:7" ht="20" customHeight="1" x14ac:dyDescent="0.2">
      <c r="A93" s="53" t="s">
        <v>391</v>
      </c>
      <c r="B93" s="56" t="s">
        <v>2107</v>
      </c>
      <c r="C93" s="56" t="s">
        <v>2107</v>
      </c>
      <c r="D93" s="57" t="s">
        <v>96</v>
      </c>
      <c r="E93" s="57" t="s">
        <v>27</v>
      </c>
      <c r="F93" s="58">
        <v>43.451290999999998</v>
      </c>
      <c r="G93" s="58">
        <v>-80.492781500000007</v>
      </c>
    </row>
    <row r="94" spans="1:7" ht="20" customHeight="1" x14ac:dyDescent="0.2">
      <c r="A94" s="53" t="s">
        <v>1335</v>
      </c>
      <c r="B94" s="56" t="s">
        <v>2107</v>
      </c>
      <c r="C94" s="56" t="s">
        <v>2107</v>
      </c>
      <c r="D94" s="57" t="s">
        <v>1336</v>
      </c>
      <c r="E94" s="57" t="s">
        <v>54</v>
      </c>
      <c r="F94" s="58">
        <v>50.046943200000001</v>
      </c>
      <c r="G94" s="58">
        <v>19.997153435836601</v>
      </c>
    </row>
    <row r="95" spans="1:7" ht="20" customHeight="1" x14ac:dyDescent="0.2">
      <c r="A95" s="53" t="s">
        <v>994</v>
      </c>
      <c r="B95" s="56" t="s">
        <v>2107</v>
      </c>
      <c r="C95" s="56" t="s">
        <v>2107</v>
      </c>
      <c r="D95" s="57" t="s">
        <v>995</v>
      </c>
      <c r="E95" s="57" t="s">
        <v>16</v>
      </c>
      <c r="F95" s="58">
        <v>3.1516964000000001</v>
      </c>
      <c r="G95" s="58">
        <v>101.6942371</v>
      </c>
    </row>
    <row r="96" spans="1:7" ht="20" customHeight="1" x14ac:dyDescent="0.2">
      <c r="A96" s="53" t="s">
        <v>657</v>
      </c>
      <c r="B96" s="56" t="s">
        <v>2107</v>
      </c>
      <c r="C96" s="56" t="s">
        <v>2107</v>
      </c>
      <c r="D96" s="57" t="s">
        <v>658</v>
      </c>
      <c r="E96" s="57" t="s">
        <v>167</v>
      </c>
      <c r="F96" s="58">
        <v>6.4550574999999997</v>
      </c>
      <c r="G96" s="58">
        <v>3.3941794999999999</v>
      </c>
    </row>
    <row r="97" spans="1:7" ht="20" customHeight="1" x14ac:dyDescent="0.2">
      <c r="A97" s="59" t="s">
        <v>1747</v>
      </c>
      <c r="B97" s="60" t="s">
        <v>2107</v>
      </c>
      <c r="C97" s="60" t="s">
        <v>2107</v>
      </c>
      <c r="D97" s="60" t="s">
        <v>658</v>
      </c>
      <c r="E97" s="60" t="s">
        <v>167</v>
      </c>
      <c r="F97" s="61">
        <v>6.4654220000000002</v>
      </c>
      <c r="G97" s="61">
        <v>3.4064480000000001</v>
      </c>
    </row>
    <row r="98" spans="1:7" ht="20" customHeight="1" x14ac:dyDescent="0.2">
      <c r="A98" s="53" t="s">
        <v>1081</v>
      </c>
      <c r="B98" s="56" t="s">
        <v>2107</v>
      </c>
      <c r="C98" s="56" t="s">
        <v>1941</v>
      </c>
      <c r="D98" s="57" t="s">
        <v>26</v>
      </c>
      <c r="E98" s="57" t="s">
        <v>27</v>
      </c>
      <c r="F98" s="58">
        <v>36.167255900000001</v>
      </c>
      <c r="G98" s="58">
        <v>-115.148516</v>
      </c>
    </row>
    <row r="99" spans="1:7" ht="20" customHeight="1" x14ac:dyDescent="0.2">
      <c r="A99" s="53" t="s">
        <v>1369</v>
      </c>
      <c r="B99" s="56" t="s">
        <v>2107</v>
      </c>
      <c r="C99" s="56" t="s">
        <v>2107</v>
      </c>
      <c r="D99" s="57" t="s">
        <v>1359</v>
      </c>
      <c r="E99" s="57" t="s">
        <v>54</v>
      </c>
      <c r="F99" s="58">
        <v>52.291339399999998</v>
      </c>
      <c r="G99" s="58">
        <v>-1.5364040000000001</v>
      </c>
    </row>
    <row r="100" spans="1:7" ht="20" customHeight="1" x14ac:dyDescent="0.2">
      <c r="A100" s="53" t="s">
        <v>701</v>
      </c>
      <c r="B100" s="56" t="s">
        <v>2107</v>
      </c>
      <c r="C100" s="56" t="s">
        <v>1942</v>
      </c>
      <c r="D100" s="57" t="s">
        <v>26</v>
      </c>
      <c r="E100" s="57" t="s">
        <v>27</v>
      </c>
      <c r="F100" s="58">
        <v>40.3881114</v>
      </c>
      <c r="G100" s="58">
        <v>-111.84860190000001</v>
      </c>
    </row>
    <row r="101" spans="1:7" ht="20" customHeight="1" x14ac:dyDescent="0.2">
      <c r="A101" s="59" t="s">
        <v>1742</v>
      </c>
      <c r="B101" s="60" t="s">
        <v>2107</v>
      </c>
      <c r="C101" s="60" t="s">
        <v>2107</v>
      </c>
      <c r="D101" s="60" t="s">
        <v>940</v>
      </c>
      <c r="E101" s="60" t="s">
        <v>54</v>
      </c>
      <c r="F101" s="61">
        <v>48.30639</v>
      </c>
      <c r="G101" s="61">
        <v>14.286110000000001</v>
      </c>
    </row>
    <row r="102" spans="1:7" ht="20" customHeight="1" x14ac:dyDescent="0.2">
      <c r="A102" s="53" t="s">
        <v>1227</v>
      </c>
      <c r="B102" s="56" t="s">
        <v>2107</v>
      </c>
      <c r="C102" s="56" t="s">
        <v>2107</v>
      </c>
      <c r="D102" s="57" t="s">
        <v>1228</v>
      </c>
      <c r="E102" s="57" t="s">
        <v>54</v>
      </c>
      <c r="F102" s="58">
        <v>38.707750699999998</v>
      </c>
      <c r="G102" s="58">
        <v>-9.1365919000000009</v>
      </c>
    </row>
    <row r="103" spans="1:7" ht="20" customHeight="1" x14ac:dyDescent="0.2">
      <c r="A103" s="53" t="s">
        <v>1352</v>
      </c>
      <c r="B103" s="56" t="s">
        <v>2107</v>
      </c>
      <c r="C103" s="56" t="s">
        <v>2107</v>
      </c>
      <c r="D103" s="57" t="s">
        <v>1336</v>
      </c>
      <c r="E103" s="57" t="s">
        <v>54</v>
      </c>
      <c r="F103" s="58">
        <v>51.768732300000003</v>
      </c>
      <c r="G103" s="58">
        <v>19.4569911</v>
      </c>
    </row>
    <row r="104" spans="1:7" ht="20" customHeight="1" x14ac:dyDescent="0.2">
      <c r="A104" s="53" t="s">
        <v>690</v>
      </c>
      <c r="B104" s="56" t="s">
        <v>2107</v>
      </c>
      <c r="C104" s="56" t="s">
        <v>1942</v>
      </c>
      <c r="D104" s="57" t="s">
        <v>26</v>
      </c>
      <c r="E104" s="57" t="s">
        <v>27</v>
      </c>
      <c r="F104" s="58">
        <v>40.107508899999999</v>
      </c>
      <c r="G104" s="58">
        <v>-89.3768539</v>
      </c>
    </row>
    <row r="105" spans="1:7" ht="20" customHeight="1" x14ac:dyDescent="0.2">
      <c r="A105" s="53" t="s">
        <v>59</v>
      </c>
      <c r="B105" s="56" t="s">
        <v>2107</v>
      </c>
      <c r="C105" s="56" t="s">
        <v>2107</v>
      </c>
      <c r="D105" s="57" t="s">
        <v>1359</v>
      </c>
      <c r="E105" s="57" t="s">
        <v>54</v>
      </c>
      <c r="F105" s="58">
        <v>51.489333500000001</v>
      </c>
      <c r="G105" s="58">
        <v>-0.14405508452768701</v>
      </c>
    </row>
    <row r="106" spans="1:7" ht="20" customHeight="1" x14ac:dyDescent="0.2">
      <c r="A106" s="53" t="s">
        <v>77</v>
      </c>
      <c r="B106" s="56" t="s">
        <v>2107</v>
      </c>
      <c r="C106" s="56" t="s">
        <v>1371</v>
      </c>
      <c r="D106" s="57" t="s">
        <v>26</v>
      </c>
      <c r="E106" s="57" t="s">
        <v>27</v>
      </c>
      <c r="F106" s="58">
        <v>34.053690899999999</v>
      </c>
      <c r="G106" s="58">
        <v>-118.242766</v>
      </c>
    </row>
    <row r="107" spans="1:7" ht="20" customHeight="1" x14ac:dyDescent="0.2">
      <c r="A107" s="53" t="s">
        <v>1725</v>
      </c>
      <c r="B107" s="57" t="s">
        <v>25</v>
      </c>
      <c r="C107" s="57" t="s">
        <v>1371</v>
      </c>
      <c r="D107" s="57" t="s">
        <v>26</v>
      </c>
      <c r="E107" s="57" t="s">
        <v>27</v>
      </c>
      <c r="F107" s="58">
        <v>37.226610999999998</v>
      </c>
      <c r="G107" s="58">
        <v>-121.9746797</v>
      </c>
    </row>
    <row r="108" spans="1:7" ht="20" customHeight="1" x14ac:dyDescent="0.2">
      <c r="A108" s="53" t="s">
        <v>388</v>
      </c>
      <c r="B108" s="56" t="s">
        <v>2107</v>
      </c>
      <c r="C108" s="56" t="s">
        <v>1943</v>
      </c>
      <c r="D108" s="57" t="s">
        <v>26</v>
      </c>
      <c r="E108" s="57" t="s">
        <v>27</v>
      </c>
      <c r="F108" s="58">
        <v>43.074761000000002</v>
      </c>
      <c r="G108" s="58">
        <v>-89.383761300000003</v>
      </c>
    </row>
    <row r="109" spans="1:7" ht="20" customHeight="1" x14ac:dyDescent="0.2">
      <c r="A109" s="53" t="s">
        <v>358</v>
      </c>
      <c r="B109" s="56" t="s">
        <v>2107</v>
      </c>
      <c r="C109" s="56" t="s">
        <v>2107</v>
      </c>
      <c r="D109" s="57" t="s">
        <v>359</v>
      </c>
      <c r="E109" s="57" t="s">
        <v>54</v>
      </c>
      <c r="F109" s="58">
        <v>40.416704699999997</v>
      </c>
      <c r="G109" s="58">
        <v>-3.7035825</v>
      </c>
    </row>
    <row r="110" spans="1:7" ht="20" customHeight="1" x14ac:dyDescent="0.2">
      <c r="A110" s="53" t="s">
        <v>989</v>
      </c>
      <c r="B110" s="56" t="s">
        <v>2107</v>
      </c>
      <c r="C110" s="56" t="s">
        <v>2107</v>
      </c>
      <c r="D110" s="57" t="s">
        <v>53</v>
      </c>
      <c r="E110" s="57" t="s">
        <v>54</v>
      </c>
      <c r="F110" s="58">
        <v>55.605293099999997</v>
      </c>
      <c r="G110" s="58">
        <v>13.0001566</v>
      </c>
    </row>
    <row r="111" spans="1:7" ht="20" customHeight="1" x14ac:dyDescent="0.2">
      <c r="A111" s="53" t="s">
        <v>1337</v>
      </c>
      <c r="B111" s="56" t="s">
        <v>2107</v>
      </c>
      <c r="C111" s="56" t="s">
        <v>2107</v>
      </c>
      <c r="D111" s="57" t="s">
        <v>1359</v>
      </c>
      <c r="E111" s="57" t="s">
        <v>54</v>
      </c>
      <c r="F111" s="58">
        <v>53.479489200000003</v>
      </c>
      <c r="G111" s="58">
        <v>-2.2451148000000001</v>
      </c>
    </row>
    <row r="112" spans="1:7" ht="20" customHeight="1" x14ac:dyDescent="0.2">
      <c r="A112" s="53" t="s">
        <v>268</v>
      </c>
      <c r="B112" s="56" t="s">
        <v>2107</v>
      </c>
      <c r="C112" s="56" t="s">
        <v>2107</v>
      </c>
      <c r="D112" s="57" t="s">
        <v>200</v>
      </c>
      <c r="E112" s="57" t="s">
        <v>1895</v>
      </c>
      <c r="F112" s="58">
        <v>-37.814245399999997</v>
      </c>
      <c r="G112" s="58">
        <v>144.9631732</v>
      </c>
    </row>
    <row r="113" spans="1:7" ht="20" customHeight="1" x14ac:dyDescent="0.2">
      <c r="A113" s="53" t="s">
        <v>1347</v>
      </c>
      <c r="B113" s="56" t="s">
        <v>2107</v>
      </c>
      <c r="C113" s="56" t="s">
        <v>1944</v>
      </c>
      <c r="D113" s="57" t="s">
        <v>26</v>
      </c>
      <c r="E113" s="57" t="s">
        <v>27</v>
      </c>
      <c r="F113" s="58">
        <v>35.1460249</v>
      </c>
      <c r="G113" s="58">
        <v>-90.051763800000003</v>
      </c>
    </row>
    <row r="114" spans="1:7" ht="20" customHeight="1" x14ac:dyDescent="0.2">
      <c r="A114" s="53" t="s">
        <v>1445</v>
      </c>
      <c r="B114" s="57" t="s">
        <v>25</v>
      </c>
      <c r="C114" s="57" t="s">
        <v>1371</v>
      </c>
      <c r="D114" s="57" t="s">
        <v>26</v>
      </c>
      <c r="E114" s="57" t="s">
        <v>27</v>
      </c>
      <c r="F114" s="58">
        <v>37.451967099999997</v>
      </c>
      <c r="G114" s="58">
        <v>-122.177992</v>
      </c>
    </row>
    <row r="115" spans="1:7" ht="20" customHeight="1" x14ac:dyDescent="0.2">
      <c r="A115" s="53" t="s">
        <v>1019</v>
      </c>
      <c r="B115" s="56" t="s">
        <v>2107</v>
      </c>
      <c r="C115" s="56" t="s">
        <v>2107</v>
      </c>
      <c r="D115" s="57" t="s">
        <v>1020</v>
      </c>
      <c r="E115" s="57" t="s">
        <v>27</v>
      </c>
      <c r="F115" s="58">
        <v>19.432629599999999</v>
      </c>
      <c r="G115" s="58">
        <v>-99.1331785</v>
      </c>
    </row>
    <row r="116" spans="1:7" ht="20" customHeight="1" x14ac:dyDescent="0.2">
      <c r="A116" s="53" t="s">
        <v>221</v>
      </c>
      <c r="B116" s="56" t="s">
        <v>2107</v>
      </c>
      <c r="C116" s="56" t="s">
        <v>1936</v>
      </c>
      <c r="D116" s="57" t="s">
        <v>26</v>
      </c>
      <c r="E116" s="57" t="s">
        <v>27</v>
      </c>
      <c r="F116" s="58">
        <v>25.774172799999999</v>
      </c>
      <c r="G116" s="58">
        <v>-80.193619999999996</v>
      </c>
    </row>
    <row r="117" spans="1:7" ht="20" customHeight="1" x14ac:dyDescent="0.2">
      <c r="A117" s="53" t="s">
        <v>1708</v>
      </c>
      <c r="B117" s="57" t="s">
        <v>25</v>
      </c>
      <c r="C117" s="57" t="s">
        <v>1371</v>
      </c>
      <c r="D117" s="57" t="s">
        <v>26</v>
      </c>
      <c r="E117" s="57" t="s">
        <v>27</v>
      </c>
      <c r="F117" s="58">
        <v>37.433227299999999</v>
      </c>
      <c r="G117" s="58">
        <v>-121.8989248</v>
      </c>
    </row>
    <row r="118" spans="1:7" ht="20" customHeight="1" x14ac:dyDescent="0.2">
      <c r="A118" s="53" t="s">
        <v>1212</v>
      </c>
      <c r="B118" s="56" t="s">
        <v>2107</v>
      </c>
      <c r="C118" s="56" t="s">
        <v>1943</v>
      </c>
      <c r="D118" s="57" t="s">
        <v>26</v>
      </c>
      <c r="E118" s="57" t="s">
        <v>27</v>
      </c>
      <c r="F118" s="58">
        <v>43.038647500000003</v>
      </c>
      <c r="G118" s="58">
        <v>-87.909075099999995</v>
      </c>
    </row>
    <row r="119" spans="1:7" ht="20" customHeight="1" x14ac:dyDescent="0.2">
      <c r="A119" s="53" t="s">
        <v>393</v>
      </c>
      <c r="B119" s="56" t="s">
        <v>2107</v>
      </c>
      <c r="C119" s="56" t="s">
        <v>1945</v>
      </c>
      <c r="D119" s="57" t="s">
        <v>26</v>
      </c>
      <c r="E119" s="57" t="s">
        <v>27</v>
      </c>
      <c r="F119" s="58">
        <v>44.977299500000001</v>
      </c>
      <c r="G119" s="58">
        <v>-93.265469199999998</v>
      </c>
    </row>
    <row r="120" spans="1:7" ht="20" customHeight="1" x14ac:dyDescent="0.2">
      <c r="A120" s="53" t="s">
        <v>1169</v>
      </c>
      <c r="B120" s="56" t="s">
        <v>2107</v>
      </c>
      <c r="C120" s="56" t="s">
        <v>1946</v>
      </c>
      <c r="D120" s="57" t="s">
        <v>26</v>
      </c>
      <c r="E120" s="57" t="s">
        <v>27</v>
      </c>
      <c r="F120" s="58">
        <v>46.870104900000001</v>
      </c>
      <c r="G120" s="58">
        <v>-113.995267</v>
      </c>
    </row>
    <row r="121" spans="1:7" ht="20" customHeight="1" x14ac:dyDescent="0.2">
      <c r="A121" s="53" t="s">
        <v>1434</v>
      </c>
      <c r="B121" s="56" t="s">
        <v>2107</v>
      </c>
      <c r="C121" s="56" t="s">
        <v>2107</v>
      </c>
      <c r="D121" s="57" t="s">
        <v>1435</v>
      </c>
      <c r="E121" s="57" t="s">
        <v>190</v>
      </c>
      <c r="F121" s="58">
        <v>-34.901111999999998</v>
      </c>
      <c r="G121" s="58">
        <v>-56.164532000000001</v>
      </c>
    </row>
    <row r="122" spans="1:7" ht="20" customHeight="1" x14ac:dyDescent="0.2">
      <c r="A122" s="53" t="s">
        <v>116</v>
      </c>
      <c r="B122" s="56" t="s">
        <v>2107</v>
      </c>
      <c r="C122" s="56" t="s">
        <v>2107</v>
      </c>
      <c r="D122" s="57" t="s">
        <v>96</v>
      </c>
      <c r="E122" s="57" t="s">
        <v>27</v>
      </c>
      <c r="F122" s="58">
        <v>45.5031824</v>
      </c>
      <c r="G122" s="58">
        <v>-73.569806499999999</v>
      </c>
    </row>
    <row r="123" spans="1:7" ht="20" customHeight="1" x14ac:dyDescent="0.2">
      <c r="A123" s="53" t="s">
        <v>1038</v>
      </c>
      <c r="B123" s="56" t="s">
        <v>2107</v>
      </c>
      <c r="C123" s="56" t="s">
        <v>2107</v>
      </c>
      <c r="D123" s="57" t="s">
        <v>1039</v>
      </c>
      <c r="E123" s="57" t="s">
        <v>54</v>
      </c>
      <c r="F123" s="58">
        <v>55.750541200000001</v>
      </c>
      <c r="G123" s="58">
        <v>37.617478200000001</v>
      </c>
    </row>
    <row r="124" spans="1:7" ht="20" customHeight="1" x14ac:dyDescent="0.2">
      <c r="A124" s="53" t="s">
        <v>1410</v>
      </c>
      <c r="B124" s="57" t="s">
        <v>25</v>
      </c>
      <c r="C124" s="57" t="s">
        <v>1371</v>
      </c>
      <c r="D124" s="57" t="s">
        <v>26</v>
      </c>
      <c r="E124" s="57" t="s">
        <v>27</v>
      </c>
      <c r="F124" s="58">
        <v>37.3893889</v>
      </c>
      <c r="G124" s="58">
        <v>-122.0832101</v>
      </c>
    </row>
    <row r="125" spans="1:7" ht="20" customHeight="1" x14ac:dyDescent="0.2">
      <c r="A125" s="53" t="s">
        <v>57</v>
      </c>
      <c r="B125" s="56" t="s">
        <v>2107</v>
      </c>
      <c r="C125" s="56" t="s">
        <v>2107</v>
      </c>
      <c r="D125" s="57" t="s">
        <v>15</v>
      </c>
      <c r="E125" s="57" t="s">
        <v>16</v>
      </c>
      <c r="F125" s="58">
        <v>19.078545099999999</v>
      </c>
      <c r="G125" s="58">
        <v>72.878175999999996</v>
      </c>
    </row>
    <row r="126" spans="1:7" ht="20" customHeight="1" x14ac:dyDescent="0.2">
      <c r="A126" s="53" t="s">
        <v>602</v>
      </c>
      <c r="B126" s="56" t="s">
        <v>2107</v>
      </c>
      <c r="C126" s="56" t="s">
        <v>1959</v>
      </c>
      <c r="D126" s="57" t="s">
        <v>137</v>
      </c>
      <c r="E126" s="57" t="s">
        <v>54</v>
      </c>
      <c r="F126" s="58">
        <v>48.137107899999997</v>
      </c>
      <c r="G126" s="58">
        <v>11.5753822</v>
      </c>
    </row>
    <row r="127" spans="1:7" ht="20" customHeight="1" x14ac:dyDescent="0.2">
      <c r="A127" s="53" t="s">
        <v>165</v>
      </c>
      <c r="B127" s="56" t="s">
        <v>2107</v>
      </c>
      <c r="C127" s="56" t="s">
        <v>2107</v>
      </c>
      <c r="D127" s="57" t="s">
        <v>166</v>
      </c>
      <c r="E127" s="57" t="s">
        <v>167</v>
      </c>
      <c r="F127" s="58">
        <v>-1.2832532999999999</v>
      </c>
      <c r="G127" s="58">
        <v>36.817244899999999</v>
      </c>
    </row>
    <row r="128" spans="1:7" ht="20" customHeight="1" x14ac:dyDescent="0.2">
      <c r="A128" s="53" t="s">
        <v>1338</v>
      </c>
      <c r="B128" s="56" t="s">
        <v>2107</v>
      </c>
      <c r="C128" s="56" t="s">
        <v>2107</v>
      </c>
      <c r="D128" s="57" t="s">
        <v>15</v>
      </c>
      <c r="E128" s="57" t="s">
        <v>16</v>
      </c>
      <c r="F128" s="58">
        <v>20.0112475</v>
      </c>
      <c r="G128" s="58">
        <v>73.790236399999998</v>
      </c>
    </row>
    <row r="129" spans="1:7" ht="20" customHeight="1" x14ac:dyDescent="0.2">
      <c r="A129" s="53" t="s">
        <v>366</v>
      </c>
      <c r="B129" s="56" t="s">
        <v>2107</v>
      </c>
      <c r="C129" s="56" t="s">
        <v>1947</v>
      </c>
      <c r="D129" s="57" t="s">
        <v>26</v>
      </c>
      <c r="E129" s="57" t="s">
        <v>27</v>
      </c>
      <c r="F129" s="58">
        <v>42.765625100000001</v>
      </c>
      <c r="G129" s="58">
        <v>-71.467703200000003</v>
      </c>
    </row>
    <row r="130" spans="1:7" ht="20" customHeight="1" x14ac:dyDescent="0.2">
      <c r="A130" s="53" t="s">
        <v>563</v>
      </c>
      <c r="B130" s="56" t="s">
        <v>2107</v>
      </c>
      <c r="C130" s="56" t="s">
        <v>1944</v>
      </c>
      <c r="D130" s="57" t="s">
        <v>26</v>
      </c>
      <c r="E130" s="57" t="s">
        <v>27</v>
      </c>
      <c r="F130" s="58">
        <v>36.1622767</v>
      </c>
      <c r="G130" s="58">
        <v>-86.774298400000006</v>
      </c>
    </row>
    <row r="131" spans="1:7" ht="20" customHeight="1" x14ac:dyDescent="0.2">
      <c r="A131" s="53" t="s">
        <v>714</v>
      </c>
      <c r="B131" s="56" t="s">
        <v>2107</v>
      </c>
      <c r="C131" s="56" t="s">
        <v>1948</v>
      </c>
      <c r="D131" s="57" t="s">
        <v>26</v>
      </c>
      <c r="E131" s="57" t="s">
        <v>27</v>
      </c>
      <c r="F131" s="58">
        <v>40.676526000000003</v>
      </c>
      <c r="G131" s="58">
        <v>-95.858694</v>
      </c>
    </row>
    <row r="132" spans="1:7" ht="20" customHeight="1" x14ac:dyDescent="0.2">
      <c r="A132" s="53" t="s">
        <v>1437</v>
      </c>
      <c r="B132" s="56" t="s">
        <v>2107</v>
      </c>
      <c r="C132" s="56" t="s">
        <v>2107</v>
      </c>
      <c r="D132" s="57" t="s">
        <v>21</v>
      </c>
      <c r="E132" s="57" t="s">
        <v>16</v>
      </c>
      <c r="F132" s="58">
        <v>31.920863600000001</v>
      </c>
      <c r="G132" s="58">
        <v>34.794139992831198</v>
      </c>
    </row>
    <row r="133" spans="1:7" ht="20" customHeight="1" x14ac:dyDescent="0.2">
      <c r="A133" s="53" t="s">
        <v>750</v>
      </c>
      <c r="B133" s="56" t="s">
        <v>2107</v>
      </c>
      <c r="C133" s="56" t="s">
        <v>2107</v>
      </c>
      <c r="D133" s="57" t="s">
        <v>15</v>
      </c>
      <c r="E133" s="57" t="s">
        <v>16</v>
      </c>
      <c r="F133" s="58">
        <v>28.613895400000001</v>
      </c>
      <c r="G133" s="58">
        <v>77.209005700000006</v>
      </c>
    </row>
    <row r="134" spans="1:7" ht="20" customHeight="1" x14ac:dyDescent="0.2">
      <c r="A134" s="53" t="s">
        <v>40</v>
      </c>
      <c r="B134" s="56" t="s">
        <v>2107</v>
      </c>
      <c r="C134" s="56" t="s">
        <v>1362</v>
      </c>
      <c r="D134" s="57" t="s">
        <v>26</v>
      </c>
      <c r="E134" s="57" t="s">
        <v>27</v>
      </c>
      <c r="F134" s="58">
        <v>40.7127281</v>
      </c>
      <c r="G134" s="58">
        <v>-74.006015199999993</v>
      </c>
    </row>
    <row r="135" spans="1:7" ht="20" customHeight="1" x14ac:dyDescent="0.2">
      <c r="A135" s="53" t="s">
        <v>1723</v>
      </c>
      <c r="B135" s="57" t="s">
        <v>25</v>
      </c>
      <c r="C135" s="57" t="s">
        <v>1371</v>
      </c>
      <c r="D135" s="57" t="s">
        <v>26</v>
      </c>
      <c r="E135" s="57" t="s">
        <v>27</v>
      </c>
      <c r="F135" s="58">
        <v>37.52966</v>
      </c>
      <c r="G135" s="58">
        <v>-122.04024</v>
      </c>
    </row>
    <row r="136" spans="1:7" ht="20" customHeight="1" x14ac:dyDescent="0.2">
      <c r="A136" s="53" t="s">
        <v>68</v>
      </c>
      <c r="B136" s="56" t="s">
        <v>2107</v>
      </c>
      <c r="C136" s="56" t="s">
        <v>2107</v>
      </c>
      <c r="D136" s="57" t="s">
        <v>15</v>
      </c>
      <c r="E136" s="57" t="s">
        <v>16</v>
      </c>
      <c r="F136" s="58">
        <v>28.570633300000001</v>
      </c>
      <c r="G136" s="58">
        <v>77.327214699999999</v>
      </c>
    </row>
    <row r="137" spans="1:7" ht="20" customHeight="1" x14ac:dyDescent="0.2">
      <c r="A137" s="53" t="s">
        <v>1716</v>
      </c>
      <c r="B137" s="57" t="s">
        <v>25</v>
      </c>
      <c r="C137" s="57" t="s">
        <v>1371</v>
      </c>
      <c r="D137" s="57" t="s">
        <v>26</v>
      </c>
      <c r="E137" s="57" t="s">
        <v>27</v>
      </c>
      <c r="F137" s="58">
        <v>37.773972000000001</v>
      </c>
      <c r="G137" s="58">
        <v>-122.431297</v>
      </c>
    </row>
    <row r="138" spans="1:7" ht="20" customHeight="1" x14ac:dyDescent="0.2">
      <c r="A138" s="53" t="s">
        <v>1349</v>
      </c>
      <c r="B138" s="56" t="s">
        <v>2107</v>
      </c>
      <c r="C138" s="56" t="s">
        <v>1938</v>
      </c>
      <c r="D138" s="57" t="s">
        <v>26</v>
      </c>
      <c r="E138" s="57" t="s">
        <v>27</v>
      </c>
      <c r="F138" s="58">
        <v>41.117596599999999</v>
      </c>
      <c r="G138" s="58">
        <v>-73.407896800000003</v>
      </c>
    </row>
    <row r="139" spans="1:7" ht="20" customHeight="1" x14ac:dyDescent="0.2">
      <c r="A139" s="53" t="s">
        <v>1728</v>
      </c>
      <c r="B139" s="57" t="s">
        <v>25</v>
      </c>
      <c r="C139" s="57" t="s">
        <v>1371</v>
      </c>
      <c r="D139" s="57" t="s">
        <v>26</v>
      </c>
      <c r="E139" s="57" t="s">
        <v>27</v>
      </c>
      <c r="F139" s="58">
        <v>37.804455699999998</v>
      </c>
      <c r="G139" s="58">
        <v>-122.271356</v>
      </c>
    </row>
    <row r="140" spans="1:7" ht="20" customHeight="1" x14ac:dyDescent="0.2">
      <c r="A140" s="53" t="s">
        <v>1477</v>
      </c>
      <c r="B140" s="56" t="s">
        <v>2107</v>
      </c>
      <c r="C140" s="56" t="s">
        <v>1936</v>
      </c>
      <c r="D140" s="57" t="s">
        <v>26</v>
      </c>
      <c r="E140" s="57" t="s">
        <v>27</v>
      </c>
      <c r="F140" s="58">
        <v>28.542110900000001</v>
      </c>
      <c r="G140" s="58">
        <v>-81.379030400000005</v>
      </c>
    </row>
    <row r="141" spans="1:7" ht="20" customHeight="1" x14ac:dyDescent="0.2">
      <c r="A141" s="53" t="s">
        <v>727</v>
      </c>
      <c r="B141" s="56" t="s">
        <v>2107</v>
      </c>
      <c r="C141" s="56" t="s">
        <v>2107</v>
      </c>
      <c r="D141" s="57" t="s">
        <v>728</v>
      </c>
      <c r="E141" s="57" t="s">
        <v>54</v>
      </c>
      <c r="F141" s="58">
        <v>59.913330100000003</v>
      </c>
      <c r="G141" s="58">
        <v>10.7389701</v>
      </c>
    </row>
    <row r="142" spans="1:7" ht="20" customHeight="1" x14ac:dyDescent="0.2">
      <c r="A142" s="53" t="s">
        <v>303</v>
      </c>
      <c r="B142" s="56" t="s">
        <v>2107</v>
      </c>
      <c r="C142" s="56" t="s">
        <v>2107</v>
      </c>
      <c r="D142" s="57" t="s">
        <v>96</v>
      </c>
      <c r="E142" s="57" t="s">
        <v>27</v>
      </c>
      <c r="F142" s="58">
        <v>45.420877699999998</v>
      </c>
      <c r="G142" s="58">
        <v>-75.690110599999997</v>
      </c>
    </row>
    <row r="143" spans="1:7" ht="20" customHeight="1" x14ac:dyDescent="0.2">
      <c r="A143" s="53" t="s">
        <v>526</v>
      </c>
      <c r="B143" s="56" t="s">
        <v>2107</v>
      </c>
      <c r="C143" s="56" t="s">
        <v>2107</v>
      </c>
      <c r="D143" s="57" t="s">
        <v>1359</v>
      </c>
      <c r="E143" s="57" t="s">
        <v>54</v>
      </c>
      <c r="F143" s="58">
        <v>51.752013099999999</v>
      </c>
      <c r="G143" s="58">
        <v>-1.2578499000000001</v>
      </c>
    </row>
    <row r="144" spans="1:7" ht="20" customHeight="1" x14ac:dyDescent="0.2">
      <c r="A144" s="53" t="s">
        <v>1475</v>
      </c>
      <c r="B144" s="57" t="s">
        <v>25</v>
      </c>
      <c r="C144" s="57" t="s">
        <v>1371</v>
      </c>
      <c r="D144" s="57" t="s">
        <v>26</v>
      </c>
      <c r="E144" s="57" t="s">
        <v>27</v>
      </c>
      <c r="F144" s="58">
        <v>37.4443293</v>
      </c>
      <c r="G144" s="58">
        <v>-122.1598465</v>
      </c>
    </row>
    <row r="145" spans="1:7" ht="20" customHeight="1" x14ac:dyDescent="0.2">
      <c r="A145" s="53" t="s">
        <v>98</v>
      </c>
      <c r="B145" s="56" t="s">
        <v>2107</v>
      </c>
      <c r="C145" s="56" t="s">
        <v>2107</v>
      </c>
      <c r="D145" s="57" t="s">
        <v>99</v>
      </c>
      <c r="E145" s="57" t="s">
        <v>54</v>
      </c>
      <c r="F145" s="58">
        <v>48.858889699999999</v>
      </c>
      <c r="G145" s="58">
        <v>2.32004102172007</v>
      </c>
    </row>
    <row r="146" spans="1:7" ht="20" customHeight="1" x14ac:dyDescent="0.2">
      <c r="A146" s="53" t="s">
        <v>363</v>
      </c>
      <c r="B146" s="56" t="s">
        <v>2107</v>
      </c>
      <c r="C146" s="56" t="s">
        <v>1949</v>
      </c>
      <c r="D146" s="57" t="s">
        <v>26</v>
      </c>
      <c r="E146" s="57" t="s">
        <v>27</v>
      </c>
      <c r="F146" s="58">
        <v>39.9527237</v>
      </c>
      <c r="G146" s="58">
        <v>-75.163526200000007</v>
      </c>
    </row>
    <row r="147" spans="1:7" ht="20" customHeight="1" x14ac:dyDescent="0.2">
      <c r="A147" s="53" t="s">
        <v>265</v>
      </c>
      <c r="B147" s="56" t="s">
        <v>2107</v>
      </c>
      <c r="C147" s="56" t="s">
        <v>1950</v>
      </c>
      <c r="D147" s="57" t="s">
        <v>26</v>
      </c>
      <c r="E147" s="57" t="s">
        <v>27</v>
      </c>
      <c r="F147" s="58">
        <v>33.448436700000002</v>
      </c>
      <c r="G147" s="58">
        <v>-112.074141</v>
      </c>
    </row>
    <row r="148" spans="1:7" ht="20" customHeight="1" x14ac:dyDescent="0.2">
      <c r="A148" s="53" t="s">
        <v>732</v>
      </c>
      <c r="B148" s="56" t="s">
        <v>2107</v>
      </c>
      <c r="C148" s="56" t="s">
        <v>1949</v>
      </c>
      <c r="D148" s="57" t="s">
        <v>26</v>
      </c>
      <c r="E148" s="57" t="s">
        <v>27</v>
      </c>
      <c r="F148" s="58">
        <v>40.441694099999999</v>
      </c>
      <c r="G148" s="58">
        <v>-79.990086099999999</v>
      </c>
    </row>
    <row r="149" spans="1:7" ht="20" customHeight="1" x14ac:dyDescent="0.2">
      <c r="A149" s="53" t="s">
        <v>1706</v>
      </c>
      <c r="B149" s="57" t="s">
        <v>25</v>
      </c>
      <c r="C149" s="57" t="s">
        <v>1371</v>
      </c>
      <c r="D149" s="57" t="s">
        <v>26</v>
      </c>
      <c r="E149" s="57" t="s">
        <v>27</v>
      </c>
      <c r="F149" s="58">
        <v>37.6624312</v>
      </c>
      <c r="G149" s="58">
        <v>-121.87467890000001</v>
      </c>
    </row>
    <row r="150" spans="1:7" ht="20" customHeight="1" x14ac:dyDescent="0.2">
      <c r="A150" s="53" t="s">
        <v>146</v>
      </c>
      <c r="B150" s="56" t="s">
        <v>2107</v>
      </c>
      <c r="C150" s="56" t="s">
        <v>1928</v>
      </c>
      <c r="D150" s="57" t="s">
        <v>26</v>
      </c>
      <c r="E150" s="57" t="s">
        <v>27</v>
      </c>
      <c r="F150" s="58">
        <v>45.520247099999999</v>
      </c>
      <c r="G150" s="58">
        <v>-122.674194</v>
      </c>
    </row>
    <row r="151" spans="1:7" ht="20" customHeight="1" x14ac:dyDescent="0.2">
      <c r="A151" s="53" t="s">
        <v>1396</v>
      </c>
      <c r="B151" s="56" t="s">
        <v>2107</v>
      </c>
      <c r="C151" s="56" t="s">
        <v>2107</v>
      </c>
      <c r="D151" s="57" t="s">
        <v>1344</v>
      </c>
      <c r="E151" s="57" t="s">
        <v>54</v>
      </c>
      <c r="F151" s="58">
        <v>50.087465399999999</v>
      </c>
      <c r="G151" s="58">
        <v>14.421253500000001</v>
      </c>
    </row>
    <row r="152" spans="1:7" ht="20" customHeight="1" x14ac:dyDescent="0.2">
      <c r="A152" s="53" t="s">
        <v>407</v>
      </c>
      <c r="B152" s="56" t="s">
        <v>2107</v>
      </c>
      <c r="C152" s="56" t="s">
        <v>2107</v>
      </c>
      <c r="D152" s="57" t="s">
        <v>15</v>
      </c>
      <c r="E152" s="57" t="s">
        <v>16</v>
      </c>
      <c r="F152" s="58">
        <v>18.521428</v>
      </c>
      <c r="G152" s="58">
        <v>73.854454099999998</v>
      </c>
    </row>
    <row r="153" spans="1:7" ht="20" customHeight="1" x14ac:dyDescent="0.2">
      <c r="A153" s="53" t="s">
        <v>236</v>
      </c>
      <c r="B153" s="56" t="s">
        <v>2107</v>
      </c>
      <c r="C153" s="56" t="s">
        <v>2107</v>
      </c>
      <c r="D153" s="57" t="s">
        <v>21</v>
      </c>
      <c r="E153" s="57" t="s">
        <v>16</v>
      </c>
      <c r="F153" s="58">
        <v>32.186024400000001</v>
      </c>
      <c r="G153" s="58">
        <v>34.867835900000003</v>
      </c>
    </row>
    <row r="154" spans="1:7" ht="20" customHeight="1" x14ac:dyDescent="0.2">
      <c r="A154" s="53" t="s">
        <v>122</v>
      </c>
      <c r="B154" s="56" t="s">
        <v>2107</v>
      </c>
      <c r="C154" s="56" t="s">
        <v>1937</v>
      </c>
      <c r="D154" s="57" t="s">
        <v>26</v>
      </c>
      <c r="E154" s="57" t="s">
        <v>27</v>
      </c>
      <c r="F154" s="58">
        <v>35.780397700000002</v>
      </c>
      <c r="G154" s="58">
        <v>-78.639098899999993</v>
      </c>
    </row>
    <row r="155" spans="1:7" ht="20" customHeight="1" x14ac:dyDescent="0.2">
      <c r="A155" s="53" t="s">
        <v>1712</v>
      </c>
      <c r="B155" s="57" t="s">
        <v>25</v>
      </c>
      <c r="C155" s="57" t="s">
        <v>1371</v>
      </c>
      <c r="D155" s="57" t="s">
        <v>26</v>
      </c>
      <c r="E155" s="57" t="s">
        <v>27</v>
      </c>
      <c r="F155" s="58">
        <v>37.486323900000002</v>
      </c>
      <c r="G155" s="58">
        <v>-122.232523</v>
      </c>
    </row>
    <row r="156" spans="1:7" ht="20" customHeight="1" x14ac:dyDescent="0.2">
      <c r="A156" s="53" t="s">
        <v>575</v>
      </c>
      <c r="B156" s="56" t="s">
        <v>2107</v>
      </c>
      <c r="C156" s="56" t="s">
        <v>1941</v>
      </c>
      <c r="D156" s="57" t="s">
        <v>26</v>
      </c>
      <c r="E156" s="57" t="s">
        <v>27</v>
      </c>
      <c r="F156" s="58">
        <v>39.526120599999999</v>
      </c>
      <c r="G156" s="58">
        <v>-119.81265809999999</v>
      </c>
    </row>
    <row r="157" spans="1:7" ht="20" customHeight="1" x14ac:dyDescent="0.2">
      <c r="A157" s="53" t="s">
        <v>1724</v>
      </c>
      <c r="B157" s="57" t="s">
        <v>25</v>
      </c>
      <c r="C157" s="57" t="s">
        <v>1371</v>
      </c>
      <c r="D157" s="57" t="s">
        <v>26</v>
      </c>
      <c r="E157" s="57" t="s">
        <v>27</v>
      </c>
      <c r="F157" s="58">
        <v>37.538508700000001</v>
      </c>
      <c r="G157" s="58">
        <v>-77.434280000000001</v>
      </c>
    </row>
    <row r="158" spans="1:7" ht="20" customHeight="1" x14ac:dyDescent="0.2">
      <c r="A158" s="53" t="s">
        <v>639</v>
      </c>
      <c r="B158" s="56" t="s">
        <v>2107</v>
      </c>
      <c r="C158" s="56" t="s">
        <v>1371</v>
      </c>
      <c r="D158" s="57" t="s">
        <v>26</v>
      </c>
      <c r="E158" s="57" t="s">
        <v>27</v>
      </c>
      <c r="F158" s="58">
        <v>38.581060600000001</v>
      </c>
      <c r="G158" s="58">
        <v>-121.49389499999999</v>
      </c>
    </row>
    <row r="159" spans="1:7" ht="20" customHeight="1" x14ac:dyDescent="0.2">
      <c r="A159" s="53" t="s">
        <v>1341</v>
      </c>
      <c r="B159" s="56" t="s">
        <v>2107</v>
      </c>
      <c r="C159" s="56" t="s">
        <v>2107</v>
      </c>
      <c r="D159" s="57" t="s">
        <v>1359</v>
      </c>
      <c r="E159" s="57" t="s">
        <v>54</v>
      </c>
      <c r="F159" s="58">
        <v>51.069061300000001</v>
      </c>
      <c r="G159" s="58">
        <v>-1.7954133999999999</v>
      </c>
    </row>
    <row r="160" spans="1:7" ht="20" customHeight="1" x14ac:dyDescent="0.2">
      <c r="A160" s="53" t="s">
        <v>114</v>
      </c>
      <c r="B160" s="56" t="s">
        <v>2107</v>
      </c>
      <c r="C160" s="56" t="s">
        <v>1942</v>
      </c>
      <c r="D160" s="57" t="s">
        <v>26</v>
      </c>
      <c r="E160" s="57" t="s">
        <v>27</v>
      </c>
      <c r="F160" s="58">
        <v>40.759619800000003</v>
      </c>
      <c r="G160" s="58">
        <v>-111.886797</v>
      </c>
    </row>
    <row r="161" spans="1:7" ht="20" customHeight="1" x14ac:dyDescent="0.2">
      <c r="A161" s="53" t="s">
        <v>1719</v>
      </c>
      <c r="B161" s="57" t="s">
        <v>25</v>
      </c>
      <c r="C161" s="57" t="s">
        <v>1371</v>
      </c>
      <c r="D161" s="57" t="s">
        <v>26</v>
      </c>
      <c r="E161" s="57" t="s">
        <v>27</v>
      </c>
      <c r="F161" s="58">
        <v>37.624853600000002</v>
      </c>
      <c r="G161" s="58">
        <v>-122.41459860000001</v>
      </c>
    </row>
    <row r="162" spans="1:7" ht="20" customHeight="1" x14ac:dyDescent="0.2">
      <c r="A162" s="53" t="s">
        <v>1726</v>
      </c>
      <c r="B162" s="57" t="s">
        <v>25</v>
      </c>
      <c r="C162" s="57" t="s">
        <v>1371</v>
      </c>
      <c r="D162" s="57" t="s">
        <v>26</v>
      </c>
      <c r="E162" s="57" t="s">
        <v>27</v>
      </c>
      <c r="F162" s="58">
        <v>37.504936000000001</v>
      </c>
      <c r="G162" s="58">
        <v>-122.26182300000001</v>
      </c>
    </row>
    <row r="163" spans="1:7" ht="20" customHeight="1" x14ac:dyDescent="0.2">
      <c r="A163" s="53" t="s">
        <v>75</v>
      </c>
      <c r="B163" s="56" t="s">
        <v>2107</v>
      </c>
      <c r="C163" s="56" t="s">
        <v>1371</v>
      </c>
      <c r="D163" s="57" t="s">
        <v>26</v>
      </c>
      <c r="E163" s="57" t="s">
        <v>27</v>
      </c>
      <c r="F163" s="58">
        <v>32.717420199999999</v>
      </c>
      <c r="G163" s="58">
        <v>-117.162772</v>
      </c>
    </row>
    <row r="164" spans="1:7" ht="20" customHeight="1" x14ac:dyDescent="0.2">
      <c r="A164" s="53" t="s">
        <v>1372</v>
      </c>
      <c r="B164" s="57" t="s">
        <v>25</v>
      </c>
      <c r="C164" s="57" t="s">
        <v>1371</v>
      </c>
      <c r="D164" s="57" t="s">
        <v>26</v>
      </c>
      <c r="E164" s="57" t="s">
        <v>27</v>
      </c>
      <c r="F164" s="58">
        <v>37.779258800000001</v>
      </c>
      <c r="G164" s="58">
        <v>-122.4193286</v>
      </c>
    </row>
    <row r="165" spans="1:7" ht="20" customHeight="1" x14ac:dyDescent="0.2">
      <c r="A165" s="53" t="s">
        <v>1696</v>
      </c>
      <c r="B165" s="57" t="s">
        <v>25</v>
      </c>
      <c r="C165" s="57" t="s">
        <v>1371</v>
      </c>
      <c r="D165" s="57" t="s">
        <v>26</v>
      </c>
      <c r="E165" s="57" t="s">
        <v>27</v>
      </c>
      <c r="F165" s="58">
        <v>37.336166300000002</v>
      </c>
      <c r="G165" s="58">
        <v>-121.890591</v>
      </c>
    </row>
    <row r="166" spans="1:7" ht="20" customHeight="1" x14ac:dyDescent="0.2">
      <c r="A166" s="53" t="s">
        <v>1727</v>
      </c>
      <c r="B166" s="57" t="s">
        <v>25</v>
      </c>
      <c r="C166" s="57" t="s">
        <v>1371</v>
      </c>
      <c r="D166" s="57" t="s">
        <v>26</v>
      </c>
      <c r="E166" s="57" t="s">
        <v>27</v>
      </c>
      <c r="F166" s="58">
        <v>37.724929600000003</v>
      </c>
      <c r="G166" s="58">
        <v>-122.15607679999999</v>
      </c>
    </row>
    <row r="167" spans="1:7" ht="20" customHeight="1" x14ac:dyDescent="0.2">
      <c r="A167" s="53" t="s">
        <v>736</v>
      </c>
      <c r="B167" s="56" t="s">
        <v>2107</v>
      </c>
      <c r="C167" s="56" t="s">
        <v>1371</v>
      </c>
      <c r="D167" s="57" t="s">
        <v>26</v>
      </c>
      <c r="E167" s="57" t="s">
        <v>27</v>
      </c>
      <c r="F167" s="58">
        <v>35.354020900000002</v>
      </c>
      <c r="G167" s="58">
        <v>-120.375716</v>
      </c>
    </row>
    <row r="168" spans="1:7" ht="20" customHeight="1" x14ac:dyDescent="0.2">
      <c r="A168" s="53" t="s">
        <v>1715</v>
      </c>
      <c r="B168" s="57" t="s">
        <v>25</v>
      </c>
      <c r="C168" s="57" t="s">
        <v>1371</v>
      </c>
      <c r="D168" s="57" t="s">
        <v>26</v>
      </c>
      <c r="E168" s="57" t="s">
        <v>27</v>
      </c>
      <c r="F168" s="58">
        <v>37.496904000000001</v>
      </c>
      <c r="G168" s="58">
        <v>-122.33305729999999</v>
      </c>
    </row>
    <row r="169" spans="1:7" ht="20" customHeight="1" x14ac:dyDescent="0.2">
      <c r="A169" s="53" t="s">
        <v>1713</v>
      </c>
      <c r="B169" s="57" t="s">
        <v>25</v>
      </c>
      <c r="C169" s="57" t="s">
        <v>1371</v>
      </c>
      <c r="D169" s="57" t="s">
        <v>26</v>
      </c>
      <c r="E169" s="57" t="s">
        <v>27</v>
      </c>
      <c r="F169" s="58">
        <v>37.974779499999997</v>
      </c>
      <c r="G169" s="58">
        <v>-122.5316686</v>
      </c>
    </row>
    <row r="170" spans="1:7" ht="20" customHeight="1" x14ac:dyDescent="0.2">
      <c r="A170" s="59" t="s">
        <v>1745</v>
      </c>
      <c r="B170" s="60" t="s">
        <v>25</v>
      </c>
      <c r="C170" s="60" t="s">
        <v>1371</v>
      </c>
      <c r="D170" s="60" t="s">
        <v>26</v>
      </c>
      <c r="E170" s="60" t="s">
        <v>27</v>
      </c>
      <c r="F170" s="61">
        <v>37.774663568000001</v>
      </c>
      <c r="G170" s="61">
        <v>-121.973496106</v>
      </c>
    </row>
    <row r="171" spans="1:7" ht="20" customHeight="1" x14ac:dyDescent="0.2">
      <c r="A171" s="53" t="s">
        <v>169</v>
      </c>
      <c r="B171" s="56" t="s">
        <v>2107</v>
      </c>
      <c r="C171" s="56" t="s">
        <v>1371</v>
      </c>
      <c r="D171" s="57" t="s">
        <v>26</v>
      </c>
      <c r="E171" s="57" t="s">
        <v>27</v>
      </c>
      <c r="F171" s="58">
        <v>34.422131899999997</v>
      </c>
      <c r="G171" s="58">
        <v>-119.70266700000001</v>
      </c>
    </row>
    <row r="172" spans="1:7" ht="20" customHeight="1" x14ac:dyDescent="0.2">
      <c r="A172" s="53" t="s">
        <v>1417</v>
      </c>
      <c r="B172" s="57" t="s">
        <v>25</v>
      </c>
      <c r="C172" s="57" t="s">
        <v>1371</v>
      </c>
      <c r="D172" s="57" t="s">
        <v>26</v>
      </c>
      <c r="E172" s="57" t="s">
        <v>27</v>
      </c>
      <c r="F172" s="58">
        <v>37.354106999999999</v>
      </c>
      <c r="G172" s="58">
        <v>-121.95523799999999</v>
      </c>
    </row>
    <row r="173" spans="1:7" ht="20" customHeight="1" x14ac:dyDescent="0.2">
      <c r="A173" s="53" t="s">
        <v>1114</v>
      </c>
      <c r="B173" s="56" t="s">
        <v>2107</v>
      </c>
      <c r="C173" s="56" t="s">
        <v>1951</v>
      </c>
      <c r="D173" s="57" t="s">
        <v>26</v>
      </c>
      <c r="E173" s="57" t="s">
        <v>27</v>
      </c>
      <c r="F173" s="58">
        <v>35.687609600000002</v>
      </c>
      <c r="G173" s="58">
        <v>-105.938456</v>
      </c>
    </row>
    <row r="174" spans="1:7" ht="20" customHeight="1" x14ac:dyDescent="0.2">
      <c r="A174" s="53" t="s">
        <v>293</v>
      </c>
      <c r="B174" s="56" t="s">
        <v>2107</v>
      </c>
      <c r="C174" s="56" t="s">
        <v>2107</v>
      </c>
      <c r="D174" s="57" t="s">
        <v>294</v>
      </c>
      <c r="E174" s="57" t="s">
        <v>190</v>
      </c>
      <c r="F174" s="58">
        <v>-33.437775600000002</v>
      </c>
      <c r="G174" s="58">
        <v>-70.650450199999995</v>
      </c>
    </row>
    <row r="175" spans="1:7" ht="20" customHeight="1" x14ac:dyDescent="0.2">
      <c r="A175" s="53" t="s">
        <v>188</v>
      </c>
      <c r="B175" s="56" t="s">
        <v>2107</v>
      </c>
      <c r="C175" s="56" t="s">
        <v>2107</v>
      </c>
      <c r="D175" s="57" t="s">
        <v>189</v>
      </c>
      <c r="E175" s="57" t="s">
        <v>190</v>
      </c>
      <c r="F175" s="58">
        <v>-23.550650699999998</v>
      </c>
      <c r="G175" s="58">
        <v>-46.633382400000002</v>
      </c>
    </row>
    <row r="176" spans="1:7" ht="20" customHeight="1" x14ac:dyDescent="0.2">
      <c r="A176" s="53" t="s">
        <v>128</v>
      </c>
      <c r="B176" s="56" t="s">
        <v>2107</v>
      </c>
      <c r="C176" s="56" t="s">
        <v>2107</v>
      </c>
      <c r="D176" s="57" t="s">
        <v>96</v>
      </c>
      <c r="E176" s="57" t="s">
        <v>27</v>
      </c>
      <c r="F176" s="58">
        <v>52.131802</v>
      </c>
      <c r="G176" s="58">
        <v>-106.66076700000001</v>
      </c>
    </row>
    <row r="177" spans="1:7" ht="20" customHeight="1" x14ac:dyDescent="0.2">
      <c r="A177" s="53" t="s">
        <v>44</v>
      </c>
      <c r="B177" s="56" t="s">
        <v>2107</v>
      </c>
      <c r="C177" s="56" t="s">
        <v>1952</v>
      </c>
      <c r="D177" s="57" t="s">
        <v>26</v>
      </c>
      <c r="E177" s="57" t="s">
        <v>27</v>
      </c>
      <c r="F177" s="58">
        <v>47.603832099999998</v>
      </c>
      <c r="G177" s="58">
        <v>-122.330062</v>
      </c>
    </row>
    <row r="178" spans="1:7" ht="20" customHeight="1" x14ac:dyDescent="0.2">
      <c r="A178" s="53" t="s">
        <v>423</v>
      </c>
      <c r="B178" s="56" t="s">
        <v>2107</v>
      </c>
      <c r="C178" s="56" t="s">
        <v>2107</v>
      </c>
      <c r="D178" s="57" t="s">
        <v>424</v>
      </c>
      <c r="E178" s="57" t="s">
        <v>16</v>
      </c>
      <c r="F178" s="58">
        <v>37.566679100000002</v>
      </c>
      <c r="G178" s="58">
        <v>126.9782914</v>
      </c>
    </row>
    <row r="179" spans="1:7" ht="20" customHeight="1" x14ac:dyDescent="0.2">
      <c r="A179" s="53" t="s">
        <v>1049</v>
      </c>
      <c r="B179" s="56" t="s">
        <v>2107</v>
      </c>
      <c r="C179" s="56" t="s">
        <v>2107</v>
      </c>
      <c r="D179" s="57" t="s">
        <v>571</v>
      </c>
      <c r="E179" s="57" t="s">
        <v>16</v>
      </c>
      <c r="F179" s="58">
        <v>31.2312707</v>
      </c>
      <c r="G179" s="58">
        <v>121.47001520000001</v>
      </c>
    </row>
    <row r="180" spans="1:7" ht="20" customHeight="1" x14ac:dyDescent="0.2">
      <c r="A180" s="53" t="s">
        <v>1420</v>
      </c>
      <c r="B180" s="56" t="s">
        <v>2107</v>
      </c>
      <c r="C180" s="56" t="s">
        <v>1953</v>
      </c>
      <c r="D180" s="57" t="s">
        <v>26</v>
      </c>
      <c r="E180" s="57" t="s">
        <v>27</v>
      </c>
      <c r="F180" s="58">
        <v>34.765088800000001</v>
      </c>
      <c r="G180" s="58">
        <v>-87.698640699999999</v>
      </c>
    </row>
    <row r="181" spans="1:7" ht="20" customHeight="1" x14ac:dyDescent="0.2">
      <c r="A181" s="53" t="s">
        <v>245</v>
      </c>
      <c r="B181" s="56" t="s">
        <v>2107</v>
      </c>
      <c r="C181" s="56" t="s">
        <v>2107</v>
      </c>
      <c r="D181" s="57" t="s">
        <v>245</v>
      </c>
      <c r="E181" s="57" t="s">
        <v>16</v>
      </c>
      <c r="F181" s="58">
        <v>1.2899175000000001</v>
      </c>
      <c r="G181" s="58">
        <v>103.8519072</v>
      </c>
    </row>
    <row r="182" spans="1:7" ht="20" customHeight="1" x14ac:dyDescent="0.2">
      <c r="A182" s="53" t="s">
        <v>947</v>
      </c>
      <c r="B182" s="56" t="s">
        <v>2107</v>
      </c>
      <c r="C182" s="56" t="s">
        <v>1952</v>
      </c>
      <c r="D182" s="57" t="s">
        <v>26</v>
      </c>
      <c r="E182" s="57" t="s">
        <v>27</v>
      </c>
      <c r="F182" s="58">
        <v>47.657193399999997</v>
      </c>
      <c r="G182" s="58">
        <v>-117.42350999999999</v>
      </c>
    </row>
    <row r="183" spans="1:7" ht="20" customHeight="1" x14ac:dyDescent="0.2">
      <c r="A183" s="53" t="s">
        <v>828</v>
      </c>
      <c r="B183" s="56" t="s">
        <v>2107</v>
      </c>
      <c r="C183" s="56" t="s">
        <v>1938</v>
      </c>
      <c r="D183" s="57" t="s">
        <v>26</v>
      </c>
      <c r="E183" s="57" t="s">
        <v>27</v>
      </c>
      <c r="F183" s="58">
        <v>41.053430200000001</v>
      </c>
      <c r="G183" s="58">
        <v>-73.538734099999999</v>
      </c>
    </row>
    <row r="184" spans="1:7" ht="20" customHeight="1" x14ac:dyDescent="0.2">
      <c r="A184" s="53" t="s">
        <v>52</v>
      </c>
      <c r="B184" s="56" t="s">
        <v>2107</v>
      </c>
      <c r="C184" s="56" t="s">
        <v>2107</v>
      </c>
      <c r="D184" s="57" t="s">
        <v>53</v>
      </c>
      <c r="E184" s="57" t="s">
        <v>54</v>
      </c>
      <c r="F184" s="58">
        <v>59.325117200000001</v>
      </c>
      <c r="G184" s="58">
        <v>18.0710935</v>
      </c>
    </row>
    <row r="185" spans="1:7" ht="20" customHeight="1" x14ac:dyDescent="0.2">
      <c r="A185" s="53" t="s">
        <v>1722</v>
      </c>
      <c r="B185" s="57" t="s">
        <v>25</v>
      </c>
      <c r="C185" s="57" t="s">
        <v>1371</v>
      </c>
      <c r="D185" s="57" t="s">
        <v>26</v>
      </c>
      <c r="E185" s="57" t="s">
        <v>27</v>
      </c>
      <c r="F185" s="58">
        <v>37.368830099999997</v>
      </c>
      <c r="G185" s="58">
        <v>-122.036349</v>
      </c>
    </row>
    <row r="186" spans="1:7" ht="20" customHeight="1" x14ac:dyDescent="0.2">
      <c r="A186" s="53" t="s">
        <v>232</v>
      </c>
      <c r="B186" s="56" t="s">
        <v>2107</v>
      </c>
      <c r="C186" s="56" t="s">
        <v>2107</v>
      </c>
      <c r="D186" s="57" t="s">
        <v>200</v>
      </c>
      <c r="E186" s="57" t="s">
        <v>1895</v>
      </c>
      <c r="F186" s="58">
        <v>-33.869843899999999</v>
      </c>
      <c r="G186" s="58">
        <v>151.2082848</v>
      </c>
    </row>
    <row r="187" spans="1:7" ht="20" customHeight="1" x14ac:dyDescent="0.2">
      <c r="A187" s="53" t="s">
        <v>160</v>
      </c>
      <c r="B187" s="56" t="s">
        <v>2107</v>
      </c>
      <c r="C187" s="56" t="s">
        <v>2107</v>
      </c>
      <c r="D187" s="57" t="s">
        <v>161</v>
      </c>
      <c r="E187" s="57" t="s">
        <v>54</v>
      </c>
      <c r="F187" s="58">
        <v>59.437215500000001</v>
      </c>
      <c r="G187" s="58">
        <v>24.745368800000001</v>
      </c>
    </row>
    <row r="188" spans="1:7" ht="20" customHeight="1" x14ac:dyDescent="0.2">
      <c r="A188" s="53" t="s">
        <v>1406</v>
      </c>
      <c r="B188" s="56" t="s">
        <v>2107</v>
      </c>
      <c r="C188" s="56" t="s">
        <v>1936</v>
      </c>
      <c r="D188" s="57" t="s">
        <v>26</v>
      </c>
      <c r="E188" s="57" t="s">
        <v>27</v>
      </c>
      <c r="F188" s="58">
        <v>27.9477595</v>
      </c>
      <c r="G188" s="58">
        <v>-82.458444</v>
      </c>
    </row>
    <row r="189" spans="1:7" ht="20" customHeight="1" x14ac:dyDescent="0.2">
      <c r="A189" s="53" t="s">
        <v>216</v>
      </c>
      <c r="B189" s="56" t="s">
        <v>2107</v>
      </c>
      <c r="C189" s="56" t="s">
        <v>1936</v>
      </c>
      <c r="D189" s="57" t="s">
        <v>26</v>
      </c>
      <c r="E189" s="57" t="s">
        <v>27</v>
      </c>
      <c r="F189" s="58">
        <v>27.6886419</v>
      </c>
      <c r="G189" s="58">
        <v>-82.572319300000004</v>
      </c>
    </row>
    <row r="190" spans="1:7" ht="20" customHeight="1" x14ac:dyDescent="0.2">
      <c r="A190" s="53" t="s">
        <v>48</v>
      </c>
      <c r="B190" s="56" t="s">
        <v>2107</v>
      </c>
      <c r="C190" s="56" t="s">
        <v>2107</v>
      </c>
      <c r="D190" s="57" t="s">
        <v>21</v>
      </c>
      <c r="E190" s="57" t="s">
        <v>16</v>
      </c>
      <c r="F190" s="58">
        <v>32.0852997</v>
      </c>
      <c r="G190" s="58">
        <v>34.781806400000001</v>
      </c>
    </row>
    <row r="191" spans="1:7" ht="20" customHeight="1" x14ac:dyDescent="0.2">
      <c r="A191" s="59" t="s">
        <v>1740</v>
      </c>
      <c r="B191" s="60" t="s">
        <v>2107</v>
      </c>
      <c r="C191" s="60" t="s">
        <v>2107</v>
      </c>
      <c r="D191" s="60" t="s">
        <v>21</v>
      </c>
      <c r="E191" s="60" t="s">
        <v>16</v>
      </c>
      <c r="F191" s="61">
        <v>32.109332999999999</v>
      </c>
      <c r="G191" s="61">
        <v>34.855499000000002</v>
      </c>
    </row>
    <row r="192" spans="1:7" ht="20" customHeight="1" x14ac:dyDescent="0.2">
      <c r="A192" s="53" t="s">
        <v>548</v>
      </c>
      <c r="B192" s="56" t="s">
        <v>2107</v>
      </c>
      <c r="C192" s="56" t="s">
        <v>2107</v>
      </c>
      <c r="D192" s="57" t="s">
        <v>549</v>
      </c>
      <c r="E192" s="57" t="s">
        <v>16</v>
      </c>
      <c r="F192" s="58">
        <v>35.682193599999998</v>
      </c>
      <c r="G192" s="58">
        <v>139.76222100000001</v>
      </c>
    </row>
    <row r="193" spans="1:7" ht="20" customHeight="1" x14ac:dyDescent="0.2">
      <c r="A193" s="53" t="s">
        <v>180</v>
      </c>
      <c r="B193" s="56" t="s">
        <v>2107</v>
      </c>
      <c r="C193" s="56" t="s">
        <v>2107</v>
      </c>
      <c r="D193" s="57" t="s">
        <v>96</v>
      </c>
      <c r="E193" s="57" t="s">
        <v>27</v>
      </c>
      <c r="F193" s="58">
        <v>43.6534817</v>
      </c>
      <c r="G193" s="58">
        <v>-79.383934699999998</v>
      </c>
    </row>
    <row r="194" spans="1:7" ht="20" customHeight="1" x14ac:dyDescent="0.2">
      <c r="A194" s="53" t="s">
        <v>272</v>
      </c>
      <c r="B194" s="56" t="s">
        <v>2107</v>
      </c>
      <c r="C194" s="56" t="s">
        <v>2107</v>
      </c>
      <c r="D194" s="57" t="s">
        <v>96</v>
      </c>
      <c r="E194" s="57" t="s">
        <v>27</v>
      </c>
      <c r="F194" s="58">
        <v>49.260872399999997</v>
      </c>
      <c r="G194" s="58">
        <v>-123.113952</v>
      </c>
    </row>
    <row r="195" spans="1:7" ht="20" customHeight="1" x14ac:dyDescent="0.2">
      <c r="A195" s="53" t="s">
        <v>939</v>
      </c>
      <c r="B195" s="56" t="s">
        <v>2107</v>
      </c>
      <c r="C195" s="56" t="s">
        <v>2107</v>
      </c>
      <c r="D195" s="57" t="s">
        <v>940</v>
      </c>
      <c r="E195" s="57" t="s">
        <v>54</v>
      </c>
      <c r="F195" s="58">
        <v>48.208353700000004</v>
      </c>
      <c r="G195" s="58">
        <v>16.372504200000002</v>
      </c>
    </row>
    <row r="196" spans="1:7" ht="20" customHeight="1" x14ac:dyDescent="0.2">
      <c r="A196" s="53" t="s">
        <v>1354</v>
      </c>
      <c r="B196" s="56" t="s">
        <v>2107</v>
      </c>
      <c r="C196" s="56" t="s">
        <v>2107</v>
      </c>
      <c r="D196" s="57" t="s">
        <v>1334</v>
      </c>
      <c r="E196" s="57" t="s">
        <v>54</v>
      </c>
      <c r="F196" s="58">
        <v>54.6870458</v>
      </c>
      <c r="G196" s="58">
        <v>25.2829111</v>
      </c>
    </row>
    <row r="197" spans="1:7" ht="20" customHeight="1" x14ac:dyDescent="0.2">
      <c r="A197" s="53" t="s">
        <v>498</v>
      </c>
      <c r="B197" s="56" t="s">
        <v>2107</v>
      </c>
      <c r="C197" s="56" t="s">
        <v>1957</v>
      </c>
      <c r="D197" s="57" t="s">
        <v>137</v>
      </c>
      <c r="E197" s="57" t="s">
        <v>54</v>
      </c>
      <c r="F197" s="58">
        <v>49.303813400000003</v>
      </c>
      <c r="G197" s="58">
        <v>8.6433517999999996</v>
      </c>
    </row>
    <row r="198" spans="1:7" ht="20" customHeight="1" x14ac:dyDescent="0.2">
      <c r="A198" s="53" t="s">
        <v>1329</v>
      </c>
      <c r="B198" s="57" t="s">
        <v>25</v>
      </c>
      <c r="C198" s="57" t="s">
        <v>1371</v>
      </c>
      <c r="D198" s="57" t="s">
        <v>26</v>
      </c>
      <c r="E198" s="57" t="s">
        <v>27</v>
      </c>
      <c r="F198" s="58" t="s">
        <v>1737</v>
      </c>
      <c r="G198" s="58">
        <v>-122.065186</v>
      </c>
    </row>
    <row r="199" spans="1:7" ht="20" customHeight="1" x14ac:dyDescent="0.2">
      <c r="A199" s="59" t="s">
        <v>1746</v>
      </c>
      <c r="B199" s="60" t="s">
        <v>25</v>
      </c>
      <c r="C199" s="60" t="s">
        <v>1371</v>
      </c>
      <c r="D199" s="60" t="s">
        <v>26</v>
      </c>
      <c r="E199" s="60" t="s">
        <v>27</v>
      </c>
      <c r="F199" s="61">
        <v>37.910075999999997</v>
      </c>
      <c r="G199" s="61">
        <v>-122.065186</v>
      </c>
    </row>
    <row r="200" spans="1:7" ht="20" customHeight="1" x14ac:dyDescent="0.2">
      <c r="A200" s="53" t="s">
        <v>1447</v>
      </c>
      <c r="B200" s="56" t="s">
        <v>2107</v>
      </c>
      <c r="C200" s="56" t="s">
        <v>1930</v>
      </c>
      <c r="D200" s="57" t="s">
        <v>26</v>
      </c>
      <c r="E200" s="57" t="s">
        <v>27</v>
      </c>
      <c r="F200" s="58">
        <v>42.375640099999998</v>
      </c>
      <c r="G200" s="58">
        <v>-71.235800400000002</v>
      </c>
    </row>
    <row r="201" spans="1:7" ht="20" customHeight="1" x14ac:dyDescent="0.2">
      <c r="A201" s="53" t="s">
        <v>1478</v>
      </c>
      <c r="B201" s="56" t="s">
        <v>2107</v>
      </c>
      <c r="C201" s="56" t="s">
        <v>2107</v>
      </c>
      <c r="D201" s="57" t="s">
        <v>1336</v>
      </c>
      <c r="E201" s="57" t="s">
        <v>54</v>
      </c>
      <c r="F201" s="58">
        <v>52.233717200000001</v>
      </c>
      <c r="G201" s="58">
        <v>21.071432235636401</v>
      </c>
    </row>
    <row r="202" spans="1:7" ht="20" customHeight="1" x14ac:dyDescent="0.2">
      <c r="A202" s="53" t="s">
        <v>261</v>
      </c>
      <c r="B202" s="56" t="s">
        <v>2107</v>
      </c>
      <c r="C202" s="56" t="s">
        <v>1954</v>
      </c>
      <c r="D202" s="57" t="s">
        <v>26</v>
      </c>
      <c r="E202" s="57" t="s">
        <v>27</v>
      </c>
      <c r="F202" s="58">
        <v>38.8950368</v>
      </c>
      <c r="G202" s="58">
        <v>-77.036542699999998</v>
      </c>
    </row>
    <row r="203" spans="1:7" ht="20" customHeight="1" x14ac:dyDescent="0.2">
      <c r="A203" s="53" t="s">
        <v>623</v>
      </c>
      <c r="B203" s="56" t="s">
        <v>2107</v>
      </c>
      <c r="C203" s="56" t="s">
        <v>2107</v>
      </c>
      <c r="D203" s="57" t="s">
        <v>96</v>
      </c>
      <c r="E203" s="57" t="s">
        <v>27</v>
      </c>
      <c r="F203" s="58">
        <v>43.465269900000003</v>
      </c>
      <c r="G203" s="58">
        <v>-80.522296100000005</v>
      </c>
    </row>
    <row r="204" spans="1:7" ht="20" customHeight="1" x14ac:dyDescent="0.2">
      <c r="A204" s="53" t="s">
        <v>395</v>
      </c>
      <c r="B204" s="56" t="s">
        <v>2107</v>
      </c>
      <c r="C204" s="56" t="s">
        <v>2107</v>
      </c>
      <c r="D204" s="57" t="s">
        <v>199</v>
      </c>
      <c r="E204" s="57" t="s">
        <v>1895</v>
      </c>
      <c r="F204" s="58">
        <v>-41.288795299999997</v>
      </c>
      <c r="G204" s="58">
        <v>174.7772114</v>
      </c>
    </row>
    <row r="205" spans="1:7" ht="20" customHeight="1" x14ac:dyDescent="0.2">
      <c r="A205" s="53" t="s">
        <v>534</v>
      </c>
      <c r="B205" s="56" t="s">
        <v>2107</v>
      </c>
      <c r="C205" s="56" t="s">
        <v>1955</v>
      </c>
      <c r="D205" s="57" t="s">
        <v>26</v>
      </c>
      <c r="E205" s="57" t="s">
        <v>27</v>
      </c>
      <c r="F205" s="58">
        <v>39.745946799999999</v>
      </c>
      <c r="G205" s="58">
        <v>-75.546588999999997</v>
      </c>
    </row>
    <row r="206" spans="1:7" ht="20" customHeight="1" x14ac:dyDescent="0.2">
      <c r="A206" s="59" t="s">
        <v>1744</v>
      </c>
      <c r="B206" s="60" t="s">
        <v>2107</v>
      </c>
      <c r="C206" s="60" t="s">
        <v>2107</v>
      </c>
      <c r="D206" s="60" t="s">
        <v>96</v>
      </c>
      <c r="E206" s="60" t="s">
        <v>27</v>
      </c>
      <c r="F206" s="61">
        <v>49.895077000000001</v>
      </c>
      <c r="G206" s="61">
        <v>-97.138451000000003</v>
      </c>
    </row>
    <row r="207" spans="1:7" ht="20" customHeight="1" x14ac:dyDescent="0.2">
      <c r="A207" s="53" t="s">
        <v>1333</v>
      </c>
      <c r="B207" s="56" t="s">
        <v>2107</v>
      </c>
      <c r="C207" s="56" t="s">
        <v>2107</v>
      </c>
      <c r="D207" s="57" t="s">
        <v>571</v>
      </c>
      <c r="E207" s="57" t="s">
        <v>16</v>
      </c>
      <c r="F207" s="58">
        <v>34.261004</v>
      </c>
      <c r="G207" s="58">
        <v>108.94233629999999</v>
      </c>
    </row>
    <row r="208" spans="1:7" ht="20" customHeight="1" x14ac:dyDescent="0.2">
      <c r="A208" s="53" t="s">
        <v>1332</v>
      </c>
      <c r="B208" s="56" t="s">
        <v>2107</v>
      </c>
      <c r="C208" s="56" t="s">
        <v>2107</v>
      </c>
      <c r="D208" s="57" t="s">
        <v>21</v>
      </c>
      <c r="E208" s="57" t="s">
        <v>16</v>
      </c>
      <c r="F208" s="58">
        <v>31.876886299999999</v>
      </c>
      <c r="G208" s="58">
        <v>34.7382974</v>
      </c>
    </row>
    <row r="209" spans="1:7" ht="20" customHeight="1" x14ac:dyDescent="0.2">
      <c r="A209" s="53" t="s">
        <v>1142</v>
      </c>
      <c r="B209" s="56" t="s">
        <v>2107</v>
      </c>
      <c r="C209" s="56" t="s">
        <v>2107</v>
      </c>
      <c r="D209" s="57" t="s">
        <v>1143</v>
      </c>
      <c r="E209" s="57" t="s">
        <v>54</v>
      </c>
      <c r="F209" s="58">
        <v>47.374448899999997</v>
      </c>
      <c r="G209" s="58">
        <v>8.5410421999999997</v>
      </c>
    </row>
    <row r="210" spans="1:7" ht="20" customHeight="1" x14ac:dyDescent="0.2">
      <c r="A210" s="63" t="s">
        <v>2070</v>
      </c>
      <c r="B210" s="60" t="s">
        <v>2107</v>
      </c>
      <c r="C210" s="60" t="s">
        <v>2106</v>
      </c>
      <c r="D210" s="60" t="s">
        <v>26</v>
      </c>
      <c r="E210" s="60" t="s">
        <v>27</v>
      </c>
      <c r="F210" s="61">
        <v>38.223999104000001</v>
      </c>
      <c r="G210" s="61">
        <v>-85.742997028000005</v>
      </c>
    </row>
    <row r="211" spans="1:7" ht="20" customHeight="1" x14ac:dyDescent="0.2">
      <c r="A211" s="63" t="s">
        <v>2066</v>
      </c>
      <c r="B211" s="60" t="s">
        <v>2107</v>
      </c>
      <c r="C211" s="60" t="s">
        <v>2107</v>
      </c>
      <c r="D211" s="60" t="s">
        <v>2067</v>
      </c>
      <c r="E211" s="60" t="s">
        <v>54</v>
      </c>
      <c r="F211" s="61">
        <v>35.912500000000001</v>
      </c>
      <c r="G211" s="61">
        <v>14.502219999999999</v>
      </c>
    </row>
    <row r="212" spans="1:7" ht="20" customHeight="1" x14ac:dyDescent="0.2">
      <c r="A212" s="63" t="s">
        <v>2103</v>
      </c>
      <c r="B212" s="60" t="s">
        <v>2107</v>
      </c>
      <c r="C212" s="60" t="s">
        <v>2107</v>
      </c>
      <c r="D212" s="60" t="s">
        <v>2104</v>
      </c>
      <c r="E212" s="60" t="s">
        <v>54</v>
      </c>
      <c r="F212" s="61">
        <v>35.166665999999999</v>
      </c>
      <c r="G212" s="61">
        <v>33.3666652</v>
      </c>
    </row>
    <row r="213" spans="1:7" ht="20" customHeight="1" x14ac:dyDescent="0.2">
      <c r="A213" s="63" t="s">
        <v>1987</v>
      </c>
      <c r="B213" s="60" t="s">
        <v>2107</v>
      </c>
      <c r="C213" s="60" t="s">
        <v>1953</v>
      </c>
      <c r="D213" s="60" t="s">
        <v>26</v>
      </c>
      <c r="E213" s="60" t="s">
        <v>27</v>
      </c>
      <c r="F213" s="61">
        <v>33.516664599999999</v>
      </c>
      <c r="G213" s="61">
        <v>-86.799996800000002</v>
      </c>
    </row>
    <row r="214" spans="1:7" ht="20" customHeight="1" x14ac:dyDescent="0.2">
      <c r="A214" s="63" t="s">
        <v>2028</v>
      </c>
      <c r="B214" s="60" t="s">
        <v>25</v>
      </c>
      <c r="C214" s="60" t="s">
        <v>1371</v>
      </c>
      <c r="D214" s="60" t="s">
        <v>26</v>
      </c>
      <c r="E214" s="60" t="s">
        <v>27</v>
      </c>
      <c r="F214" s="61">
        <v>37.684023374031</v>
      </c>
      <c r="G214" s="61">
        <v>-121.771291918299</v>
      </c>
    </row>
    <row r="215" spans="1:7" ht="20" customHeight="1" x14ac:dyDescent="0.2">
      <c r="A215" s="63" t="s">
        <v>2031</v>
      </c>
      <c r="B215" s="60" t="s">
        <v>2107</v>
      </c>
      <c r="C215" s="60" t="s">
        <v>1924</v>
      </c>
      <c r="D215" s="60" t="s">
        <v>26</v>
      </c>
      <c r="E215" s="60" t="s">
        <v>27</v>
      </c>
      <c r="F215" s="61">
        <v>42.966872187679101</v>
      </c>
      <c r="G215" s="61">
        <v>-85.658255274960297</v>
      </c>
    </row>
    <row r="216" spans="1:7" ht="20" customHeight="1" x14ac:dyDescent="0.2">
      <c r="A216" s="63" t="s">
        <v>1968</v>
      </c>
      <c r="B216" s="60" t="s">
        <v>2107</v>
      </c>
      <c r="C216" s="60" t="s">
        <v>2107</v>
      </c>
      <c r="D216" s="60" t="s">
        <v>21</v>
      </c>
      <c r="E216" s="60" t="s">
        <v>16</v>
      </c>
      <c r="F216" s="61">
        <v>31.526886990008499</v>
      </c>
      <c r="G216" s="61">
        <v>34.5947951673419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abSelected="1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1738</v>
      </c>
    </row>
    <row r="2" spans="1:2" x14ac:dyDescent="0.2">
      <c r="A2" t="s">
        <v>1327</v>
      </c>
      <c r="B2" t="e">
        <f>VLOOKUP(A2,[1]StockPrice!$C:$D,2,FALSE)</f>
        <v>#N/A</v>
      </c>
    </row>
    <row r="3" spans="1:2" x14ac:dyDescent="0.2">
      <c r="A3" t="s">
        <v>1325</v>
      </c>
      <c r="B3" t="e">
        <f>VLOOKUP(A3,[1]StockPrice!$C:$D,2,FALSE)</f>
        <v>#N/A</v>
      </c>
    </row>
    <row r="4" spans="1:2" x14ac:dyDescent="0.2">
      <c r="A4" t="s">
        <v>1326</v>
      </c>
      <c r="B4" t="e">
        <f>VLOOKUP(A4,[1]StockPrice!$C:$D,2,FALSE)</f>
        <v>#N/A</v>
      </c>
    </row>
    <row r="5" spans="1:2" x14ac:dyDescent="0.2">
      <c r="A5" t="s">
        <v>1324</v>
      </c>
      <c r="B5" t="e">
        <f>VLOOKUP(A5,[1]StockPrice!$C:$D,2,FALSE)</f>
        <v>#N/A</v>
      </c>
    </row>
    <row r="6" spans="1:2" x14ac:dyDescent="0.2">
      <c r="A6" t="s">
        <v>210</v>
      </c>
      <c r="B6" t="e">
        <f>VLOOKUP(A6,[1]StockPrice!$C:$D,2,FALSE)</f>
        <v>#N/A</v>
      </c>
    </row>
    <row r="7" spans="1:2" x14ac:dyDescent="0.2">
      <c r="A7" t="s">
        <v>1323</v>
      </c>
      <c r="B7" t="e">
        <f>VLOOKUP(A7,[1]StockPrice!$C:$D,2,FALSE)</f>
        <v>#N/A</v>
      </c>
    </row>
    <row r="8" spans="1:2" x14ac:dyDescent="0.2">
      <c r="A8" t="s">
        <v>1322</v>
      </c>
      <c r="B8" t="e">
        <f>VLOOKUP(A8,[1]StockPrice!$C:$D,2,FALSE)</f>
        <v>#N/A</v>
      </c>
    </row>
    <row r="9" spans="1:2" x14ac:dyDescent="0.2">
      <c r="A9" t="s">
        <v>1321</v>
      </c>
      <c r="B9" t="e">
        <f>VLOOKUP(A9,[1]StockPrice!$C:$D,2,FALSE)</f>
        <v>#N/A</v>
      </c>
    </row>
    <row r="10" spans="1:2" x14ac:dyDescent="0.2">
      <c r="A10" t="s">
        <v>1320</v>
      </c>
      <c r="B10" t="e">
        <f>VLOOKUP(A10,[1]StockPrice!$C:$D,2,FALSE)</f>
        <v>#N/A</v>
      </c>
    </row>
    <row r="11" spans="1:2" x14ac:dyDescent="0.2">
      <c r="A11" t="s">
        <v>781</v>
      </c>
      <c r="B11">
        <f>VLOOKUP(A11,[1]StockPrice!$C:$D,2,FALSE)</f>
        <v>52.4</v>
      </c>
    </row>
    <row r="12" spans="1:2" x14ac:dyDescent="0.2">
      <c r="A12" t="s">
        <v>1315</v>
      </c>
      <c r="B12" t="e">
        <f>VLOOKUP(A12,[1]StockPrice!$C:$D,2,FALSE)</f>
        <v>#N/A</v>
      </c>
    </row>
    <row r="13" spans="1:2" x14ac:dyDescent="0.2">
      <c r="A13" t="s">
        <v>1317</v>
      </c>
      <c r="B13" t="e">
        <f>VLOOKUP(A13,[1]StockPrice!$C:$D,2,FALSE)</f>
        <v>#N/A</v>
      </c>
    </row>
    <row r="14" spans="1:2" x14ac:dyDescent="0.2">
      <c r="A14" t="s">
        <v>1319</v>
      </c>
      <c r="B14" t="e">
        <f>VLOOKUP(A14,[1]StockPrice!$C:$D,2,FALSE)</f>
        <v>#N/A</v>
      </c>
    </row>
    <row r="15" spans="1:2" x14ac:dyDescent="0.2">
      <c r="A15" t="s">
        <v>382</v>
      </c>
      <c r="B15" t="e">
        <f>VLOOKUP(A15,[1]StockPrice!$C:$D,2,FALSE)</f>
        <v>#N/A</v>
      </c>
    </row>
    <row r="16" spans="1:2" x14ac:dyDescent="0.2">
      <c r="A16" t="s">
        <v>1316</v>
      </c>
      <c r="B16" t="e">
        <f>VLOOKUP(A16,[1]StockPrice!$C:$D,2,FALSE)</f>
        <v>#N/A</v>
      </c>
    </row>
    <row r="17" spans="1:2" x14ac:dyDescent="0.2">
      <c r="A17" t="s">
        <v>1318</v>
      </c>
      <c r="B17" t="e">
        <f>VLOOKUP(A17,[1]StockPrice!$C:$D,2,FALSE)</f>
        <v>#N/A</v>
      </c>
    </row>
    <row r="18" spans="1:2" x14ac:dyDescent="0.2">
      <c r="A18" t="s">
        <v>1314</v>
      </c>
      <c r="B18" t="e">
        <f>VLOOKUP(A18,[1]StockPrice!$C:$D,2,FALSE)</f>
        <v>#N/A</v>
      </c>
    </row>
    <row r="19" spans="1:2" x14ac:dyDescent="0.2">
      <c r="A19" t="s">
        <v>412</v>
      </c>
      <c r="B19" t="e">
        <f>VLOOKUP(A19,[1]StockPrice!$C:$D,2,FALSE)</f>
        <v>#N/A</v>
      </c>
    </row>
    <row r="20" spans="1:2" x14ac:dyDescent="0.2">
      <c r="A20" t="s">
        <v>753</v>
      </c>
      <c r="B20" t="e">
        <f>VLOOKUP(A20,[1]StockPrice!$C:$D,2,FALSE)</f>
        <v>#N/A</v>
      </c>
    </row>
    <row r="21" spans="1:2" x14ac:dyDescent="0.2">
      <c r="A21" t="s">
        <v>1313</v>
      </c>
      <c r="B21" t="e">
        <f>VLOOKUP(A21,[1]StockPrice!$C:$D,2,FALSE)</f>
        <v>#N/A</v>
      </c>
    </row>
    <row r="22" spans="1:2" x14ac:dyDescent="0.2">
      <c r="A22" t="s">
        <v>1310</v>
      </c>
      <c r="B22" t="e">
        <f>VLOOKUP(A22,[1]StockPrice!$C:$D,2,FALSE)</f>
        <v>#N/A</v>
      </c>
    </row>
    <row r="23" spans="1:2" x14ac:dyDescent="0.2">
      <c r="A23" t="s">
        <v>1312</v>
      </c>
      <c r="B23" t="e">
        <f>VLOOKUP(A23,[1]StockPrice!$C:$D,2,FALSE)</f>
        <v>#N/A</v>
      </c>
    </row>
    <row r="24" spans="1:2" x14ac:dyDescent="0.2">
      <c r="A24" t="s">
        <v>1309</v>
      </c>
      <c r="B24" t="e">
        <f>VLOOKUP(A24,[1]StockPrice!$C:$D,2,FALSE)</f>
        <v>#N/A</v>
      </c>
    </row>
    <row r="25" spans="1:2" x14ac:dyDescent="0.2">
      <c r="A25" t="s">
        <v>913</v>
      </c>
      <c r="B25" t="e">
        <f>VLOOKUP(A25,[1]StockPrice!$C:$D,2,FALSE)</f>
        <v>#N/A</v>
      </c>
    </row>
    <row r="26" spans="1:2" x14ac:dyDescent="0.2">
      <c r="A26" t="s">
        <v>1311</v>
      </c>
      <c r="B26" t="e">
        <f>VLOOKUP(A26,[1]StockPrice!$C:$D,2,FALSE)</f>
        <v>#N/A</v>
      </c>
    </row>
    <row r="27" spans="1:2" x14ac:dyDescent="0.2">
      <c r="A27" t="s">
        <v>1303</v>
      </c>
      <c r="B27" t="e">
        <f>VLOOKUP(A27,[1]StockPrice!$C:$D,2,FALSE)</f>
        <v>#N/A</v>
      </c>
    </row>
    <row r="28" spans="1:2" x14ac:dyDescent="0.2">
      <c r="A28" t="s">
        <v>1308</v>
      </c>
      <c r="B28" t="e">
        <f>VLOOKUP(A28,[1]StockPrice!$C:$D,2,FALSE)</f>
        <v>#N/A</v>
      </c>
    </row>
    <row r="29" spans="1:2" x14ac:dyDescent="0.2">
      <c r="A29" t="s">
        <v>1305</v>
      </c>
      <c r="B29" t="e">
        <f>VLOOKUP(A29,[1]StockPrice!$C:$D,2,FALSE)</f>
        <v>#N/A</v>
      </c>
    </row>
    <row r="30" spans="1:2" x14ac:dyDescent="0.2">
      <c r="A30" t="s">
        <v>1307</v>
      </c>
      <c r="B30" t="e">
        <f>VLOOKUP(A30,[1]StockPrice!$C:$D,2,FALSE)</f>
        <v>#N/A</v>
      </c>
    </row>
    <row r="31" spans="1:2" x14ac:dyDescent="0.2">
      <c r="A31" t="s">
        <v>1306</v>
      </c>
      <c r="B31" t="e">
        <f>VLOOKUP(A31,[1]StockPrice!$C:$D,2,FALSE)</f>
        <v>#N/A</v>
      </c>
    </row>
    <row r="32" spans="1:2" x14ac:dyDescent="0.2">
      <c r="A32" t="s">
        <v>1304</v>
      </c>
      <c r="B32" t="e">
        <f>VLOOKUP(A32,[1]StockPrice!$C:$D,2,FALSE)</f>
        <v>#N/A</v>
      </c>
    </row>
    <row r="33" spans="1:2" x14ac:dyDescent="0.2">
      <c r="A33" t="s">
        <v>1301</v>
      </c>
      <c r="B33" t="e">
        <f>VLOOKUP(A33,[1]StockPrice!$C:$D,2,FALSE)</f>
        <v>#N/A</v>
      </c>
    </row>
    <row r="34" spans="1:2" x14ac:dyDescent="0.2">
      <c r="A34" t="s">
        <v>1302</v>
      </c>
      <c r="B34" t="e">
        <f>VLOOKUP(A34,[1]StockPrice!$C:$D,2,FALSE)</f>
        <v>#N/A</v>
      </c>
    </row>
    <row r="35" spans="1:2" x14ac:dyDescent="0.2">
      <c r="A35" t="s">
        <v>998</v>
      </c>
      <c r="B35" t="e">
        <f>VLOOKUP(A35,[1]StockPrice!$C:$D,2,FALSE)</f>
        <v>#N/A</v>
      </c>
    </row>
    <row r="36" spans="1:2" x14ac:dyDescent="0.2">
      <c r="A36" t="s">
        <v>1297</v>
      </c>
      <c r="B36" t="e">
        <f>VLOOKUP(A36,[1]StockPrice!$C:$D,2,FALSE)</f>
        <v>#N/A</v>
      </c>
    </row>
    <row r="37" spans="1:2" x14ac:dyDescent="0.2">
      <c r="A37" t="s">
        <v>818</v>
      </c>
      <c r="B37" t="e">
        <f>VLOOKUP(A37,[1]StockPrice!$C:$D,2,FALSE)</f>
        <v>#N/A</v>
      </c>
    </row>
    <row r="38" spans="1:2" x14ac:dyDescent="0.2">
      <c r="A38" t="s">
        <v>1298</v>
      </c>
      <c r="B38" t="e">
        <f>VLOOKUP(A38,[1]StockPrice!$C:$D,2,FALSE)</f>
        <v>#N/A</v>
      </c>
    </row>
    <row r="39" spans="1:2" x14ac:dyDescent="0.2">
      <c r="A39" t="s">
        <v>1296</v>
      </c>
      <c r="B39" t="e">
        <f>VLOOKUP(A39,[1]StockPrice!$C:$D,2,FALSE)</f>
        <v>#N/A</v>
      </c>
    </row>
    <row r="40" spans="1:2" x14ac:dyDescent="0.2">
      <c r="A40" t="s">
        <v>1077</v>
      </c>
      <c r="B40" t="e">
        <f>VLOOKUP(A40,[1]StockPrice!$C:$D,2,FALSE)</f>
        <v>#N/A</v>
      </c>
    </row>
    <row r="41" spans="1:2" x14ac:dyDescent="0.2">
      <c r="A41" t="s">
        <v>1300</v>
      </c>
      <c r="B41">
        <f>VLOOKUP(A41,[1]StockPrice!$C:$D,2,FALSE)</f>
        <v>1.0888</v>
      </c>
    </row>
    <row r="42" spans="1:2" x14ac:dyDescent="0.2">
      <c r="A42" t="s">
        <v>1295</v>
      </c>
      <c r="B42" t="e">
        <f>VLOOKUP(A42,[1]StockPrice!$C:$D,2,FALSE)</f>
        <v>#N/A</v>
      </c>
    </row>
    <row r="43" spans="1:2" x14ac:dyDescent="0.2">
      <c r="A43" t="s">
        <v>356</v>
      </c>
      <c r="B43" t="e">
        <f>VLOOKUP(A43,[1]StockPrice!$C:$D,2,FALSE)</f>
        <v>#N/A</v>
      </c>
    </row>
    <row r="44" spans="1:2" x14ac:dyDescent="0.2">
      <c r="A44" t="s">
        <v>1299</v>
      </c>
      <c r="B44" t="e">
        <f>VLOOKUP(A44,[1]StockPrice!$C:$D,2,FALSE)</f>
        <v>#N/A</v>
      </c>
    </row>
    <row r="45" spans="1:2" x14ac:dyDescent="0.2">
      <c r="A45" t="s">
        <v>1294</v>
      </c>
      <c r="B45" t="e">
        <f>VLOOKUP(A45,[1]StockPrice!$C:$D,2,FALSE)</f>
        <v>#N/A</v>
      </c>
    </row>
    <row r="46" spans="1:2" x14ac:dyDescent="0.2">
      <c r="A46" t="s">
        <v>1293</v>
      </c>
      <c r="B46" t="e">
        <f>VLOOKUP(A46,[1]StockPrice!$C:$D,2,FALSE)</f>
        <v>#N/A</v>
      </c>
    </row>
    <row r="47" spans="1:2" x14ac:dyDescent="0.2">
      <c r="A47" t="s">
        <v>276</v>
      </c>
      <c r="B47">
        <f>VLOOKUP(A47,[1]StockPrice!$C:$D,2,FALSE)</f>
        <v>1.64</v>
      </c>
    </row>
    <row r="48" spans="1:2" x14ac:dyDescent="0.2">
      <c r="A48" t="s">
        <v>1287</v>
      </c>
      <c r="B48" t="e">
        <f>VLOOKUP(A48,[1]StockPrice!$C:$D,2,FALSE)</f>
        <v>#N/A</v>
      </c>
    </row>
    <row r="49" spans="1:2" x14ac:dyDescent="0.2">
      <c r="A49" t="s">
        <v>1288</v>
      </c>
      <c r="B49" t="e">
        <f>VLOOKUP(A49,[1]StockPrice!$C:$D,2,FALSE)</f>
        <v>#N/A</v>
      </c>
    </row>
    <row r="50" spans="1:2" x14ac:dyDescent="0.2">
      <c r="A50" t="s">
        <v>1292</v>
      </c>
      <c r="B50" t="e">
        <f>VLOOKUP(A50,[1]StockPrice!$C:$D,2,FALSE)</f>
        <v>#N/A</v>
      </c>
    </row>
    <row r="51" spans="1:2" x14ac:dyDescent="0.2">
      <c r="A51" t="s">
        <v>1291</v>
      </c>
      <c r="B51" t="e">
        <f>VLOOKUP(A51,[1]StockPrice!$C:$D,2,FALSE)</f>
        <v>#N/A</v>
      </c>
    </row>
    <row r="52" spans="1:2" x14ac:dyDescent="0.2">
      <c r="A52" t="s">
        <v>1290</v>
      </c>
      <c r="B52" t="e">
        <f>VLOOKUP(A52,[1]StockPrice!$C:$D,2,FALSE)</f>
        <v>#N/A</v>
      </c>
    </row>
    <row r="53" spans="1:2" x14ac:dyDescent="0.2">
      <c r="A53" t="s">
        <v>1289</v>
      </c>
      <c r="B53" t="e">
        <f>VLOOKUP(A53,[1]StockPrice!$C:$D,2,FALSE)</f>
        <v>#N/A</v>
      </c>
    </row>
    <row r="54" spans="1:2" x14ac:dyDescent="0.2">
      <c r="A54" t="s">
        <v>1286</v>
      </c>
      <c r="B54" t="e">
        <f>VLOOKUP(A54,[1]StockPrice!$C:$D,2,FALSE)</f>
        <v>#N/A</v>
      </c>
    </row>
    <row r="55" spans="1:2" x14ac:dyDescent="0.2">
      <c r="A55" t="s">
        <v>597</v>
      </c>
      <c r="B55" t="e">
        <f>VLOOKUP(A55,[1]StockPrice!$C:$D,2,FALSE)</f>
        <v>#N/A</v>
      </c>
    </row>
    <row r="56" spans="1:2" x14ac:dyDescent="0.2">
      <c r="A56" t="s">
        <v>1280</v>
      </c>
      <c r="B56" t="e">
        <f>VLOOKUP(A56,[1]StockPrice!$C:$D,2,FALSE)</f>
        <v>#N/A</v>
      </c>
    </row>
    <row r="57" spans="1:2" x14ac:dyDescent="0.2">
      <c r="A57" t="s">
        <v>1285</v>
      </c>
      <c r="B57" t="e">
        <f>VLOOKUP(A57,[1]StockPrice!$C:$D,2,FALSE)</f>
        <v>#N/A</v>
      </c>
    </row>
    <row r="58" spans="1:2" x14ac:dyDescent="0.2">
      <c r="A58" t="s">
        <v>1279</v>
      </c>
      <c r="B58" t="e">
        <f>VLOOKUP(A58,[1]StockPrice!$C:$D,2,FALSE)</f>
        <v>#N/A</v>
      </c>
    </row>
    <row r="59" spans="1:2" x14ac:dyDescent="0.2">
      <c r="A59" t="s">
        <v>1281</v>
      </c>
      <c r="B59" t="e">
        <f>VLOOKUP(A59,[1]StockPrice!$C:$D,2,FALSE)</f>
        <v>#N/A</v>
      </c>
    </row>
    <row r="60" spans="1:2" x14ac:dyDescent="0.2">
      <c r="A60" t="s">
        <v>1282</v>
      </c>
      <c r="B60" t="e">
        <f>VLOOKUP(A60,[1]StockPrice!$C:$D,2,FALSE)</f>
        <v>#N/A</v>
      </c>
    </row>
    <row r="61" spans="1:2" x14ac:dyDescent="0.2">
      <c r="A61" t="s">
        <v>1283</v>
      </c>
      <c r="B61" t="e">
        <f>VLOOKUP(A61,[1]StockPrice!$C:$D,2,FALSE)</f>
        <v>#N/A</v>
      </c>
    </row>
    <row r="62" spans="1:2" x14ac:dyDescent="0.2">
      <c r="A62" t="s">
        <v>1284</v>
      </c>
      <c r="B62" t="e">
        <f>VLOOKUP(A62,[1]StockPrice!$C:$D,2,FALSE)</f>
        <v>#N/A</v>
      </c>
    </row>
    <row r="63" spans="1:2" x14ac:dyDescent="0.2">
      <c r="A63" t="s">
        <v>1274</v>
      </c>
      <c r="B63" t="e">
        <f>VLOOKUP(A63,[1]StockPrice!$C:$D,2,FALSE)</f>
        <v>#N/A</v>
      </c>
    </row>
    <row r="64" spans="1:2" x14ac:dyDescent="0.2">
      <c r="A64" t="s">
        <v>625</v>
      </c>
      <c r="B64" t="e">
        <f>VLOOKUP(A64,[1]StockPrice!$C:$D,2,FALSE)</f>
        <v>#N/A</v>
      </c>
    </row>
    <row r="65" spans="1:2" x14ac:dyDescent="0.2">
      <c r="A65" t="s">
        <v>1275</v>
      </c>
      <c r="B65" t="e">
        <f>VLOOKUP(A65,[1]StockPrice!$C:$D,2,FALSE)</f>
        <v>#N/A</v>
      </c>
    </row>
    <row r="66" spans="1:2" x14ac:dyDescent="0.2">
      <c r="A66" t="s">
        <v>1272</v>
      </c>
      <c r="B66" t="e">
        <f>VLOOKUP(A66,[1]StockPrice!$C:$D,2,FALSE)</f>
        <v>#N/A</v>
      </c>
    </row>
    <row r="67" spans="1:2" x14ac:dyDescent="0.2">
      <c r="A67" t="s">
        <v>230</v>
      </c>
      <c r="B67" t="e">
        <f>VLOOKUP(A67,[1]StockPrice!$C:$D,2,FALSE)</f>
        <v>#N/A</v>
      </c>
    </row>
    <row r="68" spans="1:2" x14ac:dyDescent="0.2">
      <c r="A68" t="s">
        <v>1278</v>
      </c>
      <c r="B68" t="e">
        <f>VLOOKUP(A68,[1]StockPrice!$C:$D,2,FALSE)</f>
        <v>#N/A</v>
      </c>
    </row>
    <row r="69" spans="1:2" x14ac:dyDescent="0.2">
      <c r="A69" t="s">
        <v>1270</v>
      </c>
      <c r="B69" t="e">
        <f>VLOOKUP(A69,[1]StockPrice!$C:$D,2,FALSE)</f>
        <v>#N/A</v>
      </c>
    </row>
    <row r="70" spans="1:2" x14ac:dyDescent="0.2">
      <c r="A70" t="s">
        <v>1276</v>
      </c>
      <c r="B70" t="e">
        <f>VLOOKUP(A70,[1]StockPrice!$C:$D,2,FALSE)</f>
        <v>#N/A</v>
      </c>
    </row>
    <row r="71" spans="1:2" x14ac:dyDescent="0.2">
      <c r="A71" t="s">
        <v>1271</v>
      </c>
      <c r="B71" t="e">
        <f>VLOOKUP(A71,[1]StockPrice!$C:$D,2,FALSE)</f>
        <v>#N/A</v>
      </c>
    </row>
    <row r="72" spans="1:2" x14ac:dyDescent="0.2">
      <c r="A72" t="s">
        <v>1277</v>
      </c>
      <c r="B72" t="e">
        <f>VLOOKUP(A72,[1]StockPrice!$C:$D,2,FALSE)</f>
        <v>#N/A</v>
      </c>
    </row>
    <row r="73" spans="1:2" x14ac:dyDescent="0.2">
      <c r="A73" t="s">
        <v>1273</v>
      </c>
      <c r="B73" t="e">
        <f>VLOOKUP(A73,[1]StockPrice!$C:$D,2,FALSE)</f>
        <v>#N/A</v>
      </c>
    </row>
    <row r="74" spans="1:2" x14ac:dyDescent="0.2">
      <c r="A74" t="s">
        <v>1261</v>
      </c>
      <c r="B74" t="e">
        <f>VLOOKUP(A74,[1]StockPrice!$C:$D,2,FALSE)</f>
        <v>#N/A</v>
      </c>
    </row>
    <row r="75" spans="1:2" x14ac:dyDescent="0.2">
      <c r="A75" t="s">
        <v>1258</v>
      </c>
      <c r="B75" t="e">
        <f>VLOOKUP(A75,[1]StockPrice!$C:$D,2,FALSE)</f>
        <v>#N/A</v>
      </c>
    </row>
    <row r="76" spans="1:2" x14ac:dyDescent="0.2">
      <c r="A76" t="s">
        <v>1267</v>
      </c>
      <c r="B76" t="e">
        <f>VLOOKUP(A76,[1]StockPrice!$C:$D,2,FALSE)</f>
        <v>#N/A</v>
      </c>
    </row>
    <row r="77" spans="1:2" x14ac:dyDescent="0.2">
      <c r="A77" t="s">
        <v>1265</v>
      </c>
      <c r="B77" t="e">
        <f>VLOOKUP(A77,[1]StockPrice!$C:$D,2,FALSE)</f>
        <v>#N/A</v>
      </c>
    </row>
    <row r="78" spans="1:2" x14ac:dyDescent="0.2">
      <c r="A78" t="s">
        <v>1259</v>
      </c>
      <c r="B78" t="e">
        <f>VLOOKUP(A78,[1]StockPrice!$C:$D,2,FALSE)</f>
        <v>#N/A</v>
      </c>
    </row>
    <row r="79" spans="1:2" x14ac:dyDescent="0.2">
      <c r="A79" t="s">
        <v>1260</v>
      </c>
      <c r="B79" t="e">
        <f>VLOOKUP(A79,[1]StockPrice!$C:$D,2,FALSE)</f>
        <v>#N/A</v>
      </c>
    </row>
    <row r="80" spans="1:2" x14ac:dyDescent="0.2">
      <c r="A80" t="s">
        <v>1268</v>
      </c>
      <c r="B80" t="e">
        <f>VLOOKUP(A80,[1]StockPrice!$C:$D,2,FALSE)</f>
        <v>#N/A</v>
      </c>
    </row>
    <row r="81" spans="1:2" x14ac:dyDescent="0.2">
      <c r="A81" t="s">
        <v>1264</v>
      </c>
      <c r="B81" t="e">
        <f>VLOOKUP(A81,[1]StockPrice!$C:$D,2,FALSE)</f>
        <v>#N/A</v>
      </c>
    </row>
    <row r="82" spans="1:2" x14ac:dyDescent="0.2">
      <c r="A82" t="s">
        <v>1068</v>
      </c>
      <c r="B82" t="e">
        <f>VLOOKUP(A82,[1]StockPrice!$C:$D,2,FALSE)</f>
        <v>#N/A</v>
      </c>
    </row>
    <row r="83" spans="1:2" x14ac:dyDescent="0.2">
      <c r="A83" t="s">
        <v>735</v>
      </c>
      <c r="B83" t="e">
        <f>VLOOKUP(A83,[1]StockPrice!$C:$D,2,FALSE)</f>
        <v>#N/A</v>
      </c>
    </row>
    <row r="84" spans="1:2" x14ac:dyDescent="0.2">
      <c r="A84" t="s">
        <v>243</v>
      </c>
      <c r="B84" t="e">
        <f>VLOOKUP(A84,[1]StockPrice!$C:$D,2,FALSE)</f>
        <v>#N/A</v>
      </c>
    </row>
    <row r="85" spans="1:2" x14ac:dyDescent="0.2">
      <c r="A85" t="s">
        <v>1266</v>
      </c>
      <c r="B85" t="e">
        <f>VLOOKUP(A85,[1]StockPrice!$C:$D,2,FALSE)</f>
        <v>#N/A</v>
      </c>
    </row>
    <row r="86" spans="1:2" x14ac:dyDescent="0.2">
      <c r="A86" t="s">
        <v>1269</v>
      </c>
      <c r="B86" t="e">
        <f>VLOOKUP(A86,[1]StockPrice!$C:$D,2,FALSE)</f>
        <v>#N/A</v>
      </c>
    </row>
    <row r="87" spans="1:2" x14ac:dyDescent="0.2">
      <c r="A87" t="s">
        <v>1263</v>
      </c>
      <c r="B87" t="e">
        <f>VLOOKUP(A87,[1]StockPrice!$C:$D,2,FALSE)</f>
        <v>#N/A</v>
      </c>
    </row>
    <row r="88" spans="1:2" x14ac:dyDescent="0.2">
      <c r="A88" t="s">
        <v>1262</v>
      </c>
      <c r="B88" t="e">
        <f>VLOOKUP(A88,[1]StockPrice!$C:$D,2,FALSE)</f>
        <v>#N/A</v>
      </c>
    </row>
    <row r="89" spans="1:2" x14ac:dyDescent="0.2">
      <c r="A89" t="s">
        <v>448</v>
      </c>
      <c r="B89" t="e">
        <f>VLOOKUP(A89,[1]StockPrice!$C:$D,2,FALSE)</f>
        <v>#N/A</v>
      </c>
    </row>
    <row r="90" spans="1:2" x14ac:dyDescent="0.2">
      <c r="A90" t="s">
        <v>1253</v>
      </c>
      <c r="B90" t="e">
        <f>VLOOKUP(A90,[1]StockPrice!$C:$D,2,FALSE)</f>
        <v>#N/A</v>
      </c>
    </row>
    <row r="91" spans="1:2" x14ac:dyDescent="0.2">
      <c r="A91" t="s">
        <v>1256</v>
      </c>
      <c r="B91" t="e">
        <f>VLOOKUP(A91,[1]StockPrice!$C:$D,2,FALSE)</f>
        <v>#N/A</v>
      </c>
    </row>
    <row r="92" spans="1:2" x14ac:dyDescent="0.2">
      <c r="A92" t="s">
        <v>1255</v>
      </c>
      <c r="B92" t="e">
        <f>VLOOKUP(A92,[1]StockPrice!$C:$D,2,FALSE)</f>
        <v>#N/A</v>
      </c>
    </row>
    <row r="93" spans="1:2" x14ac:dyDescent="0.2">
      <c r="A93" t="s">
        <v>1250</v>
      </c>
      <c r="B93" t="e">
        <f>VLOOKUP(A93,[1]StockPrice!$C:$D,2,FALSE)</f>
        <v>#N/A</v>
      </c>
    </row>
    <row r="94" spans="1:2" x14ac:dyDescent="0.2">
      <c r="A94" t="s">
        <v>1254</v>
      </c>
      <c r="B94" t="e">
        <f>VLOOKUP(A94,[1]StockPrice!$C:$D,2,FALSE)</f>
        <v>#N/A</v>
      </c>
    </row>
    <row r="95" spans="1:2" x14ac:dyDescent="0.2">
      <c r="A95" t="s">
        <v>1252</v>
      </c>
      <c r="B95" t="e">
        <f>VLOOKUP(A95,[1]StockPrice!$C:$D,2,FALSE)</f>
        <v>#N/A</v>
      </c>
    </row>
    <row r="96" spans="1:2" x14ac:dyDescent="0.2">
      <c r="A96" t="s">
        <v>1257</v>
      </c>
      <c r="B96" t="e">
        <f>VLOOKUP(A96,[1]StockPrice!$C:$D,2,FALSE)</f>
        <v>#N/A</v>
      </c>
    </row>
    <row r="97" spans="1:2" x14ac:dyDescent="0.2">
      <c r="A97" t="s">
        <v>678</v>
      </c>
      <c r="B97" t="e">
        <f>VLOOKUP(A97,[1]StockPrice!$C:$D,2,FALSE)</f>
        <v>#N/A</v>
      </c>
    </row>
    <row r="98" spans="1:2" x14ac:dyDescent="0.2">
      <c r="A98" t="s">
        <v>1251</v>
      </c>
      <c r="B98" t="e">
        <f>VLOOKUP(A98,[1]StockPrice!$C:$D,2,FALSE)</f>
        <v>#N/A</v>
      </c>
    </row>
    <row r="99" spans="1:2" x14ac:dyDescent="0.2">
      <c r="A99" t="s">
        <v>1249</v>
      </c>
      <c r="B99" t="e">
        <f>VLOOKUP(A99,[1]StockPrice!$C:$D,2,FALSE)</f>
        <v>#N/A</v>
      </c>
    </row>
    <row r="100" spans="1:2" x14ac:dyDescent="0.2">
      <c r="A100" t="s">
        <v>1248</v>
      </c>
      <c r="B100" t="e">
        <f>VLOOKUP(A100,[1]StockPrice!$C:$D,2,FALSE)</f>
        <v>#N/A</v>
      </c>
    </row>
    <row r="101" spans="1:2" x14ac:dyDescent="0.2">
      <c r="A101" t="s">
        <v>1246</v>
      </c>
      <c r="B101" t="e">
        <f>VLOOKUP(A101,[1]StockPrice!$C:$D,2,FALSE)</f>
        <v>#N/A</v>
      </c>
    </row>
    <row r="102" spans="1:2" x14ac:dyDescent="0.2">
      <c r="A102" t="s">
        <v>1242</v>
      </c>
      <c r="B102" t="e">
        <f>VLOOKUP(A102,[1]StockPrice!$C:$D,2,FALSE)</f>
        <v>#N/A</v>
      </c>
    </row>
    <row r="103" spans="1:2" x14ac:dyDescent="0.2">
      <c r="A103" t="s">
        <v>1245</v>
      </c>
      <c r="B103" t="e">
        <f>VLOOKUP(A103,[1]StockPrice!$C:$D,2,FALSE)</f>
        <v>#N/A</v>
      </c>
    </row>
    <row r="104" spans="1:2" x14ac:dyDescent="0.2">
      <c r="A104" t="s">
        <v>1244</v>
      </c>
      <c r="B104" t="e">
        <f>VLOOKUP(A104,[1]StockPrice!$C:$D,2,FALSE)</f>
        <v>#N/A</v>
      </c>
    </row>
    <row r="105" spans="1:2" x14ac:dyDescent="0.2">
      <c r="A105" t="s">
        <v>859</v>
      </c>
      <c r="B105" t="e">
        <f>VLOOKUP(A105,[1]StockPrice!$C:$D,2,FALSE)</f>
        <v>#N/A</v>
      </c>
    </row>
    <row r="106" spans="1:2" x14ac:dyDescent="0.2">
      <c r="A106" t="s">
        <v>1247</v>
      </c>
      <c r="B106" t="e">
        <f>VLOOKUP(A106,[1]StockPrice!$C:$D,2,FALSE)</f>
        <v>#N/A</v>
      </c>
    </row>
    <row r="107" spans="1:2" x14ac:dyDescent="0.2">
      <c r="A107" t="s">
        <v>1241</v>
      </c>
      <c r="B107" t="e">
        <f>VLOOKUP(A107,[1]StockPrice!$C:$D,2,FALSE)</f>
        <v>#N/A</v>
      </c>
    </row>
    <row r="108" spans="1:2" x14ac:dyDescent="0.2">
      <c r="A108" t="s">
        <v>1243</v>
      </c>
      <c r="B108" t="e">
        <f>VLOOKUP(A108,[1]StockPrice!$C:$D,2,FALSE)</f>
        <v>#N/A</v>
      </c>
    </row>
    <row r="109" spans="1:2" x14ac:dyDescent="0.2">
      <c r="A109" t="s">
        <v>279</v>
      </c>
      <c r="B109" t="e">
        <f>VLOOKUP(A109,[1]StockPrice!$C:$D,2,FALSE)</f>
        <v>#N/A</v>
      </c>
    </row>
    <row r="110" spans="1:2" x14ac:dyDescent="0.2">
      <c r="A110" t="s">
        <v>1237</v>
      </c>
      <c r="B110" t="e">
        <f>VLOOKUP(A110,[1]StockPrice!$C:$D,2,FALSE)</f>
        <v>#N/A</v>
      </c>
    </row>
    <row r="111" spans="1:2" x14ac:dyDescent="0.2">
      <c r="A111" t="s">
        <v>1235</v>
      </c>
      <c r="B111" t="e">
        <f>VLOOKUP(A111,[1]StockPrice!$C:$D,2,FALSE)</f>
        <v>#N/A</v>
      </c>
    </row>
    <row r="112" spans="1:2" x14ac:dyDescent="0.2">
      <c r="A112" t="s">
        <v>1240</v>
      </c>
      <c r="B112" t="e">
        <f>VLOOKUP(A112,[1]StockPrice!$C:$D,2,FALSE)</f>
        <v>#N/A</v>
      </c>
    </row>
    <row r="113" spans="1:2" x14ac:dyDescent="0.2">
      <c r="A113" t="s">
        <v>1238</v>
      </c>
      <c r="B113">
        <f>VLOOKUP(A113,[1]StockPrice!$C:$D,2,FALSE)</f>
        <v>30.94</v>
      </c>
    </row>
    <row r="114" spans="1:2" x14ac:dyDescent="0.2">
      <c r="A114" t="s">
        <v>1239</v>
      </c>
      <c r="B114" t="e">
        <f>VLOOKUP(A114,[1]StockPrice!$C:$D,2,FALSE)</f>
        <v>#N/A</v>
      </c>
    </row>
    <row r="115" spans="1:2" x14ac:dyDescent="0.2">
      <c r="A115" t="s">
        <v>344</v>
      </c>
      <c r="B115">
        <f>VLOOKUP(A115,[1]StockPrice!$C:$D,2,FALSE)</f>
        <v>29.437100000000001</v>
      </c>
    </row>
    <row r="116" spans="1:2" x14ac:dyDescent="0.2">
      <c r="A116" t="s">
        <v>1236</v>
      </c>
      <c r="B116">
        <f>VLOOKUP(A116,[1]StockPrice!$C:$D,2,FALSE)</f>
        <v>1.7065600000000001</v>
      </c>
    </row>
    <row r="117" spans="1:2" x14ac:dyDescent="0.2">
      <c r="A117" t="s">
        <v>1234</v>
      </c>
      <c r="B117">
        <f>VLOOKUP(A117,[1]StockPrice!$C:$D,2,FALSE)</f>
        <v>62.743600000000001</v>
      </c>
    </row>
    <row r="118" spans="1:2" x14ac:dyDescent="0.2">
      <c r="A118" t="s">
        <v>1229</v>
      </c>
      <c r="B118" t="e">
        <f>VLOOKUP(A118,[1]StockPrice!$C:$D,2,FALSE)</f>
        <v>#N/A</v>
      </c>
    </row>
    <row r="119" spans="1:2" x14ac:dyDescent="0.2">
      <c r="A119" t="s">
        <v>1230</v>
      </c>
      <c r="B119" t="e">
        <f>VLOOKUP(A119,[1]StockPrice!$C:$D,2,FALSE)</f>
        <v>#N/A</v>
      </c>
    </row>
    <row r="120" spans="1:2" x14ac:dyDescent="0.2">
      <c r="A120" t="s">
        <v>413</v>
      </c>
      <c r="B120">
        <f>VLOOKUP(A120,[1]StockPrice!$C:$D,2,FALSE)</f>
        <v>11.29</v>
      </c>
    </row>
    <row r="121" spans="1:2" x14ac:dyDescent="0.2">
      <c r="A121" t="s">
        <v>1232</v>
      </c>
      <c r="B121" t="e">
        <f>VLOOKUP(A121,[1]StockPrice!$C:$D,2,FALSE)</f>
        <v>#N/A</v>
      </c>
    </row>
    <row r="122" spans="1:2" x14ac:dyDescent="0.2">
      <c r="A122" t="s">
        <v>1231</v>
      </c>
      <c r="B122" t="e">
        <f>VLOOKUP(A122,[1]StockPrice!$C:$D,2,FALSE)</f>
        <v>#N/A</v>
      </c>
    </row>
    <row r="123" spans="1:2" x14ac:dyDescent="0.2">
      <c r="A123" t="s">
        <v>1225</v>
      </c>
      <c r="B123" t="e">
        <f>VLOOKUP(A123,[1]StockPrice!$C:$D,2,FALSE)</f>
        <v>#N/A</v>
      </c>
    </row>
    <row r="124" spans="1:2" x14ac:dyDescent="0.2">
      <c r="A124" t="s">
        <v>301</v>
      </c>
      <c r="B124" t="e">
        <f>VLOOKUP(A124,[1]StockPrice!$C:$D,2,FALSE)</f>
        <v>#N/A</v>
      </c>
    </row>
    <row r="125" spans="1:2" x14ac:dyDescent="0.2">
      <c r="A125" t="s">
        <v>857</v>
      </c>
      <c r="B125" t="e">
        <f>VLOOKUP(A125,[1]StockPrice!$C:$D,2,FALSE)</f>
        <v>#N/A</v>
      </c>
    </row>
    <row r="126" spans="1:2" x14ac:dyDescent="0.2">
      <c r="A126" t="s">
        <v>1223</v>
      </c>
      <c r="B126" t="e">
        <f>VLOOKUP(A126,[1]StockPrice!$C:$D,2,FALSE)</f>
        <v>#N/A</v>
      </c>
    </row>
    <row r="127" spans="1:2" x14ac:dyDescent="0.2">
      <c r="A127" t="s">
        <v>1233</v>
      </c>
      <c r="B127" t="e">
        <f>VLOOKUP(A127,[1]StockPrice!$C:$D,2,FALSE)</f>
        <v>#N/A</v>
      </c>
    </row>
    <row r="128" spans="1:2" x14ac:dyDescent="0.2">
      <c r="A128" t="s">
        <v>1226</v>
      </c>
      <c r="B128" t="e">
        <f>VLOOKUP(A128,[1]StockPrice!$C:$D,2,FALSE)</f>
        <v>#N/A</v>
      </c>
    </row>
    <row r="129" spans="1:2" x14ac:dyDescent="0.2">
      <c r="A129" t="s">
        <v>1224</v>
      </c>
      <c r="B129" t="e">
        <f>VLOOKUP(A129,[1]StockPrice!$C:$D,2,FALSE)</f>
        <v>#N/A</v>
      </c>
    </row>
    <row r="130" spans="1:2" x14ac:dyDescent="0.2">
      <c r="A130" t="s">
        <v>130</v>
      </c>
      <c r="B130" t="e">
        <f>VLOOKUP(A130,[1]StockPrice!$C:$D,2,FALSE)</f>
        <v>#N/A</v>
      </c>
    </row>
    <row r="131" spans="1:2" x14ac:dyDescent="0.2">
      <c r="A131" t="s">
        <v>1219</v>
      </c>
      <c r="B131" t="e">
        <f>VLOOKUP(A131,[1]StockPrice!$C:$D,2,FALSE)</f>
        <v>#N/A</v>
      </c>
    </row>
    <row r="132" spans="1:2" x14ac:dyDescent="0.2">
      <c r="A132" t="s">
        <v>1221</v>
      </c>
      <c r="B132" t="e">
        <f>VLOOKUP(A132,[1]StockPrice!$C:$D,2,FALSE)</f>
        <v>#N/A</v>
      </c>
    </row>
    <row r="133" spans="1:2" x14ac:dyDescent="0.2">
      <c r="A133" t="s">
        <v>1218</v>
      </c>
      <c r="B133">
        <f>VLOOKUP(A133,[1]StockPrice!$C:$D,2,FALSE)</f>
        <v>6</v>
      </c>
    </row>
    <row r="134" spans="1:2" x14ac:dyDescent="0.2">
      <c r="A134" t="s">
        <v>1222</v>
      </c>
      <c r="B134" t="e">
        <f>VLOOKUP(A134,[1]StockPrice!$C:$D,2,FALSE)</f>
        <v>#N/A</v>
      </c>
    </row>
    <row r="135" spans="1:2" x14ac:dyDescent="0.2">
      <c r="A135" t="s">
        <v>224</v>
      </c>
      <c r="B135">
        <f>VLOOKUP(A135,[1]StockPrice!$C:$D,2,FALSE)</f>
        <v>4.59</v>
      </c>
    </row>
    <row r="136" spans="1:2" x14ac:dyDescent="0.2">
      <c r="A136" t="s">
        <v>842</v>
      </c>
      <c r="B136" t="e">
        <f>VLOOKUP(A136,[1]StockPrice!$C:$D,2,FALSE)</f>
        <v>#N/A</v>
      </c>
    </row>
    <row r="137" spans="1:2" x14ac:dyDescent="0.2">
      <c r="A137" t="s">
        <v>1217</v>
      </c>
      <c r="B137" t="e">
        <f>VLOOKUP(A137,[1]StockPrice!$C:$D,2,FALSE)</f>
        <v>#N/A</v>
      </c>
    </row>
    <row r="138" spans="1:2" x14ac:dyDescent="0.2">
      <c r="A138" t="s">
        <v>985</v>
      </c>
      <c r="B138" t="e">
        <f>VLOOKUP(A138,[1]StockPrice!$C:$D,2,FALSE)</f>
        <v>#N/A</v>
      </c>
    </row>
    <row r="139" spans="1:2" x14ac:dyDescent="0.2">
      <c r="A139" t="s">
        <v>1216</v>
      </c>
      <c r="B139">
        <f>VLOOKUP(A139,[1]StockPrice!$C:$D,2,FALSE)</f>
        <v>19.86</v>
      </c>
    </row>
    <row r="140" spans="1:2" x14ac:dyDescent="0.2">
      <c r="A140" t="s">
        <v>1215</v>
      </c>
      <c r="B140" t="e">
        <f>VLOOKUP(A140,[1]StockPrice!$C:$D,2,FALSE)</f>
        <v>#N/A</v>
      </c>
    </row>
    <row r="141" spans="1:2" x14ac:dyDescent="0.2">
      <c r="A141" t="s">
        <v>1211</v>
      </c>
      <c r="B141" t="e">
        <f>VLOOKUP(A141,[1]StockPrice!$C:$D,2,FALSE)</f>
        <v>#N/A</v>
      </c>
    </row>
    <row r="142" spans="1:2" x14ac:dyDescent="0.2">
      <c r="A142" t="s">
        <v>1213</v>
      </c>
      <c r="B142" t="e">
        <f>VLOOKUP(A142,[1]StockPrice!$C:$D,2,FALSE)</f>
        <v>#N/A</v>
      </c>
    </row>
    <row r="143" spans="1:2" x14ac:dyDescent="0.2">
      <c r="A143" t="s">
        <v>1214</v>
      </c>
      <c r="B143" t="e">
        <f>VLOOKUP(A143,[1]StockPrice!$C:$D,2,FALSE)</f>
        <v>#N/A</v>
      </c>
    </row>
    <row r="144" spans="1:2" x14ac:dyDescent="0.2">
      <c r="A144" t="s">
        <v>1210</v>
      </c>
      <c r="B144" t="e">
        <f>VLOOKUP(A144,[1]StockPrice!$C:$D,2,FALSE)</f>
        <v>#N/A</v>
      </c>
    </row>
    <row r="145" spans="1:2" x14ac:dyDescent="0.2">
      <c r="A145" t="s">
        <v>1209</v>
      </c>
      <c r="B145" t="e">
        <f>VLOOKUP(A145,[1]StockPrice!$C:$D,2,FALSE)</f>
        <v>#N/A</v>
      </c>
    </row>
    <row r="146" spans="1:2" x14ac:dyDescent="0.2">
      <c r="A146" t="s">
        <v>840</v>
      </c>
      <c r="B146">
        <f>VLOOKUP(A146,[1]StockPrice!$C:$D,2,FALSE)</f>
        <v>23</v>
      </c>
    </row>
    <row r="147" spans="1:2" x14ac:dyDescent="0.2">
      <c r="A147" t="s">
        <v>438</v>
      </c>
      <c r="B147" t="e">
        <f>VLOOKUP(A147,[1]StockPrice!$C:$D,2,FALSE)</f>
        <v>#N/A</v>
      </c>
    </row>
    <row r="148" spans="1:2" x14ac:dyDescent="0.2">
      <c r="A148" t="s">
        <v>1208</v>
      </c>
      <c r="B148" t="e">
        <f>VLOOKUP(A148,[1]StockPrice!$C:$D,2,FALSE)</f>
        <v>#N/A</v>
      </c>
    </row>
    <row r="149" spans="1:2" x14ac:dyDescent="0.2">
      <c r="A149" t="s">
        <v>1206</v>
      </c>
      <c r="B149" t="e">
        <f>VLOOKUP(A149,[1]StockPrice!$C:$D,2,FALSE)</f>
        <v>#N/A</v>
      </c>
    </row>
    <row r="150" spans="1:2" x14ac:dyDescent="0.2">
      <c r="A150" t="s">
        <v>434</v>
      </c>
      <c r="B150">
        <f>VLOOKUP(A150,[1]StockPrice!$C:$D,2,FALSE)</f>
        <v>5.2</v>
      </c>
    </row>
    <row r="151" spans="1:2" x14ac:dyDescent="0.2">
      <c r="A151" t="s">
        <v>1205</v>
      </c>
      <c r="B151" t="e">
        <f>VLOOKUP(A151,[1]StockPrice!$C:$D,2,FALSE)</f>
        <v>#N/A</v>
      </c>
    </row>
    <row r="152" spans="1:2" x14ac:dyDescent="0.2">
      <c r="A152" t="s">
        <v>1207</v>
      </c>
      <c r="B152" t="e">
        <f>VLOOKUP(A152,[1]StockPrice!$C:$D,2,FALSE)</f>
        <v>#N/A</v>
      </c>
    </row>
    <row r="153" spans="1:2" x14ac:dyDescent="0.2">
      <c r="A153" t="s">
        <v>1202</v>
      </c>
      <c r="B153" t="e">
        <f>VLOOKUP(A153,[1]StockPrice!$C:$D,2,FALSE)</f>
        <v>#N/A</v>
      </c>
    </row>
    <row r="154" spans="1:2" x14ac:dyDescent="0.2">
      <c r="A154" t="s">
        <v>1199</v>
      </c>
      <c r="B154">
        <f>VLOOKUP(A154,[1]StockPrice!$C:$D,2,FALSE)</f>
        <v>35.51</v>
      </c>
    </row>
    <row r="155" spans="1:2" x14ac:dyDescent="0.2">
      <c r="A155" t="s">
        <v>1204</v>
      </c>
      <c r="B155" t="e">
        <f>VLOOKUP(A155,[1]StockPrice!$C:$D,2,FALSE)</f>
        <v>#N/A</v>
      </c>
    </row>
    <row r="156" spans="1:2" x14ac:dyDescent="0.2">
      <c r="A156" t="s">
        <v>335</v>
      </c>
      <c r="B156">
        <f>VLOOKUP(A156,[1]StockPrice!$C:$D,2,FALSE)</f>
        <v>2.03573</v>
      </c>
    </row>
    <row r="157" spans="1:2" x14ac:dyDescent="0.2">
      <c r="A157" t="s">
        <v>1203</v>
      </c>
      <c r="B157" t="e">
        <f>VLOOKUP(A157,[1]StockPrice!$C:$D,2,FALSE)</f>
        <v>#N/A</v>
      </c>
    </row>
    <row r="158" spans="1:2" x14ac:dyDescent="0.2">
      <c r="A158" t="s">
        <v>1200</v>
      </c>
      <c r="B158" t="e">
        <f>VLOOKUP(A158,[1]StockPrice!$C:$D,2,FALSE)</f>
        <v>#N/A</v>
      </c>
    </row>
    <row r="159" spans="1:2" x14ac:dyDescent="0.2">
      <c r="A159" t="s">
        <v>1201</v>
      </c>
      <c r="B159" t="e">
        <f>VLOOKUP(A159,[1]StockPrice!$C:$D,2,FALSE)</f>
        <v>#N/A</v>
      </c>
    </row>
    <row r="160" spans="1:2" x14ac:dyDescent="0.2">
      <c r="A160" t="s">
        <v>1196</v>
      </c>
      <c r="B160">
        <f>VLOOKUP(A160,[1]StockPrice!$C:$D,2,FALSE)</f>
        <v>35.85</v>
      </c>
    </row>
    <row r="161" spans="1:2" x14ac:dyDescent="0.2">
      <c r="A161" t="s">
        <v>1198</v>
      </c>
      <c r="B161" t="e">
        <f>VLOOKUP(A161,[1]StockPrice!$C:$D,2,FALSE)</f>
        <v>#N/A</v>
      </c>
    </row>
    <row r="162" spans="1:2" x14ac:dyDescent="0.2">
      <c r="A162" t="s">
        <v>1197</v>
      </c>
      <c r="B162" t="e">
        <f>VLOOKUP(A162,[1]StockPrice!$C:$D,2,FALSE)</f>
        <v>#N/A</v>
      </c>
    </row>
    <row r="163" spans="1:2" x14ac:dyDescent="0.2">
      <c r="A163" t="s">
        <v>1192</v>
      </c>
      <c r="B163" t="e">
        <f>VLOOKUP(A163,[1]StockPrice!$C:$D,2,FALSE)</f>
        <v>#N/A</v>
      </c>
    </row>
    <row r="164" spans="1:2" x14ac:dyDescent="0.2">
      <c r="A164" t="s">
        <v>320</v>
      </c>
      <c r="B164" t="e">
        <f>VLOOKUP(A164,[1]StockPrice!$C:$D,2,FALSE)</f>
        <v>#N/A</v>
      </c>
    </row>
    <row r="165" spans="1:2" x14ac:dyDescent="0.2">
      <c r="A165" t="s">
        <v>403</v>
      </c>
      <c r="B165" t="e">
        <f>VLOOKUP(A165,[1]StockPrice!$C:$D,2,FALSE)</f>
        <v>#N/A</v>
      </c>
    </row>
    <row r="166" spans="1:2" x14ac:dyDescent="0.2">
      <c r="A166" t="s">
        <v>1194</v>
      </c>
      <c r="B166" t="e">
        <f>VLOOKUP(A166,[1]StockPrice!$C:$D,2,FALSE)</f>
        <v>#N/A</v>
      </c>
    </row>
    <row r="167" spans="1:2" x14ac:dyDescent="0.2">
      <c r="A167" t="s">
        <v>1051</v>
      </c>
      <c r="B167" t="e">
        <f>VLOOKUP(A167,[1]StockPrice!$C:$D,2,FALSE)</f>
        <v>#N/A</v>
      </c>
    </row>
    <row r="168" spans="1:2" x14ac:dyDescent="0.2">
      <c r="A168" t="s">
        <v>1193</v>
      </c>
      <c r="B168">
        <f>VLOOKUP(A168,[1]StockPrice!$C:$D,2,FALSE)</f>
        <v>0.76436700000000002</v>
      </c>
    </row>
    <row r="169" spans="1:2" x14ac:dyDescent="0.2">
      <c r="A169" t="s">
        <v>1195</v>
      </c>
      <c r="B169" t="e">
        <f>VLOOKUP(A169,[1]StockPrice!$C:$D,2,FALSE)</f>
        <v>#N/A</v>
      </c>
    </row>
    <row r="170" spans="1:2" x14ac:dyDescent="0.2">
      <c r="A170" t="s">
        <v>1096</v>
      </c>
      <c r="B170" t="e">
        <f>VLOOKUP(A170,[1]StockPrice!$C:$D,2,FALSE)</f>
        <v>#N/A</v>
      </c>
    </row>
    <row r="171" spans="1:2" x14ac:dyDescent="0.2">
      <c r="A171" t="s">
        <v>559</v>
      </c>
      <c r="B171" t="e">
        <f>VLOOKUP(A171,[1]StockPrice!$C:$D,2,FALSE)</f>
        <v>#N/A</v>
      </c>
    </row>
    <row r="172" spans="1:2" x14ac:dyDescent="0.2">
      <c r="A172" t="s">
        <v>1191</v>
      </c>
      <c r="B172" t="e">
        <f>VLOOKUP(A172,[1]StockPrice!$C:$D,2,FALSE)</f>
        <v>#N/A</v>
      </c>
    </row>
    <row r="173" spans="1:2" x14ac:dyDescent="0.2">
      <c r="A173" t="s">
        <v>1186</v>
      </c>
      <c r="B173" t="e">
        <f>VLOOKUP(A173,[1]StockPrice!$C:$D,2,FALSE)</f>
        <v>#N/A</v>
      </c>
    </row>
    <row r="174" spans="1:2" x14ac:dyDescent="0.2">
      <c r="A174" t="s">
        <v>1185</v>
      </c>
      <c r="B174" t="e">
        <f>VLOOKUP(A174,[1]StockPrice!$C:$D,2,FALSE)</f>
        <v>#N/A</v>
      </c>
    </row>
    <row r="175" spans="1:2" x14ac:dyDescent="0.2">
      <c r="A175" t="s">
        <v>598</v>
      </c>
      <c r="B175" t="e">
        <f>VLOOKUP(A175,[1]StockPrice!$C:$D,2,FALSE)</f>
        <v>#N/A</v>
      </c>
    </row>
    <row r="176" spans="1:2" x14ac:dyDescent="0.2">
      <c r="A176" t="s">
        <v>1187</v>
      </c>
      <c r="B176" t="e">
        <f>VLOOKUP(A176,[1]StockPrice!$C:$D,2,FALSE)</f>
        <v>#N/A</v>
      </c>
    </row>
    <row r="177" spans="1:2" x14ac:dyDescent="0.2">
      <c r="A177" t="s">
        <v>1189</v>
      </c>
      <c r="B177" t="e">
        <f>VLOOKUP(A177,[1]StockPrice!$C:$D,2,FALSE)</f>
        <v>#N/A</v>
      </c>
    </row>
    <row r="178" spans="1:2" x14ac:dyDescent="0.2">
      <c r="A178" t="s">
        <v>1184</v>
      </c>
      <c r="B178" t="e">
        <f>VLOOKUP(A178,[1]StockPrice!$C:$D,2,FALSE)</f>
        <v>#N/A</v>
      </c>
    </row>
    <row r="179" spans="1:2" x14ac:dyDescent="0.2">
      <c r="A179" t="s">
        <v>1182</v>
      </c>
      <c r="B179" t="e">
        <f>VLOOKUP(A179,[1]StockPrice!$C:$D,2,FALSE)</f>
        <v>#N/A</v>
      </c>
    </row>
    <row r="180" spans="1:2" x14ac:dyDescent="0.2">
      <c r="A180" t="s">
        <v>1183</v>
      </c>
      <c r="B180" t="e">
        <f>VLOOKUP(A180,[1]StockPrice!$C:$D,2,FALSE)</f>
        <v>#N/A</v>
      </c>
    </row>
    <row r="181" spans="1:2" x14ac:dyDescent="0.2">
      <c r="A181" t="s">
        <v>616</v>
      </c>
      <c r="B181" t="e">
        <f>VLOOKUP(A181,[1]StockPrice!$C:$D,2,FALSE)</f>
        <v>#N/A</v>
      </c>
    </row>
    <row r="182" spans="1:2" x14ac:dyDescent="0.2">
      <c r="A182" t="s">
        <v>105</v>
      </c>
      <c r="B182" t="e">
        <f>VLOOKUP(A182,[1]StockPrice!$C:$D,2,FALSE)</f>
        <v>#N/A</v>
      </c>
    </row>
    <row r="183" spans="1:2" x14ac:dyDescent="0.2">
      <c r="A183" t="s">
        <v>793</v>
      </c>
      <c r="B183" t="e">
        <f>VLOOKUP(A183,[1]StockPrice!$C:$D,2,FALSE)</f>
        <v>#N/A</v>
      </c>
    </row>
    <row r="184" spans="1:2" x14ac:dyDescent="0.2">
      <c r="A184" t="s">
        <v>873</v>
      </c>
      <c r="B184" t="e">
        <f>VLOOKUP(A184,[1]StockPrice!$C:$D,2,FALSE)</f>
        <v>#N/A</v>
      </c>
    </row>
    <row r="185" spans="1:2" x14ac:dyDescent="0.2">
      <c r="A185" t="s">
        <v>516</v>
      </c>
      <c r="B185" t="e">
        <f>VLOOKUP(A185,[1]StockPrice!$C:$D,2,FALSE)</f>
        <v>#N/A</v>
      </c>
    </row>
    <row r="186" spans="1:2" x14ac:dyDescent="0.2">
      <c r="A186" t="s">
        <v>1181</v>
      </c>
      <c r="B186" t="e">
        <f>VLOOKUP(A186,[1]StockPrice!$C:$D,2,FALSE)</f>
        <v>#N/A</v>
      </c>
    </row>
    <row r="187" spans="1:2" x14ac:dyDescent="0.2">
      <c r="A187" t="s">
        <v>1179</v>
      </c>
      <c r="B187" t="e">
        <f>VLOOKUP(A187,[1]StockPrice!$C:$D,2,FALSE)</f>
        <v>#N/A</v>
      </c>
    </row>
    <row r="188" spans="1:2" x14ac:dyDescent="0.2">
      <c r="A188" t="s">
        <v>1180</v>
      </c>
      <c r="B188" t="e">
        <f>VLOOKUP(A188,[1]StockPrice!$C:$D,2,FALSE)</f>
        <v>#N/A</v>
      </c>
    </row>
    <row r="189" spans="1:2" x14ac:dyDescent="0.2">
      <c r="A189" t="s">
        <v>1178</v>
      </c>
      <c r="B189">
        <f>VLOOKUP(A189,[1]StockPrice!$C:$D,2,FALSE)</f>
        <v>1.4107400000000001</v>
      </c>
    </row>
    <row r="190" spans="1:2" x14ac:dyDescent="0.2">
      <c r="A190" t="s">
        <v>225</v>
      </c>
      <c r="B190" t="e">
        <f>VLOOKUP(A190,[1]StockPrice!$C:$D,2,FALSE)</f>
        <v>#N/A</v>
      </c>
    </row>
    <row r="191" spans="1:2" x14ac:dyDescent="0.2">
      <c r="A191" t="s">
        <v>930</v>
      </c>
      <c r="B191" t="e">
        <f>VLOOKUP(A191,[1]StockPrice!$C:$D,2,FALSE)</f>
        <v>#N/A</v>
      </c>
    </row>
    <row r="192" spans="1:2" x14ac:dyDescent="0.2">
      <c r="A192" t="s">
        <v>1177</v>
      </c>
      <c r="B192" t="e">
        <f>VLOOKUP(A192,[1]StockPrice!$C:$D,2,FALSE)</f>
        <v>#N/A</v>
      </c>
    </row>
    <row r="193" spans="1:2" x14ac:dyDescent="0.2">
      <c r="A193" t="s">
        <v>1171</v>
      </c>
      <c r="B193" t="e">
        <f>VLOOKUP(A193,[1]StockPrice!$C:$D,2,FALSE)</f>
        <v>#N/A</v>
      </c>
    </row>
    <row r="194" spans="1:2" x14ac:dyDescent="0.2">
      <c r="A194" t="s">
        <v>1170</v>
      </c>
      <c r="B194" t="e">
        <f>VLOOKUP(A194,[1]StockPrice!$C:$D,2,FALSE)</f>
        <v>#N/A</v>
      </c>
    </row>
    <row r="195" spans="1:2" x14ac:dyDescent="0.2">
      <c r="A195" t="s">
        <v>1173</v>
      </c>
      <c r="B195" t="e">
        <f>VLOOKUP(A195,[1]StockPrice!$C:$D,2,FALSE)</f>
        <v>#N/A</v>
      </c>
    </row>
    <row r="196" spans="1:2" x14ac:dyDescent="0.2">
      <c r="A196" t="s">
        <v>1175</v>
      </c>
      <c r="B196" t="e">
        <f>VLOOKUP(A196,[1]StockPrice!$C:$D,2,FALSE)</f>
        <v>#N/A</v>
      </c>
    </row>
    <row r="197" spans="1:2" x14ac:dyDescent="0.2">
      <c r="A197" t="s">
        <v>1092</v>
      </c>
      <c r="B197" t="e">
        <f>VLOOKUP(A197,[1]StockPrice!$C:$D,2,FALSE)</f>
        <v>#N/A</v>
      </c>
    </row>
    <row r="198" spans="1:2" x14ac:dyDescent="0.2">
      <c r="A198" t="s">
        <v>1176</v>
      </c>
      <c r="B198" t="e">
        <f>VLOOKUP(A198,[1]StockPrice!$C:$D,2,FALSE)</f>
        <v>#N/A</v>
      </c>
    </row>
    <row r="199" spans="1:2" x14ac:dyDescent="0.2">
      <c r="A199" t="s">
        <v>1172</v>
      </c>
      <c r="B199" t="e">
        <f>VLOOKUP(A199,[1]StockPrice!$C:$D,2,FALSE)</f>
        <v>#N/A</v>
      </c>
    </row>
    <row r="200" spans="1:2" x14ac:dyDescent="0.2">
      <c r="A200" t="s">
        <v>1174</v>
      </c>
      <c r="B200" t="e">
        <f>VLOOKUP(A200,[1]StockPrice!$C:$D,2,FALSE)</f>
        <v>#N/A</v>
      </c>
    </row>
    <row r="201" spans="1:2" x14ac:dyDescent="0.2">
      <c r="A201" t="s">
        <v>1168</v>
      </c>
      <c r="B201" t="e">
        <f>VLOOKUP(A201,[1]StockPrice!$C:$D,2,FALSE)</f>
        <v>#N/A</v>
      </c>
    </row>
    <row r="202" spans="1:2" x14ac:dyDescent="0.2">
      <c r="A202" t="s">
        <v>1166</v>
      </c>
      <c r="B202" t="e">
        <f>VLOOKUP(A202,[1]StockPrice!$C:$D,2,FALSE)</f>
        <v>#N/A</v>
      </c>
    </row>
    <row r="203" spans="1:2" x14ac:dyDescent="0.2">
      <c r="A203" t="s">
        <v>1167</v>
      </c>
      <c r="B203" t="e">
        <f>VLOOKUP(A203,[1]StockPrice!$C:$D,2,FALSE)</f>
        <v>#N/A</v>
      </c>
    </row>
    <row r="204" spans="1:2" x14ac:dyDescent="0.2">
      <c r="A204" t="s">
        <v>1162</v>
      </c>
      <c r="B204" t="e">
        <f>VLOOKUP(A204,[1]StockPrice!$C:$D,2,FALSE)</f>
        <v>#N/A</v>
      </c>
    </row>
    <row r="205" spans="1:2" x14ac:dyDescent="0.2">
      <c r="A205" t="s">
        <v>451</v>
      </c>
      <c r="B205">
        <f>VLOOKUP(A205,[1]StockPrice!$C:$D,2,FALSE)</f>
        <v>18.1432</v>
      </c>
    </row>
    <row r="206" spans="1:2" x14ac:dyDescent="0.2">
      <c r="A206" t="s">
        <v>1163</v>
      </c>
      <c r="B206" t="e">
        <f>VLOOKUP(A206,[1]StockPrice!$C:$D,2,FALSE)</f>
        <v>#N/A</v>
      </c>
    </row>
    <row r="207" spans="1:2" x14ac:dyDescent="0.2">
      <c r="A207" t="s">
        <v>1164</v>
      </c>
      <c r="B207" t="e">
        <f>VLOOKUP(A207,[1]StockPrice!$C:$D,2,FALSE)</f>
        <v>#N/A</v>
      </c>
    </row>
    <row r="208" spans="1:2" x14ac:dyDescent="0.2">
      <c r="A208" t="s">
        <v>1165</v>
      </c>
      <c r="B208" t="e">
        <f>VLOOKUP(A208,[1]StockPrice!$C:$D,2,FALSE)</f>
        <v>#N/A</v>
      </c>
    </row>
    <row r="209" spans="1:2" x14ac:dyDescent="0.2">
      <c r="A209" t="s">
        <v>71</v>
      </c>
      <c r="B209">
        <f>VLOOKUP(A209,[1]StockPrice!$C:$D,2,FALSE)</f>
        <v>25.87</v>
      </c>
    </row>
    <row r="210" spans="1:2" x14ac:dyDescent="0.2">
      <c r="A210" t="s">
        <v>1160</v>
      </c>
      <c r="B210" t="e">
        <f>VLOOKUP(A210,[1]StockPrice!$C:$D,2,FALSE)</f>
        <v>#N/A</v>
      </c>
    </row>
    <row r="211" spans="1:2" x14ac:dyDescent="0.2">
      <c r="A211" t="s">
        <v>1161</v>
      </c>
      <c r="B211" t="e">
        <f>VLOOKUP(A211,[1]StockPrice!$C:$D,2,FALSE)</f>
        <v>#N/A</v>
      </c>
    </row>
    <row r="212" spans="1:2" x14ac:dyDescent="0.2">
      <c r="A212" t="s">
        <v>329</v>
      </c>
      <c r="B212">
        <f>VLOOKUP(A212,[1]StockPrice!$C:$D,2,FALSE)</f>
        <v>0.33659099999999997</v>
      </c>
    </row>
    <row r="213" spans="1:2" x14ac:dyDescent="0.2">
      <c r="A213" t="s">
        <v>1689</v>
      </c>
      <c r="B213" t="e">
        <f>VLOOKUP(A213,[1]StockPrice!$C:$D,2,FALSE)</f>
        <v>#N/A</v>
      </c>
    </row>
    <row r="214" spans="1:2" x14ac:dyDescent="0.2">
      <c r="A214" t="s">
        <v>1158</v>
      </c>
      <c r="B214" t="e">
        <f>VLOOKUP(A214,[1]StockPrice!$C:$D,2,FALSE)</f>
        <v>#N/A</v>
      </c>
    </row>
    <row r="215" spans="1:2" x14ac:dyDescent="0.2">
      <c r="A215" t="s">
        <v>1157</v>
      </c>
      <c r="B215" t="e">
        <f>VLOOKUP(A215,[1]StockPrice!$C:$D,2,FALSE)</f>
        <v>#N/A</v>
      </c>
    </row>
    <row r="216" spans="1:2" x14ac:dyDescent="0.2">
      <c r="A216" t="s">
        <v>1159</v>
      </c>
      <c r="B216" t="e">
        <f>VLOOKUP(A216,[1]StockPrice!$C:$D,2,FALSE)</f>
        <v>#N/A</v>
      </c>
    </row>
    <row r="217" spans="1:2" x14ac:dyDescent="0.2">
      <c r="A217" t="s">
        <v>312</v>
      </c>
      <c r="B217" t="e">
        <f>VLOOKUP(A217,[1]StockPrice!$C:$D,2,FALSE)</f>
        <v>#N/A</v>
      </c>
    </row>
    <row r="218" spans="1:2" x14ac:dyDescent="0.2">
      <c r="A218" t="s">
        <v>662</v>
      </c>
      <c r="B218" t="e">
        <f>VLOOKUP(A218,[1]StockPrice!$C:$D,2,FALSE)</f>
        <v>#N/A</v>
      </c>
    </row>
    <row r="219" spans="1:2" x14ac:dyDescent="0.2">
      <c r="A219" t="s">
        <v>1152</v>
      </c>
      <c r="B219" t="e">
        <f>VLOOKUP(A219,[1]StockPrice!$C:$D,2,FALSE)</f>
        <v>#N/A</v>
      </c>
    </row>
    <row r="220" spans="1:2" x14ac:dyDescent="0.2">
      <c r="A220" t="s">
        <v>1151</v>
      </c>
      <c r="B220" t="e">
        <f>VLOOKUP(A220,[1]StockPrice!$C:$D,2,FALSE)</f>
        <v>#N/A</v>
      </c>
    </row>
    <row r="221" spans="1:2" x14ac:dyDescent="0.2">
      <c r="A221" t="s">
        <v>1155</v>
      </c>
      <c r="B221" t="e">
        <f>VLOOKUP(A221,[1]StockPrice!$C:$D,2,FALSE)</f>
        <v>#N/A</v>
      </c>
    </row>
    <row r="222" spans="1:2" x14ac:dyDescent="0.2">
      <c r="A222" t="s">
        <v>1154</v>
      </c>
      <c r="B222" t="e">
        <f>VLOOKUP(A222,[1]StockPrice!$C:$D,2,FALSE)</f>
        <v>#N/A</v>
      </c>
    </row>
    <row r="223" spans="1:2" x14ac:dyDescent="0.2">
      <c r="A223" t="s">
        <v>1156</v>
      </c>
      <c r="B223" t="e">
        <f>VLOOKUP(A223,[1]StockPrice!$C:$D,2,FALSE)</f>
        <v>#N/A</v>
      </c>
    </row>
    <row r="224" spans="1:2" x14ac:dyDescent="0.2">
      <c r="A224" t="s">
        <v>1153</v>
      </c>
      <c r="B224" t="e">
        <f>VLOOKUP(A224,[1]StockPrice!$C:$D,2,FALSE)</f>
        <v>#N/A</v>
      </c>
    </row>
    <row r="225" spans="1:2" x14ac:dyDescent="0.2">
      <c r="A225" t="s">
        <v>159</v>
      </c>
      <c r="B225" t="e">
        <f>VLOOKUP(A225,[1]StockPrice!$C:$D,2,FALSE)</f>
        <v>#N/A</v>
      </c>
    </row>
    <row r="226" spans="1:2" x14ac:dyDescent="0.2">
      <c r="A226" t="s">
        <v>1148</v>
      </c>
      <c r="B226">
        <f>VLOOKUP(A226,[1]StockPrice!$C:$D,2,FALSE)</f>
        <v>117.31</v>
      </c>
    </row>
    <row r="227" spans="1:2" x14ac:dyDescent="0.2">
      <c r="A227" t="s">
        <v>1149</v>
      </c>
      <c r="B227" t="e">
        <f>VLOOKUP(A227,[1]StockPrice!$C:$D,2,FALSE)</f>
        <v>#N/A</v>
      </c>
    </row>
    <row r="228" spans="1:2" x14ac:dyDescent="0.2">
      <c r="A228" t="s">
        <v>698</v>
      </c>
      <c r="B228" t="e">
        <f>VLOOKUP(A228,[1]StockPrice!$C:$D,2,FALSE)</f>
        <v>#N/A</v>
      </c>
    </row>
    <row r="229" spans="1:2" x14ac:dyDescent="0.2">
      <c r="A229" t="s">
        <v>297</v>
      </c>
      <c r="B229" t="e">
        <f>VLOOKUP(A229,[1]StockPrice!$C:$D,2,FALSE)</f>
        <v>#N/A</v>
      </c>
    </row>
    <row r="230" spans="1:2" x14ac:dyDescent="0.2">
      <c r="A230" t="s">
        <v>1150</v>
      </c>
      <c r="B230" t="e">
        <f>VLOOKUP(A230,[1]StockPrice!$C:$D,2,FALSE)</f>
        <v>#N/A</v>
      </c>
    </row>
    <row r="231" spans="1:2" x14ac:dyDescent="0.2">
      <c r="A231" t="s">
        <v>1146</v>
      </c>
      <c r="B231" t="e">
        <f>VLOOKUP(A231,[1]StockPrice!$C:$D,2,FALSE)</f>
        <v>#N/A</v>
      </c>
    </row>
    <row r="232" spans="1:2" x14ac:dyDescent="0.2">
      <c r="A232" t="s">
        <v>1147</v>
      </c>
      <c r="B232" t="e">
        <f>VLOOKUP(A232,[1]StockPrice!$C:$D,2,FALSE)</f>
        <v>#N/A</v>
      </c>
    </row>
    <row r="233" spans="1:2" x14ac:dyDescent="0.2">
      <c r="A233" t="s">
        <v>242</v>
      </c>
      <c r="B233">
        <f>VLOOKUP(A233,[1]StockPrice!$C:$D,2,FALSE)</f>
        <v>73.13</v>
      </c>
    </row>
    <row r="234" spans="1:2" x14ac:dyDescent="0.2">
      <c r="A234" t="s">
        <v>1144</v>
      </c>
      <c r="B234">
        <f>VLOOKUP(A234,[1]StockPrice!$C:$D,2,FALSE)</f>
        <v>78.589600000000004</v>
      </c>
    </row>
    <row r="235" spans="1:2" x14ac:dyDescent="0.2">
      <c r="A235" t="s">
        <v>371</v>
      </c>
      <c r="B235" t="e">
        <f>VLOOKUP(A235,[1]StockPrice!$C:$D,2,FALSE)</f>
        <v>#N/A</v>
      </c>
    </row>
    <row r="236" spans="1:2" x14ac:dyDescent="0.2">
      <c r="A236" t="s">
        <v>1140</v>
      </c>
      <c r="B236" t="e">
        <f>VLOOKUP(A236,[1]StockPrice!$C:$D,2,FALSE)</f>
        <v>#N/A</v>
      </c>
    </row>
    <row r="237" spans="1:2" x14ac:dyDescent="0.2">
      <c r="A237" t="s">
        <v>1141</v>
      </c>
      <c r="B237" t="e">
        <f>VLOOKUP(A237,[1]StockPrice!$C:$D,2,FALSE)</f>
        <v>#N/A</v>
      </c>
    </row>
    <row r="238" spans="1:2" x14ac:dyDescent="0.2">
      <c r="A238" t="s">
        <v>1145</v>
      </c>
      <c r="B238" t="e">
        <f>VLOOKUP(A238,[1]StockPrice!$C:$D,2,FALSE)</f>
        <v>#N/A</v>
      </c>
    </row>
    <row r="239" spans="1:2" x14ac:dyDescent="0.2">
      <c r="A239" t="s">
        <v>316</v>
      </c>
      <c r="B239" t="e">
        <f>VLOOKUP(A239,[1]StockPrice!$C:$D,2,FALSE)</f>
        <v>#N/A</v>
      </c>
    </row>
    <row r="240" spans="1:2" x14ac:dyDescent="0.2">
      <c r="A240" t="s">
        <v>1139</v>
      </c>
      <c r="B240">
        <f>VLOOKUP(A240,[1]StockPrice!$C:$D,2,FALSE)</f>
        <v>14.16</v>
      </c>
    </row>
    <row r="241" spans="1:2" x14ac:dyDescent="0.2">
      <c r="A241" t="s">
        <v>1138</v>
      </c>
      <c r="B241" t="e">
        <f>VLOOKUP(A241,[1]StockPrice!$C:$D,2,FALSE)</f>
        <v>#N/A</v>
      </c>
    </row>
    <row r="242" spans="1:2" x14ac:dyDescent="0.2">
      <c r="A242" t="s">
        <v>1137</v>
      </c>
      <c r="B242" t="e">
        <f>VLOOKUP(A242,[1]StockPrice!$C:$D,2,FALSE)</f>
        <v>#N/A</v>
      </c>
    </row>
    <row r="243" spans="1:2" x14ac:dyDescent="0.2">
      <c r="A243" t="s">
        <v>1136</v>
      </c>
      <c r="B243" t="e">
        <f>VLOOKUP(A243,[1]StockPrice!$C:$D,2,FALSE)</f>
        <v>#N/A</v>
      </c>
    </row>
    <row r="244" spans="1:2" x14ac:dyDescent="0.2">
      <c r="A244" t="s">
        <v>179</v>
      </c>
      <c r="B244" t="e">
        <f>VLOOKUP(A244,[1]StockPrice!$C:$D,2,FALSE)</f>
        <v>#N/A</v>
      </c>
    </row>
    <row r="245" spans="1:2" x14ac:dyDescent="0.2">
      <c r="A245" t="s">
        <v>1132</v>
      </c>
      <c r="B245" t="e">
        <f>VLOOKUP(A245,[1]StockPrice!$C:$D,2,FALSE)</f>
        <v>#N/A</v>
      </c>
    </row>
    <row r="246" spans="1:2" x14ac:dyDescent="0.2">
      <c r="A246" t="s">
        <v>1135</v>
      </c>
      <c r="B246" t="e">
        <f>VLOOKUP(A246,[1]StockPrice!$C:$D,2,FALSE)</f>
        <v>#N/A</v>
      </c>
    </row>
    <row r="247" spans="1:2" x14ac:dyDescent="0.2">
      <c r="A247" t="s">
        <v>1133</v>
      </c>
      <c r="B247" t="e">
        <f>VLOOKUP(A247,[1]StockPrice!$C:$D,2,FALSE)</f>
        <v>#N/A</v>
      </c>
    </row>
    <row r="248" spans="1:2" x14ac:dyDescent="0.2">
      <c r="A248" t="s">
        <v>32</v>
      </c>
      <c r="B248" t="e">
        <f>VLOOKUP(A248,[1]StockPrice!$C:$D,2,FALSE)</f>
        <v>#N/A</v>
      </c>
    </row>
    <row r="249" spans="1:2" x14ac:dyDescent="0.2">
      <c r="A249" t="s">
        <v>615</v>
      </c>
      <c r="B249">
        <f>VLOOKUP(A249,[1]StockPrice!$C:$D,2,FALSE)</f>
        <v>1.91</v>
      </c>
    </row>
    <row r="250" spans="1:2" x14ac:dyDescent="0.2">
      <c r="A250" t="s">
        <v>1131</v>
      </c>
      <c r="B250" t="e">
        <f>VLOOKUP(A250,[1]StockPrice!$C:$D,2,FALSE)</f>
        <v>#N/A</v>
      </c>
    </row>
    <row r="251" spans="1:2" x14ac:dyDescent="0.2">
      <c r="A251" t="s">
        <v>552</v>
      </c>
      <c r="B251" t="e">
        <f>VLOOKUP(A251,[1]StockPrice!$C:$D,2,FALSE)</f>
        <v>#N/A</v>
      </c>
    </row>
    <row r="252" spans="1:2" x14ac:dyDescent="0.2">
      <c r="A252" t="s">
        <v>1129</v>
      </c>
      <c r="B252" t="e">
        <f>VLOOKUP(A252,[1]StockPrice!$C:$D,2,FALSE)</f>
        <v>#N/A</v>
      </c>
    </row>
    <row r="253" spans="1:2" x14ac:dyDescent="0.2">
      <c r="A253" t="s">
        <v>667</v>
      </c>
      <c r="B253">
        <f>VLOOKUP(A253,[1]StockPrice!$C:$D,2,FALSE)</f>
        <v>2.98794</v>
      </c>
    </row>
    <row r="254" spans="1:2" x14ac:dyDescent="0.2">
      <c r="A254" t="s">
        <v>1128</v>
      </c>
      <c r="B254" t="e">
        <f>VLOOKUP(A254,[1]StockPrice!$C:$D,2,FALSE)</f>
        <v>#N/A</v>
      </c>
    </row>
    <row r="255" spans="1:2" x14ac:dyDescent="0.2">
      <c r="A255" t="s">
        <v>378</v>
      </c>
      <c r="B255" t="e">
        <f>VLOOKUP(A255,[1]StockPrice!$C:$D,2,FALSE)</f>
        <v>#N/A</v>
      </c>
    </row>
    <row r="256" spans="1:2" x14ac:dyDescent="0.2">
      <c r="A256" t="s">
        <v>1040</v>
      </c>
      <c r="B256" t="e">
        <f>VLOOKUP(A256,[1]StockPrice!$C:$D,2,FALSE)</f>
        <v>#N/A</v>
      </c>
    </row>
    <row r="257" spans="1:2" x14ac:dyDescent="0.2">
      <c r="A257" t="s">
        <v>693</v>
      </c>
      <c r="B257" t="e">
        <f>VLOOKUP(A257,[1]StockPrice!$C:$D,2,FALSE)</f>
        <v>#N/A</v>
      </c>
    </row>
    <row r="258" spans="1:2" x14ac:dyDescent="0.2">
      <c r="A258" t="s">
        <v>1124</v>
      </c>
      <c r="B258" t="e">
        <f>VLOOKUP(A258,[1]StockPrice!$C:$D,2,FALSE)</f>
        <v>#N/A</v>
      </c>
    </row>
    <row r="259" spans="1:2" x14ac:dyDescent="0.2">
      <c r="A259" t="s">
        <v>1125</v>
      </c>
      <c r="B259">
        <f>VLOOKUP(A259,[1]StockPrice!$C:$D,2,FALSE)</f>
        <v>11.5853</v>
      </c>
    </row>
    <row r="260" spans="1:2" x14ac:dyDescent="0.2">
      <c r="A260" t="s">
        <v>13</v>
      </c>
      <c r="B260" t="e">
        <f>VLOOKUP(A260,[1]StockPrice!$C:$D,2,FALSE)</f>
        <v>#N/A</v>
      </c>
    </row>
    <row r="261" spans="1:2" x14ac:dyDescent="0.2">
      <c r="A261" t="s">
        <v>1127</v>
      </c>
      <c r="B261">
        <f>VLOOKUP(A261,[1]StockPrice!$C:$D,2,FALSE)</f>
        <v>64046</v>
      </c>
    </row>
    <row r="262" spans="1:2" x14ac:dyDescent="0.2">
      <c r="A262" t="s">
        <v>1126</v>
      </c>
      <c r="B262" t="e">
        <f>VLOOKUP(A262,[1]StockPrice!$C:$D,2,FALSE)</f>
        <v>#N/A</v>
      </c>
    </row>
    <row r="263" spans="1:2" x14ac:dyDescent="0.2">
      <c r="A263" t="s">
        <v>1121</v>
      </c>
      <c r="B263" t="e">
        <f>VLOOKUP(A263,[1]StockPrice!$C:$D,2,FALSE)</f>
        <v>#N/A</v>
      </c>
    </row>
    <row r="264" spans="1:2" x14ac:dyDescent="0.2">
      <c r="A264" t="s">
        <v>1123</v>
      </c>
      <c r="B264" t="e">
        <f>VLOOKUP(A264,[1]StockPrice!$C:$D,2,FALSE)</f>
        <v>#N/A</v>
      </c>
    </row>
    <row r="265" spans="1:2" x14ac:dyDescent="0.2">
      <c r="A265" t="s">
        <v>1122</v>
      </c>
      <c r="B265" t="e">
        <f>VLOOKUP(A265,[1]StockPrice!$C:$D,2,FALSE)</f>
        <v>#N/A</v>
      </c>
    </row>
    <row r="266" spans="1:2" x14ac:dyDescent="0.2">
      <c r="A266" t="s">
        <v>1120</v>
      </c>
      <c r="B266" t="e">
        <f>VLOOKUP(A266,[1]StockPrice!$C:$D,2,FALSE)</f>
        <v>#N/A</v>
      </c>
    </row>
    <row r="267" spans="1:2" x14ac:dyDescent="0.2">
      <c r="A267" t="s">
        <v>953</v>
      </c>
      <c r="B267" t="e">
        <f>VLOOKUP(A267,[1]StockPrice!$C:$D,2,FALSE)</f>
        <v>#N/A</v>
      </c>
    </row>
    <row r="268" spans="1:2" x14ac:dyDescent="0.2">
      <c r="A268" t="s">
        <v>1119</v>
      </c>
      <c r="B268" t="e">
        <f>VLOOKUP(A268,[1]StockPrice!$C:$D,2,FALSE)</f>
        <v>#N/A</v>
      </c>
    </row>
    <row r="269" spans="1:2" x14ac:dyDescent="0.2">
      <c r="A269" t="s">
        <v>1117</v>
      </c>
      <c r="B269" t="e">
        <f>VLOOKUP(A269,[1]StockPrice!$C:$D,2,FALSE)</f>
        <v>#N/A</v>
      </c>
    </row>
    <row r="270" spans="1:2" x14ac:dyDescent="0.2">
      <c r="A270" t="s">
        <v>336</v>
      </c>
      <c r="B270" t="e">
        <f>VLOOKUP(A270,[1]StockPrice!$C:$D,2,FALSE)</f>
        <v>#N/A</v>
      </c>
    </row>
    <row r="271" spans="1:2" x14ac:dyDescent="0.2">
      <c r="A271" t="s">
        <v>1118</v>
      </c>
      <c r="B271" t="e">
        <f>VLOOKUP(A271,[1]StockPrice!$C:$D,2,FALSE)</f>
        <v>#N/A</v>
      </c>
    </row>
    <row r="272" spans="1:2" x14ac:dyDescent="0.2">
      <c r="A272" t="s">
        <v>252</v>
      </c>
      <c r="B272">
        <f>VLOOKUP(A272,[1]StockPrice!$C:$D,2,FALSE)</f>
        <v>21</v>
      </c>
    </row>
    <row r="273" spans="1:2" x14ac:dyDescent="0.2">
      <c r="A273" t="s">
        <v>762</v>
      </c>
      <c r="B273" t="e">
        <f>VLOOKUP(A273,[1]StockPrice!$C:$D,2,FALSE)</f>
        <v>#N/A</v>
      </c>
    </row>
    <row r="274" spans="1:2" x14ac:dyDescent="0.2">
      <c r="A274" t="s">
        <v>1116</v>
      </c>
      <c r="B274" t="e">
        <f>VLOOKUP(A274,[1]StockPrice!$C:$D,2,FALSE)</f>
        <v>#N/A</v>
      </c>
    </row>
    <row r="275" spans="1:2" x14ac:dyDescent="0.2">
      <c r="A275" t="s">
        <v>1115</v>
      </c>
      <c r="B275" t="e">
        <f>VLOOKUP(A275,[1]StockPrice!$C:$D,2,FALSE)</f>
        <v>#N/A</v>
      </c>
    </row>
    <row r="276" spans="1:2" x14ac:dyDescent="0.2">
      <c r="A276" t="s">
        <v>986</v>
      </c>
      <c r="B276">
        <f>VLOOKUP(A276,[1]StockPrice!$C:$D,2,FALSE)</f>
        <v>15.91</v>
      </c>
    </row>
    <row r="277" spans="1:2" x14ac:dyDescent="0.2">
      <c r="A277" t="s">
        <v>1113</v>
      </c>
      <c r="B277" t="e">
        <f>VLOOKUP(A277,[1]StockPrice!$C:$D,2,FALSE)</f>
        <v>#N/A</v>
      </c>
    </row>
    <row r="278" spans="1:2" x14ac:dyDescent="0.2">
      <c r="A278" t="s">
        <v>740</v>
      </c>
      <c r="B278" t="e">
        <f>VLOOKUP(A278,[1]StockPrice!$C:$D,2,FALSE)</f>
        <v>#N/A</v>
      </c>
    </row>
    <row r="279" spans="1:2" x14ac:dyDescent="0.2">
      <c r="A279" t="s">
        <v>860</v>
      </c>
      <c r="B279">
        <f>VLOOKUP(A279,[1]StockPrice!$C:$D,2,FALSE)</f>
        <v>19.671500000000002</v>
      </c>
    </row>
    <row r="280" spans="1:2" x14ac:dyDescent="0.2">
      <c r="A280" t="s">
        <v>1112</v>
      </c>
      <c r="B280" t="e">
        <f>VLOOKUP(A280,[1]StockPrice!$C:$D,2,FALSE)</f>
        <v>#N/A</v>
      </c>
    </row>
    <row r="281" spans="1:2" x14ac:dyDescent="0.2">
      <c r="A281" t="s">
        <v>1110</v>
      </c>
      <c r="B281" t="e">
        <f>VLOOKUP(A281,[1]StockPrice!$C:$D,2,FALSE)</f>
        <v>#N/A</v>
      </c>
    </row>
    <row r="282" spans="1:2" x14ac:dyDescent="0.2">
      <c r="A282" t="s">
        <v>1111</v>
      </c>
      <c r="B282" t="e">
        <f>VLOOKUP(A282,[1]StockPrice!$C:$D,2,FALSE)</f>
        <v>#N/A</v>
      </c>
    </row>
    <row r="283" spans="1:2" x14ac:dyDescent="0.2">
      <c r="A283" t="s">
        <v>1109</v>
      </c>
      <c r="B283" t="e">
        <f>VLOOKUP(A283,[1]StockPrice!$C:$D,2,FALSE)</f>
        <v>#N/A</v>
      </c>
    </row>
    <row r="284" spans="1:2" x14ac:dyDescent="0.2">
      <c r="A284" t="s">
        <v>1108</v>
      </c>
      <c r="B284" t="e">
        <f>VLOOKUP(A284,[1]StockPrice!$C:$D,2,FALSE)</f>
        <v>#N/A</v>
      </c>
    </row>
    <row r="285" spans="1:2" x14ac:dyDescent="0.2">
      <c r="A285" t="s">
        <v>943</v>
      </c>
      <c r="B285" t="e">
        <f>VLOOKUP(A285,[1]StockPrice!$C:$D,2,FALSE)</f>
        <v>#N/A</v>
      </c>
    </row>
    <row r="286" spans="1:2" x14ac:dyDescent="0.2">
      <c r="A286" t="s">
        <v>1107</v>
      </c>
      <c r="B286" t="e">
        <f>VLOOKUP(A286,[1]StockPrice!$C:$D,2,FALSE)</f>
        <v>#N/A</v>
      </c>
    </row>
    <row r="287" spans="1:2" x14ac:dyDescent="0.2">
      <c r="A287" t="s">
        <v>1106</v>
      </c>
      <c r="B287" t="e">
        <f>VLOOKUP(A287,[1]StockPrice!$C:$D,2,FALSE)</f>
        <v>#N/A</v>
      </c>
    </row>
    <row r="288" spans="1:2" x14ac:dyDescent="0.2">
      <c r="A288" t="s">
        <v>1105</v>
      </c>
      <c r="B288" t="e">
        <f>VLOOKUP(A288,[1]StockPrice!$C:$D,2,FALSE)</f>
        <v>#N/A</v>
      </c>
    </row>
    <row r="289" spans="1:2" x14ac:dyDescent="0.2">
      <c r="A289" t="s">
        <v>244</v>
      </c>
      <c r="B289" t="e">
        <f>VLOOKUP(A289,[1]StockPrice!$C:$D,2,FALSE)</f>
        <v>#N/A</v>
      </c>
    </row>
    <row r="290" spans="1:2" x14ac:dyDescent="0.2">
      <c r="A290" t="s">
        <v>1103</v>
      </c>
      <c r="B290" t="e">
        <f>VLOOKUP(A290,[1]StockPrice!$C:$D,2,FALSE)</f>
        <v>#N/A</v>
      </c>
    </row>
    <row r="291" spans="1:2" x14ac:dyDescent="0.2">
      <c r="A291" t="s">
        <v>1104</v>
      </c>
      <c r="B291" t="e">
        <f>VLOOKUP(A291,[1]StockPrice!$C:$D,2,FALSE)</f>
        <v>#N/A</v>
      </c>
    </row>
    <row r="292" spans="1:2" x14ac:dyDescent="0.2">
      <c r="A292" t="s">
        <v>79</v>
      </c>
      <c r="B292" t="e">
        <f>VLOOKUP(A292,[1]StockPrice!$C:$D,2,FALSE)</f>
        <v>#N/A</v>
      </c>
    </row>
    <row r="293" spans="1:2" x14ac:dyDescent="0.2">
      <c r="A293" t="s">
        <v>1102</v>
      </c>
      <c r="B293" t="e">
        <f>VLOOKUP(A293,[1]StockPrice!$C:$D,2,FALSE)</f>
        <v>#N/A</v>
      </c>
    </row>
    <row r="294" spans="1:2" x14ac:dyDescent="0.2">
      <c r="A294" t="s">
        <v>1101</v>
      </c>
      <c r="B294">
        <f>VLOOKUP(A294,[1]StockPrice!$C:$D,2,FALSE)</f>
        <v>630.26</v>
      </c>
    </row>
    <row r="295" spans="1:2" x14ac:dyDescent="0.2">
      <c r="A295" t="s">
        <v>1100</v>
      </c>
      <c r="B295" t="e">
        <f>VLOOKUP(A295,[1]StockPrice!$C:$D,2,FALSE)</f>
        <v>#N/A</v>
      </c>
    </row>
    <row r="296" spans="1:2" x14ac:dyDescent="0.2">
      <c r="A296" t="s">
        <v>1098</v>
      </c>
      <c r="B296" t="e">
        <f>VLOOKUP(A296,[1]StockPrice!$C:$D,2,FALSE)</f>
        <v>#N/A</v>
      </c>
    </row>
    <row r="297" spans="1:2" x14ac:dyDescent="0.2">
      <c r="A297" t="s">
        <v>1099</v>
      </c>
      <c r="B297" t="e">
        <f>VLOOKUP(A297,[1]StockPrice!$C:$D,2,FALSE)</f>
        <v>#N/A</v>
      </c>
    </row>
    <row r="298" spans="1:2" x14ac:dyDescent="0.2">
      <c r="A298" t="s">
        <v>251</v>
      </c>
      <c r="B298">
        <f>VLOOKUP(A298,[1]StockPrice!$C:$D,2,FALSE)</f>
        <v>11.22</v>
      </c>
    </row>
    <row r="299" spans="1:2" x14ac:dyDescent="0.2">
      <c r="A299" t="s">
        <v>572</v>
      </c>
      <c r="B299" t="e">
        <f>VLOOKUP(A299,[1]StockPrice!$C:$D,2,FALSE)</f>
        <v>#N/A</v>
      </c>
    </row>
    <row r="300" spans="1:2" x14ac:dyDescent="0.2">
      <c r="A300" t="s">
        <v>1097</v>
      </c>
      <c r="B300" t="e">
        <f>VLOOKUP(A300,[1]StockPrice!$C:$D,2,FALSE)</f>
        <v>#N/A</v>
      </c>
    </row>
    <row r="301" spans="1:2" x14ac:dyDescent="0.2">
      <c r="A301" t="s">
        <v>1094</v>
      </c>
      <c r="B301" t="e">
        <f>VLOOKUP(A301,[1]StockPrice!$C:$D,2,FALSE)</f>
        <v>#N/A</v>
      </c>
    </row>
    <row r="302" spans="1:2" x14ac:dyDescent="0.2">
      <c r="A302" t="s">
        <v>1093</v>
      </c>
      <c r="B302" t="e">
        <f>VLOOKUP(A302,[1]StockPrice!$C:$D,2,FALSE)</f>
        <v>#N/A</v>
      </c>
    </row>
    <row r="303" spans="1:2" x14ac:dyDescent="0.2">
      <c r="A303" t="s">
        <v>102</v>
      </c>
      <c r="B303" t="e">
        <f>VLOOKUP(A303,[1]StockPrice!$C:$D,2,FALSE)</f>
        <v>#N/A</v>
      </c>
    </row>
    <row r="304" spans="1:2" x14ac:dyDescent="0.2">
      <c r="A304" t="s">
        <v>1091</v>
      </c>
      <c r="B304" t="e">
        <f>VLOOKUP(A304,[1]StockPrice!$C:$D,2,FALSE)</f>
        <v>#N/A</v>
      </c>
    </row>
    <row r="305" spans="1:2" x14ac:dyDescent="0.2">
      <c r="A305" t="s">
        <v>1090</v>
      </c>
      <c r="B305" t="e">
        <f>VLOOKUP(A305,[1]StockPrice!$C:$D,2,FALSE)</f>
        <v>#N/A</v>
      </c>
    </row>
    <row r="306" spans="1:2" x14ac:dyDescent="0.2">
      <c r="A306" t="s">
        <v>1089</v>
      </c>
      <c r="B306">
        <f>VLOOKUP(A306,[1]StockPrice!$C:$D,2,FALSE)</f>
        <v>202.24</v>
      </c>
    </row>
    <row r="307" spans="1:2" x14ac:dyDescent="0.2">
      <c r="A307" t="s">
        <v>1714</v>
      </c>
      <c r="B307" t="e">
        <f>VLOOKUP(A307,[1]StockPrice!$C:$D,2,FALSE)</f>
        <v>#N/A</v>
      </c>
    </row>
    <row r="308" spans="1:2" x14ac:dyDescent="0.2">
      <c r="A308" t="s">
        <v>1088</v>
      </c>
      <c r="B308" t="e">
        <f>VLOOKUP(A308,[1]StockPrice!$C:$D,2,FALSE)</f>
        <v>#N/A</v>
      </c>
    </row>
    <row r="309" spans="1:2" x14ac:dyDescent="0.2">
      <c r="A309" t="s">
        <v>853</v>
      </c>
      <c r="B309" t="e">
        <f>VLOOKUP(A309,[1]StockPrice!$C:$D,2,FALSE)</f>
        <v>#N/A</v>
      </c>
    </row>
    <row r="310" spans="1:2" x14ac:dyDescent="0.2">
      <c r="A310" t="s">
        <v>1087</v>
      </c>
      <c r="B310" t="e">
        <f>VLOOKUP(A310,[1]StockPrice!$C:$D,2,FALSE)</f>
        <v>#N/A</v>
      </c>
    </row>
    <row r="311" spans="1:2" x14ac:dyDescent="0.2">
      <c r="A311" t="s">
        <v>1086</v>
      </c>
      <c r="B311" t="e">
        <f>VLOOKUP(A311,[1]StockPrice!$C:$D,2,FALSE)</f>
        <v>#N/A</v>
      </c>
    </row>
    <row r="312" spans="1:2" x14ac:dyDescent="0.2">
      <c r="A312" t="s">
        <v>1085</v>
      </c>
      <c r="B312" t="e">
        <f>VLOOKUP(A312,[1]StockPrice!$C:$D,2,FALSE)</f>
        <v>#N/A</v>
      </c>
    </row>
    <row r="313" spans="1:2" x14ac:dyDescent="0.2">
      <c r="A313" t="s">
        <v>1688</v>
      </c>
      <c r="B313" t="e">
        <f>VLOOKUP(A313,[1]StockPrice!$C:$D,2,FALSE)</f>
        <v>#N/A</v>
      </c>
    </row>
    <row r="314" spans="1:2" x14ac:dyDescent="0.2">
      <c r="A314" t="s">
        <v>1084</v>
      </c>
      <c r="B314">
        <f>VLOOKUP(A314,[1]StockPrice!$C:$D,2,FALSE)</f>
        <v>3.40605</v>
      </c>
    </row>
    <row r="315" spans="1:2" x14ac:dyDescent="0.2">
      <c r="A315" t="s">
        <v>1083</v>
      </c>
      <c r="B315" t="e">
        <f>VLOOKUP(A315,[1]StockPrice!$C:$D,2,FALSE)</f>
        <v>#N/A</v>
      </c>
    </row>
    <row r="316" spans="1:2" x14ac:dyDescent="0.2">
      <c r="A316" t="s">
        <v>1082</v>
      </c>
      <c r="B316" t="e">
        <f>VLOOKUP(A316,[1]StockPrice!$C:$D,2,FALSE)</f>
        <v>#N/A</v>
      </c>
    </row>
    <row r="317" spans="1:2" x14ac:dyDescent="0.2">
      <c r="A317" t="s">
        <v>1080</v>
      </c>
      <c r="B317" t="e">
        <f>VLOOKUP(A317,[1]StockPrice!$C:$D,2,FALSE)</f>
        <v>#N/A</v>
      </c>
    </row>
    <row r="318" spans="1:2" x14ac:dyDescent="0.2">
      <c r="A318" t="s">
        <v>1079</v>
      </c>
      <c r="B318" t="e">
        <f>VLOOKUP(A318,[1]StockPrice!$C:$D,2,FALSE)</f>
        <v>#N/A</v>
      </c>
    </row>
    <row r="319" spans="1:2" x14ac:dyDescent="0.2">
      <c r="A319" t="s">
        <v>1078</v>
      </c>
      <c r="B319" t="e">
        <f>VLOOKUP(A319,[1]StockPrice!$C:$D,2,FALSE)</f>
        <v>#N/A</v>
      </c>
    </row>
    <row r="320" spans="1:2" x14ac:dyDescent="0.2">
      <c r="A320" t="s">
        <v>1076</v>
      </c>
      <c r="B320" t="e">
        <f>VLOOKUP(A320,[1]StockPrice!$C:$D,2,FALSE)</f>
        <v>#N/A</v>
      </c>
    </row>
    <row r="321" spans="1:2" x14ac:dyDescent="0.2">
      <c r="A321" t="s">
        <v>1075</v>
      </c>
      <c r="B321" t="e">
        <f>VLOOKUP(A321,[1]StockPrice!$C:$D,2,FALSE)</f>
        <v>#N/A</v>
      </c>
    </row>
    <row r="322" spans="1:2" x14ac:dyDescent="0.2">
      <c r="A322" t="s">
        <v>1074</v>
      </c>
      <c r="B322" t="e">
        <f>VLOOKUP(A322,[1]StockPrice!$C:$D,2,FALSE)</f>
        <v>#N/A</v>
      </c>
    </row>
    <row r="323" spans="1:2" x14ac:dyDescent="0.2">
      <c r="A323" t="s">
        <v>1073</v>
      </c>
      <c r="B323" t="e">
        <f>VLOOKUP(A323,[1]StockPrice!$C:$D,2,FALSE)</f>
        <v>#N/A</v>
      </c>
    </row>
    <row r="324" spans="1:2" x14ac:dyDescent="0.2">
      <c r="A324" t="s">
        <v>317</v>
      </c>
      <c r="B324">
        <f>VLOOKUP(A324,[1]StockPrice!$C:$D,2,FALSE)</f>
        <v>15.92</v>
      </c>
    </row>
    <row r="325" spans="1:2" x14ac:dyDescent="0.2">
      <c r="A325" t="s">
        <v>1072</v>
      </c>
      <c r="B325" t="e">
        <f>VLOOKUP(A325,[1]StockPrice!$C:$D,2,FALSE)</f>
        <v>#N/A</v>
      </c>
    </row>
    <row r="326" spans="1:2" x14ac:dyDescent="0.2">
      <c r="A326" t="s">
        <v>1071</v>
      </c>
      <c r="B326" t="e">
        <f>VLOOKUP(A326,[1]StockPrice!$C:$D,2,FALSE)</f>
        <v>#N/A</v>
      </c>
    </row>
    <row r="327" spans="1:2" x14ac:dyDescent="0.2">
      <c r="A327" t="s">
        <v>1070</v>
      </c>
      <c r="B327" t="e">
        <f>VLOOKUP(A327,[1]StockPrice!$C:$D,2,FALSE)</f>
        <v>#N/A</v>
      </c>
    </row>
    <row r="328" spans="1:2" x14ac:dyDescent="0.2">
      <c r="A328" t="s">
        <v>1069</v>
      </c>
      <c r="B328" t="e">
        <f>VLOOKUP(A328,[1]StockPrice!$C:$D,2,FALSE)</f>
        <v>#N/A</v>
      </c>
    </row>
    <row r="329" spans="1:2" x14ac:dyDescent="0.2">
      <c r="A329" t="s">
        <v>239</v>
      </c>
      <c r="B329" t="e">
        <f>VLOOKUP(A329,[1]StockPrice!$C:$D,2,FALSE)</f>
        <v>#N/A</v>
      </c>
    </row>
    <row r="330" spans="1:2" x14ac:dyDescent="0.2">
      <c r="A330" t="s">
        <v>1067</v>
      </c>
      <c r="B330" t="e">
        <f>VLOOKUP(A330,[1]StockPrice!$C:$D,2,FALSE)</f>
        <v>#N/A</v>
      </c>
    </row>
    <row r="331" spans="1:2" x14ac:dyDescent="0.2">
      <c r="A331" t="s">
        <v>1066</v>
      </c>
      <c r="B331" t="e">
        <f>VLOOKUP(A331,[1]StockPrice!$C:$D,2,FALSE)</f>
        <v>#N/A</v>
      </c>
    </row>
    <row r="332" spans="1:2" x14ac:dyDescent="0.2">
      <c r="A332" t="s">
        <v>737</v>
      </c>
      <c r="B332">
        <f>VLOOKUP(A332,[1]StockPrice!$C:$D,2,FALSE)</f>
        <v>5.3681299999999998</v>
      </c>
    </row>
    <row r="333" spans="1:2" x14ac:dyDescent="0.2">
      <c r="A333" t="s">
        <v>1065</v>
      </c>
      <c r="B333" t="e">
        <f>VLOOKUP(A333,[1]StockPrice!$C:$D,2,FALSE)</f>
        <v>#N/A</v>
      </c>
    </row>
    <row r="334" spans="1:2" x14ac:dyDescent="0.2">
      <c r="A334" t="s">
        <v>1058</v>
      </c>
      <c r="B334" t="e">
        <f>VLOOKUP(A334,[1]StockPrice!$C:$D,2,FALSE)</f>
        <v>#N/A</v>
      </c>
    </row>
    <row r="335" spans="1:2" x14ac:dyDescent="0.2">
      <c r="A335" t="s">
        <v>489</v>
      </c>
      <c r="B335">
        <f>VLOOKUP(A335,[1]StockPrice!$C:$D,2,FALSE)</f>
        <v>13.542400000000001</v>
      </c>
    </row>
    <row r="336" spans="1:2" x14ac:dyDescent="0.2">
      <c r="A336" t="s">
        <v>396</v>
      </c>
      <c r="B336" t="e">
        <f>VLOOKUP(A336,[1]StockPrice!$C:$D,2,FALSE)</f>
        <v>#N/A</v>
      </c>
    </row>
    <row r="337" spans="1:2" x14ac:dyDescent="0.2">
      <c r="A337" t="s">
        <v>1064</v>
      </c>
      <c r="B337" t="e">
        <f>VLOOKUP(A337,[1]StockPrice!$C:$D,2,FALSE)</f>
        <v>#N/A</v>
      </c>
    </row>
    <row r="338" spans="1:2" x14ac:dyDescent="0.2">
      <c r="A338" t="s">
        <v>771</v>
      </c>
      <c r="B338">
        <f>VLOOKUP(A338,[1]StockPrice!$C:$D,2,FALSE)</f>
        <v>10.83</v>
      </c>
    </row>
    <row r="339" spans="1:2" x14ac:dyDescent="0.2">
      <c r="A339" t="s">
        <v>1063</v>
      </c>
      <c r="B339" t="e">
        <f>VLOOKUP(A339,[1]StockPrice!$C:$D,2,FALSE)</f>
        <v>#N/A</v>
      </c>
    </row>
    <row r="340" spans="1:2" x14ac:dyDescent="0.2">
      <c r="A340" t="s">
        <v>894</v>
      </c>
      <c r="B340" t="e">
        <f>VLOOKUP(A340,[1]StockPrice!$C:$D,2,FALSE)</f>
        <v>#N/A</v>
      </c>
    </row>
    <row r="341" spans="1:2" x14ac:dyDescent="0.2">
      <c r="A341" t="s">
        <v>773</v>
      </c>
      <c r="B341" t="e">
        <f>VLOOKUP(A341,[1]StockPrice!$C:$D,2,FALSE)</f>
        <v>#N/A</v>
      </c>
    </row>
    <row r="342" spans="1:2" x14ac:dyDescent="0.2">
      <c r="A342" t="s">
        <v>1062</v>
      </c>
      <c r="B342" t="e">
        <f>VLOOKUP(A342,[1]StockPrice!$C:$D,2,FALSE)</f>
        <v>#N/A</v>
      </c>
    </row>
    <row r="343" spans="1:2" x14ac:dyDescent="0.2">
      <c r="A343" t="s">
        <v>1061</v>
      </c>
      <c r="B343" t="e">
        <f>VLOOKUP(A343,[1]StockPrice!$C:$D,2,FALSE)</f>
        <v>#N/A</v>
      </c>
    </row>
    <row r="344" spans="1:2" x14ac:dyDescent="0.2">
      <c r="A344" t="s">
        <v>202</v>
      </c>
      <c r="B344" t="e">
        <f>VLOOKUP(A344,[1]StockPrice!$C:$D,2,FALSE)</f>
        <v>#N/A</v>
      </c>
    </row>
    <row r="345" spans="1:2" x14ac:dyDescent="0.2">
      <c r="A345" t="s">
        <v>1060</v>
      </c>
      <c r="B345" t="e">
        <f>VLOOKUP(A345,[1]StockPrice!$C:$D,2,FALSE)</f>
        <v>#N/A</v>
      </c>
    </row>
    <row r="346" spans="1:2" x14ac:dyDescent="0.2">
      <c r="A346" t="s">
        <v>1059</v>
      </c>
      <c r="B346" t="e">
        <f>VLOOKUP(A346,[1]StockPrice!$C:$D,2,FALSE)</f>
        <v>#N/A</v>
      </c>
    </row>
    <row r="347" spans="1:2" x14ac:dyDescent="0.2">
      <c r="A347" t="s">
        <v>1057</v>
      </c>
      <c r="B347" t="e">
        <f>VLOOKUP(A347,[1]StockPrice!$C:$D,2,FALSE)</f>
        <v>#N/A</v>
      </c>
    </row>
    <row r="348" spans="1:2" x14ac:dyDescent="0.2">
      <c r="A348" t="s">
        <v>1056</v>
      </c>
      <c r="B348" t="e">
        <f>VLOOKUP(A348,[1]StockPrice!$C:$D,2,FALSE)</f>
        <v>#N/A</v>
      </c>
    </row>
    <row r="349" spans="1:2" x14ac:dyDescent="0.2">
      <c r="A349" t="s">
        <v>1055</v>
      </c>
      <c r="B349" t="e">
        <f>VLOOKUP(A349,[1]StockPrice!$C:$D,2,FALSE)</f>
        <v>#N/A</v>
      </c>
    </row>
    <row r="350" spans="1:2" x14ac:dyDescent="0.2">
      <c r="A350" t="s">
        <v>561</v>
      </c>
      <c r="B350" t="e">
        <f>VLOOKUP(A350,[1]StockPrice!$C:$D,2,FALSE)</f>
        <v>#N/A</v>
      </c>
    </row>
    <row r="351" spans="1:2" x14ac:dyDescent="0.2">
      <c r="A351" t="s">
        <v>1054</v>
      </c>
      <c r="B351" t="e">
        <f>VLOOKUP(A351,[1]StockPrice!$C:$D,2,FALSE)</f>
        <v>#N/A</v>
      </c>
    </row>
    <row r="352" spans="1:2" x14ac:dyDescent="0.2">
      <c r="A352" t="s">
        <v>1053</v>
      </c>
      <c r="B352" t="e">
        <f>VLOOKUP(A352,[1]StockPrice!$C:$D,2,FALSE)</f>
        <v>#N/A</v>
      </c>
    </row>
    <row r="353" spans="1:2" x14ac:dyDescent="0.2">
      <c r="A353" t="s">
        <v>708</v>
      </c>
      <c r="B353" t="e">
        <f>VLOOKUP(A353,[1]StockPrice!$C:$D,2,FALSE)</f>
        <v>#N/A</v>
      </c>
    </row>
    <row r="354" spans="1:2" x14ac:dyDescent="0.2">
      <c r="A354" t="s">
        <v>1002</v>
      </c>
      <c r="B354" t="e">
        <f>VLOOKUP(A354,[1]StockPrice!$C:$D,2,FALSE)</f>
        <v>#N/A</v>
      </c>
    </row>
    <row r="355" spans="1:2" x14ac:dyDescent="0.2">
      <c r="A355" t="s">
        <v>871</v>
      </c>
      <c r="B355" t="e">
        <f>VLOOKUP(A355,[1]StockPrice!$C:$D,2,FALSE)</f>
        <v>#N/A</v>
      </c>
    </row>
    <row r="356" spans="1:2" x14ac:dyDescent="0.2">
      <c r="A356" t="s">
        <v>1052</v>
      </c>
      <c r="B356" t="e">
        <f>VLOOKUP(A356,[1]StockPrice!$C:$D,2,FALSE)</f>
        <v>#N/A</v>
      </c>
    </row>
    <row r="357" spans="1:2" x14ac:dyDescent="0.2">
      <c r="A357" t="s">
        <v>173</v>
      </c>
      <c r="B357" t="e">
        <f>VLOOKUP(A357,[1]StockPrice!$C:$D,2,FALSE)</f>
        <v>#N/A</v>
      </c>
    </row>
    <row r="358" spans="1:2" x14ac:dyDescent="0.2">
      <c r="A358" t="s">
        <v>1050</v>
      </c>
      <c r="B358" t="e">
        <f>VLOOKUP(A358,[1]StockPrice!$C:$D,2,FALSE)</f>
        <v>#N/A</v>
      </c>
    </row>
    <row r="359" spans="1:2" x14ac:dyDescent="0.2">
      <c r="A359" t="s">
        <v>1048</v>
      </c>
      <c r="B359" t="e">
        <f>VLOOKUP(A359,[1]StockPrice!$C:$D,2,FALSE)</f>
        <v>#N/A</v>
      </c>
    </row>
    <row r="360" spans="1:2" x14ac:dyDescent="0.2">
      <c r="A360" t="s">
        <v>958</v>
      </c>
      <c r="B360" t="e">
        <f>VLOOKUP(A360,[1]StockPrice!$C:$D,2,FALSE)</f>
        <v>#N/A</v>
      </c>
    </row>
    <row r="361" spans="1:2" x14ac:dyDescent="0.2">
      <c r="A361" t="s">
        <v>241</v>
      </c>
      <c r="B361">
        <f>VLOOKUP(A361,[1]StockPrice!$C:$D,2,FALSE)</f>
        <v>345.38</v>
      </c>
    </row>
    <row r="362" spans="1:2" x14ac:dyDescent="0.2">
      <c r="A362" t="s">
        <v>357</v>
      </c>
      <c r="B362" t="e">
        <f>VLOOKUP(A362,[1]StockPrice!$C:$D,2,FALSE)</f>
        <v>#N/A</v>
      </c>
    </row>
    <row r="363" spans="1:2" x14ac:dyDescent="0.2">
      <c r="A363" t="s">
        <v>1047</v>
      </c>
      <c r="B363" t="e">
        <f>VLOOKUP(A363,[1]StockPrice!$C:$D,2,FALSE)</f>
        <v>#N/A</v>
      </c>
    </row>
    <row r="364" spans="1:2" x14ac:dyDescent="0.2">
      <c r="A364" t="s">
        <v>1045</v>
      </c>
      <c r="B364" t="e">
        <f>VLOOKUP(A364,[1]StockPrice!$C:$D,2,FALSE)</f>
        <v>#N/A</v>
      </c>
    </row>
    <row r="365" spans="1:2" x14ac:dyDescent="0.2">
      <c r="A365" t="s">
        <v>1046</v>
      </c>
      <c r="B365" t="e">
        <f>VLOOKUP(A365,[1]StockPrice!$C:$D,2,FALSE)</f>
        <v>#N/A</v>
      </c>
    </row>
    <row r="366" spans="1:2" x14ac:dyDescent="0.2">
      <c r="A366" t="s">
        <v>1044</v>
      </c>
      <c r="B366" t="e">
        <f>VLOOKUP(A366,[1]StockPrice!$C:$D,2,FALSE)</f>
        <v>#N/A</v>
      </c>
    </row>
    <row r="367" spans="1:2" x14ac:dyDescent="0.2">
      <c r="A367" t="s">
        <v>1043</v>
      </c>
      <c r="B367" t="e">
        <f>VLOOKUP(A367,[1]StockPrice!$C:$D,2,FALSE)</f>
        <v>#N/A</v>
      </c>
    </row>
    <row r="368" spans="1:2" x14ac:dyDescent="0.2">
      <c r="A368" t="s">
        <v>847</v>
      </c>
      <c r="B368" t="e">
        <f>VLOOKUP(A368,[1]StockPrice!$C:$D,2,FALSE)</f>
        <v>#N/A</v>
      </c>
    </row>
    <row r="369" spans="1:2" x14ac:dyDescent="0.2">
      <c r="A369" t="s">
        <v>1034</v>
      </c>
      <c r="B369" t="e">
        <f>VLOOKUP(A369,[1]StockPrice!$C:$D,2,FALSE)</f>
        <v>#N/A</v>
      </c>
    </row>
    <row r="370" spans="1:2" x14ac:dyDescent="0.2">
      <c r="A370" t="s">
        <v>1042</v>
      </c>
      <c r="B370" t="e">
        <f>VLOOKUP(A370,[1]StockPrice!$C:$D,2,FALSE)</f>
        <v>#N/A</v>
      </c>
    </row>
    <row r="371" spans="1:2" x14ac:dyDescent="0.2">
      <c r="A371" t="s">
        <v>1041</v>
      </c>
      <c r="B371" t="e">
        <f>VLOOKUP(A371,[1]StockPrice!$C:$D,2,FALSE)</f>
        <v>#N/A</v>
      </c>
    </row>
    <row r="372" spans="1:2" x14ac:dyDescent="0.2">
      <c r="A372" t="s">
        <v>319</v>
      </c>
      <c r="B372">
        <f>VLOOKUP(A372,[1]StockPrice!$C:$D,2,FALSE)</f>
        <v>743</v>
      </c>
    </row>
    <row r="373" spans="1:2" x14ac:dyDescent="0.2">
      <c r="A373" t="s">
        <v>668</v>
      </c>
      <c r="B373">
        <f>VLOOKUP(A373,[1]StockPrice!$C:$D,2,FALSE)</f>
        <v>2.7110500000000002</v>
      </c>
    </row>
    <row r="374" spans="1:2" x14ac:dyDescent="0.2">
      <c r="A374" t="s">
        <v>620</v>
      </c>
      <c r="B374">
        <f>VLOOKUP(A374,[1]StockPrice!$C:$D,2,FALSE)</f>
        <v>1.1000000000000001</v>
      </c>
    </row>
    <row r="375" spans="1:2" x14ac:dyDescent="0.2">
      <c r="A375" t="s">
        <v>849</v>
      </c>
      <c r="B375">
        <f>VLOOKUP(A375,[1]StockPrice!$C:$D,2,FALSE)</f>
        <v>19.770199999999999</v>
      </c>
    </row>
    <row r="376" spans="1:2" x14ac:dyDescent="0.2">
      <c r="A376" t="s">
        <v>1037</v>
      </c>
      <c r="B376" t="e">
        <f>VLOOKUP(A376,[1]StockPrice!$C:$D,2,FALSE)</f>
        <v>#N/A</v>
      </c>
    </row>
    <row r="377" spans="1:2" x14ac:dyDescent="0.2">
      <c r="A377" t="s">
        <v>1036</v>
      </c>
      <c r="B377" t="e">
        <f>VLOOKUP(A377,[1]StockPrice!$C:$D,2,FALSE)</f>
        <v>#N/A</v>
      </c>
    </row>
    <row r="378" spans="1:2" x14ac:dyDescent="0.2">
      <c r="A378" t="s">
        <v>729</v>
      </c>
      <c r="B378" t="e">
        <f>VLOOKUP(A378,[1]StockPrice!$C:$D,2,FALSE)</f>
        <v>#N/A</v>
      </c>
    </row>
    <row r="379" spans="1:2" x14ac:dyDescent="0.2">
      <c r="A379" t="s">
        <v>944</v>
      </c>
      <c r="B379">
        <f>VLOOKUP(A379,[1]StockPrice!$C:$D,2,FALSE)</f>
        <v>701.35</v>
      </c>
    </row>
    <row r="380" spans="1:2" x14ac:dyDescent="0.2">
      <c r="A380" t="s">
        <v>1035</v>
      </c>
      <c r="B380" t="e">
        <f>VLOOKUP(A380,[1]StockPrice!$C:$D,2,FALSE)</f>
        <v>#N/A</v>
      </c>
    </row>
    <row r="381" spans="1:2" x14ac:dyDescent="0.2">
      <c r="A381" t="s">
        <v>1033</v>
      </c>
      <c r="B381" t="e">
        <f>VLOOKUP(A381,[1]StockPrice!$C:$D,2,FALSE)</f>
        <v>#N/A</v>
      </c>
    </row>
    <row r="382" spans="1:2" x14ac:dyDescent="0.2">
      <c r="A382" t="s">
        <v>1031</v>
      </c>
      <c r="B382" t="e">
        <f>VLOOKUP(A382,[1]StockPrice!$C:$D,2,FALSE)</f>
        <v>#N/A</v>
      </c>
    </row>
    <row r="383" spans="1:2" x14ac:dyDescent="0.2">
      <c r="A383" t="s">
        <v>1032</v>
      </c>
      <c r="B383">
        <f>VLOOKUP(A383,[1]StockPrice!$C:$D,2,FALSE)</f>
        <v>5383</v>
      </c>
    </row>
    <row r="384" spans="1:2" x14ac:dyDescent="0.2">
      <c r="A384" t="s">
        <v>1030</v>
      </c>
      <c r="B384" t="e">
        <f>VLOOKUP(A384,[1]StockPrice!$C:$D,2,FALSE)</f>
        <v>#N/A</v>
      </c>
    </row>
    <row r="385" spans="1:2" x14ac:dyDescent="0.2">
      <c r="A385" t="s">
        <v>1029</v>
      </c>
      <c r="B385" t="e">
        <f>VLOOKUP(A385,[1]StockPrice!$C:$D,2,FALSE)</f>
        <v>#N/A</v>
      </c>
    </row>
    <row r="386" spans="1:2" x14ac:dyDescent="0.2">
      <c r="A386" t="s">
        <v>1028</v>
      </c>
      <c r="B386" t="e">
        <f>VLOOKUP(A386,[1]StockPrice!$C:$D,2,FALSE)</f>
        <v>#N/A</v>
      </c>
    </row>
    <row r="387" spans="1:2" x14ac:dyDescent="0.2">
      <c r="A387" t="s">
        <v>1027</v>
      </c>
      <c r="B387" t="e">
        <f>VLOOKUP(A387,[1]StockPrice!$C:$D,2,FALSE)</f>
        <v>#N/A</v>
      </c>
    </row>
    <row r="388" spans="1:2" x14ac:dyDescent="0.2">
      <c r="A388" t="s">
        <v>237</v>
      </c>
      <c r="B388" t="e">
        <f>VLOOKUP(A388,[1]StockPrice!$C:$D,2,FALSE)</f>
        <v>#N/A</v>
      </c>
    </row>
    <row r="389" spans="1:2" x14ac:dyDescent="0.2">
      <c r="A389" t="s">
        <v>1026</v>
      </c>
      <c r="B389" t="e">
        <f>VLOOKUP(A389,[1]StockPrice!$C:$D,2,FALSE)</f>
        <v>#N/A</v>
      </c>
    </row>
    <row r="390" spans="1:2" x14ac:dyDescent="0.2">
      <c r="A390" t="s">
        <v>1025</v>
      </c>
      <c r="B390" t="e">
        <f>VLOOKUP(A390,[1]StockPrice!$C:$D,2,FALSE)</f>
        <v>#N/A</v>
      </c>
    </row>
    <row r="391" spans="1:2" x14ac:dyDescent="0.2">
      <c r="A391" t="s">
        <v>35</v>
      </c>
      <c r="B391" t="e">
        <f>VLOOKUP(A391,[1]StockPrice!$C:$D,2,FALSE)</f>
        <v>#N/A</v>
      </c>
    </row>
    <row r="392" spans="1:2" x14ac:dyDescent="0.2">
      <c r="A392" t="s">
        <v>1024</v>
      </c>
      <c r="B392" t="e">
        <f>VLOOKUP(A392,[1]StockPrice!$C:$D,2,FALSE)</f>
        <v>#N/A</v>
      </c>
    </row>
    <row r="393" spans="1:2" x14ac:dyDescent="0.2">
      <c r="A393" t="s">
        <v>1022</v>
      </c>
      <c r="B393" t="e">
        <f>VLOOKUP(A393,[1]StockPrice!$C:$D,2,FALSE)</f>
        <v>#N/A</v>
      </c>
    </row>
    <row r="394" spans="1:2" x14ac:dyDescent="0.2">
      <c r="A394" t="s">
        <v>1021</v>
      </c>
      <c r="B394" t="e">
        <f>VLOOKUP(A394,[1]StockPrice!$C:$D,2,FALSE)</f>
        <v>#N/A</v>
      </c>
    </row>
    <row r="395" spans="1:2" x14ac:dyDescent="0.2">
      <c r="A395" t="s">
        <v>1023</v>
      </c>
      <c r="B395" t="e">
        <f>VLOOKUP(A395,[1]StockPrice!$C:$D,2,FALSE)</f>
        <v>#N/A</v>
      </c>
    </row>
    <row r="396" spans="1:2" x14ac:dyDescent="0.2">
      <c r="A396" t="s">
        <v>1018</v>
      </c>
      <c r="B396" t="e">
        <f>VLOOKUP(A396,[1]StockPrice!$C:$D,2,FALSE)</f>
        <v>#N/A</v>
      </c>
    </row>
    <row r="397" spans="1:2" x14ac:dyDescent="0.2">
      <c r="A397" t="s">
        <v>1017</v>
      </c>
      <c r="B397">
        <f>VLOOKUP(A397,[1]StockPrice!$C:$D,2,FALSE)</f>
        <v>13.87</v>
      </c>
    </row>
    <row r="398" spans="1:2" x14ac:dyDescent="0.2">
      <c r="A398" t="s">
        <v>226</v>
      </c>
      <c r="B398" t="e">
        <f>VLOOKUP(A398,[1]StockPrice!$C:$D,2,FALSE)</f>
        <v>#N/A</v>
      </c>
    </row>
    <row r="399" spans="1:2" x14ac:dyDescent="0.2">
      <c r="A399" t="s">
        <v>1016</v>
      </c>
      <c r="B399" t="e">
        <f>VLOOKUP(A399,[1]StockPrice!$C:$D,2,FALSE)</f>
        <v>#N/A</v>
      </c>
    </row>
    <row r="400" spans="1:2" x14ac:dyDescent="0.2">
      <c r="A400" t="s">
        <v>1014</v>
      </c>
      <c r="B400" t="e">
        <f>VLOOKUP(A400,[1]StockPrice!$C:$D,2,FALSE)</f>
        <v>#N/A</v>
      </c>
    </row>
    <row r="401" spans="1:2" x14ac:dyDescent="0.2">
      <c r="A401" t="s">
        <v>1015</v>
      </c>
      <c r="B401" t="e">
        <f>VLOOKUP(A401,[1]StockPrice!$C:$D,2,FALSE)</f>
        <v>#N/A</v>
      </c>
    </row>
    <row r="402" spans="1:2" x14ac:dyDescent="0.2">
      <c r="A402" t="s">
        <v>1013</v>
      </c>
      <c r="B402" t="e">
        <f>VLOOKUP(A402,[1]StockPrice!$C:$D,2,FALSE)</f>
        <v>#N/A</v>
      </c>
    </row>
    <row r="403" spans="1:2" x14ac:dyDescent="0.2">
      <c r="A403" t="s">
        <v>1012</v>
      </c>
      <c r="B403" t="e">
        <f>VLOOKUP(A403,[1]StockPrice!$C:$D,2,FALSE)</f>
        <v>#N/A</v>
      </c>
    </row>
    <row r="404" spans="1:2" x14ac:dyDescent="0.2">
      <c r="A404" t="s">
        <v>1011</v>
      </c>
      <c r="B404" t="e">
        <f>VLOOKUP(A404,[1]StockPrice!$C:$D,2,FALSE)</f>
        <v>#N/A</v>
      </c>
    </row>
    <row r="405" spans="1:2" x14ac:dyDescent="0.2">
      <c r="A405" t="s">
        <v>803</v>
      </c>
      <c r="B405" t="e">
        <f>VLOOKUP(A405,[1]StockPrice!$C:$D,2,FALSE)</f>
        <v>#N/A</v>
      </c>
    </row>
    <row r="406" spans="1:2" x14ac:dyDescent="0.2">
      <c r="A406" t="s">
        <v>1009</v>
      </c>
      <c r="B406" t="e">
        <f>VLOOKUP(A406,[1]StockPrice!$C:$D,2,FALSE)</f>
        <v>#N/A</v>
      </c>
    </row>
    <row r="407" spans="1:2" x14ac:dyDescent="0.2">
      <c r="A407" t="s">
        <v>738</v>
      </c>
      <c r="B407" t="e">
        <f>VLOOKUP(A407,[1]StockPrice!$C:$D,2,FALSE)</f>
        <v>#N/A</v>
      </c>
    </row>
    <row r="408" spans="1:2" x14ac:dyDescent="0.2">
      <c r="A408" t="s">
        <v>1010</v>
      </c>
      <c r="B408" t="e">
        <f>VLOOKUP(A408,[1]StockPrice!$C:$D,2,FALSE)</f>
        <v>#N/A</v>
      </c>
    </row>
    <row r="409" spans="1:2" x14ac:dyDescent="0.2">
      <c r="A409" t="s">
        <v>754</v>
      </c>
      <c r="B409" t="e">
        <f>VLOOKUP(A409,[1]StockPrice!$C:$D,2,FALSE)</f>
        <v>#N/A</v>
      </c>
    </row>
    <row r="410" spans="1:2" x14ac:dyDescent="0.2">
      <c r="A410" t="s">
        <v>1008</v>
      </c>
      <c r="B410" t="e">
        <f>VLOOKUP(A410,[1]StockPrice!$C:$D,2,FALSE)</f>
        <v>#N/A</v>
      </c>
    </row>
    <row r="411" spans="1:2" x14ac:dyDescent="0.2">
      <c r="A411" t="s">
        <v>108</v>
      </c>
      <c r="B411" t="e">
        <f>VLOOKUP(A411,[1]StockPrice!$C:$D,2,FALSE)</f>
        <v>#N/A</v>
      </c>
    </row>
    <row r="412" spans="1:2" x14ac:dyDescent="0.2">
      <c r="A412" t="s">
        <v>1006</v>
      </c>
      <c r="B412" t="e">
        <f>VLOOKUP(A412,[1]StockPrice!$C:$D,2,FALSE)</f>
        <v>#N/A</v>
      </c>
    </row>
    <row r="413" spans="1:2" x14ac:dyDescent="0.2">
      <c r="A413" t="s">
        <v>878</v>
      </c>
      <c r="B413" t="e">
        <f>VLOOKUP(A413,[1]StockPrice!$C:$D,2,FALSE)</f>
        <v>#N/A</v>
      </c>
    </row>
    <row r="414" spans="1:2" x14ac:dyDescent="0.2">
      <c r="A414" t="s">
        <v>1007</v>
      </c>
      <c r="B414" t="e">
        <f>VLOOKUP(A414,[1]StockPrice!$C:$D,2,FALSE)</f>
        <v>#N/A</v>
      </c>
    </row>
    <row r="415" spans="1:2" x14ac:dyDescent="0.2">
      <c r="A415" t="s">
        <v>1003</v>
      </c>
      <c r="B415" t="e">
        <f>VLOOKUP(A415,[1]StockPrice!$C:$D,2,FALSE)</f>
        <v>#N/A</v>
      </c>
    </row>
    <row r="416" spans="1:2" x14ac:dyDescent="0.2">
      <c r="A416" t="s">
        <v>1005</v>
      </c>
      <c r="B416" t="e">
        <f>VLOOKUP(A416,[1]StockPrice!$C:$D,2,FALSE)</f>
        <v>#N/A</v>
      </c>
    </row>
    <row r="417" spans="1:2" x14ac:dyDescent="0.2">
      <c r="A417" t="s">
        <v>1004</v>
      </c>
      <c r="B417" t="e">
        <f>VLOOKUP(A417,[1]StockPrice!$C:$D,2,FALSE)</f>
        <v>#N/A</v>
      </c>
    </row>
    <row r="418" spans="1:2" x14ac:dyDescent="0.2">
      <c r="A418" t="s">
        <v>1001</v>
      </c>
      <c r="B418" t="e">
        <f>VLOOKUP(A418,[1]StockPrice!$C:$D,2,FALSE)</f>
        <v>#N/A</v>
      </c>
    </row>
    <row r="419" spans="1:2" x14ac:dyDescent="0.2">
      <c r="A419" t="s">
        <v>999</v>
      </c>
      <c r="B419" t="e">
        <f>VLOOKUP(A419,[1]StockPrice!$C:$D,2,FALSE)</f>
        <v>#N/A</v>
      </c>
    </row>
    <row r="420" spans="1:2" x14ac:dyDescent="0.2">
      <c r="A420" t="s">
        <v>996</v>
      </c>
      <c r="B420">
        <f>VLOOKUP(A420,[1]StockPrice!$C:$D,2,FALSE)</f>
        <v>0.36080000000000001</v>
      </c>
    </row>
    <row r="421" spans="1:2" x14ac:dyDescent="0.2">
      <c r="A421" t="s">
        <v>997</v>
      </c>
      <c r="B421" t="e">
        <f>VLOOKUP(A421,[1]StockPrice!$C:$D,2,FALSE)</f>
        <v>#N/A</v>
      </c>
    </row>
    <row r="422" spans="1:2" x14ac:dyDescent="0.2">
      <c r="A422" t="s">
        <v>993</v>
      </c>
      <c r="B422" t="e">
        <f>VLOOKUP(A422,[1]StockPrice!$C:$D,2,FALSE)</f>
        <v>#N/A</v>
      </c>
    </row>
    <row r="423" spans="1:2" x14ac:dyDescent="0.2">
      <c r="A423" t="s">
        <v>830</v>
      </c>
      <c r="B423" t="e">
        <f>VLOOKUP(A423,[1]StockPrice!$C:$D,2,FALSE)</f>
        <v>#N/A</v>
      </c>
    </row>
    <row r="424" spans="1:2" x14ac:dyDescent="0.2">
      <c r="A424" t="s">
        <v>988</v>
      </c>
      <c r="B424" t="e">
        <f>VLOOKUP(A424,[1]StockPrice!$C:$D,2,FALSE)</f>
        <v>#N/A</v>
      </c>
    </row>
    <row r="425" spans="1:2" x14ac:dyDescent="0.2">
      <c r="A425" t="s">
        <v>90</v>
      </c>
      <c r="B425" t="e">
        <f>VLOOKUP(A425,[1]StockPrice!$C:$D,2,FALSE)</f>
        <v>#N/A</v>
      </c>
    </row>
    <row r="426" spans="1:2" x14ac:dyDescent="0.2">
      <c r="A426" t="s">
        <v>987</v>
      </c>
      <c r="B426" t="e">
        <f>VLOOKUP(A426,[1]StockPrice!$C:$D,2,FALSE)</f>
        <v>#N/A</v>
      </c>
    </row>
    <row r="427" spans="1:2" x14ac:dyDescent="0.2">
      <c r="A427" t="s">
        <v>992</v>
      </c>
      <c r="B427" t="e">
        <f>VLOOKUP(A427,[1]StockPrice!$C:$D,2,FALSE)</f>
        <v>#N/A</v>
      </c>
    </row>
    <row r="428" spans="1:2" x14ac:dyDescent="0.2">
      <c r="A428" t="s">
        <v>991</v>
      </c>
      <c r="B428" t="e">
        <f>VLOOKUP(A428,[1]StockPrice!$C:$D,2,FALSE)</f>
        <v>#N/A</v>
      </c>
    </row>
    <row r="429" spans="1:2" x14ac:dyDescent="0.2">
      <c r="A429" t="s">
        <v>990</v>
      </c>
      <c r="B429" t="e">
        <f>VLOOKUP(A429,[1]StockPrice!$C:$D,2,FALSE)</f>
        <v>#N/A</v>
      </c>
    </row>
    <row r="430" spans="1:2" x14ac:dyDescent="0.2">
      <c r="A430" t="s">
        <v>984</v>
      </c>
      <c r="B430" t="e">
        <f>VLOOKUP(A430,[1]StockPrice!$C:$D,2,FALSE)</f>
        <v>#N/A</v>
      </c>
    </row>
    <row r="431" spans="1:2" x14ac:dyDescent="0.2">
      <c r="A431" t="s">
        <v>981</v>
      </c>
      <c r="B431" t="e">
        <f>VLOOKUP(A431,[1]StockPrice!$C:$D,2,FALSE)</f>
        <v>#N/A</v>
      </c>
    </row>
    <row r="432" spans="1:2" x14ac:dyDescent="0.2">
      <c r="A432" t="s">
        <v>770</v>
      </c>
      <c r="B432" t="e">
        <f>VLOOKUP(A432,[1]StockPrice!$C:$D,2,FALSE)</f>
        <v>#N/A</v>
      </c>
    </row>
    <row r="433" spans="1:2" x14ac:dyDescent="0.2">
      <c r="A433" t="s">
        <v>980</v>
      </c>
      <c r="B433" t="e">
        <f>VLOOKUP(A433,[1]StockPrice!$C:$D,2,FALSE)</f>
        <v>#N/A</v>
      </c>
    </row>
    <row r="434" spans="1:2" x14ac:dyDescent="0.2">
      <c r="A434" t="s">
        <v>983</v>
      </c>
      <c r="B434" t="e">
        <f>VLOOKUP(A434,[1]StockPrice!$C:$D,2,FALSE)</f>
        <v>#N/A</v>
      </c>
    </row>
    <row r="435" spans="1:2" x14ac:dyDescent="0.2">
      <c r="A435" t="s">
        <v>982</v>
      </c>
      <c r="B435" t="e">
        <f>VLOOKUP(A435,[1]StockPrice!$C:$D,2,FALSE)</f>
        <v>#N/A</v>
      </c>
    </row>
    <row r="436" spans="1:2" x14ac:dyDescent="0.2">
      <c r="A436" t="s">
        <v>977</v>
      </c>
      <c r="B436" t="e">
        <f>VLOOKUP(A436,[1]StockPrice!$C:$D,2,FALSE)</f>
        <v>#N/A</v>
      </c>
    </row>
    <row r="437" spans="1:2" x14ac:dyDescent="0.2">
      <c r="A437" t="s">
        <v>979</v>
      </c>
      <c r="B437" t="e">
        <f>VLOOKUP(A437,[1]StockPrice!$C:$D,2,FALSE)</f>
        <v>#N/A</v>
      </c>
    </row>
    <row r="438" spans="1:2" x14ac:dyDescent="0.2">
      <c r="A438" t="s">
        <v>978</v>
      </c>
      <c r="B438" t="e">
        <f>VLOOKUP(A438,[1]StockPrice!$C:$D,2,FALSE)</f>
        <v>#N/A</v>
      </c>
    </row>
    <row r="439" spans="1:2" x14ac:dyDescent="0.2">
      <c r="A439" t="s">
        <v>975</v>
      </c>
      <c r="B439" t="e">
        <f>VLOOKUP(A439,[1]StockPrice!$C:$D,2,FALSE)</f>
        <v>#N/A</v>
      </c>
    </row>
    <row r="440" spans="1:2" x14ac:dyDescent="0.2">
      <c r="A440" t="s">
        <v>558</v>
      </c>
      <c r="B440">
        <f>VLOOKUP(A440,[1]StockPrice!$C:$D,2,FALSE)</f>
        <v>183.36</v>
      </c>
    </row>
    <row r="441" spans="1:2" x14ac:dyDescent="0.2">
      <c r="A441" t="s">
        <v>974</v>
      </c>
      <c r="B441" t="e">
        <f>VLOOKUP(A441,[1]StockPrice!$C:$D,2,FALSE)</f>
        <v>#N/A</v>
      </c>
    </row>
    <row r="442" spans="1:2" x14ac:dyDescent="0.2">
      <c r="A442" t="s">
        <v>976</v>
      </c>
      <c r="B442" t="e">
        <f>VLOOKUP(A442,[1]StockPrice!$C:$D,2,FALSE)</f>
        <v>#N/A</v>
      </c>
    </row>
    <row r="443" spans="1:2" x14ac:dyDescent="0.2">
      <c r="A443" t="s">
        <v>970</v>
      </c>
      <c r="B443" t="e">
        <f>VLOOKUP(A443,[1]StockPrice!$C:$D,2,FALSE)</f>
        <v>#N/A</v>
      </c>
    </row>
    <row r="444" spans="1:2" x14ac:dyDescent="0.2">
      <c r="A444" t="s">
        <v>972</v>
      </c>
      <c r="B444" t="e">
        <f>VLOOKUP(A444,[1]StockPrice!$C:$D,2,FALSE)</f>
        <v>#N/A</v>
      </c>
    </row>
    <row r="445" spans="1:2" x14ac:dyDescent="0.2">
      <c r="A445" t="s">
        <v>965</v>
      </c>
      <c r="B445" t="e">
        <f>VLOOKUP(A445,[1]StockPrice!$C:$D,2,FALSE)</f>
        <v>#N/A</v>
      </c>
    </row>
    <row r="446" spans="1:2" x14ac:dyDescent="0.2">
      <c r="A446" t="s">
        <v>973</v>
      </c>
      <c r="B446" t="e">
        <f>VLOOKUP(A446,[1]StockPrice!$C:$D,2,FALSE)</f>
        <v>#N/A</v>
      </c>
    </row>
    <row r="447" spans="1:2" x14ac:dyDescent="0.2">
      <c r="A447" t="s">
        <v>971</v>
      </c>
      <c r="B447" t="e">
        <f>VLOOKUP(A447,[1]StockPrice!$C:$D,2,FALSE)</f>
        <v>#N/A</v>
      </c>
    </row>
    <row r="448" spans="1:2" x14ac:dyDescent="0.2">
      <c r="A448" t="s">
        <v>968</v>
      </c>
      <c r="B448" t="e">
        <f>VLOOKUP(A448,[1]StockPrice!$C:$D,2,FALSE)</f>
        <v>#N/A</v>
      </c>
    </row>
    <row r="449" spans="1:2" x14ac:dyDescent="0.2">
      <c r="A449" t="s">
        <v>969</v>
      </c>
      <c r="B449" t="e">
        <f>VLOOKUP(A449,[1]StockPrice!$C:$D,2,FALSE)</f>
        <v>#N/A</v>
      </c>
    </row>
    <row r="450" spans="1:2" x14ac:dyDescent="0.2">
      <c r="A450" t="s">
        <v>963</v>
      </c>
      <c r="B450" t="e">
        <f>VLOOKUP(A450,[1]StockPrice!$C:$D,2,FALSE)</f>
        <v>#N/A</v>
      </c>
    </row>
    <row r="451" spans="1:2" x14ac:dyDescent="0.2">
      <c r="A451" t="s">
        <v>964</v>
      </c>
      <c r="B451" t="e">
        <f>VLOOKUP(A451,[1]StockPrice!$C:$D,2,FALSE)</f>
        <v>#N/A</v>
      </c>
    </row>
    <row r="452" spans="1:2" x14ac:dyDescent="0.2">
      <c r="A452" t="s">
        <v>962</v>
      </c>
      <c r="B452" t="e">
        <f>VLOOKUP(A452,[1]StockPrice!$C:$D,2,FALSE)</f>
        <v>#N/A</v>
      </c>
    </row>
    <row r="453" spans="1:2" x14ac:dyDescent="0.2">
      <c r="A453" t="s">
        <v>574</v>
      </c>
      <c r="B453" t="e">
        <f>VLOOKUP(A453,[1]StockPrice!$C:$D,2,FALSE)</f>
        <v>#N/A</v>
      </c>
    </row>
    <row r="454" spans="1:2" x14ac:dyDescent="0.2">
      <c r="A454" t="s">
        <v>961</v>
      </c>
      <c r="B454" t="e">
        <f>VLOOKUP(A454,[1]StockPrice!$C:$D,2,FALSE)</f>
        <v>#N/A</v>
      </c>
    </row>
    <row r="455" spans="1:2" x14ac:dyDescent="0.2">
      <c r="A455" t="s">
        <v>960</v>
      </c>
      <c r="B455" t="e">
        <f>VLOOKUP(A455,[1]StockPrice!$C:$D,2,FALSE)</f>
        <v>#N/A</v>
      </c>
    </row>
    <row r="456" spans="1:2" x14ac:dyDescent="0.2">
      <c r="A456" t="s">
        <v>957</v>
      </c>
      <c r="B456" t="e">
        <f>VLOOKUP(A456,[1]StockPrice!$C:$D,2,FALSE)</f>
        <v>#N/A</v>
      </c>
    </row>
    <row r="457" spans="1:2" x14ac:dyDescent="0.2">
      <c r="A457" t="s">
        <v>959</v>
      </c>
      <c r="B457" t="e">
        <f>VLOOKUP(A457,[1]StockPrice!$C:$D,2,FALSE)</f>
        <v>#N/A</v>
      </c>
    </row>
    <row r="458" spans="1:2" x14ac:dyDescent="0.2">
      <c r="A458" t="s">
        <v>956</v>
      </c>
      <c r="B458" t="e">
        <f>VLOOKUP(A458,[1]StockPrice!$C:$D,2,FALSE)</f>
        <v>#N/A</v>
      </c>
    </row>
    <row r="459" spans="1:2" x14ac:dyDescent="0.2">
      <c r="A459" t="s">
        <v>954</v>
      </c>
      <c r="B459" t="e">
        <f>VLOOKUP(A459,[1]StockPrice!$C:$D,2,FALSE)</f>
        <v>#N/A</v>
      </c>
    </row>
    <row r="460" spans="1:2" x14ac:dyDescent="0.2">
      <c r="A460" t="s">
        <v>955</v>
      </c>
      <c r="B460" t="e">
        <f>VLOOKUP(A460,[1]StockPrice!$C:$D,2,FALSE)</f>
        <v>#N/A</v>
      </c>
    </row>
    <row r="461" spans="1:2" x14ac:dyDescent="0.2">
      <c r="A461" t="s">
        <v>951</v>
      </c>
      <c r="B461" t="e">
        <f>VLOOKUP(A461,[1]StockPrice!$C:$D,2,FALSE)</f>
        <v>#N/A</v>
      </c>
    </row>
    <row r="462" spans="1:2" x14ac:dyDescent="0.2">
      <c r="A462" t="s">
        <v>950</v>
      </c>
      <c r="B462" t="e">
        <f>VLOOKUP(A462,[1]StockPrice!$C:$D,2,FALSE)</f>
        <v>#N/A</v>
      </c>
    </row>
    <row r="463" spans="1:2" x14ac:dyDescent="0.2">
      <c r="A463" t="s">
        <v>952</v>
      </c>
      <c r="B463" t="e">
        <f>VLOOKUP(A463,[1]StockPrice!$C:$D,2,FALSE)</f>
        <v>#N/A</v>
      </c>
    </row>
    <row r="464" spans="1:2" x14ac:dyDescent="0.2">
      <c r="A464" t="s">
        <v>614</v>
      </c>
      <c r="B464" t="e">
        <f>VLOOKUP(A464,[1]StockPrice!$C:$D,2,FALSE)</f>
        <v>#N/A</v>
      </c>
    </row>
    <row r="465" spans="1:2" x14ac:dyDescent="0.2">
      <c r="A465" t="s">
        <v>945</v>
      </c>
      <c r="B465" t="e">
        <f>VLOOKUP(A465,[1]StockPrice!$C:$D,2,FALSE)</f>
        <v>#N/A</v>
      </c>
    </row>
    <row r="466" spans="1:2" x14ac:dyDescent="0.2">
      <c r="A466" t="s">
        <v>946</v>
      </c>
      <c r="B466" t="e">
        <f>VLOOKUP(A466,[1]StockPrice!$C:$D,2,FALSE)</f>
        <v>#N/A</v>
      </c>
    </row>
    <row r="467" spans="1:2" x14ac:dyDescent="0.2">
      <c r="A467" t="s">
        <v>948</v>
      </c>
      <c r="B467" t="e">
        <f>VLOOKUP(A467,[1]StockPrice!$C:$D,2,FALSE)</f>
        <v>#N/A</v>
      </c>
    </row>
    <row r="468" spans="1:2" x14ac:dyDescent="0.2">
      <c r="A468" t="s">
        <v>949</v>
      </c>
      <c r="B468" t="e">
        <f>VLOOKUP(A468,[1]StockPrice!$C:$D,2,FALSE)</f>
        <v>#N/A</v>
      </c>
    </row>
    <row r="469" spans="1:2" x14ac:dyDescent="0.2">
      <c r="A469" t="s">
        <v>942</v>
      </c>
      <c r="B469" t="e">
        <f>VLOOKUP(A469,[1]StockPrice!$C:$D,2,FALSE)</f>
        <v>#N/A</v>
      </c>
    </row>
    <row r="470" spans="1:2" x14ac:dyDescent="0.2">
      <c r="A470" t="s">
        <v>938</v>
      </c>
      <c r="B470" t="e">
        <f>VLOOKUP(A470,[1]StockPrice!$C:$D,2,FALSE)</f>
        <v>#N/A</v>
      </c>
    </row>
    <row r="471" spans="1:2" x14ac:dyDescent="0.2">
      <c r="A471" t="s">
        <v>941</v>
      </c>
      <c r="B471" t="e">
        <f>VLOOKUP(A471,[1]StockPrice!$C:$D,2,FALSE)</f>
        <v>#N/A</v>
      </c>
    </row>
    <row r="472" spans="1:2" x14ac:dyDescent="0.2">
      <c r="A472" t="s">
        <v>935</v>
      </c>
      <c r="B472">
        <f>VLOOKUP(A472,[1]StockPrice!$C:$D,2,FALSE)</f>
        <v>92.87</v>
      </c>
    </row>
    <row r="473" spans="1:2" x14ac:dyDescent="0.2">
      <c r="A473" t="s">
        <v>936</v>
      </c>
      <c r="B473" t="e">
        <f>VLOOKUP(A473,[1]StockPrice!$C:$D,2,FALSE)</f>
        <v>#N/A</v>
      </c>
    </row>
    <row r="474" spans="1:2" x14ac:dyDescent="0.2">
      <c r="A474" t="s">
        <v>937</v>
      </c>
      <c r="B474" t="e">
        <f>VLOOKUP(A474,[1]StockPrice!$C:$D,2,FALSE)</f>
        <v>#N/A</v>
      </c>
    </row>
    <row r="475" spans="1:2" x14ac:dyDescent="0.2">
      <c r="A475" t="s">
        <v>30</v>
      </c>
      <c r="B475" t="e">
        <f>VLOOKUP(A475,[1]StockPrice!$C:$D,2,FALSE)</f>
        <v>#N/A</v>
      </c>
    </row>
    <row r="476" spans="1:2" x14ac:dyDescent="0.2">
      <c r="A476" t="s">
        <v>682</v>
      </c>
      <c r="B476">
        <f>VLOOKUP(A476,[1]StockPrice!$C:$D,2,FALSE)</f>
        <v>73.010000000000005</v>
      </c>
    </row>
    <row r="477" spans="1:2" x14ac:dyDescent="0.2">
      <c r="A477" t="s">
        <v>933</v>
      </c>
      <c r="B477" t="e">
        <f>VLOOKUP(A477,[1]StockPrice!$C:$D,2,FALSE)</f>
        <v>#N/A</v>
      </c>
    </row>
    <row r="478" spans="1:2" x14ac:dyDescent="0.2">
      <c r="A478" t="s">
        <v>934</v>
      </c>
      <c r="B478" t="e">
        <f>VLOOKUP(A478,[1]StockPrice!$C:$D,2,FALSE)</f>
        <v>#N/A</v>
      </c>
    </row>
    <row r="479" spans="1:2" x14ac:dyDescent="0.2">
      <c r="A479" t="s">
        <v>569</v>
      </c>
      <c r="B479" t="e">
        <f>VLOOKUP(A479,[1]StockPrice!$C:$D,2,FALSE)</f>
        <v>#N/A</v>
      </c>
    </row>
    <row r="480" spans="1:2" x14ac:dyDescent="0.2">
      <c r="A480" t="s">
        <v>931</v>
      </c>
      <c r="B480" t="e">
        <f>VLOOKUP(A480,[1]StockPrice!$C:$D,2,FALSE)</f>
        <v>#N/A</v>
      </c>
    </row>
    <row r="481" spans="1:2" x14ac:dyDescent="0.2">
      <c r="A481" t="s">
        <v>932</v>
      </c>
      <c r="B481" t="e">
        <f>VLOOKUP(A481,[1]StockPrice!$C:$D,2,FALSE)</f>
        <v>#N/A</v>
      </c>
    </row>
    <row r="482" spans="1:2" x14ac:dyDescent="0.2">
      <c r="A482" t="s">
        <v>928</v>
      </c>
      <c r="B482" t="e">
        <f>VLOOKUP(A482,[1]StockPrice!$C:$D,2,FALSE)</f>
        <v>#N/A</v>
      </c>
    </row>
    <row r="483" spans="1:2" x14ac:dyDescent="0.2">
      <c r="A483" t="s">
        <v>925</v>
      </c>
      <c r="B483" t="e">
        <f>VLOOKUP(A483,[1]StockPrice!$C:$D,2,FALSE)</f>
        <v>#N/A</v>
      </c>
    </row>
    <row r="484" spans="1:2" x14ac:dyDescent="0.2">
      <c r="A484" t="s">
        <v>923</v>
      </c>
      <c r="B484" t="e">
        <f>VLOOKUP(A484,[1]StockPrice!$C:$D,2,FALSE)</f>
        <v>#N/A</v>
      </c>
    </row>
    <row r="485" spans="1:2" x14ac:dyDescent="0.2">
      <c r="A485" t="s">
        <v>926</v>
      </c>
      <c r="B485" t="e">
        <f>VLOOKUP(A485,[1]StockPrice!$C:$D,2,FALSE)</f>
        <v>#N/A</v>
      </c>
    </row>
    <row r="486" spans="1:2" x14ac:dyDescent="0.2">
      <c r="A486" t="s">
        <v>924</v>
      </c>
      <c r="B486" t="e">
        <f>VLOOKUP(A486,[1]StockPrice!$C:$D,2,FALSE)</f>
        <v>#N/A</v>
      </c>
    </row>
    <row r="487" spans="1:2" x14ac:dyDescent="0.2">
      <c r="A487" t="s">
        <v>927</v>
      </c>
      <c r="B487" t="e">
        <f>VLOOKUP(A487,[1]StockPrice!$C:$D,2,FALSE)</f>
        <v>#N/A</v>
      </c>
    </row>
    <row r="488" spans="1:2" x14ac:dyDescent="0.2">
      <c r="A488" t="s">
        <v>929</v>
      </c>
      <c r="B488" t="e">
        <f>VLOOKUP(A488,[1]StockPrice!$C:$D,2,FALSE)</f>
        <v>#N/A</v>
      </c>
    </row>
    <row r="489" spans="1:2" x14ac:dyDescent="0.2">
      <c r="A489" t="s">
        <v>60</v>
      </c>
      <c r="B489" t="e">
        <f>VLOOKUP(A489,[1]StockPrice!$C:$D,2,FALSE)</f>
        <v>#N/A</v>
      </c>
    </row>
    <row r="490" spans="1:2" x14ac:dyDescent="0.2">
      <c r="A490" t="s">
        <v>922</v>
      </c>
      <c r="B490" t="e">
        <f>VLOOKUP(A490,[1]StockPrice!$C:$D,2,FALSE)</f>
        <v>#N/A</v>
      </c>
    </row>
    <row r="491" spans="1:2" x14ac:dyDescent="0.2">
      <c r="A491" t="s">
        <v>917</v>
      </c>
      <c r="B491" t="e">
        <f>VLOOKUP(A491,[1]StockPrice!$C:$D,2,FALSE)</f>
        <v>#N/A</v>
      </c>
    </row>
    <row r="492" spans="1:2" x14ac:dyDescent="0.2">
      <c r="A492" t="s">
        <v>916</v>
      </c>
      <c r="B492" t="e">
        <f>VLOOKUP(A492,[1]StockPrice!$C:$D,2,FALSE)</f>
        <v>#N/A</v>
      </c>
    </row>
    <row r="493" spans="1:2" x14ac:dyDescent="0.2">
      <c r="A493" t="s">
        <v>921</v>
      </c>
      <c r="B493" t="e">
        <f>VLOOKUP(A493,[1]StockPrice!$C:$D,2,FALSE)</f>
        <v>#N/A</v>
      </c>
    </row>
    <row r="494" spans="1:2" x14ac:dyDescent="0.2">
      <c r="A494" t="s">
        <v>919</v>
      </c>
      <c r="B494" t="e">
        <f>VLOOKUP(A494,[1]StockPrice!$C:$D,2,FALSE)</f>
        <v>#N/A</v>
      </c>
    </row>
    <row r="495" spans="1:2" x14ac:dyDescent="0.2">
      <c r="A495" t="s">
        <v>918</v>
      </c>
      <c r="B495" t="e">
        <f>VLOOKUP(A495,[1]StockPrice!$C:$D,2,FALSE)</f>
        <v>#N/A</v>
      </c>
    </row>
    <row r="496" spans="1:2" x14ac:dyDescent="0.2">
      <c r="A496" t="s">
        <v>920</v>
      </c>
      <c r="B496" t="e">
        <f>VLOOKUP(A496,[1]StockPrice!$C:$D,2,FALSE)</f>
        <v>#N/A</v>
      </c>
    </row>
    <row r="497" spans="1:2" x14ac:dyDescent="0.2">
      <c r="A497" t="s">
        <v>914</v>
      </c>
      <c r="B497">
        <f>VLOOKUP(A497,[1]StockPrice!$C:$D,2,FALSE)</f>
        <v>2.65</v>
      </c>
    </row>
    <row r="498" spans="1:2" x14ac:dyDescent="0.2">
      <c r="A498" t="s">
        <v>915</v>
      </c>
      <c r="B498" t="e">
        <f>VLOOKUP(A498,[1]StockPrice!$C:$D,2,FALSE)</f>
        <v>#N/A</v>
      </c>
    </row>
    <row r="499" spans="1:2" x14ac:dyDescent="0.2">
      <c r="A499" t="s">
        <v>912</v>
      </c>
      <c r="B499" t="e">
        <f>VLOOKUP(A499,[1]StockPrice!$C:$D,2,FALSE)</f>
        <v>#N/A</v>
      </c>
    </row>
    <row r="500" spans="1:2" x14ac:dyDescent="0.2">
      <c r="A500" t="s">
        <v>911</v>
      </c>
      <c r="B500" t="e">
        <f>VLOOKUP(A500,[1]StockPrice!$C:$D,2,FALSE)</f>
        <v>#N/A</v>
      </c>
    </row>
    <row r="501" spans="1:2" x14ac:dyDescent="0.2">
      <c r="A501" t="s">
        <v>909</v>
      </c>
      <c r="B501" t="e">
        <f>VLOOKUP(A501,[1]StockPrice!$C:$D,2,FALSE)</f>
        <v>#N/A</v>
      </c>
    </row>
    <row r="502" spans="1:2" x14ac:dyDescent="0.2">
      <c r="A502" t="s">
        <v>910</v>
      </c>
      <c r="B502" t="e">
        <f>VLOOKUP(A502,[1]StockPrice!$C:$D,2,FALSE)</f>
        <v>#N/A</v>
      </c>
    </row>
    <row r="503" spans="1:2" x14ac:dyDescent="0.2">
      <c r="A503" t="s">
        <v>630</v>
      </c>
      <c r="B503" t="e">
        <f>VLOOKUP(A503,[1]StockPrice!$C:$D,2,FALSE)</f>
        <v>#N/A</v>
      </c>
    </row>
    <row r="504" spans="1:2" x14ac:dyDescent="0.2">
      <c r="A504" t="s">
        <v>904</v>
      </c>
      <c r="B504" t="e">
        <f>VLOOKUP(A504,[1]StockPrice!$C:$D,2,FALSE)</f>
        <v>#N/A</v>
      </c>
    </row>
    <row r="505" spans="1:2" x14ac:dyDescent="0.2">
      <c r="A505" t="s">
        <v>903</v>
      </c>
      <c r="B505" t="e">
        <f>VLOOKUP(A505,[1]StockPrice!$C:$D,2,FALSE)</f>
        <v>#N/A</v>
      </c>
    </row>
    <row r="506" spans="1:2" x14ac:dyDescent="0.2">
      <c r="A506" t="s">
        <v>600</v>
      </c>
      <c r="B506" t="e">
        <f>VLOOKUP(A506,[1]StockPrice!$C:$D,2,FALSE)</f>
        <v>#N/A</v>
      </c>
    </row>
    <row r="507" spans="1:2" x14ac:dyDescent="0.2">
      <c r="A507" t="s">
        <v>908</v>
      </c>
      <c r="B507" t="e">
        <f>VLOOKUP(A507,[1]StockPrice!$C:$D,2,FALSE)</f>
        <v>#N/A</v>
      </c>
    </row>
    <row r="508" spans="1:2" x14ac:dyDescent="0.2">
      <c r="A508" t="s">
        <v>907</v>
      </c>
      <c r="B508" t="e">
        <f>VLOOKUP(A508,[1]StockPrice!$C:$D,2,FALSE)</f>
        <v>#N/A</v>
      </c>
    </row>
    <row r="509" spans="1:2" x14ac:dyDescent="0.2">
      <c r="A509" t="s">
        <v>906</v>
      </c>
      <c r="B509" t="e">
        <f>VLOOKUP(A509,[1]StockPrice!$C:$D,2,FALSE)</f>
        <v>#N/A</v>
      </c>
    </row>
    <row r="510" spans="1:2" x14ac:dyDescent="0.2">
      <c r="A510" t="s">
        <v>204</v>
      </c>
      <c r="B510" t="e">
        <f>VLOOKUP(A510,[1]StockPrice!$C:$D,2,FALSE)</f>
        <v>#N/A</v>
      </c>
    </row>
    <row r="511" spans="1:2" x14ac:dyDescent="0.2">
      <c r="A511" t="s">
        <v>901</v>
      </c>
      <c r="B511" t="e">
        <f>VLOOKUP(A511,[1]StockPrice!$C:$D,2,FALSE)</f>
        <v>#N/A</v>
      </c>
    </row>
    <row r="512" spans="1:2" x14ac:dyDescent="0.2">
      <c r="A512" t="s">
        <v>900</v>
      </c>
      <c r="B512" t="e">
        <f>VLOOKUP(A512,[1]StockPrice!$C:$D,2,FALSE)</f>
        <v>#N/A</v>
      </c>
    </row>
    <row r="513" spans="1:2" x14ac:dyDescent="0.2">
      <c r="A513" t="s">
        <v>902</v>
      </c>
      <c r="B513" t="e">
        <f>VLOOKUP(A513,[1]StockPrice!$C:$D,2,FALSE)</f>
        <v>#N/A</v>
      </c>
    </row>
    <row r="514" spans="1:2" x14ac:dyDescent="0.2">
      <c r="A514" t="s">
        <v>739</v>
      </c>
      <c r="B514" t="e">
        <f>VLOOKUP(A514,[1]StockPrice!$C:$D,2,FALSE)</f>
        <v>#N/A</v>
      </c>
    </row>
    <row r="515" spans="1:2" x14ac:dyDescent="0.2">
      <c r="A515" t="s">
        <v>899</v>
      </c>
      <c r="B515" t="e">
        <f>VLOOKUP(A515,[1]StockPrice!$C:$D,2,FALSE)</f>
        <v>#N/A</v>
      </c>
    </row>
    <row r="516" spans="1:2" x14ac:dyDescent="0.2">
      <c r="A516" t="s">
        <v>898</v>
      </c>
      <c r="B516" t="e">
        <f>VLOOKUP(A516,[1]StockPrice!$C:$D,2,FALSE)</f>
        <v>#N/A</v>
      </c>
    </row>
    <row r="517" spans="1:2" x14ac:dyDescent="0.2">
      <c r="A517" t="s">
        <v>896</v>
      </c>
      <c r="B517" t="e">
        <f>VLOOKUP(A517,[1]StockPrice!$C:$D,2,FALSE)</f>
        <v>#N/A</v>
      </c>
    </row>
    <row r="518" spans="1:2" x14ac:dyDescent="0.2">
      <c r="A518" t="s">
        <v>897</v>
      </c>
      <c r="B518" t="e">
        <f>VLOOKUP(A518,[1]StockPrice!$C:$D,2,FALSE)</f>
        <v>#N/A</v>
      </c>
    </row>
    <row r="519" spans="1:2" x14ac:dyDescent="0.2">
      <c r="A519" t="s">
        <v>895</v>
      </c>
      <c r="B519" t="e">
        <f>VLOOKUP(A519,[1]StockPrice!$C:$D,2,FALSE)</f>
        <v>#N/A</v>
      </c>
    </row>
    <row r="520" spans="1:2" x14ac:dyDescent="0.2">
      <c r="A520" t="s">
        <v>521</v>
      </c>
      <c r="B520" t="e">
        <f>VLOOKUP(A520,[1]StockPrice!$C:$D,2,FALSE)</f>
        <v>#N/A</v>
      </c>
    </row>
    <row r="521" spans="1:2" x14ac:dyDescent="0.2">
      <c r="A521" t="s">
        <v>112</v>
      </c>
      <c r="B521" t="e">
        <f>VLOOKUP(A521,[1]StockPrice!$C:$D,2,FALSE)</f>
        <v>#N/A</v>
      </c>
    </row>
    <row r="522" spans="1:2" x14ac:dyDescent="0.2">
      <c r="A522" t="s">
        <v>891</v>
      </c>
      <c r="B522" t="e">
        <f>VLOOKUP(A522,[1]StockPrice!$C:$D,2,FALSE)</f>
        <v>#N/A</v>
      </c>
    </row>
    <row r="523" spans="1:2" x14ac:dyDescent="0.2">
      <c r="A523" t="s">
        <v>596</v>
      </c>
      <c r="B523" t="e">
        <f>VLOOKUP(A523,[1]StockPrice!$C:$D,2,FALSE)</f>
        <v>#N/A</v>
      </c>
    </row>
    <row r="524" spans="1:2" x14ac:dyDescent="0.2">
      <c r="A524" t="s">
        <v>890</v>
      </c>
      <c r="B524" t="e">
        <f>VLOOKUP(A524,[1]StockPrice!$C:$D,2,FALSE)</f>
        <v>#N/A</v>
      </c>
    </row>
    <row r="525" spans="1:2" x14ac:dyDescent="0.2">
      <c r="A525" t="s">
        <v>892</v>
      </c>
      <c r="B525" t="e">
        <f>VLOOKUP(A525,[1]StockPrice!$C:$D,2,FALSE)</f>
        <v>#N/A</v>
      </c>
    </row>
    <row r="526" spans="1:2" x14ac:dyDescent="0.2">
      <c r="A526" t="s">
        <v>889</v>
      </c>
      <c r="B526" t="e">
        <f>VLOOKUP(A526,[1]StockPrice!$C:$D,2,FALSE)</f>
        <v>#N/A</v>
      </c>
    </row>
    <row r="527" spans="1:2" x14ac:dyDescent="0.2">
      <c r="A527" t="s">
        <v>886</v>
      </c>
      <c r="B527" t="e">
        <f>VLOOKUP(A527,[1]StockPrice!$C:$D,2,FALSE)</f>
        <v>#N/A</v>
      </c>
    </row>
    <row r="528" spans="1:2" x14ac:dyDescent="0.2">
      <c r="A528" t="s">
        <v>885</v>
      </c>
      <c r="B528" t="e">
        <f>VLOOKUP(A528,[1]StockPrice!$C:$D,2,FALSE)</f>
        <v>#N/A</v>
      </c>
    </row>
    <row r="529" spans="1:2" x14ac:dyDescent="0.2">
      <c r="A529" t="s">
        <v>883</v>
      </c>
      <c r="B529" t="e">
        <f>VLOOKUP(A529,[1]StockPrice!$C:$D,2,FALSE)</f>
        <v>#N/A</v>
      </c>
    </row>
    <row r="530" spans="1:2" x14ac:dyDescent="0.2">
      <c r="A530" t="s">
        <v>884</v>
      </c>
      <c r="B530" t="e">
        <f>VLOOKUP(A530,[1]StockPrice!$C:$D,2,FALSE)</f>
        <v>#N/A</v>
      </c>
    </row>
    <row r="531" spans="1:2" x14ac:dyDescent="0.2">
      <c r="A531" t="s">
        <v>882</v>
      </c>
      <c r="B531" t="e">
        <f>VLOOKUP(A531,[1]StockPrice!$C:$D,2,FALSE)</f>
        <v>#N/A</v>
      </c>
    </row>
    <row r="532" spans="1:2" x14ac:dyDescent="0.2">
      <c r="A532" t="s">
        <v>880</v>
      </c>
      <c r="B532" t="e">
        <f>VLOOKUP(A532,[1]StockPrice!$C:$D,2,FALSE)</f>
        <v>#N/A</v>
      </c>
    </row>
    <row r="533" spans="1:2" x14ac:dyDescent="0.2">
      <c r="A533" t="s">
        <v>881</v>
      </c>
      <c r="B533" t="e">
        <f>VLOOKUP(A533,[1]StockPrice!$C:$D,2,FALSE)</f>
        <v>#N/A</v>
      </c>
    </row>
    <row r="534" spans="1:2" x14ac:dyDescent="0.2">
      <c r="A534" t="s">
        <v>281</v>
      </c>
      <c r="B534" t="e">
        <f>VLOOKUP(A534,[1]StockPrice!$C:$D,2,FALSE)</f>
        <v>#N/A</v>
      </c>
    </row>
    <row r="535" spans="1:2" x14ac:dyDescent="0.2">
      <c r="A535" t="s">
        <v>879</v>
      </c>
      <c r="B535" t="e">
        <f>VLOOKUP(A535,[1]StockPrice!$C:$D,2,FALSE)</f>
        <v>#N/A</v>
      </c>
    </row>
    <row r="536" spans="1:2" x14ac:dyDescent="0.2">
      <c r="A536" t="s">
        <v>452</v>
      </c>
      <c r="B536" t="e">
        <f>VLOOKUP(A536,[1]StockPrice!$C:$D,2,FALSE)</f>
        <v>#N/A</v>
      </c>
    </row>
    <row r="537" spans="1:2" x14ac:dyDescent="0.2">
      <c r="A537" t="s">
        <v>702</v>
      </c>
      <c r="B537" t="e">
        <f>VLOOKUP(A537,[1]StockPrice!$C:$D,2,FALSE)</f>
        <v>#N/A</v>
      </c>
    </row>
    <row r="538" spans="1:2" x14ac:dyDescent="0.2">
      <c r="A538" t="s">
        <v>877</v>
      </c>
      <c r="B538" t="e">
        <f>VLOOKUP(A538,[1]StockPrice!$C:$D,2,FALSE)</f>
        <v>#N/A</v>
      </c>
    </row>
    <row r="539" spans="1:2" x14ac:dyDescent="0.2">
      <c r="A539" t="s">
        <v>874</v>
      </c>
      <c r="B539" t="e">
        <f>VLOOKUP(A539,[1]StockPrice!$C:$D,2,FALSE)</f>
        <v>#N/A</v>
      </c>
    </row>
    <row r="540" spans="1:2" x14ac:dyDescent="0.2">
      <c r="A540" t="s">
        <v>876</v>
      </c>
      <c r="B540" t="e">
        <f>VLOOKUP(A540,[1]StockPrice!$C:$D,2,FALSE)</f>
        <v>#N/A</v>
      </c>
    </row>
    <row r="541" spans="1:2" x14ac:dyDescent="0.2">
      <c r="A541" t="s">
        <v>551</v>
      </c>
      <c r="B541" t="e">
        <f>VLOOKUP(A541,[1]StockPrice!$C:$D,2,FALSE)</f>
        <v>#N/A</v>
      </c>
    </row>
    <row r="542" spans="1:2" x14ac:dyDescent="0.2">
      <c r="A542" t="s">
        <v>872</v>
      </c>
      <c r="B542" t="e">
        <f>VLOOKUP(A542,[1]StockPrice!$C:$D,2,FALSE)</f>
        <v>#N/A</v>
      </c>
    </row>
    <row r="543" spans="1:2" x14ac:dyDescent="0.2">
      <c r="A543" t="s">
        <v>870</v>
      </c>
      <c r="B543" t="e">
        <f>VLOOKUP(A543,[1]StockPrice!$C:$D,2,FALSE)</f>
        <v>#N/A</v>
      </c>
    </row>
    <row r="544" spans="1:2" x14ac:dyDescent="0.2">
      <c r="A544" t="s">
        <v>869</v>
      </c>
      <c r="B544" t="e">
        <f>VLOOKUP(A544,[1]StockPrice!$C:$D,2,FALSE)</f>
        <v>#N/A</v>
      </c>
    </row>
    <row r="545" spans="1:2" x14ac:dyDescent="0.2">
      <c r="A545" t="s">
        <v>867</v>
      </c>
      <c r="B545" t="e">
        <f>VLOOKUP(A545,[1]StockPrice!$C:$D,2,FALSE)</f>
        <v>#N/A</v>
      </c>
    </row>
    <row r="546" spans="1:2" x14ac:dyDescent="0.2">
      <c r="A546" t="s">
        <v>868</v>
      </c>
      <c r="B546" t="e">
        <f>VLOOKUP(A546,[1]StockPrice!$C:$D,2,FALSE)</f>
        <v>#N/A</v>
      </c>
    </row>
    <row r="547" spans="1:2" x14ac:dyDescent="0.2">
      <c r="A547" t="s">
        <v>866</v>
      </c>
      <c r="B547" t="e">
        <f>VLOOKUP(A547,[1]StockPrice!$C:$D,2,FALSE)</f>
        <v>#N/A</v>
      </c>
    </row>
    <row r="548" spans="1:2" x14ac:dyDescent="0.2">
      <c r="A548" t="s">
        <v>350</v>
      </c>
      <c r="B548" t="e">
        <f>VLOOKUP(A548,[1]StockPrice!$C:$D,2,FALSE)</f>
        <v>#N/A</v>
      </c>
    </row>
    <row r="549" spans="1:2" x14ac:dyDescent="0.2">
      <c r="A549" t="s">
        <v>680</v>
      </c>
      <c r="B549">
        <f>VLOOKUP(A549,[1]StockPrice!$C:$D,2,FALSE)</f>
        <v>186.03</v>
      </c>
    </row>
    <row r="550" spans="1:2" x14ac:dyDescent="0.2">
      <c r="A550" t="s">
        <v>863</v>
      </c>
      <c r="B550">
        <f>VLOOKUP(A550,[1]StockPrice!$C:$D,2,FALSE)</f>
        <v>25.7986</v>
      </c>
    </row>
    <row r="551" spans="1:2" x14ac:dyDescent="0.2">
      <c r="A551" t="s">
        <v>865</v>
      </c>
      <c r="B551" t="e">
        <f>VLOOKUP(A551,[1]StockPrice!$C:$D,2,FALSE)</f>
        <v>#N/A</v>
      </c>
    </row>
    <row r="552" spans="1:2" x14ac:dyDescent="0.2">
      <c r="A552" t="s">
        <v>864</v>
      </c>
      <c r="B552" t="e">
        <f>VLOOKUP(A552,[1]StockPrice!$C:$D,2,FALSE)</f>
        <v>#N/A</v>
      </c>
    </row>
    <row r="553" spans="1:2" x14ac:dyDescent="0.2">
      <c r="A553" t="s">
        <v>273</v>
      </c>
      <c r="B553">
        <f>VLOOKUP(A553,[1]StockPrice!$C:$D,2,FALSE)</f>
        <v>6.82</v>
      </c>
    </row>
    <row r="554" spans="1:2" x14ac:dyDescent="0.2">
      <c r="A554" t="s">
        <v>302</v>
      </c>
      <c r="B554">
        <f>VLOOKUP(A554,[1]StockPrice!$C:$D,2,FALSE)</f>
        <v>74.069999999999993</v>
      </c>
    </row>
    <row r="555" spans="1:2" x14ac:dyDescent="0.2">
      <c r="A555" t="s">
        <v>861</v>
      </c>
      <c r="B555" t="e">
        <f>VLOOKUP(A555,[1]StockPrice!$C:$D,2,FALSE)</f>
        <v>#N/A</v>
      </c>
    </row>
    <row r="556" spans="1:2" x14ac:dyDescent="0.2">
      <c r="A556" t="s">
        <v>862</v>
      </c>
      <c r="B556" t="e">
        <f>VLOOKUP(A556,[1]StockPrice!$C:$D,2,FALSE)</f>
        <v>#N/A</v>
      </c>
    </row>
    <row r="557" spans="1:2" x14ac:dyDescent="0.2">
      <c r="A557" t="s">
        <v>518</v>
      </c>
      <c r="B557" t="e">
        <f>VLOOKUP(A557,[1]StockPrice!$C:$D,2,FALSE)</f>
        <v>#N/A</v>
      </c>
    </row>
    <row r="558" spans="1:2" x14ac:dyDescent="0.2">
      <c r="A558" t="s">
        <v>858</v>
      </c>
      <c r="B558" t="e">
        <f>VLOOKUP(A558,[1]StockPrice!$C:$D,2,FALSE)</f>
        <v>#N/A</v>
      </c>
    </row>
    <row r="559" spans="1:2" x14ac:dyDescent="0.2">
      <c r="A559" t="s">
        <v>856</v>
      </c>
      <c r="B559" t="e">
        <f>VLOOKUP(A559,[1]StockPrice!$C:$D,2,FALSE)</f>
        <v>#N/A</v>
      </c>
    </row>
    <row r="560" spans="1:2" x14ac:dyDescent="0.2">
      <c r="A560" t="s">
        <v>855</v>
      </c>
      <c r="B560" t="e">
        <f>VLOOKUP(A560,[1]StockPrice!$C:$D,2,FALSE)</f>
        <v>#N/A</v>
      </c>
    </row>
    <row r="561" spans="1:2" x14ac:dyDescent="0.2">
      <c r="A561" t="s">
        <v>742</v>
      </c>
      <c r="B561" t="e">
        <f>VLOOKUP(A561,[1]StockPrice!$C:$D,2,FALSE)</f>
        <v>#N/A</v>
      </c>
    </row>
    <row r="562" spans="1:2" x14ac:dyDescent="0.2">
      <c r="A562" t="s">
        <v>854</v>
      </c>
      <c r="B562" t="e">
        <f>VLOOKUP(A562,[1]StockPrice!$C:$D,2,FALSE)</f>
        <v>#N/A</v>
      </c>
    </row>
    <row r="563" spans="1:2" x14ac:dyDescent="0.2">
      <c r="A563" t="s">
        <v>850</v>
      </c>
      <c r="B563" t="e">
        <f>VLOOKUP(A563,[1]StockPrice!$C:$D,2,FALSE)</f>
        <v>#N/A</v>
      </c>
    </row>
    <row r="564" spans="1:2" x14ac:dyDescent="0.2">
      <c r="A564" t="s">
        <v>417</v>
      </c>
      <c r="B564" t="e">
        <f>VLOOKUP(A564,[1]StockPrice!$C:$D,2,FALSE)</f>
        <v>#N/A</v>
      </c>
    </row>
    <row r="565" spans="1:2" x14ac:dyDescent="0.2">
      <c r="A565" t="s">
        <v>851</v>
      </c>
      <c r="B565" t="e">
        <f>VLOOKUP(A565,[1]StockPrice!$C:$D,2,FALSE)</f>
        <v>#N/A</v>
      </c>
    </row>
    <row r="566" spans="1:2" x14ac:dyDescent="0.2">
      <c r="A566" t="s">
        <v>852</v>
      </c>
      <c r="B566" t="e">
        <f>VLOOKUP(A566,[1]StockPrice!$C:$D,2,FALSE)</f>
        <v>#N/A</v>
      </c>
    </row>
    <row r="567" spans="1:2" x14ac:dyDescent="0.2">
      <c r="A567" t="s">
        <v>76</v>
      </c>
      <c r="B567">
        <f>VLOOKUP(A567,[1]StockPrice!$C:$D,2,FALSE)</f>
        <v>0.77480000000000004</v>
      </c>
    </row>
    <row r="568" spans="1:2" x14ac:dyDescent="0.2">
      <c r="A568" t="s">
        <v>848</v>
      </c>
      <c r="B568" t="e">
        <f>VLOOKUP(A568,[1]StockPrice!$C:$D,2,FALSE)</f>
        <v>#N/A</v>
      </c>
    </row>
    <row r="569" spans="1:2" x14ac:dyDescent="0.2">
      <c r="A569" t="s">
        <v>845</v>
      </c>
      <c r="B569">
        <f>VLOOKUP(A569,[1]StockPrice!$C:$D,2,FALSE)</f>
        <v>6.97</v>
      </c>
    </row>
    <row r="570" spans="1:2" x14ac:dyDescent="0.2">
      <c r="A570" t="s">
        <v>844</v>
      </c>
      <c r="B570" t="e">
        <f>VLOOKUP(A570,[1]StockPrice!$C:$D,2,FALSE)</f>
        <v>#N/A</v>
      </c>
    </row>
    <row r="571" spans="1:2" x14ac:dyDescent="0.2">
      <c r="A571" t="s">
        <v>846</v>
      </c>
      <c r="B571" t="e">
        <f>VLOOKUP(A571,[1]StockPrice!$C:$D,2,FALSE)</f>
        <v>#N/A</v>
      </c>
    </row>
    <row r="572" spans="1:2" x14ac:dyDescent="0.2">
      <c r="A572" t="s">
        <v>733</v>
      </c>
      <c r="B572" t="e">
        <f>VLOOKUP(A572,[1]StockPrice!$C:$D,2,FALSE)</f>
        <v>#N/A</v>
      </c>
    </row>
    <row r="573" spans="1:2" x14ac:dyDescent="0.2">
      <c r="A573" t="s">
        <v>444</v>
      </c>
      <c r="B573">
        <f>VLOOKUP(A573,[1]StockPrice!$C:$D,2,FALSE)</f>
        <v>21.25</v>
      </c>
    </row>
    <row r="574" spans="1:2" x14ac:dyDescent="0.2">
      <c r="A574" t="s">
        <v>843</v>
      </c>
      <c r="B574" t="e">
        <f>VLOOKUP(A574,[1]StockPrice!$C:$D,2,FALSE)</f>
        <v>#N/A</v>
      </c>
    </row>
    <row r="575" spans="1:2" x14ac:dyDescent="0.2">
      <c r="A575" t="s">
        <v>468</v>
      </c>
      <c r="B575" t="e">
        <f>VLOOKUP(A575,[1]StockPrice!$C:$D,2,FALSE)</f>
        <v>#N/A</v>
      </c>
    </row>
    <row r="576" spans="1:2" x14ac:dyDescent="0.2">
      <c r="A576" t="s">
        <v>841</v>
      </c>
      <c r="B576" t="e">
        <f>VLOOKUP(A576,[1]StockPrice!$C:$D,2,FALSE)</f>
        <v>#N/A</v>
      </c>
    </row>
    <row r="577" spans="1:2" x14ac:dyDescent="0.2">
      <c r="A577" t="s">
        <v>834</v>
      </c>
      <c r="B577">
        <f>VLOOKUP(A577,[1]StockPrice!$C:$D,2,FALSE)</f>
        <v>11.03</v>
      </c>
    </row>
    <row r="578" spans="1:2" x14ac:dyDescent="0.2">
      <c r="A578" t="s">
        <v>536</v>
      </c>
      <c r="B578" t="e">
        <f>VLOOKUP(A578,[1]StockPrice!$C:$D,2,FALSE)</f>
        <v>#N/A</v>
      </c>
    </row>
    <row r="579" spans="1:2" x14ac:dyDescent="0.2">
      <c r="A579" t="s">
        <v>267</v>
      </c>
      <c r="B579" t="e">
        <f>VLOOKUP(A579,[1]StockPrice!$C:$D,2,FALSE)</f>
        <v>#N/A</v>
      </c>
    </row>
    <row r="580" spans="1:2" x14ac:dyDescent="0.2">
      <c r="A580" t="s">
        <v>837</v>
      </c>
      <c r="B580" t="e">
        <f>VLOOKUP(A580,[1]StockPrice!$C:$D,2,FALSE)</f>
        <v>#N/A</v>
      </c>
    </row>
    <row r="581" spans="1:2" x14ac:dyDescent="0.2">
      <c r="A581" t="s">
        <v>835</v>
      </c>
      <c r="B581">
        <f>VLOOKUP(A581,[1]StockPrice!$C:$D,2,FALSE)</f>
        <v>22.28</v>
      </c>
    </row>
    <row r="582" spans="1:2" x14ac:dyDescent="0.2">
      <c r="A582" t="s">
        <v>836</v>
      </c>
      <c r="B582">
        <f>VLOOKUP(A582,[1]StockPrice!$C:$D,2,FALSE)</f>
        <v>13.57</v>
      </c>
    </row>
    <row r="583" spans="1:2" x14ac:dyDescent="0.2">
      <c r="A583" t="s">
        <v>839</v>
      </c>
      <c r="B583" t="e">
        <f>VLOOKUP(A583,[1]StockPrice!$C:$D,2,FALSE)</f>
        <v>#N/A</v>
      </c>
    </row>
    <row r="584" spans="1:2" x14ac:dyDescent="0.2">
      <c r="A584" t="s">
        <v>345</v>
      </c>
      <c r="B584" t="e">
        <f>VLOOKUP(A584,[1]StockPrice!$C:$D,2,FALSE)</f>
        <v>#N/A</v>
      </c>
    </row>
    <row r="585" spans="1:2" x14ac:dyDescent="0.2">
      <c r="A585" t="s">
        <v>259</v>
      </c>
      <c r="B585" t="e">
        <f>VLOOKUP(A585,[1]StockPrice!$C:$D,2,FALSE)</f>
        <v>#N/A</v>
      </c>
    </row>
    <row r="586" spans="1:2" x14ac:dyDescent="0.2">
      <c r="A586" t="s">
        <v>831</v>
      </c>
      <c r="B586" t="e">
        <f>VLOOKUP(A586,[1]StockPrice!$C:$D,2,FALSE)</f>
        <v>#N/A</v>
      </c>
    </row>
    <row r="587" spans="1:2" x14ac:dyDescent="0.2">
      <c r="A587" t="s">
        <v>832</v>
      </c>
      <c r="B587" t="e">
        <f>VLOOKUP(A587,[1]StockPrice!$C:$D,2,FALSE)</f>
        <v>#N/A</v>
      </c>
    </row>
    <row r="588" spans="1:2" x14ac:dyDescent="0.2">
      <c r="A588" t="s">
        <v>833</v>
      </c>
      <c r="B588" t="e">
        <f>VLOOKUP(A588,[1]StockPrice!$C:$D,2,FALSE)</f>
        <v>#N/A</v>
      </c>
    </row>
    <row r="589" spans="1:2" x14ac:dyDescent="0.2">
      <c r="A589" t="s">
        <v>829</v>
      </c>
      <c r="B589" t="e">
        <f>VLOOKUP(A589,[1]StockPrice!$C:$D,2,FALSE)</f>
        <v>#N/A</v>
      </c>
    </row>
    <row r="590" spans="1:2" x14ac:dyDescent="0.2">
      <c r="A590" t="s">
        <v>827</v>
      </c>
      <c r="B590" t="e">
        <f>VLOOKUP(A590,[1]StockPrice!$C:$D,2,FALSE)</f>
        <v>#N/A</v>
      </c>
    </row>
    <row r="591" spans="1:2" x14ac:dyDescent="0.2">
      <c r="A591" t="s">
        <v>823</v>
      </c>
      <c r="B591" t="e">
        <f>VLOOKUP(A591,[1]StockPrice!$C:$D,2,FALSE)</f>
        <v>#N/A</v>
      </c>
    </row>
    <row r="592" spans="1:2" x14ac:dyDescent="0.2">
      <c r="A592" t="s">
        <v>824</v>
      </c>
      <c r="B592" t="e">
        <f>VLOOKUP(A592,[1]StockPrice!$C:$D,2,FALSE)</f>
        <v>#N/A</v>
      </c>
    </row>
    <row r="593" spans="1:2" x14ac:dyDescent="0.2">
      <c r="A593" t="s">
        <v>825</v>
      </c>
      <c r="B593" t="e">
        <f>VLOOKUP(A593,[1]StockPrice!$C:$D,2,FALSE)</f>
        <v>#N/A</v>
      </c>
    </row>
    <row r="594" spans="1:2" x14ac:dyDescent="0.2">
      <c r="A594" t="s">
        <v>822</v>
      </c>
      <c r="B594" t="e">
        <f>VLOOKUP(A594,[1]StockPrice!$C:$D,2,FALSE)</f>
        <v>#N/A</v>
      </c>
    </row>
    <row r="595" spans="1:2" x14ac:dyDescent="0.2">
      <c r="A595" t="s">
        <v>477</v>
      </c>
      <c r="B595" t="e">
        <f>VLOOKUP(A595,[1]StockPrice!$C:$D,2,FALSE)</f>
        <v>#N/A</v>
      </c>
    </row>
    <row r="596" spans="1:2" x14ac:dyDescent="0.2">
      <c r="A596" t="s">
        <v>515</v>
      </c>
      <c r="B596">
        <f>VLOOKUP(A596,[1]StockPrice!$C:$D,2,FALSE)</f>
        <v>1.55853</v>
      </c>
    </row>
    <row r="597" spans="1:2" x14ac:dyDescent="0.2">
      <c r="A597" t="s">
        <v>821</v>
      </c>
      <c r="B597" t="e">
        <f>VLOOKUP(A597,[1]StockPrice!$C:$D,2,FALSE)</f>
        <v>#N/A</v>
      </c>
    </row>
    <row r="598" spans="1:2" x14ac:dyDescent="0.2">
      <c r="A598" t="s">
        <v>819</v>
      </c>
      <c r="B598" t="e">
        <f>VLOOKUP(A598,[1]StockPrice!$C:$D,2,FALSE)</f>
        <v>#N/A</v>
      </c>
    </row>
    <row r="599" spans="1:2" x14ac:dyDescent="0.2">
      <c r="A599" t="s">
        <v>820</v>
      </c>
      <c r="B599" t="e">
        <f>VLOOKUP(A599,[1]StockPrice!$C:$D,2,FALSE)</f>
        <v>#N/A</v>
      </c>
    </row>
    <row r="600" spans="1:2" x14ac:dyDescent="0.2">
      <c r="A600" t="s">
        <v>814</v>
      </c>
      <c r="B600" t="e">
        <f>VLOOKUP(A600,[1]StockPrice!$C:$D,2,FALSE)</f>
        <v>#N/A</v>
      </c>
    </row>
    <row r="601" spans="1:2" x14ac:dyDescent="0.2">
      <c r="A601" t="s">
        <v>817</v>
      </c>
      <c r="B601" t="e">
        <f>VLOOKUP(A601,[1]StockPrice!$C:$D,2,FALSE)</f>
        <v>#N/A</v>
      </c>
    </row>
    <row r="602" spans="1:2" x14ac:dyDescent="0.2">
      <c r="A602" t="s">
        <v>815</v>
      </c>
      <c r="B602" t="e">
        <f>VLOOKUP(A602,[1]StockPrice!$C:$D,2,FALSE)</f>
        <v>#N/A</v>
      </c>
    </row>
    <row r="603" spans="1:2" x14ac:dyDescent="0.2">
      <c r="A603" t="s">
        <v>816</v>
      </c>
      <c r="B603" t="e">
        <f>VLOOKUP(A603,[1]StockPrice!$C:$D,2,FALSE)</f>
        <v>#N/A</v>
      </c>
    </row>
    <row r="604" spans="1:2" x14ac:dyDescent="0.2">
      <c r="A604" t="s">
        <v>504</v>
      </c>
      <c r="B604" t="e">
        <f>VLOOKUP(A604,[1]StockPrice!$C:$D,2,FALSE)</f>
        <v>#N/A</v>
      </c>
    </row>
    <row r="605" spans="1:2" x14ac:dyDescent="0.2">
      <c r="A605" t="s">
        <v>361</v>
      </c>
      <c r="B605" t="e">
        <f>VLOOKUP(A605,[1]StockPrice!$C:$D,2,FALSE)</f>
        <v>#N/A</v>
      </c>
    </row>
    <row r="606" spans="1:2" x14ac:dyDescent="0.2">
      <c r="A606" t="s">
        <v>813</v>
      </c>
      <c r="B606" t="e">
        <f>VLOOKUP(A606,[1]StockPrice!$C:$D,2,FALSE)</f>
        <v>#N/A</v>
      </c>
    </row>
    <row r="607" spans="1:2" x14ac:dyDescent="0.2">
      <c r="A607" t="s">
        <v>812</v>
      </c>
      <c r="B607" t="e">
        <f>VLOOKUP(A607,[1]StockPrice!$C:$D,2,FALSE)</f>
        <v>#N/A</v>
      </c>
    </row>
    <row r="608" spans="1:2" x14ac:dyDescent="0.2">
      <c r="A608" t="s">
        <v>811</v>
      </c>
      <c r="B608" t="e">
        <f>VLOOKUP(A608,[1]StockPrice!$C:$D,2,FALSE)</f>
        <v>#N/A</v>
      </c>
    </row>
    <row r="609" spans="1:2" x14ac:dyDescent="0.2">
      <c r="A609" t="s">
        <v>809</v>
      </c>
      <c r="B609" t="e">
        <f>VLOOKUP(A609,[1]StockPrice!$C:$D,2,FALSE)</f>
        <v>#N/A</v>
      </c>
    </row>
    <row r="610" spans="1:2" x14ac:dyDescent="0.2">
      <c r="A610" t="s">
        <v>808</v>
      </c>
      <c r="B610" t="e">
        <f>VLOOKUP(A610,[1]StockPrice!$C:$D,2,FALSE)</f>
        <v>#N/A</v>
      </c>
    </row>
    <row r="611" spans="1:2" x14ac:dyDescent="0.2">
      <c r="A611" t="s">
        <v>806</v>
      </c>
      <c r="B611">
        <f>VLOOKUP(A611,[1]StockPrice!$C:$D,2,FALSE)</f>
        <v>10731</v>
      </c>
    </row>
    <row r="612" spans="1:2" x14ac:dyDescent="0.2">
      <c r="A612" t="s">
        <v>86</v>
      </c>
      <c r="B612" t="e">
        <f>VLOOKUP(A612,[1]StockPrice!$C:$D,2,FALSE)</f>
        <v>#N/A</v>
      </c>
    </row>
    <row r="613" spans="1:2" x14ac:dyDescent="0.2">
      <c r="A613" t="s">
        <v>723</v>
      </c>
      <c r="B613" t="e">
        <f>VLOOKUP(A613,[1]StockPrice!$C:$D,2,FALSE)</f>
        <v>#N/A</v>
      </c>
    </row>
    <row r="614" spans="1:2" x14ac:dyDescent="0.2">
      <c r="A614" t="s">
        <v>805</v>
      </c>
      <c r="B614">
        <f>VLOOKUP(A614,[1]StockPrice!$C:$D,2,FALSE)</f>
        <v>11.436199999999999</v>
      </c>
    </row>
    <row r="615" spans="1:2" x14ac:dyDescent="0.2">
      <c r="A615" t="s">
        <v>807</v>
      </c>
      <c r="B615" t="e">
        <f>VLOOKUP(A615,[1]StockPrice!$C:$D,2,FALSE)</f>
        <v>#N/A</v>
      </c>
    </row>
    <row r="616" spans="1:2" x14ac:dyDescent="0.2">
      <c r="A616" t="s">
        <v>506</v>
      </c>
      <c r="B616" t="e">
        <f>VLOOKUP(A616,[1]StockPrice!$C:$D,2,FALSE)</f>
        <v>#N/A</v>
      </c>
    </row>
    <row r="617" spans="1:2" x14ac:dyDescent="0.2">
      <c r="A617" t="s">
        <v>804</v>
      </c>
      <c r="B617" t="e">
        <f>VLOOKUP(A617,[1]StockPrice!$C:$D,2,FALSE)</f>
        <v>#N/A</v>
      </c>
    </row>
    <row r="618" spans="1:2" x14ac:dyDescent="0.2">
      <c r="A618" t="s">
        <v>802</v>
      </c>
      <c r="B618" t="e">
        <f>VLOOKUP(A618,[1]StockPrice!$C:$D,2,FALSE)</f>
        <v>#N/A</v>
      </c>
    </row>
    <row r="619" spans="1:2" x14ac:dyDescent="0.2">
      <c r="A619" t="s">
        <v>800</v>
      </c>
      <c r="B619" t="e">
        <f>VLOOKUP(A619,[1]StockPrice!$C:$D,2,FALSE)</f>
        <v>#N/A</v>
      </c>
    </row>
    <row r="620" spans="1:2" x14ac:dyDescent="0.2">
      <c r="A620" t="s">
        <v>801</v>
      </c>
      <c r="B620" t="e">
        <f>VLOOKUP(A620,[1]StockPrice!$C:$D,2,FALSE)</f>
        <v>#N/A</v>
      </c>
    </row>
    <row r="621" spans="1:2" x14ac:dyDescent="0.2">
      <c r="A621" t="s">
        <v>799</v>
      </c>
      <c r="B621" t="e">
        <f>VLOOKUP(A621,[1]StockPrice!$C:$D,2,FALSE)</f>
        <v>#N/A</v>
      </c>
    </row>
    <row r="622" spans="1:2" x14ac:dyDescent="0.2">
      <c r="A622" t="s">
        <v>256</v>
      </c>
      <c r="B622" t="e">
        <f>VLOOKUP(A622,[1]StockPrice!$C:$D,2,FALSE)</f>
        <v>#N/A</v>
      </c>
    </row>
    <row r="623" spans="1:2" x14ac:dyDescent="0.2">
      <c r="A623" t="s">
        <v>798</v>
      </c>
      <c r="B623" t="e">
        <f>VLOOKUP(A623,[1]StockPrice!$C:$D,2,FALSE)</f>
        <v>#N/A</v>
      </c>
    </row>
    <row r="624" spans="1:2" x14ac:dyDescent="0.2">
      <c r="A624" t="s">
        <v>795</v>
      </c>
      <c r="B624" t="e">
        <f>VLOOKUP(A624,[1]StockPrice!$C:$D,2,FALSE)</f>
        <v>#N/A</v>
      </c>
    </row>
    <row r="625" spans="1:2" x14ac:dyDescent="0.2">
      <c r="A625" t="s">
        <v>794</v>
      </c>
      <c r="B625" t="e">
        <f>VLOOKUP(A625,[1]StockPrice!$C:$D,2,FALSE)</f>
        <v>#N/A</v>
      </c>
    </row>
    <row r="626" spans="1:2" x14ac:dyDescent="0.2">
      <c r="A626" t="s">
        <v>791</v>
      </c>
      <c r="B626" t="e">
        <f>VLOOKUP(A626,[1]StockPrice!$C:$D,2,FALSE)</f>
        <v>#N/A</v>
      </c>
    </row>
    <row r="627" spans="1:2" x14ac:dyDescent="0.2">
      <c r="A627" t="s">
        <v>790</v>
      </c>
      <c r="B627" t="e">
        <f>VLOOKUP(A627,[1]StockPrice!$C:$D,2,FALSE)</f>
        <v>#N/A</v>
      </c>
    </row>
    <row r="628" spans="1:2" x14ac:dyDescent="0.2">
      <c r="A628" t="s">
        <v>792</v>
      </c>
      <c r="B628" t="e">
        <f>VLOOKUP(A628,[1]StockPrice!$C:$D,2,FALSE)</f>
        <v>#N/A</v>
      </c>
    </row>
    <row r="629" spans="1:2" x14ac:dyDescent="0.2">
      <c r="A629" t="s">
        <v>647</v>
      </c>
      <c r="B629" t="e">
        <f>VLOOKUP(A629,[1]StockPrice!$C:$D,2,FALSE)</f>
        <v>#N/A</v>
      </c>
    </row>
    <row r="630" spans="1:2" x14ac:dyDescent="0.2">
      <c r="A630" t="s">
        <v>789</v>
      </c>
      <c r="B630" t="e">
        <f>VLOOKUP(A630,[1]StockPrice!$C:$D,2,FALSE)</f>
        <v>#N/A</v>
      </c>
    </row>
    <row r="631" spans="1:2" x14ac:dyDescent="0.2">
      <c r="A631" t="s">
        <v>442</v>
      </c>
      <c r="B631">
        <f>VLOOKUP(A631,[1]StockPrice!$C:$D,2,FALSE)</f>
        <v>3.13</v>
      </c>
    </row>
    <row r="632" spans="1:2" x14ac:dyDescent="0.2">
      <c r="A632" t="s">
        <v>787</v>
      </c>
      <c r="B632" t="e">
        <f>VLOOKUP(A632,[1]StockPrice!$C:$D,2,FALSE)</f>
        <v>#N/A</v>
      </c>
    </row>
    <row r="633" spans="1:2" x14ac:dyDescent="0.2">
      <c r="A633" t="s">
        <v>786</v>
      </c>
      <c r="B633">
        <f>VLOOKUP(A633,[1]StockPrice!$C:$D,2,FALSE)</f>
        <v>3.05</v>
      </c>
    </row>
    <row r="634" spans="1:2" x14ac:dyDescent="0.2">
      <c r="A634" t="s">
        <v>788</v>
      </c>
      <c r="B634" t="e">
        <f>VLOOKUP(A634,[1]StockPrice!$C:$D,2,FALSE)</f>
        <v>#N/A</v>
      </c>
    </row>
    <row r="635" spans="1:2" x14ac:dyDescent="0.2">
      <c r="A635" t="s">
        <v>784</v>
      </c>
      <c r="B635" t="e">
        <f>VLOOKUP(A635,[1]StockPrice!$C:$D,2,FALSE)</f>
        <v>#N/A</v>
      </c>
    </row>
    <row r="636" spans="1:2" x14ac:dyDescent="0.2">
      <c r="A636" t="s">
        <v>785</v>
      </c>
      <c r="B636" t="e">
        <f>VLOOKUP(A636,[1]StockPrice!$C:$D,2,FALSE)</f>
        <v>#N/A</v>
      </c>
    </row>
    <row r="637" spans="1:2" x14ac:dyDescent="0.2">
      <c r="A637" t="s">
        <v>783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782</v>
      </c>
      <c r="B639" t="e">
        <f>VLOOKUP(A639,[1]StockPrice!$C:$D,2,FALSE)</f>
        <v>#N/A</v>
      </c>
    </row>
    <row r="640" spans="1:2" x14ac:dyDescent="0.2">
      <c r="A640" t="s">
        <v>780</v>
      </c>
      <c r="B640" t="e">
        <f>VLOOKUP(A640,[1]StockPrice!$C:$D,2,FALSE)</f>
        <v>#N/A</v>
      </c>
    </row>
    <row r="641" spans="1:2" x14ac:dyDescent="0.2">
      <c r="A641" t="s">
        <v>779</v>
      </c>
      <c r="B641" t="e">
        <f>VLOOKUP(A641,[1]StockPrice!$C:$D,2,FALSE)</f>
        <v>#N/A</v>
      </c>
    </row>
    <row r="642" spans="1:2" x14ac:dyDescent="0.2">
      <c r="A642" t="s">
        <v>777</v>
      </c>
      <c r="B642" t="e">
        <f>VLOOKUP(A642,[1]StockPrice!$C:$D,2,FALSE)</f>
        <v>#N/A</v>
      </c>
    </row>
    <row r="643" spans="1:2" x14ac:dyDescent="0.2">
      <c r="A643" t="s">
        <v>776</v>
      </c>
      <c r="B643" t="e">
        <f>VLOOKUP(A643,[1]StockPrice!$C:$D,2,FALSE)</f>
        <v>#N/A</v>
      </c>
    </row>
    <row r="644" spans="1:2" x14ac:dyDescent="0.2">
      <c r="A644" t="s">
        <v>778</v>
      </c>
      <c r="B644" t="e">
        <f>VLOOKUP(A644,[1]StockPrice!$C:$D,2,FALSE)</f>
        <v>#N/A</v>
      </c>
    </row>
    <row r="645" spans="1:2" x14ac:dyDescent="0.2">
      <c r="A645" t="s">
        <v>775</v>
      </c>
      <c r="B645" t="e">
        <f>VLOOKUP(A645,[1]StockPrice!$C:$D,2,FALSE)</f>
        <v>#N/A</v>
      </c>
    </row>
    <row r="646" spans="1:2" x14ac:dyDescent="0.2">
      <c r="A646" t="s">
        <v>432</v>
      </c>
      <c r="B646">
        <f>VLOOKUP(A646,[1]StockPrice!$C:$D,2,FALSE)</f>
        <v>5.1089500000000001</v>
      </c>
    </row>
    <row r="647" spans="1:2" x14ac:dyDescent="0.2">
      <c r="A647" t="s">
        <v>278</v>
      </c>
      <c r="B647" t="e">
        <f>VLOOKUP(A647,[1]StockPrice!$C:$D,2,FALSE)</f>
        <v>#N/A</v>
      </c>
    </row>
    <row r="648" spans="1:2" x14ac:dyDescent="0.2">
      <c r="A648" t="s">
        <v>774</v>
      </c>
      <c r="B648" t="e">
        <f>VLOOKUP(A648,[1]StockPrice!$C:$D,2,FALSE)</f>
        <v>#N/A</v>
      </c>
    </row>
    <row r="649" spans="1:2" x14ac:dyDescent="0.2">
      <c r="A649" t="s">
        <v>528</v>
      </c>
      <c r="B649">
        <f>VLOOKUP(A649,[1]StockPrice!$C:$D,2,FALSE)</f>
        <v>4.3632499999999999</v>
      </c>
    </row>
    <row r="650" spans="1:2" x14ac:dyDescent="0.2">
      <c r="A650" t="s">
        <v>314</v>
      </c>
      <c r="B650" t="e">
        <f>VLOOKUP(A650,[1]StockPrice!$C:$D,2,FALSE)</f>
        <v>#N/A</v>
      </c>
    </row>
    <row r="651" spans="1:2" x14ac:dyDescent="0.2">
      <c r="A651" t="s">
        <v>772</v>
      </c>
      <c r="B651" t="e">
        <f>VLOOKUP(A651,[1]StockPrice!$C:$D,2,FALSE)</f>
        <v>#N/A</v>
      </c>
    </row>
    <row r="652" spans="1:2" x14ac:dyDescent="0.2">
      <c r="A652" t="s">
        <v>490</v>
      </c>
      <c r="B652" t="e">
        <f>VLOOKUP(A652,[1]StockPrice!$C:$D,2,FALSE)</f>
        <v>#N/A</v>
      </c>
    </row>
    <row r="653" spans="1:2" x14ac:dyDescent="0.2">
      <c r="A653" t="s">
        <v>769</v>
      </c>
      <c r="B653" t="e">
        <f>VLOOKUP(A653,[1]StockPrice!$C:$D,2,FALSE)</f>
        <v>#N/A</v>
      </c>
    </row>
    <row r="654" spans="1:2" x14ac:dyDescent="0.2">
      <c r="A654" t="s">
        <v>766</v>
      </c>
      <c r="B654" t="e">
        <f>VLOOKUP(A654,[1]StockPrice!$C:$D,2,FALSE)</f>
        <v>#N/A</v>
      </c>
    </row>
    <row r="655" spans="1:2" x14ac:dyDescent="0.2">
      <c r="A655" t="s">
        <v>767</v>
      </c>
      <c r="B655" t="e">
        <f>VLOOKUP(A655,[1]StockPrice!$C:$D,2,FALSE)</f>
        <v>#N/A</v>
      </c>
    </row>
    <row r="656" spans="1:2" x14ac:dyDescent="0.2">
      <c r="A656" t="s">
        <v>768</v>
      </c>
      <c r="B656" t="e">
        <f>VLOOKUP(A656,[1]StockPrice!$C:$D,2,FALSE)</f>
        <v>#N/A</v>
      </c>
    </row>
    <row r="657" spans="1:2" x14ac:dyDescent="0.2">
      <c r="A657" t="s">
        <v>765</v>
      </c>
      <c r="B657" t="e">
        <f>VLOOKUP(A657,[1]StockPrice!$C:$D,2,FALSE)</f>
        <v>#N/A</v>
      </c>
    </row>
    <row r="658" spans="1:2" x14ac:dyDescent="0.2">
      <c r="A658" t="s">
        <v>761</v>
      </c>
      <c r="B658" t="e">
        <f>VLOOKUP(A658,[1]StockPrice!$C:$D,2,FALSE)</f>
        <v>#N/A</v>
      </c>
    </row>
    <row r="659" spans="1:2" x14ac:dyDescent="0.2">
      <c r="A659" t="s">
        <v>763</v>
      </c>
      <c r="B659" t="e">
        <f>VLOOKUP(A659,[1]StockPrice!$C:$D,2,FALSE)</f>
        <v>#N/A</v>
      </c>
    </row>
    <row r="660" spans="1:2" x14ac:dyDescent="0.2">
      <c r="A660" t="s">
        <v>764</v>
      </c>
      <c r="B660" t="e">
        <f>VLOOKUP(A660,[1]StockPrice!$C:$D,2,FALSE)</f>
        <v>#N/A</v>
      </c>
    </row>
    <row r="661" spans="1:2" x14ac:dyDescent="0.2">
      <c r="A661" t="s">
        <v>760</v>
      </c>
      <c r="B661" t="e">
        <f>VLOOKUP(A661,[1]StockPrice!$C:$D,2,FALSE)</f>
        <v>#N/A</v>
      </c>
    </row>
    <row r="662" spans="1:2" x14ac:dyDescent="0.2">
      <c r="A662" t="s">
        <v>759</v>
      </c>
      <c r="B662" t="e">
        <f>VLOOKUP(A662,[1]StockPrice!$C:$D,2,FALSE)</f>
        <v>#N/A</v>
      </c>
    </row>
    <row r="663" spans="1:2" x14ac:dyDescent="0.2">
      <c r="A663" t="s">
        <v>758</v>
      </c>
      <c r="B663" t="e">
        <f>VLOOKUP(A663,[1]StockPrice!$C:$D,2,FALSE)</f>
        <v>#N/A</v>
      </c>
    </row>
    <row r="664" spans="1:2" x14ac:dyDescent="0.2">
      <c r="A664" t="s">
        <v>757</v>
      </c>
      <c r="B664" t="e">
        <f>VLOOKUP(A664,[1]StockPrice!$C:$D,2,FALSE)</f>
        <v>#N/A</v>
      </c>
    </row>
    <row r="665" spans="1:2" x14ac:dyDescent="0.2">
      <c r="A665" t="s">
        <v>81</v>
      </c>
      <c r="B665" t="e">
        <f>VLOOKUP(A665,[1]StockPrice!$C:$D,2,FALSE)</f>
        <v>#N/A</v>
      </c>
    </row>
    <row r="666" spans="1:2" x14ac:dyDescent="0.2">
      <c r="A666" t="s">
        <v>755</v>
      </c>
      <c r="B666" t="e">
        <f>VLOOKUP(A666,[1]StockPrice!$C:$D,2,FALSE)</f>
        <v>#N/A</v>
      </c>
    </row>
    <row r="667" spans="1:2" x14ac:dyDescent="0.2">
      <c r="A667" t="s">
        <v>756</v>
      </c>
      <c r="B667" t="e">
        <f>VLOOKUP(A667,[1]StockPrice!$C:$D,2,FALSE)</f>
        <v>#N/A</v>
      </c>
    </row>
    <row r="668" spans="1:2" x14ac:dyDescent="0.2">
      <c r="A668" t="s">
        <v>751</v>
      </c>
      <c r="B668" t="e">
        <f>VLOOKUP(A668,[1]StockPrice!$C:$D,2,FALSE)</f>
        <v>#N/A</v>
      </c>
    </row>
    <row r="669" spans="1:2" x14ac:dyDescent="0.2">
      <c r="A669" t="s">
        <v>748</v>
      </c>
      <c r="B669" t="e">
        <f>VLOOKUP(A669,[1]StockPrice!$C:$D,2,FALSE)</f>
        <v>#N/A</v>
      </c>
    </row>
    <row r="670" spans="1:2" x14ac:dyDescent="0.2">
      <c r="A670" t="s">
        <v>747</v>
      </c>
      <c r="B670" t="e">
        <f>VLOOKUP(A670,[1]StockPrice!$C:$D,2,FALSE)</f>
        <v>#N/A</v>
      </c>
    </row>
    <row r="671" spans="1:2" x14ac:dyDescent="0.2">
      <c r="A671" t="s">
        <v>749</v>
      </c>
      <c r="B671" t="e">
        <f>VLOOKUP(A671,[1]StockPrice!$C:$D,2,FALSE)</f>
        <v>#N/A</v>
      </c>
    </row>
    <row r="672" spans="1:2" x14ac:dyDescent="0.2">
      <c r="A672" t="s">
        <v>746</v>
      </c>
      <c r="B672" t="e">
        <f>VLOOKUP(A672,[1]StockPrice!$C:$D,2,FALSE)</f>
        <v>#N/A</v>
      </c>
    </row>
    <row r="673" spans="1:2" x14ac:dyDescent="0.2">
      <c r="A673" t="s">
        <v>744</v>
      </c>
      <c r="B673" t="e">
        <f>VLOOKUP(A673,[1]StockPrice!$C:$D,2,FALSE)</f>
        <v>#N/A</v>
      </c>
    </row>
    <row r="674" spans="1:2" x14ac:dyDescent="0.2">
      <c r="A674" t="s">
        <v>414</v>
      </c>
      <c r="B674" t="e">
        <f>VLOOKUP(A674,[1]StockPrice!$C:$D,2,FALSE)</f>
        <v>#N/A</v>
      </c>
    </row>
    <row r="675" spans="1:2" x14ac:dyDescent="0.2">
      <c r="A675" t="s">
        <v>743</v>
      </c>
      <c r="B675" t="e">
        <f>VLOOKUP(A675,[1]StockPrice!$C:$D,2,FALSE)</f>
        <v>#N/A</v>
      </c>
    </row>
    <row r="676" spans="1:2" x14ac:dyDescent="0.2">
      <c r="A676" t="s">
        <v>542</v>
      </c>
      <c r="B676" t="e">
        <f>VLOOKUP(A676,[1]StockPrice!$C:$D,2,FALSE)</f>
        <v>#N/A</v>
      </c>
    </row>
    <row r="677" spans="1:2" x14ac:dyDescent="0.2">
      <c r="A677" t="s">
        <v>741</v>
      </c>
      <c r="B677" t="e">
        <f>VLOOKUP(A677,[1]StockPrice!$C:$D,2,FALSE)</f>
        <v>#N/A</v>
      </c>
    </row>
    <row r="678" spans="1:2" x14ac:dyDescent="0.2">
      <c r="A678" t="s">
        <v>734</v>
      </c>
      <c r="B678" t="e">
        <f>VLOOKUP(A678,[1]StockPrice!$C:$D,2,FALSE)</f>
        <v>#N/A</v>
      </c>
    </row>
    <row r="679" spans="1:2" x14ac:dyDescent="0.2">
      <c r="A679" t="s">
        <v>377</v>
      </c>
      <c r="B679">
        <f>VLOOKUP(A679,[1]StockPrice!$C:$D,2,FALSE)</f>
        <v>178.5</v>
      </c>
    </row>
    <row r="680" spans="1:2" x14ac:dyDescent="0.2">
      <c r="A680" t="s">
        <v>731</v>
      </c>
      <c r="B680" t="e">
        <f>VLOOKUP(A680,[1]StockPrice!$C:$D,2,FALSE)</f>
        <v>#N/A</v>
      </c>
    </row>
    <row r="681" spans="1:2" x14ac:dyDescent="0.2">
      <c r="A681" t="s">
        <v>462</v>
      </c>
      <c r="B681" t="e">
        <f>VLOOKUP(A681,[1]StockPrice!$C:$D,2,FALSE)</f>
        <v>#N/A</v>
      </c>
    </row>
    <row r="682" spans="1:2" x14ac:dyDescent="0.2">
      <c r="A682" t="s">
        <v>730</v>
      </c>
      <c r="B682" t="e">
        <f>VLOOKUP(A682,[1]StockPrice!$C:$D,2,FALSE)</f>
        <v>#N/A</v>
      </c>
    </row>
    <row r="683" spans="1:2" x14ac:dyDescent="0.2">
      <c r="A683" t="s">
        <v>725</v>
      </c>
      <c r="B683" t="e">
        <f>VLOOKUP(A683,[1]StockPrice!$C:$D,2,FALSE)</f>
        <v>#N/A</v>
      </c>
    </row>
    <row r="684" spans="1:2" x14ac:dyDescent="0.2">
      <c r="A684" t="s">
        <v>726</v>
      </c>
      <c r="B684" t="e">
        <f>VLOOKUP(A684,[1]StockPrice!$C:$D,2,FALSE)</f>
        <v>#N/A</v>
      </c>
    </row>
    <row r="685" spans="1:2" x14ac:dyDescent="0.2">
      <c r="A685" t="s">
        <v>483</v>
      </c>
      <c r="B685">
        <f>VLOOKUP(A685,[1]StockPrice!$C:$D,2,FALSE)</f>
        <v>2.74</v>
      </c>
    </row>
    <row r="686" spans="1:2" x14ac:dyDescent="0.2">
      <c r="A686" t="s">
        <v>141</v>
      </c>
      <c r="B686" t="e">
        <f>VLOOKUP(A686,[1]StockPrice!$C:$D,2,FALSE)</f>
        <v>#N/A</v>
      </c>
    </row>
    <row r="687" spans="1:2" x14ac:dyDescent="0.2">
      <c r="A687" t="s">
        <v>722</v>
      </c>
      <c r="B687" t="e">
        <f>VLOOKUP(A687,[1]StockPrice!$C:$D,2,FALSE)</f>
        <v>#N/A</v>
      </c>
    </row>
    <row r="688" spans="1:2" x14ac:dyDescent="0.2">
      <c r="A688" t="s">
        <v>720</v>
      </c>
      <c r="B688" t="e">
        <f>VLOOKUP(A688,[1]StockPrice!$C:$D,2,FALSE)</f>
        <v>#N/A</v>
      </c>
    </row>
    <row r="689" spans="1:2" x14ac:dyDescent="0.2">
      <c r="A689" t="s">
        <v>721</v>
      </c>
      <c r="B689" t="e">
        <f>VLOOKUP(A689,[1]StockPrice!$C:$D,2,FALSE)</f>
        <v>#N/A</v>
      </c>
    </row>
    <row r="690" spans="1:2" x14ac:dyDescent="0.2">
      <c r="A690" t="s">
        <v>724</v>
      </c>
      <c r="B690" t="e">
        <f>VLOOKUP(A690,[1]StockPrice!$C:$D,2,FALSE)</f>
        <v>#N/A</v>
      </c>
    </row>
    <row r="691" spans="1:2" x14ac:dyDescent="0.2">
      <c r="A691" t="s">
        <v>716</v>
      </c>
      <c r="B691" t="e">
        <f>VLOOKUP(A691,[1]StockPrice!$C:$D,2,FALSE)</f>
        <v>#N/A</v>
      </c>
    </row>
    <row r="692" spans="1:2" x14ac:dyDescent="0.2">
      <c r="A692" t="s">
        <v>719</v>
      </c>
      <c r="B692" t="e">
        <f>VLOOKUP(A692,[1]StockPrice!$C:$D,2,FALSE)</f>
        <v>#N/A</v>
      </c>
    </row>
    <row r="693" spans="1:2" x14ac:dyDescent="0.2">
      <c r="A693" t="s">
        <v>715</v>
      </c>
      <c r="B693" t="e">
        <f>VLOOKUP(A693,[1]StockPrice!$C:$D,2,FALSE)</f>
        <v>#N/A</v>
      </c>
    </row>
    <row r="694" spans="1:2" x14ac:dyDescent="0.2">
      <c r="A694" t="s">
        <v>713</v>
      </c>
      <c r="B694" t="e">
        <f>VLOOKUP(A694,[1]StockPrice!$C:$D,2,FALSE)</f>
        <v>#N/A</v>
      </c>
    </row>
    <row r="695" spans="1:2" x14ac:dyDescent="0.2">
      <c r="A695" t="s">
        <v>712</v>
      </c>
      <c r="B695" t="e">
        <f>VLOOKUP(A695,[1]StockPrice!$C:$D,2,FALSE)</f>
        <v>#N/A</v>
      </c>
    </row>
    <row r="696" spans="1:2" x14ac:dyDescent="0.2">
      <c r="A696" t="s">
        <v>711</v>
      </c>
      <c r="B696" t="e">
        <f>VLOOKUP(A696,[1]StockPrice!$C:$D,2,FALSE)</f>
        <v>#N/A</v>
      </c>
    </row>
    <row r="697" spans="1:2" x14ac:dyDescent="0.2">
      <c r="A697" t="s">
        <v>419</v>
      </c>
      <c r="B697" t="e">
        <f>VLOOKUP(A697,[1]StockPrice!$C:$D,2,FALSE)</f>
        <v>#N/A</v>
      </c>
    </row>
    <row r="698" spans="1:2" x14ac:dyDescent="0.2">
      <c r="A698" t="s">
        <v>710</v>
      </c>
      <c r="B698">
        <f>VLOOKUP(A698,[1]StockPrice!$C:$D,2,FALSE)</f>
        <v>15.1564</v>
      </c>
    </row>
    <row r="699" spans="1:2" x14ac:dyDescent="0.2">
      <c r="A699" t="s">
        <v>709</v>
      </c>
      <c r="B699" t="e">
        <f>VLOOKUP(A699,[1]StockPrice!$C:$D,2,FALSE)</f>
        <v>#N/A</v>
      </c>
    </row>
    <row r="700" spans="1:2" x14ac:dyDescent="0.2">
      <c r="A700" t="s">
        <v>274</v>
      </c>
      <c r="B700" t="e">
        <f>VLOOKUP(A700,[1]StockPrice!$C:$D,2,FALSE)</f>
        <v>#N/A</v>
      </c>
    </row>
    <row r="701" spans="1:2" x14ac:dyDescent="0.2">
      <c r="A701" t="s">
        <v>1692</v>
      </c>
      <c r="B701" t="e">
        <f>VLOOKUP(A701,[1]StockPrice!$C:$D,2,FALSE)</f>
        <v>#N/A</v>
      </c>
    </row>
    <row r="702" spans="1:2" x14ac:dyDescent="0.2">
      <c r="A702" t="s">
        <v>703</v>
      </c>
      <c r="B702" t="e">
        <f>VLOOKUP(A702,[1]StockPrice!$C:$D,2,FALSE)</f>
        <v>#N/A</v>
      </c>
    </row>
    <row r="703" spans="1:2" x14ac:dyDescent="0.2">
      <c r="A703" t="s">
        <v>707</v>
      </c>
      <c r="B703" t="e">
        <f>VLOOKUP(A703,[1]StockPrice!$C:$D,2,FALSE)</f>
        <v>#N/A</v>
      </c>
    </row>
    <row r="704" spans="1:2" x14ac:dyDescent="0.2">
      <c r="A704" t="s">
        <v>705</v>
      </c>
      <c r="B704" t="e">
        <f>VLOOKUP(A704,[1]StockPrice!$C:$D,2,FALSE)</f>
        <v>#N/A</v>
      </c>
    </row>
    <row r="705" spans="1:2" x14ac:dyDescent="0.2">
      <c r="A705" t="s">
        <v>386</v>
      </c>
      <c r="B705">
        <f>VLOOKUP(A705,[1]StockPrice!$C:$D,2,FALSE)</f>
        <v>521.30999999999995</v>
      </c>
    </row>
    <row r="706" spans="1:2" x14ac:dyDescent="0.2">
      <c r="A706" t="s">
        <v>513</v>
      </c>
      <c r="B706" t="e">
        <f>VLOOKUP(A706,[1]StockPrice!$C:$D,2,FALSE)</f>
        <v>#N/A</v>
      </c>
    </row>
    <row r="707" spans="1:2" x14ac:dyDescent="0.2">
      <c r="A707" t="s">
        <v>706</v>
      </c>
      <c r="B707" t="e">
        <f>VLOOKUP(A707,[1]StockPrice!$C:$D,2,FALSE)</f>
        <v>#N/A</v>
      </c>
    </row>
    <row r="708" spans="1:2" x14ac:dyDescent="0.2">
      <c r="A708" t="s">
        <v>704</v>
      </c>
      <c r="B708">
        <f>VLOOKUP(A708,[1]StockPrice!$C:$D,2,FALSE)</f>
        <v>3.3573</v>
      </c>
    </row>
    <row r="709" spans="1:2" x14ac:dyDescent="0.2">
      <c r="A709" t="s">
        <v>697</v>
      </c>
      <c r="B709" t="e">
        <f>VLOOKUP(A709,[1]StockPrice!$C:$D,2,FALSE)</f>
        <v>#N/A</v>
      </c>
    </row>
    <row r="710" spans="1:2" x14ac:dyDescent="0.2">
      <c r="A710" t="s">
        <v>699</v>
      </c>
      <c r="B710" t="e">
        <f>VLOOKUP(A710,[1]StockPrice!$C:$D,2,FALSE)</f>
        <v>#N/A</v>
      </c>
    </row>
    <row r="711" spans="1:2" x14ac:dyDescent="0.2">
      <c r="A711" t="s">
        <v>700</v>
      </c>
      <c r="B711" t="e">
        <f>VLOOKUP(A711,[1]StockPrice!$C:$D,2,FALSE)</f>
        <v>#N/A</v>
      </c>
    </row>
    <row r="712" spans="1:2" x14ac:dyDescent="0.2">
      <c r="A712" t="s">
        <v>573</v>
      </c>
      <c r="B712" t="e">
        <f>VLOOKUP(A712,[1]StockPrice!$C:$D,2,FALSE)</f>
        <v>#N/A</v>
      </c>
    </row>
    <row r="713" spans="1:2" x14ac:dyDescent="0.2">
      <c r="A713" t="s">
        <v>696</v>
      </c>
      <c r="B713" t="e">
        <f>VLOOKUP(A713,[1]StockPrice!$C:$D,2,FALSE)</f>
        <v>#N/A</v>
      </c>
    </row>
    <row r="714" spans="1:2" x14ac:dyDescent="0.2">
      <c r="A714" t="s">
        <v>695</v>
      </c>
      <c r="B714" t="e">
        <f>VLOOKUP(A714,[1]StockPrice!$C:$D,2,FALSE)</f>
        <v>#N/A</v>
      </c>
    </row>
    <row r="715" spans="1:2" x14ac:dyDescent="0.2">
      <c r="A715" t="s">
        <v>694</v>
      </c>
      <c r="B715" t="e">
        <f>VLOOKUP(A715,[1]StockPrice!$C:$D,2,FALSE)</f>
        <v>#N/A</v>
      </c>
    </row>
    <row r="716" spans="1:2" x14ac:dyDescent="0.2">
      <c r="A716" t="s">
        <v>689</v>
      </c>
      <c r="B716" t="e">
        <f>VLOOKUP(A716,[1]StockPrice!$C:$D,2,FALSE)</f>
        <v>#N/A</v>
      </c>
    </row>
    <row r="717" spans="1:2" x14ac:dyDescent="0.2">
      <c r="A717" t="s">
        <v>688</v>
      </c>
      <c r="B717">
        <f>VLOOKUP(A717,[1]StockPrice!$C:$D,2,FALSE)</f>
        <v>5.6</v>
      </c>
    </row>
    <row r="718" spans="1:2" x14ac:dyDescent="0.2">
      <c r="A718" t="s">
        <v>692</v>
      </c>
      <c r="B718" t="e">
        <f>VLOOKUP(A718,[1]StockPrice!$C:$D,2,FALSE)</f>
        <v>#N/A</v>
      </c>
    </row>
    <row r="719" spans="1:2" x14ac:dyDescent="0.2">
      <c r="A719" t="s">
        <v>691</v>
      </c>
      <c r="B719" t="e">
        <f>VLOOKUP(A719,[1]StockPrice!$C:$D,2,FALSE)</f>
        <v>#N/A</v>
      </c>
    </row>
    <row r="720" spans="1:2" x14ac:dyDescent="0.2">
      <c r="A720" t="s">
        <v>683</v>
      </c>
      <c r="B720">
        <f>VLOOKUP(A720,[1]StockPrice!$C:$D,2,FALSE)</f>
        <v>18.46</v>
      </c>
    </row>
    <row r="721" spans="1:2" x14ac:dyDescent="0.2">
      <c r="A721" t="s">
        <v>687</v>
      </c>
      <c r="B721" t="e">
        <f>VLOOKUP(A721,[1]StockPrice!$C:$D,2,FALSE)</f>
        <v>#N/A</v>
      </c>
    </row>
    <row r="722" spans="1:2" x14ac:dyDescent="0.2">
      <c r="A722" t="s">
        <v>685</v>
      </c>
      <c r="B722" t="e">
        <f>VLOOKUP(A722,[1]StockPrice!$C:$D,2,FALSE)</f>
        <v>#N/A</v>
      </c>
    </row>
    <row r="723" spans="1:2" x14ac:dyDescent="0.2">
      <c r="A723" t="s">
        <v>686</v>
      </c>
      <c r="B723" t="e">
        <f>VLOOKUP(A723,[1]StockPrice!$C:$D,2,FALSE)</f>
        <v>#N/A</v>
      </c>
    </row>
    <row r="724" spans="1:2" x14ac:dyDescent="0.2">
      <c r="A724" t="s">
        <v>684</v>
      </c>
      <c r="B724" t="e">
        <f>VLOOKUP(A724,[1]StockPrice!$C:$D,2,FALSE)</f>
        <v>#N/A</v>
      </c>
    </row>
    <row r="725" spans="1:2" x14ac:dyDescent="0.2">
      <c r="A725" t="s">
        <v>676</v>
      </c>
      <c r="B725">
        <f>VLOOKUP(A725,[1]StockPrice!$C:$D,2,FALSE)</f>
        <v>50.54</v>
      </c>
    </row>
    <row r="726" spans="1:2" x14ac:dyDescent="0.2">
      <c r="A726" t="s">
        <v>679</v>
      </c>
      <c r="B726" t="e">
        <f>VLOOKUP(A726,[1]StockPrice!$C:$D,2,FALSE)</f>
        <v>#N/A</v>
      </c>
    </row>
    <row r="727" spans="1:2" x14ac:dyDescent="0.2">
      <c r="A727" t="s">
        <v>296</v>
      </c>
      <c r="B727">
        <f>VLOOKUP(A727,[1]StockPrice!$C:$D,2,FALSE)</f>
        <v>10.210000000000001</v>
      </c>
    </row>
    <row r="728" spans="1:2" x14ac:dyDescent="0.2">
      <c r="A728" t="s">
        <v>164</v>
      </c>
      <c r="B728" t="e">
        <f>VLOOKUP(A728,[1]StockPrice!$C:$D,2,FALSE)</f>
        <v>#N/A</v>
      </c>
    </row>
    <row r="729" spans="1:2" x14ac:dyDescent="0.2">
      <c r="A729" t="s">
        <v>677</v>
      </c>
      <c r="B729" t="e">
        <f>VLOOKUP(A729,[1]StockPrice!$C:$D,2,FALSE)</f>
        <v>#N/A</v>
      </c>
    </row>
    <row r="730" spans="1:2" x14ac:dyDescent="0.2">
      <c r="A730" t="s">
        <v>681</v>
      </c>
      <c r="B730" t="e">
        <f>VLOOKUP(A730,[1]StockPrice!$C:$D,2,FALSE)</f>
        <v>#N/A</v>
      </c>
    </row>
    <row r="731" spans="1:2" x14ac:dyDescent="0.2">
      <c r="A731" t="s">
        <v>675</v>
      </c>
      <c r="B731" t="e">
        <f>VLOOKUP(A731,[1]StockPrice!$C:$D,2,FALSE)</f>
        <v>#N/A</v>
      </c>
    </row>
    <row r="732" spans="1:2" x14ac:dyDescent="0.2">
      <c r="A732" t="s">
        <v>672</v>
      </c>
      <c r="B732" t="e">
        <f>VLOOKUP(A732,[1]StockPrice!$C:$D,2,FALSE)</f>
        <v>#N/A</v>
      </c>
    </row>
    <row r="733" spans="1:2" x14ac:dyDescent="0.2">
      <c r="A733" t="s">
        <v>670</v>
      </c>
      <c r="B733" t="e">
        <f>VLOOKUP(A733,[1]StockPrice!$C:$D,2,FALSE)</f>
        <v>#N/A</v>
      </c>
    </row>
    <row r="734" spans="1:2" x14ac:dyDescent="0.2">
      <c r="A734" t="s">
        <v>674</v>
      </c>
      <c r="B734" t="e">
        <f>VLOOKUP(A734,[1]StockPrice!$C:$D,2,FALSE)</f>
        <v>#N/A</v>
      </c>
    </row>
    <row r="735" spans="1:2" x14ac:dyDescent="0.2">
      <c r="A735" t="s">
        <v>144</v>
      </c>
      <c r="B735">
        <f>VLOOKUP(A735,[1]StockPrice!$C:$D,2,FALSE)</f>
        <v>18.41</v>
      </c>
    </row>
    <row r="736" spans="1:2" x14ac:dyDescent="0.2">
      <c r="A736" t="s">
        <v>673</v>
      </c>
      <c r="B736" t="e">
        <f>VLOOKUP(A736,[1]StockPrice!$C:$D,2,FALSE)</f>
        <v>#N/A</v>
      </c>
    </row>
    <row r="737" spans="1:2" x14ac:dyDescent="0.2">
      <c r="A737" t="s">
        <v>290</v>
      </c>
      <c r="B737" t="e">
        <f>VLOOKUP(A737,[1]StockPrice!$C:$D,2,FALSE)</f>
        <v>#N/A</v>
      </c>
    </row>
    <row r="738" spans="1:2" x14ac:dyDescent="0.2">
      <c r="A738" t="s">
        <v>669</v>
      </c>
      <c r="B738" t="e">
        <f>VLOOKUP(A738,[1]StockPrice!$C:$D,2,FALSE)</f>
        <v>#N/A</v>
      </c>
    </row>
    <row r="739" spans="1:2" x14ac:dyDescent="0.2">
      <c r="A739" t="s">
        <v>663</v>
      </c>
      <c r="B739">
        <f>VLOOKUP(A739,[1]StockPrice!$C:$D,2,FALSE)</f>
        <v>1.0388200000000001</v>
      </c>
    </row>
    <row r="740" spans="1:2" x14ac:dyDescent="0.2">
      <c r="A740" t="s">
        <v>664</v>
      </c>
      <c r="B740" t="e">
        <f>VLOOKUP(A740,[1]StockPrice!$C:$D,2,FALSE)</f>
        <v>#N/A</v>
      </c>
    </row>
    <row r="741" spans="1:2" x14ac:dyDescent="0.2">
      <c r="A741" t="s">
        <v>661</v>
      </c>
      <c r="B741" t="e">
        <f>VLOOKUP(A741,[1]StockPrice!$C:$D,2,FALSE)</f>
        <v>#N/A</v>
      </c>
    </row>
    <row r="742" spans="1:2" x14ac:dyDescent="0.2">
      <c r="A742" t="s">
        <v>659</v>
      </c>
      <c r="B742" t="e">
        <f>VLOOKUP(A742,[1]StockPrice!$C:$D,2,FALSE)</f>
        <v>#N/A</v>
      </c>
    </row>
    <row r="743" spans="1:2" x14ac:dyDescent="0.2">
      <c r="A743" t="s">
        <v>660</v>
      </c>
      <c r="B743" t="e">
        <f>VLOOKUP(A743,[1]StockPrice!$C:$D,2,FALSE)</f>
        <v>#N/A</v>
      </c>
    </row>
    <row r="744" spans="1:2" x14ac:dyDescent="0.2">
      <c r="A744" t="s">
        <v>655</v>
      </c>
      <c r="B744" t="e">
        <f>VLOOKUP(A744,[1]StockPrice!$C:$D,2,FALSE)</f>
        <v>#N/A</v>
      </c>
    </row>
    <row r="745" spans="1:2" x14ac:dyDescent="0.2">
      <c r="A745" t="s">
        <v>656</v>
      </c>
      <c r="B745" t="e">
        <f>VLOOKUP(A745,[1]StockPrice!$C:$D,2,FALSE)</f>
        <v>#N/A</v>
      </c>
    </row>
    <row r="746" spans="1:2" x14ac:dyDescent="0.2">
      <c r="A746" t="s">
        <v>653</v>
      </c>
      <c r="B746" t="e">
        <f>VLOOKUP(A746,[1]StockPrice!$C:$D,2,FALSE)</f>
        <v>#N/A</v>
      </c>
    </row>
    <row r="747" spans="1:2" x14ac:dyDescent="0.2">
      <c r="A747" t="s">
        <v>650</v>
      </c>
      <c r="B747" t="e">
        <f>VLOOKUP(A747,[1]StockPrice!$C:$D,2,FALSE)</f>
        <v>#N/A</v>
      </c>
    </row>
    <row r="748" spans="1:2" x14ac:dyDescent="0.2">
      <c r="A748" t="s">
        <v>649</v>
      </c>
      <c r="B748" t="e">
        <f>VLOOKUP(A748,[1]StockPrice!$C:$D,2,FALSE)</f>
        <v>#N/A</v>
      </c>
    </row>
    <row r="749" spans="1:2" x14ac:dyDescent="0.2">
      <c r="A749" t="s">
        <v>651</v>
      </c>
      <c r="B749" t="e">
        <f>VLOOKUP(A749,[1]StockPrice!$C:$D,2,FALSE)</f>
        <v>#N/A</v>
      </c>
    </row>
    <row r="750" spans="1:2" x14ac:dyDescent="0.2">
      <c r="A750" t="s">
        <v>652</v>
      </c>
      <c r="B750" t="e">
        <f>VLOOKUP(A750,[1]StockPrice!$C:$D,2,FALSE)</f>
        <v>#N/A</v>
      </c>
    </row>
    <row r="751" spans="1:2" x14ac:dyDescent="0.2">
      <c r="A751" t="s">
        <v>648</v>
      </c>
      <c r="B751" t="e">
        <f>VLOOKUP(A751,[1]StockPrice!$C:$D,2,FALSE)</f>
        <v>#N/A</v>
      </c>
    </row>
    <row r="752" spans="1:2" x14ac:dyDescent="0.2">
      <c r="A752" t="s">
        <v>646</v>
      </c>
      <c r="B752" t="e">
        <f>VLOOKUP(A752,[1]StockPrice!$C:$D,2,FALSE)</f>
        <v>#N/A</v>
      </c>
    </row>
    <row r="753" spans="1:2" x14ac:dyDescent="0.2">
      <c r="A753" t="s">
        <v>645</v>
      </c>
      <c r="B753" t="e">
        <f>VLOOKUP(A753,[1]StockPrice!$C:$D,2,FALSE)</f>
        <v>#N/A</v>
      </c>
    </row>
    <row r="754" spans="1:2" x14ac:dyDescent="0.2">
      <c r="A754" t="s">
        <v>633</v>
      </c>
      <c r="B754">
        <f>VLOOKUP(A754,[1]StockPrice!$C:$D,2,FALSE)</f>
        <v>128.71</v>
      </c>
    </row>
    <row r="755" spans="1:2" x14ac:dyDescent="0.2">
      <c r="A755" t="s">
        <v>638</v>
      </c>
      <c r="B755" t="e">
        <f>VLOOKUP(A755,[1]StockPrice!$C:$D,2,FALSE)</f>
        <v>#N/A</v>
      </c>
    </row>
    <row r="756" spans="1:2" x14ac:dyDescent="0.2">
      <c r="A756" t="s">
        <v>635</v>
      </c>
      <c r="B756" t="e">
        <f>VLOOKUP(A756,[1]StockPrice!$C:$D,2,FALSE)</f>
        <v>#N/A</v>
      </c>
    </row>
    <row r="757" spans="1:2" x14ac:dyDescent="0.2">
      <c r="A757" t="s">
        <v>634</v>
      </c>
      <c r="B757" t="e">
        <f>VLOOKUP(A757,[1]StockPrice!$C:$D,2,FALSE)</f>
        <v>#N/A</v>
      </c>
    </row>
    <row r="758" spans="1:2" x14ac:dyDescent="0.2">
      <c r="A758" t="s">
        <v>643</v>
      </c>
      <c r="B758" t="e">
        <f>VLOOKUP(A758,[1]StockPrice!$C:$D,2,FALSE)</f>
        <v>#N/A</v>
      </c>
    </row>
    <row r="759" spans="1:2" x14ac:dyDescent="0.2">
      <c r="A759" t="s">
        <v>644</v>
      </c>
      <c r="B759" t="e">
        <f>VLOOKUP(A759,[1]StockPrice!$C:$D,2,FALSE)</f>
        <v>#N/A</v>
      </c>
    </row>
    <row r="760" spans="1:2" x14ac:dyDescent="0.2">
      <c r="A760" t="s">
        <v>640</v>
      </c>
      <c r="B760" t="e">
        <f>VLOOKUP(A760,[1]StockPrice!$C:$D,2,FALSE)</f>
        <v>#N/A</v>
      </c>
    </row>
    <row r="761" spans="1:2" x14ac:dyDescent="0.2">
      <c r="A761" t="s">
        <v>636</v>
      </c>
      <c r="B761" t="e">
        <f>VLOOKUP(A761,[1]StockPrice!$C:$D,2,FALSE)</f>
        <v>#N/A</v>
      </c>
    </row>
    <row r="762" spans="1:2" x14ac:dyDescent="0.2">
      <c r="A762" t="s">
        <v>637</v>
      </c>
      <c r="B762" t="e">
        <f>VLOOKUP(A762,[1]StockPrice!$C:$D,2,FALSE)</f>
        <v>#N/A</v>
      </c>
    </row>
    <row r="763" spans="1:2" x14ac:dyDescent="0.2">
      <c r="A763" t="s">
        <v>629</v>
      </c>
      <c r="B763" t="e">
        <f>VLOOKUP(A763,[1]StockPrice!$C:$D,2,FALSE)</f>
        <v>#N/A</v>
      </c>
    </row>
    <row r="764" spans="1:2" x14ac:dyDescent="0.2">
      <c r="A764" t="s">
        <v>631</v>
      </c>
      <c r="B764" t="e">
        <f>VLOOKUP(A764,[1]StockPrice!$C:$D,2,FALSE)</f>
        <v>#N/A</v>
      </c>
    </row>
    <row r="765" spans="1:2" x14ac:dyDescent="0.2">
      <c r="A765" t="s">
        <v>632</v>
      </c>
      <c r="B765" t="e">
        <f>VLOOKUP(A765,[1]StockPrice!$C:$D,2,FALSE)</f>
        <v>#N/A</v>
      </c>
    </row>
    <row r="766" spans="1:2" x14ac:dyDescent="0.2">
      <c r="A766" t="s">
        <v>627</v>
      </c>
      <c r="B766" t="e">
        <f>VLOOKUP(A766,[1]StockPrice!$C:$D,2,FALSE)</f>
        <v>#N/A</v>
      </c>
    </row>
    <row r="767" spans="1:2" x14ac:dyDescent="0.2">
      <c r="A767" t="s">
        <v>626</v>
      </c>
      <c r="B767" t="e">
        <f>VLOOKUP(A767,[1]StockPrice!$C:$D,2,FALSE)</f>
        <v>#N/A</v>
      </c>
    </row>
    <row r="768" spans="1:2" x14ac:dyDescent="0.2">
      <c r="A768" t="s">
        <v>622</v>
      </c>
      <c r="B768" t="e">
        <f>VLOOKUP(A768,[1]StockPrice!$C:$D,2,FALSE)</f>
        <v>#N/A</v>
      </c>
    </row>
    <row r="769" spans="1:2" x14ac:dyDescent="0.2">
      <c r="A769" t="s">
        <v>331</v>
      </c>
      <c r="B769">
        <f>VLOOKUP(A769,[1]StockPrice!$C:$D,2,FALSE)</f>
        <v>2.16</v>
      </c>
    </row>
    <row r="770" spans="1:2" x14ac:dyDescent="0.2">
      <c r="A770" t="s">
        <v>41</v>
      </c>
      <c r="B770" t="e">
        <f>VLOOKUP(A770,[1]StockPrice!$C:$D,2,FALSE)</f>
        <v>#N/A</v>
      </c>
    </row>
    <row r="771" spans="1:2" x14ac:dyDescent="0.2">
      <c r="A771" t="s">
        <v>621</v>
      </c>
      <c r="B771" t="e">
        <f>VLOOKUP(A771,[1]StockPrice!$C:$D,2,FALSE)</f>
        <v>#N/A</v>
      </c>
    </row>
    <row r="772" spans="1:2" x14ac:dyDescent="0.2">
      <c r="A772" t="s">
        <v>288</v>
      </c>
      <c r="B772" t="e">
        <f>VLOOKUP(A772,[1]StockPrice!$C:$D,2,FALSE)</f>
        <v>#N/A</v>
      </c>
    </row>
    <row r="773" spans="1:2" x14ac:dyDescent="0.2">
      <c r="A773" t="s">
        <v>617</v>
      </c>
      <c r="B773" t="e">
        <f>VLOOKUP(A773,[1]StockPrice!$C:$D,2,FALSE)</f>
        <v>#N/A</v>
      </c>
    </row>
    <row r="774" spans="1:2" x14ac:dyDescent="0.2">
      <c r="A774" t="s">
        <v>618</v>
      </c>
      <c r="B774" t="e">
        <f>VLOOKUP(A774,[1]StockPrice!$C:$D,2,FALSE)</f>
        <v>#N/A</v>
      </c>
    </row>
    <row r="775" spans="1:2" x14ac:dyDescent="0.2">
      <c r="A775" t="s">
        <v>619</v>
      </c>
      <c r="B775" t="e">
        <f>VLOOKUP(A775,[1]StockPrice!$C:$D,2,FALSE)</f>
        <v>#N/A</v>
      </c>
    </row>
    <row r="776" spans="1:2" x14ac:dyDescent="0.2">
      <c r="A776" t="s">
        <v>612</v>
      </c>
      <c r="B776" t="e">
        <f>VLOOKUP(A776,[1]StockPrice!$C:$D,2,FALSE)</f>
        <v>#N/A</v>
      </c>
    </row>
    <row r="777" spans="1:2" x14ac:dyDescent="0.2">
      <c r="A777" t="s">
        <v>611</v>
      </c>
      <c r="B777" t="e">
        <f>VLOOKUP(A777,[1]StockPrice!$C:$D,2,FALSE)</f>
        <v>#N/A</v>
      </c>
    </row>
    <row r="778" spans="1:2" x14ac:dyDescent="0.2">
      <c r="A778" t="s">
        <v>613</v>
      </c>
      <c r="B778" t="e">
        <f>VLOOKUP(A778,[1]StockPrice!$C:$D,2,FALSE)</f>
        <v>#N/A</v>
      </c>
    </row>
    <row r="779" spans="1:2" x14ac:dyDescent="0.2">
      <c r="A779" t="s">
        <v>129</v>
      </c>
      <c r="B779" t="e">
        <f>VLOOKUP(A779,[1]StockPrice!$C:$D,2,FALSE)</f>
        <v>#N/A</v>
      </c>
    </row>
    <row r="780" spans="1:2" x14ac:dyDescent="0.2">
      <c r="A780" t="s">
        <v>610</v>
      </c>
      <c r="B780" t="e">
        <f>VLOOKUP(A780,[1]StockPrice!$C:$D,2,FALSE)</f>
        <v>#N/A</v>
      </c>
    </row>
    <row r="781" spans="1:2" x14ac:dyDescent="0.2">
      <c r="A781" t="s">
        <v>162</v>
      </c>
      <c r="B781">
        <f>VLOOKUP(A781,[1]StockPrice!$C:$D,2,FALSE)</f>
        <v>15.1341</v>
      </c>
    </row>
    <row r="782" spans="1:2" x14ac:dyDescent="0.2">
      <c r="A782" t="s">
        <v>606</v>
      </c>
      <c r="B782" t="e">
        <f>VLOOKUP(A782,[1]StockPrice!$C:$D,2,FALSE)</f>
        <v>#N/A</v>
      </c>
    </row>
    <row r="783" spans="1:2" x14ac:dyDescent="0.2">
      <c r="A783" t="s">
        <v>609</v>
      </c>
      <c r="B783" t="e">
        <f>VLOOKUP(A783,[1]StockPrice!$C:$D,2,FALSE)</f>
        <v>#N/A</v>
      </c>
    </row>
    <row r="784" spans="1:2" x14ac:dyDescent="0.2">
      <c r="A784" t="s">
        <v>605</v>
      </c>
      <c r="B784" t="e">
        <f>VLOOKUP(A784,[1]StockPrice!$C:$D,2,FALSE)</f>
        <v>#N/A</v>
      </c>
    </row>
    <row r="785" spans="1:2" x14ac:dyDescent="0.2">
      <c r="A785" t="s">
        <v>607</v>
      </c>
      <c r="B785" t="e">
        <f>VLOOKUP(A785,[1]StockPrice!$C:$D,2,FALSE)</f>
        <v>#N/A</v>
      </c>
    </row>
    <row r="786" spans="1:2" x14ac:dyDescent="0.2">
      <c r="A786" t="s">
        <v>608</v>
      </c>
      <c r="B786">
        <f>VLOOKUP(A786,[1]StockPrice!$C:$D,2,FALSE)</f>
        <v>25.618500000000001</v>
      </c>
    </row>
    <row r="787" spans="1:2" x14ac:dyDescent="0.2">
      <c r="A787" t="s">
        <v>603</v>
      </c>
      <c r="B787" t="e">
        <f>VLOOKUP(A787,[1]StockPrice!$C:$D,2,FALSE)</f>
        <v>#N/A</v>
      </c>
    </row>
    <row r="788" spans="1:2" x14ac:dyDescent="0.2">
      <c r="A788" t="s">
        <v>103</v>
      </c>
      <c r="B788" t="e">
        <f>VLOOKUP(A788,[1]StockPrice!$C:$D,2,FALSE)</f>
        <v>#N/A</v>
      </c>
    </row>
    <row r="789" spans="1:2" x14ac:dyDescent="0.2">
      <c r="A789" t="s">
        <v>421</v>
      </c>
      <c r="B789" t="e">
        <f>VLOOKUP(A789,[1]StockPrice!$C:$D,2,FALSE)</f>
        <v>#N/A</v>
      </c>
    </row>
    <row r="790" spans="1:2" x14ac:dyDescent="0.2">
      <c r="A790" t="s">
        <v>604</v>
      </c>
      <c r="B790" t="e">
        <f>VLOOKUP(A790,[1]StockPrice!$C:$D,2,FALSE)</f>
        <v>#N/A</v>
      </c>
    </row>
    <row r="791" spans="1:2" x14ac:dyDescent="0.2">
      <c r="A791" t="s">
        <v>601</v>
      </c>
      <c r="B791" t="e">
        <f>VLOOKUP(A791,[1]StockPrice!$C:$D,2,FALSE)</f>
        <v>#N/A</v>
      </c>
    </row>
    <row r="792" spans="1:2" x14ac:dyDescent="0.2">
      <c r="A792" t="s">
        <v>599</v>
      </c>
      <c r="B792" t="e">
        <f>VLOOKUP(A792,[1]StockPrice!$C:$D,2,FALSE)</f>
        <v>#N/A</v>
      </c>
    </row>
    <row r="793" spans="1:2" x14ac:dyDescent="0.2">
      <c r="A793" t="s">
        <v>264</v>
      </c>
      <c r="B793">
        <f>VLOOKUP(A793,[1]StockPrice!$C:$D,2,FALSE)</f>
        <v>5.1100000000000003</v>
      </c>
    </row>
    <row r="794" spans="1:2" x14ac:dyDescent="0.2">
      <c r="A794" t="s">
        <v>233</v>
      </c>
      <c r="B794" t="e">
        <f>VLOOKUP(A794,[1]StockPrice!$C:$D,2,FALSE)</f>
        <v>#N/A</v>
      </c>
    </row>
    <row r="795" spans="1:2" x14ac:dyDescent="0.2">
      <c r="A795" t="s">
        <v>595</v>
      </c>
      <c r="B795" t="e">
        <f>VLOOKUP(A795,[1]StockPrice!$C:$D,2,FALSE)</f>
        <v>#N/A</v>
      </c>
    </row>
    <row r="796" spans="1:2" x14ac:dyDescent="0.2">
      <c r="A796" t="s">
        <v>592</v>
      </c>
      <c r="B796">
        <f>VLOOKUP(A796,[1]StockPrice!$C:$D,2,FALSE)</f>
        <v>8.4499099999999991</v>
      </c>
    </row>
    <row r="797" spans="1:2" x14ac:dyDescent="0.2">
      <c r="A797" t="s">
        <v>380</v>
      </c>
      <c r="B797">
        <f>VLOOKUP(A797,[1]StockPrice!$C:$D,2,FALSE)</f>
        <v>72.040000000000006</v>
      </c>
    </row>
    <row r="798" spans="1:2" x14ac:dyDescent="0.2">
      <c r="A798" t="s">
        <v>593</v>
      </c>
      <c r="B798" t="e">
        <f>VLOOKUP(A798,[1]StockPrice!$C:$D,2,FALSE)</f>
        <v>#N/A</v>
      </c>
    </row>
    <row r="799" spans="1:2" x14ac:dyDescent="0.2">
      <c r="A799" t="s">
        <v>594</v>
      </c>
      <c r="B799" t="e">
        <f>VLOOKUP(A799,[1]StockPrice!$C:$D,2,FALSE)</f>
        <v>#N/A</v>
      </c>
    </row>
    <row r="800" spans="1:2" x14ac:dyDescent="0.2">
      <c r="A800" t="s">
        <v>591</v>
      </c>
      <c r="B800" t="e">
        <f>VLOOKUP(A800,[1]StockPrice!$C:$D,2,FALSE)</f>
        <v>#N/A</v>
      </c>
    </row>
    <row r="801" spans="1:2" x14ac:dyDescent="0.2">
      <c r="A801" t="s">
        <v>589</v>
      </c>
      <c r="B801" t="e">
        <f>VLOOKUP(A801,[1]StockPrice!$C:$D,2,FALSE)</f>
        <v>#N/A</v>
      </c>
    </row>
    <row r="802" spans="1:2" x14ac:dyDescent="0.2">
      <c r="A802" t="s">
        <v>588</v>
      </c>
      <c r="B802" t="e">
        <f>VLOOKUP(A802,[1]StockPrice!$C:$D,2,FALSE)</f>
        <v>#N/A</v>
      </c>
    </row>
    <row r="803" spans="1:2" x14ac:dyDescent="0.2">
      <c r="A803" t="s">
        <v>587</v>
      </c>
      <c r="B803" t="e">
        <f>VLOOKUP(A803,[1]StockPrice!$C:$D,2,FALSE)</f>
        <v>#N/A</v>
      </c>
    </row>
    <row r="804" spans="1:2" x14ac:dyDescent="0.2">
      <c r="A804" t="s">
        <v>586</v>
      </c>
      <c r="B804" t="e">
        <f>VLOOKUP(A804,[1]StockPrice!$C:$D,2,FALSE)</f>
        <v>#N/A</v>
      </c>
    </row>
    <row r="805" spans="1:2" x14ac:dyDescent="0.2">
      <c r="A805" t="s">
        <v>585</v>
      </c>
      <c r="B805" t="e">
        <f>VLOOKUP(A805,[1]StockPrice!$C:$D,2,FALSE)</f>
        <v>#N/A</v>
      </c>
    </row>
    <row r="806" spans="1:2" x14ac:dyDescent="0.2">
      <c r="A806" t="s">
        <v>584</v>
      </c>
      <c r="B806" t="e">
        <f>VLOOKUP(A806,[1]StockPrice!$C:$D,2,FALSE)</f>
        <v>#N/A</v>
      </c>
    </row>
    <row r="807" spans="1:2" x14ac:dyDescent="0.2">
      <c r="A807" t="s">
        <v>430</v>
      </c>
      <c r="B807" t="e">
        <f>VLOOKUP(A807,[1]StockPrice!$C:$D,2,FALSE)</f>
        <v>#N/A</v>
      </c>
    </row>
    <row r="808" spans="1:2" x14ac:dyDescent="0.2">
      <c r="A808" t="s">
        <v>583</v>
      </c>
      <c r="B808" t="e">
        <f>VLOOKUP(A808,[1]StockPrice!$C:$D,2,FALSE)</f>
        <v>#N/A</v>
      </c>
    </row>
    <row r="809" spans="1:2" x14ac:dyDescent="0.2">
      <c r="A809" t="s">
        <v>341</v>
      </c>
      <c r="B809" t="e">
        <f>VLOOKUP(A809,[1]StockPrice!$C:$D,2,FALSE)</f>
        <v>#N/A</v>
      </c>
    </row>
    <row r="810" spans="1:2" x14ac:dyDescent="0.2">
      <c r="A810" t="s">
        <v>186</v>
      </c>
      <c r="B810" t="e">
        <f>VLOOKUP(A810,[1]StockPrice!$C:$D,2,FALSE)</f>
        <v>#N/A</v>
      </c>
    </row>
    <row r="811" spans="1:2" x14ac:dyDescent="0.2">
      <c r="A811" t="s">
        <v>582</v>
      </c>
      <c r="B811">
        <f>VLOOKUP(A811,[1]StockPrice!$C:$D,2,FALSE)</f>
        <v>1.64917</v>
      </c>
    </row>
    <row r="812" spans="1:2" x14ac:dyDescent="0.2">
      <c r="A812" t="s">
        <v>577</v>
      </c>
      <c r="B812" t="e">
        <f>VLOOKUP(A812,[1]StockPrice!$C:$D,2,FALSE)</f>
        <v>#N/A</v>
      </c>
    </row>
    <row r="813" spans="1:2" x14ac:dyDescent="0.2">
      <c r="A813" t="s">
        <v>576</v>
      </c>
      <c r="B813" t="e">
        <f>VLOOKUP(A813,[1]StockPrice!$C:$D,2,FALSE)</f>
        <v>#N/A</v>
      </c>
    </row>
    <row r="814" spans="1:2" x14ac:dyDescent="0.2">
      <c r="A814" t="s">
        <v>578</v>
      </c>
      <c r="B814" t="e">
        <f>VLOOKUP(A814,[1]StockPrice!$C:$D,2,FALSE)</f>
        <v>#N/A</v>
      </c>
    </row>
    <row r="815" spans="1:2" x14ac:dyDescent="0.2">
      <c r="A815" t="s">
        <v>579</v>
      </c>
      <c r="B815" t="e">
        <f>VLOOKUP(A815,[1]StockPrice!$C:$D,2,FALSE)</f>
        <v>#N/A</v>
      </c>
    </row>
    <row r="816" spans="1:2" x14ac:dyDescent="0.2">
      <c r="A816" t="s">
        <v>580</v>
      </c>
      <c r="B816" t="e">
        <f>VLOOKUP(A816,[1]StockPrice!$C:$D,2,FALSE)</f>
        <v>#N/A</v>
      </c>
    </row>
    <row r="817" spans="1:2" x14ac:dyDescent="0.2">
      <c r="A817" t="s">
        <v>581</v>
      </c>
      <c r="B817" t="e">
        <f>VLOOKUP(A817,[1]StockPrice!$C:$D,2,FALSE)</f>
        <v>#N/A</v>
      </c>
    </row>
    <row r="818" spans="1:2" x14ac:dyDescent="0.2">
      <c r="A818" t="s">
        <v>567</v>
      </c>
      <c r="B818" t="e">
        <f>VLOOKUP(A818,[1]StockPrice!$C:$D,2,FALSE)</f>
        <v>#N/A</v>
      </c>
    </row>
    <row r="819" spans="1:2" x14ac:dyDescent="0.2">
      <c r="A819" t="s">
        <v>334</v>
      </c>
      <c r="B819">
        <f>VLOOKUP(A819,[1]StockPrice!$C:$D,2,FALSE)</f>
        <v>5.4695</v>
      </c>
    </row>
    <row r="820" spans="1:2" x14ac:dyDescent="0.2">
      <c r="A820" t="s">
        <v>566</v>
      </c>
      <c r="B820">
        <f>VLOOKUP(A820,[1]StockPrice!$C:$D,2,FALSE)</f>
        <v>5.6696099999999996</v>
      </c>
    </row>
    <row r="821" spans="1:2" x14ac:dyDescent="0.2">
      <c r="A821" t="s">
        <v>565</v>
      </c>
      <c r="B821" t="e">
        <f>VLOOKUP(A821,[1]StockPrice!$C:$D,2,FALSE)</f>
        <v>#N/A</v>
      </c>
    </row>
    <row r="822" spans="1:2" x14ac:dyDescent="0.2">
      <c r="A822" t="s">
        <v>560</v>
      </c>
      <c r="B822" t="e">
        <f>VLOOKUP(A822,[1]StockPrice!$C:$D,2,FALSE)</f>
        <v>#N/A</v>
      </c>
    </row>
    <row r="823" spans="1:2" x14ac:dyDescent="0.2">
      <c r="A823" t="s">
        <v>564</v>
      </c>
      <c r="B823" t="e">
        <f>VLOOKUP(A823,[1]StockPrice!$C:$D,2,FALSE)</f>
        <v>#N/A</v>
      </c>
    </row>
    <row r="824" spans="1:2" x14ac:dyDescent="0.2">
      <c r="A824" t="s">
        <v>562</v>
      </c>
      <c r="B824" t="e">
        <f>VLOOKUP(A824,[1]StockPrice!$C:$D,2,FALSE)</f>
        <v>#N/A</v>
      </c>
    </row>
    <row r="825" spans="1:2" x14ac:dyDescent="0.2">
      <c r="A825" t="s">
        <v>170</v>
      </c>
      <c r="B825" t="e">
        <f>VLOOKUP(A825,[1]StockPrice!$C:$D,2,FALSE)</f>
        <v>#N/A</v>
      </c>
    </row>
    <row r="826" spans="1:2" x14ac:dyDescent="0.2">
      <c r="A826" t="s">
        <v>555</v>
      </c>
      <c r="B826" t="e">
        <f>VLOOKUP(A826,[1]StockPrice!$C:$D,2,FALSE)</f>
        <v>#N/A</v>
      </c>
    </row>
    <row r="827" spans="1:2" x14ac:dyDescent="0.2">
      <c r="A827" t="s">
        <v>557</v>
      </c>
      <c r="B827" t="e">
        <f>VLOOKUP(A827,[1]StockPrice!$C:$D,2,FALSE)</f>
        <v>#N/A</v>
      </c>
    </row>
    <row r="828" spans="1:2" x14ac:dyDescent="0.2">
      <c r="A828" t="s">
        <v>113</v>
      </c>
      <c r="B828" t="e">
        <f>VLOOKUP(A828,[1]StockPrice!$C:$D,2,FALSE)</f>
        <v>#N/A</v>
      </c>
    </row>
    <row r="829" spans="1:2" x14ac:dyDescent="0.2">
      <c r="A829" t="s">
        <v>556</v>
      </c>
      <c r="B829" t="e">
        <f>VLOOKUP(A829,[1]StockPrice!$C:$D,2,FALSE)</f>
        <v>#N/A</v>
      </c>
    </row>
    <row r="830" spans="1:2" x14ac:dyDescent="0.2">
      <c r="A830" t="s">
        <v>554</v>
      </c>
      <c r="B830" t="e">
        <f>VLOOKUP(A830,[1]StockPrice!$C:$D,2,FALSE)</f>
        <v>#N/A</v>
      </c>
    </row>
    <row r="831" spans="1:2" x14ac:dyDescent="0.2">
      <c r="A831" t="s">
        <v>553</v>
      </c>
      <c r="B831" t="e">
        <f>VLOOKUP(A831,[1]StockPrice!$C:$D,2,FALSE)</f>
        <v>#N/A</v>
      </c>
    </row>
    <row r="832" spans="1:2" x14ac:dyDescent="0.2">
      <c r="A832" t="s">
        <v>550</v>
      </c>
      <c r="B832" t="e">
        <f>VLOOKUP(A832,[1]StockPrice!$C:$D,2,FALSE)</f>
        <v>#N/A</v>
      </c>
    </row>
    <row r="833" spans="1:2" x14ac:dyDescent="0.2">
      <c r="A833" t="s">
        <v>547</v>
      </c>
      <c r="B833" t="e">
        <f>VLOOKUP(A833,[1]StockPrice!$C:$D,2,FALSE)</f>
        <v>#N/A</v>
      </c>
    </row>
    <row r="834" spans="1:2" x14ac:dyDescent="0.2">
      <c r="A834" t="s">
        <v>546</v>
      </c>
      <c r="B834" t="e">
        <f>VLOOKUP(A834,[1]StockPrice!$C:$D,2,FALSE)</f>
        <v>#N/A</v>
      </c>
    </row>
    <row r="835" spans="1:2" x14ac:dyDescent="0.2">
      <c r="A835" t="s">
        <v>545</v>
      </c>
      <c r="B835" t="e">
        <f>VLOOKUP(A835,[1]StockPrice!$C:$D,2,FALSE)</f>
        <v>#N/A</v>
      </c>
    </row>
    <row r="836" spans="1:2" x14ac:dyDescent="0.2">
      <c r="A836" t="s">
        <v>543</v>
      </c>
      <c r="B836" t="e">
        <f>VLOOKUP(A836,[1]StockPrice!$C:$D,2,FALSE)</f>
        <v>#N/A</v>
      </c>
    </row>
    <row r="837" spans="1:2" x14ac:dyDescent="0.2">
      <c r="A837" t="s">
        <v>540</v>
      </c>
      <c r="B837" t="e">
        <f>VLOOKUP(A837,[1]StockPrice!$C:$D,2,FALSE)</f>
        <v>#N/A</v>
      </c>
    </row>
    <row r="838" spans="1:2" x14ac:dyDescent="0.2">
      <c r="A838" t="s">
        <v>541</v>
      </c>
      <c r="B838" t="e">
        <f>VLOOKUP(A838,[1]StockPrice!$C:$D,2,FALSE)</f>
        <v>#N/A</v>
      </c>
    </row>
    <row r="839" spans="1:2" x14ac:dyDescent="0.2">
      <c r="A839" t="s">
        <v>539</v>
      </c>
      <c r="B839" t="e">
        <f>VLOOKUP(A839,[1]StockPrice!$C:$D,2,FALSE)</f>
        <v>#N/A</v>
      </c>
    </row>
    <row r="840" spans="1:2" x14ac:dyDescent="0.2">
      <c r="A840" t="s">
        <v>538</v>
      </c>
      <c r="B840" t="e">
        <f>VLOOKUP(A840,[1]StockPrice!$C:$D,2,FALSE)</f>
        <v>#N/A</v>
      </c>
    </row>
    <row r="841" spans="1:2" x14ac:dyDescent="0.2">
      <c r="A841" t="s">
        <v>530</v>
      </c>
      <c r="B841" t="e">
        <f>VLOOKUP(A841,[1]StockPrice!$C:$D,2,FALSE)</f>
        <v>#N/A</v>
      </c>
    </row>
    <row r="842" spans="1:2" x14ac:dyDescent="0.2">
      <c r="A842" t="s">
        <v>537</v>
      </c>
      <c r="B842" t="e">
        <f>VLOOKUP(A842,[1]StockPrice!$C:$D,2,FALSE)</f>
        <v>#N/A</v>
      </c>
    </row>
    <row r="843" spans="1:2" x14ac:dyDescent="0.2">
      <c r="A843" t="s">
        <v>531</v>
      </c>
      <c r="B843" t="e">
        <f>VLOOKUP(A843,[1]StockPrice!$C:$D,2,FALSE)</f>
        <v>#N/A</v>
      </c>
    </row>
    <row r="844" spans="1:2" x14ac:dyDescent="0.2">
      <c r="A844" t="s">
        <v>524</v>
      </c>
      <c r="B844">
        <f>VLOOKUP(A844,[1]StockPrice!$C:$D,2,FALSE)</f>
        <v>417.14</v>
      </c>
    </row>
    <row r="845" spans="1:2" x14ac:dyDescent="0.2">
      <c r="A845" t="s">
        <v>533</v>
      </c>
      <c r="B845">
        <f>VLOOKUP(A845,[1]StockPrice!$C:$D,2,FALSE)</f>
        <v>18.185500000000001</v>
      </c>
    </row>
    <row r="846" spans="1:2" x14ac:dyDescent="0.2">
      <c r="A846" t="s">
        <v>529</v>
      </c>
      <c r="B846" t="e">
        <f>VLOOKUP(A846,[1]StockPrice!$C:$D,2,FALSE)</f>
        <v>#N/A</v>
      </c>
    </row>
    <row r="847" spans="1:2" x14ac:dyDescent="0.2">
      <c r="A847" t="s">
        <v>525</v>
      </c>
      <c r="B847" t="e">
        <f>VLOOKUP(A847,[1]StockPrice!$C:$D,2,FALSE)</f>
        <v>#N/A</v>
      </c>
    </row>
    <row r="848" spans="1:2" x14ac:dyDescent="0.2">
      <c r="A848" t="s">
        <v>535</v>
      </c>
      <c r="B848" t="e">
        <f>VLOOKUP(A848,[1]StockPrice!$C:$D,2,FALSE)</f>
        <v>#N/A</v>
      </c>
    </row>
    <row r="849" spans="1:2" x14ac:dyDescent="0.2">
      <c r="A849" t="s">
        <v>527</v>
      </c>
      <c r="B849">
        <f>VLOOKUP(A849,[1]StockPrice!$C:$D,2,FALSE)</f>
        <v>6.5502799999999999</v>
      </c>
    </row>
    <row r="850" spans="1:2" x14ac:dyDescent="0.2">
      <c r="A850" t="s">
        <v>523</v>
      </c>
      <c r="B850">
        <f>VLOOKUP(A850,[1]StockPrice!$C:$D,2,FALSE)</f>
        <v>61.070300000000003</v>
      </c>
    </row>
    <row r="851" spans="1:2" x14ac:dyDescent="0.2">
      <c r="A851" t="s">
        <v>522</v>
      </c>
      <c r="B851" t="e">
        <f>VLOOKUP(A851,[1]StockPrice!$C:$D,2,FALSE)</f>
        <v>#N/A</v>
      </c>
    </row>
    <row r="852" spans="1:2" x14ac:dyDescent="0.2">
      <c r="A852" t="s">
        <v>520</v>
      </c>
      <c r="B852" t="e">
        <f>VLOOKUP(A852,[1]StockPrice!$C:$D,2,FALSE)</f>
        <v>#N/A</v>
      </c>
    </row>
    <row r="853" spans="1:2" x14ac:dyDescent="0.2">
      <c r="A853" t="s">
        <v>519</v>
      </c>
      <c r="B853" t="e">
        <f>VLOOKUP(A853,[1]StockPrice!$C:$D,2,FALSE)</f>
        <v>#N/A</v>
      </c>
    </row>
    <row r="854" spans="1:2" x14ac:dyDescent="0.2">
      <c r="A854" t="s">
        <v>514</v>
      </c>
      <c r="B854">
        <f>VLOOKUP(A854,[1]StockPrice!$C:$D,2,FALSE)</f>
        <v>165.11</v>
      </c>
    </row>
    <row r="855" spans="1:2" x14ac:dyDescent="0.2">
      <c r="A855" t="s">
        <v>517</v>
      </c>
      <c r="B855" t="e">
        <f>VLOOKUP(A855,[1]StockPrice!$C:$D,2,FALSE)</f>
        <v>#N/A</v>
      </c>
    </row>
    <row r="856" spans="1:2" x14ac:dyDescent="0.2">
      <c r="A856" t="s">
        <v>512</v>
      </c>
      <c r="B856" t="e">
        <f>VLOOKUP(A856,[1]StockPrice!$C:$D,2,FALSE)</f>
        <v>#N/A</v>
      </c>
    </row>
    <row r="857" spans="1:2" x14ac:dyDescent="0.2">
      <c r="A857" t="s">
        <v>511</v>
      </c>
      <c r="B857">
        <f>VLOOKUP(A857,[1]StockPrice!$C:$D,2,FALSE)</f>
        <v>8.4839099999999998</v>
      </c>
    </row>
    <row r="858" spans="1:2" x14ac:dyDescent="0.2">
      <c r="A858" t="s">
        <v>51</v>
      </c>
      <c r="B858">
        <f>VLOOKUP(A858,[1]StockPrice!$C:$D,2,FALSE)</f>
        <v>342.88</v>
      </c>
    </row>
    <row r="859" spans="1:2" x14ac:dyDescent="0.2">
      <c r="A859" t="s">
        <v>510</v>
      </c>
      <c r="B859" t="e">
        <f>VLOOKUP(A859,[1]StockPrice!$C:$D,2,FALSE)</f>
        <v>#N/A</v>
      </c>
    </row>
    <row r="860" spans="1:2" x14ac:dyDescent="0.2">
      <c r="A860" t="s">
        <v>508</v>
      </c>
      <c r="B860" t="e">
        <f>VLOOKUP(A860,[1]StockPrice!$C:$D,2,FALSE)</f>
        <v>#N/A</v>
      </c>
    </row>
    <row r="861" spans="1:2" x14ac:dyDescent="0.2">
      <c r="A861" t="s">
        <v>507</v>
      </c>
      <c r="B861" t="e">
        <f>VLOOKUP(A861,[1]StockPrice!$C:$D,2,FALSE)</f>
        <v>#N/A</v>
      </c>
    </row>
    <row r="862" spans="1:2" x14ac:dyDescent="0.2">
      <c r="A862" t="s">
        <v>505</v>
      </c>
      <c r="B862">
        <f>VLOOKUP(A862,[1]StockPrice!$C:$D,2,FALSE)</f>
        <v>1627</v>
      </c>
    </row>
    <row r="863" spans="1:2" x14ac:dyDescent="0.2">
      <c r="A863" t="s">
        <v>502</v>
      </c>
      <c r="B863">
        <f>VLOOKUP(A863,[1]StockPrice!$C:$D,2,FALSE)</f>
        <v>8.7661999999999995</v>
      </c>
    </row>
    <row r="864" spans="1:2" x14ac:dyDescent="0.2">
      <c r="A864" t="s">
        <v>501</v>
      </c>
      <c r="B864" t="e">
        <f>VLOOKUP(A864,[1]StockPrice!$C:$D,2,FALSE)</f>
        <v>#N/A</v>
      </c>
    </row>
    <row r="865" spans="1:2" x14ac:dyDescent="0.2">
      <c r="A865" t="s">
        <v>503</v>
      </c>
      <c r="B865" t="e">
        <f>VLOOKUP(A865,[1]StockPrice!$C:$D,2,FALSE)</f>
        <v>#N/A</v>
      </c>
    </row>
    <row r="866" spans="1:2" x14ac:dyDescent="0.2">
      <c r="A866" t="s">
        <v>499</v>
      </c>
      <c r="B866">
        <f>VLOOKUP(A866,[1]StockPrice!$C:$D,2,FALSE)</f>
        <v>1.50223</v>
      </c>
    </row>
    <row r="867" spans="1:2" x14ac:dyDescent="0.2">
      <c r="A867" t="s">
        <v>500</v>
      </c>
      <c r="B867" t="e">
        <f>VLOOKUP(A867,[1]StockPrice!$C:$D,2,FALSE)</f>
        <v>#N/A</v>
      </c>
    </row>
    <row r="868" spans="1:2" x14ac:dyDescent="0.2">
      <c r="A868" t="s">
        <v>497</v>
      </c>
      <c r="B868">
        <f>VLOOKUP(A868,[1]StockPrice!$C:$D,2,FALSE)</f>
        <v>219.71</v>
      </c>
    </row>
    <row r="869" spans="1:2" x14ac:dyDescent="0.2">
      <c r="A869" t="s">
        <v>496</v>
      </c>
      <c r="B869" t="e">
        <f>VLOOKUP(A869,[1]StockPrice!$C:$D,2,FALSE)</f>
        <v>#N/A</v>
      </c>
    </row>
    <row r="870" spans="1:2" x14ac:dyDescent="0.2">
      <c r="A870" t="s">
        <v>493</v>
      </c>
      <c r="B870" t="e">
        <f>VLOOKUP(A870,[1]StockPrice!$C:$D,2,FALSE)</f>
        <v>#N/A</v>
      </c>
    </row>
    <row r="871" spans="1:2" x14ac:dyDescent="0.2">
      <c r="A871" t="s">
        <v>494</v>
      </c>
      <c r="B871" t="e">
        <f>VLOOKUP(A871,[1]StockPrice!$C:$D,2,FALSE)</f>
        <v>#N/A</v>
      </c>
    </row>
    <row r="872" spans="1:2" x14ac:dyDescent="0.2">
      <c r="A872" t="s">
        <v>495</v>
      </c>
      <c r="B872" t="e">
        <f>VLOOKUP(A872,[1]StockPrice!$C:$D,2,FALSE)</f>
        <v>#N/A</v>
      </c>
    </row>
    <row r="873" spans="1:2" x14ac:dyDescent="0.2">
      <c r="A873" t="s">
        <v>491</v>
      </c>
      <c r="B873" t="e">
        <f>VLOOKUP(A873,[1]StockPrice!$C:$D,2,FALSE)</f>
        <v>#N/A</v>
      </c>
    </row>
    <row r="874" spans="1:2" x14ac:dyDescent="0.2">
      <c r="A874" t="s">
        <v>487</v>
      </c>
      <c r="B874" t="e">
        <f>VLOOKUP(A874,[1]StockPrice!$C:$D,2,FALSE)</f>
        <v>#N/A</v>
      </c>
    </row>
    <row r="875" spans="1:2" x14ac:dyDescent="0.2">
      <c r="A875" t="s">
        <v>486</v>
      </c>
      <c r="B875" t="e">
        <f>VLOOKUP(A875,[1]StockPrice!$C:$D,2,FALSE)</f>
        <v>#N/A</v>
      </c>
    </row>
    <row r="876" spans="1:2" x14ac:dyDescent="0.2">
      <c r="A876" t="s">
        <v>482</v>
      </c>
      <c r="B876">
        <f>VLOOKUP(A876,[1]StockPrice!$C:$D,2,FALSE)</f>
        <v>499.07</v>
      </c>
    </row>
    <row r="877" spans="1:2" x14ac:dyDescent="0.2">
      <c r="A877" t="s">
        <v>480</v>
      </c>
      <c r="B877">
        <f>VLOOKUP(A877,[1]StockPrice!$C:$D,2,FALSE)</f>
        <v>72.430000000000007</v>
      </c>
    </row>
    <row r="878" spans="1:2" x14ac:dyDescent="0.2">
      <c r="A878" t="s">
        <v>484</v>
      </c>
      <c r="B878" t="e">
        <f>VLOOKUP(A878,[1]StockPrice!$C:$D,2,FALSE)</f>
        <v>#N/A</v>
      </c>
    </row>
    <row r="879" spans="1:2" x14ac:dyDescent="0.2">
      <c r="A879" t="s">
        <v>485</v>
      </c>
      <c r="B879" t="e">
        <f>VLOOKUP(A879,[1]StockPrice!$C:$D,2,FALSE)</f>
        <v>#N/A</v>
      </c>
    </row>
    <row r="880" spans="1:2" x14ac:dyDescent="0.2">
      <c r="A880" t="s">
        <v>481</v>
      </c>
      <c r="B880">
        <f>VLOOKUP(A880,[1]StockPrice!$C:$D,2,FALSE)</f>
        <v>263.19</v>
      </c>
    </row>
    <row r="881" spans="1:2" x14ac:dyDescent="0.2">
      <c r="A881" t="s">
        <v>117</v>
      </c>
      <c r="B881" t="e">
        <f>VLOOKUP(A881,[1]StockPrice!$C:$D,2,FALSE)</f>
        <v>#N/A</v>
      </c>
    </row>
    <row r="882" spans="1:2" x14ac:dyDescent="0.2">
      <c r="A882" t="s">
        <v>475</v>
      </c>
      <c r="B882">
        <f>VLOOKUP(A882,[1]StockPrice!$C:$D,2,FALSE)</f>
        <v>187445</v>
      </c>
    </row>
    <row r="883" spans="1:2" x14ac:dyDescent="0.2">
      <c r="A883" t="s">
        <v>478</v>
      </c>
      <c r="B883" t="e">
        <f>VLOOKUP(A883,[1]StockPrice!$C:$D,2,FALSE)</f>
        <v>#N/A</v>
      </c>
    </row>
    <row r="884" spans="1:2" x14ac:dyDescent="0.2">
      <c r="A884" t="s">
        <v>476</v>
      </c>
      <c r="B884" t="e">
        <f>VLOOKUP(A884,[1]StockPrice!$C:$D,2,FALSE)</f>
        <v>#N/A</v>
      </c>
    </row>
    <row r="885" spans="1:2" x14ac:dyDescent="0.2">
      <c r="A885" t="s">
        <v>263</v>
      </c>
      <c r="B885" t="e">
        <f>VLOOKUP(A885,[1]StockPrice!$C:$D,2,FALSE)</f>
        <v>#N/A</v>
      </c>
    </row>
    <row r="886" spans="1:2" x14ac:dyDescent="0.2">
      <c r="A886" t="s">
        <v>474</v>
      </c>
      <c r="B886" t="e">
        <f>VLOOKUP(A886,[1]StockPrice!$C:$D,2,FALSE)</f>
        <v>#N/A</v>
      </c>
    </row>
    <row r="887" spans="1:2" x14ac:dyDescent="0.2">
      <c r="A887" t="s">
        <v>473</v>
      </c>
      <c r="B887">
        <f>VLOOKUP(A887,[1]StockPrice!$C:$D,2,FALSE)</f>
        <v>48.955500000000001</v>
      </c>
    </row>
    <row r="888" spans="1:2" x14ac:dyDescent="0.2">
      <c r="A888" t="s">
        <v>471</v>
      </c>
      <c r="B888" t="e">
        <f>VLOOKUP(A888,[1]StockPrice!$C:$D,2,FALSE)</f>
        <v>#N/A</v>
      </c>
    </row>
    <row r="889" spans="1:2" x14ac:dyDescent="0.2">
      <c r="A889" t="s">
        <v>472</v>
      </c>
      <c r="B889" t="e">
        <f>VLOOKUP(A889,[1]StockPrice!$C:$D,2,FALSE)</f>
        <v>#N/A</v>
      </c>
    </row>
    <row r="890" spans="1:2" x14ac:dyDescent="0.2">
      <c r="A890" t="s">
        <v>470</v>
      </c>
      <c r="B890" t="e">
        <f>VLOOKUP(A890,[1]StockPrice!$C:$D,2,FALSE)</f>
        <v>#N/A</v>
      </c>
    </row>
    <row r="891" spans="1:2" x14ac:dyDescent="0.2">
      <c r="A891" t="s">
        <v>469</v>
      </c>
      <c r="B891" t="e">
        <f>VLOOKUP(A891,[1]StockPrice!$C:$D,2,FALSE)</f>
        <v>#N/A</v>
      </c>
    </row>
    <row r="892" spans="1:2" x14ac:dyDescent="0.2">
      <c r="A892" t="s">
        <v>464</v>
      </c>
      <c r="B892">
        <f>VLOOKUP(A892,[1]StockPrice!$C:$D,2,FALSE)</f>
        <v>59.1</v>
      </c>
    </row>
    <row r="893" spans="1:2" x14ac:dyDescent="0.2">
      <c r="A893" t="s">
        <v>467</v>
      </c>
      <c r="B893" t="e">
        <f>VLOOKUP(A893,[1]StockPrice!$C:$D,2,FALSE)</f>
        <v>#N/A</v>
      </c>
    </row>
    <row r="894" spans="1:2" x14ac:dyDescent="0.2">
      <c r="A894" t="s">
        <v>466</v>
      </c>
      <c r="B894" t="e">
        <f>VLOOKUP(A894,[1]StockPrice!$C:$D,2,FALSE)</f>
        <v>#N/A</v>
      </c>
    </row>
    <row r="895" spans="1:2" x14ac:dyDescent="0.2">
      <c r="A895" t="s">
        <v>465</v>
      </c>
      <c r="B895" t="e">
        <f>VLOOKUP(A895,[1]StockPrice!$C:$D,2,FALSE)</f>
        <v>#N/A</v>
      </c>
    </row>
    <row r="896" spans="1:2" x14ac:dyDescent="0.2">
      <c r="A896" t="s">
        <v>171</v>
      </c>
      <c r="B896">
        <f>VLOOKUP(A896,[1]StockPrice!$C:$D,2,FALSE)</f>
        <v>1.35175</v>
      </c>
    </row>
    <row r="897" spans="1:2" x14ac:dyDescent="0.2">
      <c r="A897" t="s">
        <v>463</v>
      </c>
      <c r="B897">
        <f>VLOOKUP(A897,[1]StockPrice!$C:$D,2,FALSE)</f>
        <v>17.106100000000001</v>
      </c>
    </row>
    <row r="898" spans="1:2" x14ac:dyDescent="0.2">
      <c r="A898" t="s">
        <v>458</v>
      </c>
      <c r="B898">
        <f>VLOOKUP(A898,[1]StockPrice!$C:$D,2,FALSE)</f>
        <v>115729</v>
      </c>
    </row>
    <row r="899" spans="1:2" x14ac:dyDescent="0.2">
      <c r="A899" t="s">
        <v>461</v>
      </c>
      <c r="B899" t="e">
        <f>VLOOKUP(A899,[1]StockPrice!$C:$D,2,FALSE)</f>
        <v>#N/A</v>
      </c>
    </row>
    <row r="900" spans="1:2" x14ac:dyDescent="0.2">
      <c r="A900" t="s">
        <v>457</v>
      </c>
      <c r="B900">
        <f>VLOOKUP(A900,[1]StockPrice!$C:$D,2,FALSE)</f>
        <v>31.91</v>
      </c>
    </row>
    <row r="901" spans="1:2" x14ac:dyDescent="0.2">
      <c r="A901" t="s">
        <v>460</v>
      </c>
      <c r="B901" t="e">
        <f>VLOOKUP(A901,[1]StockPrice!$C:$D,2,FALSE)</f>
        <v>#N/A</v>
      </c>
    </row>
    <row r="902" spans="1:2" x14ac:dyDescent="0.2">
      <c r="A902" t="s">
        <v>459</v>
      </c>
      <c r="B902" t="e">
        <f>VLOOKUP(A902,[1]StockPrice!$C:$D,2,FALSE)</f>
        <v>#N/A</v>
      </c>
    </row>
    <row r="903" spans="1:2" x14ac:dyDescent="0.2">
      <c r="A903" t="s">
        <v>455</v>
      </c>
      <c r="B903">
        <f>VLOOKUP(A903,[1]StockPrice!$C:$D,2,FALSE)</f>
        <v>3.3766400000000001</v>
      </c>
    </row>
    <row r="904" spans="1:2" x14ac:dyDescent="0.2">
      <c r="A904" t="s">
        <v>1687</v>
      </c>
      <c r="B904" t="e">
        <f>VLOOKUP(A904,[1]StockPrice!$C:$D,2,FALSE)</f>
        <v>#N/A</v>
      </c>
    </row>
    <row r="905" spans="1:2" x14ac:dyDescent="0.2">
      <c r="A905" t="s">
        <v>454</v>
      </c>
      <c r="B905" t="e">
        <f>VLOOKUP(A905,[1]StockPrice!$C:$D,2,FALSE)</f>
        <v>#N/A</v>
      </c>
    </row>
    <row r="906" spans="1:2" x14ac:dyDescent="0.2">
      <c r="A906" t="s">
        <v>456</v>
      </c>
      <c r="B906">
        <f>VLOOKUP(A906,[1]StockPrice!$C:$D,2,FALSE)</f>
        <v>0.76268400000000003</v>
      </c>
    </row>
    <row r="907" spans="1:2" x14ac:dyDescent="0.2">
      <c r="A907" t="s">
        <v>450</v>
      </c>
      <c r="B907" t="e">
        <f>VLOOKUP(A907,[1]StockPrice!$C:$D,2,FALSE)</f>
        <v>#N/A</v>
      </c>
    </row>
    <row r="908" spans="1:2" x14ac:dyDescent="0.2">
      <c r="A908" t="s">
        <v>449</v>
      </c>
      <c r="B908">
        <f>VLOOKUP(A908,[1]StockPrice!$C:$D,2,FALSE)</f>
        <v>0.06</v>
      </c>
    </row>
    <row r="909" spans="1:2" x14ac:dyDescent="0.2">
      <c r="A909" t="s">
        <v>445</v>
      </c>
      <c r="B909" t="e">
        <f>VLOOKUP(A909,[1]StockPrice!$C:$D,2,FALSE)</f>
        <v>#N/A</v>
      </c>
    </row>
    <row r="910" spans="1:2" x14ac:dyDescent="0.2">
      <c r="A910" t="s">
        <v>443</v>
      </c>
      <c r="B910" t="e">
        <f>VLOOKUP(A910,[1]StockPrice!$C:$D,2,FALSE)</f>
        <v>#N/A</v>
      </c>
    </row>
    <row r="911" spans="1:2" x14ac:dyDescent="0.2">
      <c r="A911" t="s">
        <v>441</v>
      </c>
      <c r="B911" t="e">
        <f>VLOOKUP(A911,[1]StockPrice!$C:$D,2,FALSE)</f>
        <v>#N/A</v>
      </c>
    </row>
    <row r="912" spans="1:2" x14ac:dyDescent="0.2">
      <c r="A912" t="s">
        <v>439</v>
      </c>
      <c r="B912">
        <f>VLOOKUP(A912,[1]StockPrice!$C:$D,2,FALSE)</f>
        <v>11.61</v>
      </c>
    </row>
    <row r="913" spans="1:2" x14ac:dyDescent="0.2">
      <c r="A913" t="s">
        <v>437</v>
      </c>
      <c r="B913" t="e">
        <f>VLOOKUP(A913,[1]StockPrice!$C:$D,2,FALSE)</f>
        <v>#N/A</v>
      </c>
    </row>
    <row r="914" spans="1:2" x14ac:dyDescent="0.2">
      <c r="A914" t="s">
        <v>440</v>
      </c>
      <c r="B914">
        <f>VLOOKUP(A914,[1]StockPrice!$C:$D,2,FALSE)</f>
        <v>0.15614</v>
      </c>
    </row>
    <row r="915" spans="1:2" x14ac:dyDescent="0.2">
      <c r="A915" t="s">
        <v>436</v>
      </c>
      <c r="B915" t="e">
        <f>VLOOKUP(A915,[1]StockPrice!$C:$D,2,FALSE)</f>
        <v>#N/A</v>
      </c>
    </row>
    <row r="916" spans="1:2" x14ac:dyDescent="0.2">
      <c r="A916" t="s">
        <v>433</v>
      </c>
      <c r="B916" t="e">
        <f>VLOOKUP(A916,[1]StockPrice!$C:$D,2,FALSE)</f>
        <v>#N/A</v>
      </c>
    </row>
    <row r="917" spans="1:2" x14ac:dyDescent="0.2">
      <c r="A917" t="s">
        <v>435</v>
      </c>
      <c r="B917">
        <f>VLOOKUP(A917,[1]StockPrice!$C:$D,2,FALSE)</f>
        <v>272.2</v>
      </c>
    </row>
    <row r="918" spans="1:2" x14ac:dyDescent="0.2">
      <c r="A918" t="s">
        <v>428</v>
      </c>
      <c r="B918" t="e">
        <f>VLOOKUP(A918,[1]StockPrice!$C:$D,2,FALSE)</f>
        <v>#N/A</v>
      </c>
    </row>
    <row r="919" spans="1:2" x14ac:dyDescent="0.2">
      <c r="A919" t="s">
        <v>429</v>
      </c>
      <c r="B919" t="e">
        <f>VLOOKUP(A919,[1]StockPrice!$C:$D,2,FALSE)</f>
        <v>#N/A</v>
      </c>
    </row>
    <row r="920" spans="1:2" x14ac:dyDescent="0.2">
      <c r="A920" t="s">
        <v>427</v>
      </c>
      <c r="B920" t="e">
        <f>VLOOKUP(A920,[1]StockPrice!$C:$D,2,FALSE)</f>
        <v>#N/A</v>
      </c>
    </row>
    <row r="921" spans="1:2" x14ac:dyDescent="0.2">
      <c r="A921" t="s">
        <v>426</v>
      </c>
      <c r="B921" t="e">
        <f>VLOOKUP(A921,[1]StockPrice!$C:$D,2,FALSE)</f>
        <v>#N/A</v>
      </c>
    </row>
    <row r="922" spans="1:2" x14ac:dyDescent="0.2">
      <c r="A922" t="s">
        <v>422</v>
      </c>
      <c r="B922" t="e">
        <f>VLOOKUP(A922,[1]StockPrice!$C:$D,2,FALSE)</f>
        <v>#N/A</v>
      </c>
    </row>
    <row r="923" spans="1:2" x14ac:dyDescent="0.2">
      <c r="A923" t="s">
        <v>425</v>
      </c>
      <c r="B923" t="e">
        <f>VLOOKUP(A923,[1]StockPrice!$C:$D,2,FALSE)</f>
        <v>#N/A</v>
      </c>
    </row>
    <row r="924" spans="1:2" x14ac:dyDescent="0.2">
      <c r="A924" t="s">
        <v>420</v>
      </c>
      <c r="B924">
        <f>VLOOKUP(A924,[1]StockPrice!$C:$D,2,FALSE)</f>
        <v>7.45</v>
      </c>
    </row>
    <row r="925" spans="1:2" x14ac:dyDescent="0.2">
      <c r="A925" t="s">
        <v>415</v>
      </c>
      <c r="B925" t="e">
        <f>VLOOKUP(A925,[1]StockPrice!$C:$D,2,FALSE)</f>
        <v>#N/A</v>
      </c>
    </row>
    <row r="926" spans="1:2" x14ac:dyDescent="0.2">
      <c r="A926" t="s">
        <v>416</v>
      </c>
      <c r="B926">
        <f>VLOOKUP(A926,[1]StockPrice!$C:$D,2,FALSE)</f>
        <v>31.48</v>
      </c>
    </row>
    <row r="927" spans="1:2" x14ac:dyDescent="0.2">
      <c r="A927" t="s">
        <v>418</v>
      </c>
      <c r="B927" t="e">
        <f>VLOOKUP(A927,[1]StockPrice!$C:$D,2,FALSE)</f>
        <v>#N/A</v>
      </c>
    </row>
    <row r="928" spans="1:2" x14ac:dyDescent="0.2">
      <c r="A928" t="s">
        <v>409</v>
      </c>
      <c r="B928" t="e">
        <f>VLOOKUP(A928,[1]StockPrice!$C:$D,2,FALSE)</f>
        <v>#N/A</v>
      </c>
    </row>
    <row r="929" spans="1:2" x14ac:dyDescent="0.2">
      <c r="A929" t="s">
        <v>411</v>
      </c>
      <c r="B929" t="e">
        <f>VLOOKUP(A929,[1]StockPrice!$C:$D,2,FALSE)</f>
        <v>#N/A</v>
      </c>
    </row>
    <row r="930" spans="1:2" x14ac:dyDescent="0.2">
      <c r="A930" t="s">
        <v>175</v>
      </c>
      <c r="B930">
        <f>VLOOKUP(A930,[1]StockPrice!$C:$D,2,FALSE)</f>
        <v>9.25169</v>
      </c>
    </row>
    <row r="931" spans="1:2" x14ac:dyDescent="0.2">
      <c r="A931" t="s">
        <v>410</v>
      </c>
      <c r="B931" t="e">
        <f>VLOOKUP(A931,[1]StockPrice!$C:$D,2,FALSE)</f>
        <v>#N/A</v>
      </c>
    </row>
    <row r="932" spans="1:2" x14ac:dyDescent="0.2">
      <c r="A932" t="s">
        <v>408</v>
      </c>
      <c r="B932" t="e">
        <f>VLOOKUP(A932,[1]StockPrice!$C:$D,2,FALSE)</f>
        <v>#N/A</v>
      </c>
    </row>
    <row r="933" spans="1:2" x14ac:dyDescent="0.2">
      <c r="A933" t="s">
        <v>406</v>
      </c>
      <c r="B933" t="e">
        <f>VLOOKUP(A933,[1]StockPrice!$C:$D,2,FALSE)</f>
        <v>#N/A</v>
      </c>
    </row>
    <row r="934" spans="1:2" x14ac:dyDescent="0.2">
      <c r="A934" t="s">
        <v>405</v>
      </c>
      <c r="B934">
        <f>VLOOKUP(A934,[1]StockPrice!$C:$D,2,FALSE)</f>
        <v>199.98</v>
      </c>
    </row>
    <row r="935" spans="1:2" x14ac:dyDescent="0.2">
      <c r="A935" t="s">
        <v>404</v>
      </c>
      <c r="B935" t="e">
        <f>VLOOKUP(A935,[1]StockPrice!$C:$D,2,FALSE)</f>
        <v>#N/A</v>
      </c>
    </row>
    <row r="936" spans="1:2" x14ac:dyDescent="0.2">
      <c r="A936" t="s">
        <v>401</v>
      </c>
      <c r="B936">
        <f>VLOOKUP(A936,[1]StockPrice!$C:$D,2,FALSE)</f>
        <v>165.6</v>
      </c>
    </row>
    <row r="937" spans="1:2" x14ac:dyDescent="0.2">
      <c r="A937" t="s">
        <v>402</v>
      </c>
      <c r="B937" t="e">
        <f>VLOOKUP(A937,[1]StockPrice!$C:$D,2,FALSE)</f>
        <v>#N/A</v>
      </c>
    </row>
    <row r="938" spans="1:2" x14ac:dyDescent="0.2">
      <c r="A938" t="s">
        <v>398</v>
      </c>
      <c r="B938" t="e">
        <f>VLOOKUP(A938,[1]StockPrice!$C:$D,2,FALSE)</f>
        <v>#N/A</v>
      </c>
    </row>
    <row r="939" spans="1:2" x14ac:dyDescent="0.2">
      <c r="A939" t="s">
        <v>399</v>
      </c>
      <c r="B939" t="e">
        <f>VLOOKUP(A939,[1]StockPrice!$C:$D,2,FALSE)</f>
        <v>#N/A</v>
      </c>
    </row>
    <row r="940" spans="1:2" x14ac:dyDescent="0.2">
      <c r="A940" t="s">
        <v>397</v>
      </c>
      <c r="B940" t="e">
        <f>VLOOKUP(A940,[1]StockPrice!$C:$D,2,FALSE)</f>
        <v>#N/A</v>
      </c>
    </row>
    <row r="941" spans="1:2" x14ac:dyDescent="0.2">
      <c r="A941" t="s">
        <v>394</v>
      </c>
      <c r="B941">
        <f>VLOOKUP(A941,[1]StockPrice!$C:$D,2,FALSE)</f>
        <v>1704.11</v>
      </c>
    </row>
    <row r="942" spans="1:2" x14ac:dyDescent="0.2">
      <c r="A942" t="s">
        <v>389</v>
      </c>
      <c r="B942" t="e">
        <f>VLOOKUP(A942,[1]StockPrice!$C:$D,2,FALSE)</f>
        <v>#N/A</v>
      </c>
    </row>
    <row r="943" spans="1:2" x14ac:dyDescent="0.2">
      <c r="A943" t="s">
        <v>390</v>
      </c>
      <c r="B943" t="e">
        <f>VLOOKUP(A943,[1]StockPrice!$C:$D,2,FALSE)</f>
        <v>#N/A</v>
      </c>
    </row>
    <row r="944" spans="1:2" x14ac:dyDescent="0.2">
      <c r="A944" t="s">
        <v>387</v>
      </c>
      <c r="B944" t="e">
        <f>VLOOKUP(A944,[1]StockPrice!$C:$D,2,FALSE)</f>
        <v>#N/A</v>
      </c>
    </row>
    <row r="945" spans="1:2" x14ac:dyDescent="0.2">
      <c r="A945" t="s">
        <v>392</v>
      </c>
      <c r="B945" t="e">
        <f>VLOOKUP(A945,[1]StockPrice!$C:$D,2,FALSE)</f>
        <v>#N/A</v>
      </c>
    </row>
    <row r="946" spans="1:2" x14ac:dyDescent="0.2">
      <c r="A946" t="s">
        <v>384</v>
      </c>
      <c r="B946" t="e">
        <f>VLOOKUP(A946,[1]StockPrice!$C:$D,2,FALSE)</f>
        <v>#N/A</v>
      </c>
    </row>
    <row r="947" spans="1:2" x14ac:dyDescent="0.2">
      <c r="A947" t="s">
        <v>383</v>
      </c>
      <c r="B947" t="e">
        <f>VLOOKUP(A947,[1]StockPrice!$C:$D,2,FALSE)</f>
        <v>#N/A</v>
      </c>
    </row>
    <row r="948" spans="1:2" x14ac:dyDescent="0.2">
      <c r="A948" t="s">
        <v>385</v>
      </c>
      <c r="B948" t="e">
        <f>VLOOKUP(A948,[1]StockPrice!$C:$D,2,FALSE)</f>
        <v>#N/A</v>
      </c>
    </row>
    <row r="949" spans="1:2" x14ac:dyDescent="0.2">
      <c r="A949" t="s">
        <v>381</v>
      </c>
      <c r="B949" t="e">
        <f>VLOOKUP(A949,[1]StockPrice!$C:$D,2,FALSE)</f>
        <v>#N/A</v>
      </c>
    </row>
    <row r="950" spans="1:2" x14ac:dyDescent="0.2">
      <c r="A950" t="s">
        <v>379</v>
      </c>
      <c r="B950" t="e">
        <f>VLOOKUP(A950,[1]StockPrice!$C:$D,2,FALSE)</f>
        <v>#N/A</v>
      </c>
    </row>
    <row r="951" spans="1:2" x14ac:dyDescent="0.2">
      <c r="A951" t="s">
        <v>376</v>
      </c>
      <c r="B951" t="e">
        <f>VLOOKUP(A951,[1]StockPrice!$C:$D,2,FALSE)</f>
        <v>#N/A</v>
      </c>
    </row>
    <row r="952" spans="1:2" x14ac:dyDescent="0.2">
      <c r="A952" t="s">
        <v>374</v>
      </c>
      <c r="B952" t="e">
        <f>VLOOKUP(A952,[1]StockPrice!$C:$D,2,FALSE)</f>
        <v>#N/A</v>
      </c>
    </row>
    <row r="953" spans="1:2" x14ac:dyDescent="0.2">
      <c r="A953" t="s">
        <v>370</v>
      </c>
      <c r="B953" t="e">
        <f>VLOOKUP(A953,[1]StockPrice!$C:$D,2,FALSE)</f>
        <v>#N/A</v>
      </c>
    </row>
    <row r="954" spans="1:2" x14ac:dyDescent="0.2">
      <c r="A954" t="s">
        <v>372</v>
      </c>
      <c r="B954" t="e">
        <f>VLOOKUP(A954,[1]StockPrice!$C:$D,2,FALSE)</f>
        <v>#N/A</v>
      </c>
    </row>
    <row r="955" spans="1:2" x14ac:dyDescent="0.2">
      <c r="A955" t="s">
        <v>369</v>
      </c>
      <c r="B955" t="e">
        <f>VLOOKUP(A955,[1]StockPrice!$C:$D,2,FALSE)</f>
        <v>#N/A</v>
      </c>
    </row>
    <row r="956" spans="1:2" x14ac:dyDescent="0.2">
      <c r="A956" t="s">
        <v>368</v>
      </c>
      <c r="B956">
        <f>VLOOKUP(A956,[1]StockPrice!$C:$D,2,FALSE)</f>
        <v>1.51</v>
      </c>
    </row>
    <row r="957" spans="1:2" x14ac:dyDescent="0.2">
      <c r="A957" t="s">
        <v>367</v>
      </c>
      <c r="B957">
        <f>VLOOKUP(A957,[1]StockPrice!$C:$D,2,FALSE)</f>
        <v>48.073300000000003</v>
      </c>
    </row>
    <row r="958" spans="1:2" x14ac:dyDescent="0.2">
      <c r="A958" t="s">
        <v>364</v>
      </c>
      <c r="B958">
        <f>VLOOKUP(A958,[1]StockPrice!$C:$D,2,FALSE)</f>
        <v>151.82</v>
      </c>
    </row>
    <row r="959" spans="1:2" x14ac:dyDescent="0.2">
      <c r="A959" t="s">
        <v>365</v>
      </c>
      <c r="B959">
        <f>VLOOKUP(A959,[1]StockPrice!$C:$D,2,FALSE)</f>
        <v>0.49</v>
      </c>
    </row>
    <row r="960" spans="1:2" x14ac:dyDescent="0.2">
      <c r="A960" t="s">
        <v>362</v>
      </c>
      <c r="B960" t="e">
        <f>VLOOKUP(A960,[1]StockPrice!$C:$D,2,FALSE)</f>
        <v>#N/A</v>
      </c>
    </row>
    <row r="961" spans="1:2" x14ac:dyDescent="0.2">
      <c r="A961" t="s">
        <v>360</v>
      </c>
      <c r="B961" t="e">
        <f>VLOOKUP(A961,[1]StockPrice!$C:$D,2,FALSE)</f>
        <v>#N/A</v>
      </c>
    </row>
    <row r="962" spans="1:2" x14ac:dyDescent="0.2">
      <c r="A962" t="s">
        <v>355</v>
      </c>
      <c r="B962" t="e">
        <f>VLOOKUP(A962,[1]StockPrice!$C:$D,2,FALSE)</f>
        <v>#N/A</v>
      </c>
    </row>
    <row r="963" spans="1:2" x14ac:dyDescent="0.2">
      <c r="A963" t="s">
        <v>354</v>
      </c>
      <c r="B963" t="e">
        <f>VLOOKUP(A963,[1]StockPrice!$C:$D,2,FALSE)</f>
        <v>#N/A</v>
      </c>
    </row>
    <row r="964" spans="1:2" x14ac:dyDescent="0.2">
      <c r="A964" t="s">
        <v>353</v>
      </c>
      <c r="B964" t="e">
        <f>VLOOKUP(A964,[1]StockPrice!$C:$D,2,FALSE)</f>
        <v>#N/A</v>
      </c>
    </row>
    <row r="965" spans="1:2" x14ac:dyDescent="0.2">
      <c r="A965" t="s">
        <v>351</v>
      </c>
      <c r="B965">
        <f>VLOOKUP(A965,[1]StockPrice!$C:$D,2,FALSE)</f>
        <v>4.7765599999999999</v>
      </c>
    </row>
    <row r="966" spans="1:2" x14ac:dyDescent="0.2">
      <c r="A966" t="s">
        <v>124</v>
      </c>
      <c r="B966" t="e">
        <f>VLOOKUP(A966,[1]StockPrice!$C:$D,2,FALSE)</f>
        <v>#N/A</v>
      </c>
    </row>
    <row r="967" spans="1:2" x14ac:dyDescent="0.2">
      <c r="A967" t="s">
        <v>352</v>
      </c>
      <c r="B967" t="e">
        <f>VLOOKUP(A967,[1]StockPrice!$C:$D,2,FALSE)</f>
        <v>#N/A</v>
      </c>
    </row>
    <row r="968" spans="1:2" x14ac:dyDescent="0.2">
      <c r="A968" t="s">
        <v>45</v>
      </c>
      <c r="B968" t="e">
        <f>VLOOKUP(A968,[1]StockPrice!$C:$D,2,FALSE)</f>
        <v>#N/A</v>
      </c>
    </row>
    <row r="969" spans="1:2" x14ac:dyDescent="0.2">
      <c r="A969" t="s">
        <v>349</v>
      </c>
      <c r="B969" t="e">
        <f>VLOOKUP(A969,[1]StockPrice!$C:$D,2,FALSE)</f>
        <v>#N/A</v>
      </c>
    </row>
    <row r="970" spans="1:2" x14ac:dyDescent="0.2">
      <c r="A970" t="s">
        <v>347</v>
      </c>
      <c r="B970" t="e">
        <f>VLOOKUP(A970,[1]StockPrice!$C:$D,2,FALSE)</f>
        <v>#N/A</v>
      </c>
    </row>
    <row r="971" spans="1:2" x14ac:dyDescent="0.2">
      <c r="A971" t="s">
        <v>348</v>
      </c>
      <c r="B971" t="e">
        <f>VLOOKUP(A971,[1]StockPrice!$C:$D,2,FALSE)</f>
        <v>#N/A</v>
      </c>
    </row>
    <row r="972" spans="1:2" x14ac:dyDescent="0.2">
      <c r="A972" t="s">
        <v>346</v>
      </c>
      <c r="B972" t="e">
        <f>VLOOKUP(A972,[1]StockPrice!$C:$D,2,FALSE)</f>
        <v>#N/A</v>
      </c>
    </row>
    <row r="973" spans="1:2" x14ac:dyDescent="0.2">
      <c r="A973" t="s">
        <v>343</v>
      </c>
      <c r="B973" t="e">
        <f>VLOOKUP(A973,[1]StockPrice!$C:$D,2,FALSE)</f>
        <v>#N/A</v>
      </c>
    </row>
    <row r="974" spans="1:2" x14ac:dyDescent="0.2">
      <c r="A974" t="s">
        <v>74</v>
      </c>
      <c r="B974">
        <f>VLOOKUP(A974,[1]StockPrice!$C:$D,2,FALSE)</f>
        <v>35.49</v>
      </c>
    </row>
    <row r="975" spans="1:2" x14ac:dyDescent="0.2">
      <c r="A975" t="s">
        <v>1686</v>
      </c>
      <c r="B975" t="e">
        <f>VLOOKUP(A975,[1]StockPrice!$C:$D,2,FALSE)</f>
        <v>#N/A</v>
      </c>
    </row>
    <row r="976" spans="1:2" x14ac:dyDescent="0.2">
      <c r="A976" t="s">
        <v>340</v>
      </c>
      <c r="B976" t="e">
        <f>VLOOKUP(A976,[1]StockPrice!$C:$D,2,FALSE)</f>
        <v>#N/A</v>
      </c>
    </row>
    <row r="977" spans="1:2" x14ac:dyDescent="0.2">
      <c r="A977" t="s">
        <v>338</v>
      </c>
      <c r="B977" t="e">
        <f>VLOOKUP(A977,[1]StockPrice!$C:$D,2,FALSE)</f>
        <v>#N/A</v>
      </c>
    </row>
    <row r="978" spans="1:2" x14ac:dyDescent="0.2">
      <c r="A978" t="s">
        <v>134</v>
      </c>
      <c r="B978" t="e">
        <f>VLOOKUP(A978,[1]StockPrice!$C:$D,2,FALSE)</f>
        <v>#N/A</v>
      </c>
    </row>
    <row r="979" spans="1:2" x14ac:dyDescent="0.2">
      <c r="A979" t="s">
        <v>339</v>
      </c>
      <c r="B979" t="e">
        <f>VLOOKUP(A979,[1]StockPrice!$C:$D,2,FALSE)</f>
        <v>#N/A</v>
      </c>
    </row>
    <row r="980" spans="1:2" x14ac:dyDescent="0.2">
      <c r="A980" t="s">
        <v>337</v>
      </c>
      <c r="B980" t="e">
        <f>VLOOKUP(A980,[1]StockPrice!$C:$D,2,FALSE)</f>
        <v>#N/A</v>
      </c>
    </row>
    <row r="981" spans="1:2" x14ac:dyDescent="0.2">
      <c r="A981" t="s">
        <v>333</v>
      </c>
      <c r="B981" t="e">
        <f>VLOOKUP(A981,[1]StockPrice!$C:$D,2,FALSE)</f>
        <v>#N/A</v>
      </c>
    </row>
    <row r="982" spans="1:2" x14ac:dyDescent="0.2">
      <c r="A982" t="s">
        <v>332</v>
      </c>
      <c r="B982" t="e">
        <f>VLOOKUP(A982,[1]StockPrice!$C:$D,2,FALSE)</f>
        <v>#N/A</v>
      </c>
    </row>
    <row r="983" spans="1:2" x14ac:dyDescent="0.2">
      <c r="A983" t="s">
        <v>330</v>
      </c>
      <c r="B983" t="e">
        <f>VLOOKUP(A983,[1]StockPrice!$C:$D,2,FALSE)</f>
        <v>#N/A</v>
      </c>
    </row>
    <row r="984" spans="1:2" x14ac:dyDescent="0.2">
      <c r="A984" t="s">
        <v>328</v>
      </c>
      <c r="B984" t="e">
        <f>VLOOKUP(A984,[1]StockPrice!$C:$D,2,FALSE)</f>
        <v>#N/A</v>
      </c>
    </row>
    <row r="985" spans="1:2" x14ac:dyDescent="0.2">
      <c r="A985" t="s">
        <v>284</v>
      </c>
      <c r="B985" t="e">
        <f>VLOOKUP(A985,[1]StockPrice!$C:$D,2,FALSE)</f>
        <v>#N/A</v>
      </c>
    </row>
    <row r="986" spans="1:2" x14ac:dyDescent="0.2">
      <c r="A986" t="s">
        <v>327</v>
      </c>
      <c r="B986" t="e">
        <f>VLOOKUP(A986,[1]StockPrice!$C:$D,2,FALSE)</f>
        <v>#N/A</v>
      </c>
    </row>
    <row r="987" spans="1:2" x14ac:dyDescent="0.2">
      <c r="A987" t="s">
        <v>326</v>
      </c>
      <c r="B987" t="e">
        <f>VLOOKUP(A987,[1]StockPrice!$C:$D,2,FALSE)</f>
        <v>#N/A</v>
      </c>
    </row>
    <row r="988" spans="1:2" x14ac:dyDescent="0.2">
      <c r="A988" t="s">
        <v>323</v>
      </c>
      <c r="B988">
        <f>VLOOKUP(A988,[1]StockPrice!$C:$D,2,FALSE)</f>
        <v>12.1587</v>
      </c>
    </row>
    <row r="989" spans="1:2" x14ac:dyDescent="0.2">
      <c r="A989" t="s">
        <v>318</v>
      </c>
      <c r="B989" t="e">
        <f>VLOOKUP(A989,[1]StockPrice!$C:$D,2,FALSE)</f>
        <v>#N/A</v>
      </c>
    </row>
    <row r="990" spans="1:2" x14ac:dyDescent="0.2">
      <c r="A990" t="s">
        <v>324</v>
      </c>
      <c r="B990" t="e">
        <f>VLOOKUP(A990,[1]StockPrice!$C:$D,2,FALSE)</f>
        <v>#N/A</v>
      </c>
    </row>
    <row r="991" spans="1:2" x14ac:dyDescent="0.2">
      <c r="A991" t="s">
        <v>321</v>
      </c>
      <c r="B991" t="e">
        <f>VLOOKUP(A991,[1]StockPrice!$C:$D,2,FALSE)</f>
        <v>#N/A</v>
      </c>
    </row>
    <row r="992" spans="1:2" x14ac:dyDescent="0.2">
      <c r="A992" t="s">
        <v>325</v>
      </c>
      <c r="B992" t="e">
        <f>VLOOKUP(A992,[1]StockPrice!$C:$D,2,FALSE)</f>
        <v>#N/A</v>
      </c>
    </row>
    <row r="993" spans="1:2" x14ac:dyDescent="0.2">
      <c r="A993" t="s">
        <v>315</v>
      </c>
      <c r="B993">
        <f>VLOOKUP(A993,[1]StockPrice!$C:$D,2,FALSE)</f>
        <v>0.4</v>
      </c>
    </row>
    <row r="994" spans="1:2" x14ac:dyDescent="0.2">
      <c r="A994" t="s">
        <v>313</v>
      </c>
      <c r="B994" t="e">
        <f>VLOOKUP(A994,[1]StockPrice!$C:$D,2,FALSE)</f>
        <v>#N/A</v>
      </c>
    </row>
    <row r="995" spans="1:2" x14ac:dyDescent="0.2">
      <c r="A995" t="s">
        <v>310</v>
      </c>
      <c r="B995">
        <f>VLOOKUP(A995,[1]StockPrice!$C:$D,2,FALSE)</f>
        <v>0.80830000000000002</v>
      </c>
    </row>
    <row r="996" spans="1:2" x14ac:dyDescent="0.2">
      <c r="A996" t="s">
        <v>311</v>
      </c>
      <c r="B996" t="e">
        <f>VLOOKUP(A996,[1]StockPrice!$C:$D,2,FALSE)</f>
        <v>#N/A</v>
      </c>
    </row>
    <row r="997" spans="1:2" x14ac:dyDescent="0.2">
      <c r="A997" t="s">
        <v>309</v>
      </c>
      <c r="B997">
        <f>VLOOKUP(A997,[1]StockPrice!$C:$D,2,FALSE)</f>
        <v>13.5623</v>
      </c>
    </row>
    <row r="998" spans="1:2" x14ac:dyDescent="0.2">
      <c r="A998" t="s">
        <v>306</v>
      </c>
      <c r="B998" t="e">
        <f>VLOOKUP(A998,[1]StockPrice!$C:$D,2,FALSE)</f>
        <v>#N/A</v>
      </c>
    </row>
    <row r="999" spans="1:2" x14ac:dyDescent="0.2">
      <c r="A999" t="s">
        <v>307</v>
      </c>
      <c r="B999" t="e">
        <f>VLOOKUP(A999,[1]StockPrice!$C:$D,2,FALSE)</f>
        <v>#N/A</v>
      </c>
    </row>
    <row r="1000" spans="1:2" x14ac:dyDescent="0.2">
      <c r="A1000" t="s">
        <v>308</v>
      </c>
      <c r="B1000" t="e">
        <f>VLOOKUP(A1000,[1]StockPrice!$C:$D,2,FALSE)</f>
        <v>#N/A</v>
      </c>
    </row>
    <row r="1001" spans="1:2" x14ac:dyDescent="0.2">
      <c r="A1001" t="s">
        <v>304</v>
      </c>
      <c r="B1001">
        <f>VLOOKUP(A1001,[1]StockPrice!$C:$D,2,FALSE)</f>
        <v>707417</v>
      </c>
    </row>
    <row r="1002" spans="1:2" x14ac:dyDescent="0.2">
      <c r="A1002" t="s">
        <v>300</v>
      </c>
      <c r="B1002">
        <f>VLOOKUP(A1002,[1]StockPrice!$C:$D,2,FALSE)</f>
        <v>2.0979899999999998</v>
      </c>
    </row>
    <row r="1003" spans="1:2" x14ac:dyDescent="0.2">
      <c r="A1003" t="s">
        <v>298</v>
      </c>
      <c r="B1003">
        <f>VLOOKUP(A1003,[1]StockPrice!$C:$D,2,FALSE)</f>
        <v>514.51</v>
      </c>
    </row>
    <row r="1004" spans="1:2" x14ac:dyDescent="0.2">
      <c r="A1004" t="s">
        <v>214</v>
      </c>
      <c r="B1004">
        <f>VLOOKUP(A1004,[1]StockPrice!$C:$D,2,FALSE)</f>
        <v>9.6300000000000008</v>
      </c>
    </row>
    <row r="1005" spans="1:2" x14ac:dyDescent="0.2">
      <c r="A1005" t="s">
        <v>299</v>
      </c>
      <c r="B1005" t="e">
        <f>VLOOKUP(A1005,[1]StockPrice!$C:$D,2,FALSE)</f>
        <v>#N/A</v>
      </c>
    </row>
    <row r="1006" spans="1:2" x14ac:dyDescent="0.2">
      <c r="A1006" t="s">
        <v>295</v>
      </c>
      <c r="B1006" t="e">
        <f>VLOOKUP(A1006,[1]StockPrice!$C:$D,2,FALSE)</f>
        <v>#N/A</v>
      </c>
    </row>
    <row r="1007" spans="1:2" x14ac:dyDescent="0.2">
      <c r="A1007" t="s">
        <v>292</v>
      </c>
      <c r="B1007" t="e">
        <f>VLOOKUP(A1007,[1]StockPrice!$C:$D,2,FALSE)</f>
        <v>#N/A</v>
      </c>
    </row>
    <row r="1008" spans="1:2" x14ac:dyDescent="0.2">
      <c r="A1008" t="s">
        <v>291</v>
      </c>
      <c r="B1008" t="e">
        <f>VLOOKUP(A1008,[1]StockPrice!$C:$D,2,FALSE)</f>
        <v>#N/A</v>
      </c>
    </row>
    <row r="1009" spans="1:2" x14ac:dyDescent="0.2">
      <c r="A1009" t="s">
        <v>289</v>
      </c>
      <c r="B1009">
        <f>VLOOKUP(A1009,[1]StockPrice!$C:$D,2,FALSE)</f>
        <v>39.894599999999997</v>
      </c>
    </row>
    <row r="1010" spans="1:2" x14ac:dyDescent="0.2">
      <c r="A1010" t="s">
        <v>58</v>
      </c>
      <c r="B1010" t="e">
        <f>VLOOKUP(A1010,[1]StockPrice!$C:$D,2,FALSE)</f>
        <v>#N/A</v>
      </c>
    </row>
    <row r="1011" spans="1:2" x14ac:dyDescent="0.2">
      <c r="A1011" t="s">
        <v>287</v>
      </c>
      <c r="B1011" t="e">
        <f>VLOOKUP(A1011,[1]StockPrice!$C:$D,2,FALSE)</f>
        <v>#N/A</v>
      </c>
    </row>
    <row r="1012" spans="1:2" x14ac:dyDescent="0.2">
      <c r="A1012" t="s">
        <v>283</v>
      </c>
      <c r="B1012" t="e">
        <f>VLOOKUP(A1012,[1]StockPrice!$C:$D,2,FALSE)</f>
        <v>#N/A</v>
      </c>
    </row>
    <row r="1013" spans="1:2" x14ac:dyDescent="0.2">
      <c r="A1013" t="s">
        <v>285</v>
      </c>
      <c r="B1013">
        <f>VLOOKUP(A1013,[1]StockPrice!$C:$D,2,FALSE)</f>
        <v>10.8611</v>
      </c>
    </row>
    <row r="1014" spans="1:2" x14ac:dyDescent="0.2">
      <c r="A1014" t="s">
        <v>282</v>
      </c>
      <c r="B1014" t="e">
        <f>VLOOKUP(A1014,[1]StockPrice!$C:$D,2,FALSE)</f>
        <v>#N/A</v>
      </c>
    </row>
    <row r="1015" spans="1:2" x14ac:dyDescent="0.2">
      <c r="A1015" t="s">
        <v>132</v>
      </c>
      <c r="B1015" t="e">
        <f>VLOOKUP(A1015,[1]StockPrice!$C:$D,2,FALSE)</f>
        <v>#N/A</v>
      </c>
    </row>
    <row r="1016" spans="1:2" x14ac:dyDescent="0.2">
      <c r="A1016" t="s">
        <v>280</v>
      </c>
      <c r="B1016" t="e">
        <f>VLOOKUP(A1016,[1]StockPrice!$C:$D,2,FALSE)</f>
        <v>#N/A</v>
      </c>
    </row>
    <row r="1017" spans="1:2" x14ac:dyDescent="0.2">
      <c r="A1017" t="s">
        <v>277</v>
      </c>
      <c r="B1017" t="e">
        <f>VLOOKUP(A1017,[1]StockPrice!$C:$D,2,FALSE)</f>
        <v>#N/A</v>
      </c>
    </row>
    <row r="1018" spans="1:2" x14ac:dyDescent="0.2">
      <c r="A1018" t="s">
        <v>271</v>
      </c>
      <c r="B1018">
        <f>VLOOKUP(A1018,[1]StockPrice!$C:$D,2,FALSE)</f>
        <v>1.84423</v>
      </c>
    </row>
    <row r="1019" spans="1:2" x14ac:dyDescent="0.2">
      <c r="A1019" t="s">
        <v>269</v>
      </c>
      <c r="B1019" t="e">
        <f>VLOOKUP(A1019,[1]StockPrice!$C:$D,2,FALSE)</f>
        <v>#N/A</v>
      </c>
    </row>
    <row r="1020" spans="1:2" x14ac:dyDescent="0.2">
      <c r="A1020" t="s">
        <v>266</v>
      </c>
      <c r="B1020">
        <f>VLOOKUP(A1020,[1]StockPrice!$C:$D,2,FALSE)</f>
        <v>20.65</v>
      </c>
    </row>
    <row r="1021" spans="1:2" x14ac:dyDescent="0.2">
      <c r="A1021" t="s">
        <v>262</v>
      </c>
      <c r="B1021" t="e">
        <f>VLOOKUP(A1021,[1]StockPrice!$C:$D,2,FALSE)</f>
        <v>#N/A</v>
      </c>
    </row>
    <row r="1022" spans="1:2" x14ac:dyDescent="0.2">
      <c r="A1022" t="s">
        <v>178</v>
      </c>
      <c r="B1022">
        <f>VLOOKUP(A1022,[1]StockPrice!$C:$D,2,FALSE)</f>
        <v>0.89345200000000002</v>
      </c>
    </row>
    <row r="1023" spans="1:2" x14ac:dyDescent="0.2">
      <c r="A1023" t="s">
        <v>260</v>
      </c>
      <c r="B1023" t="e">
        <f>VLOOKUP(A1023,[1]StockPrice!$C:$D,2,FALSE)</f>
        <v>#N/A</v>
      </c>
    </row>
    <row r="1024" spans="1:2" x14ac:dyDescent="0.2">
      <c r="A1024" t="s">
        <v>258</v>
      </c>
      <c r="B1024" t="e">
        <f>VLOOKUP(A1024,[1]StockPrice!$C:$D,2,FALSE)</f>
        <v>#N/A</v>
      </c>
    </row>
    <row r="1025" spans="1:2" x14ac:dyDescent="0.2">
      <c r="A1025" t="s">
        <v>257</v>
      </c>
      <c r="B1025">
        <f>VLOOKUP(A1025,[1]StockPrice!$C:$D,2,FALSE)</f>
        <v>0.99310799999999999</v>
      </c>
    </row>
    <row r="1026" spans="1:2" x14ac:dyDescent="0.2">
      <c r="A1026" t="s">
        <v>255</v>
      </c>
      <c r="B1026" t="e">
        <f>VLOOKUP(A1026,[1]StockPrice!$C:$D,2,FALSE)</f>
        <v>#N/A</v>
      </c>
    </row>
    <row r="1027" spans="1:2" x14ac:dyDescent="0.2">
      <c r="A1027" t="s">
        <v>254</v>
      </c>
      <c r="B1027" t="e">
        <f>VLOOKUP(A1027,[1]StockPrice!$C:$D,2,FALSE)</f>
        <v>#N/A</v>
      </c>
    </row>
    <row r="1028" spans="1:2" x14ac:dyDescent="0.2">
      <c r="A1028" t="s">
        <v>250</v>
      </c>
      <c r="B1028" t="e">
        <f>VLOOKUP(A1028,[1]StockPrice!$C:$D,2,FALSE)</f>
        <v>#N/A</v>
      </c>
    </row>
    <row r="1029" spans="1:2" x14ac:dyDescent="0.2">
      <c r="A1029" t="s">
        <v>253</v>
      </c>
      <c r="B1029">
        <f>VLOOKUP(A1029,[1]StockPrice!$C:$D,2,FALSE)</f>
        <v>100.64</v>
      </c>
    </row>
    <row r="1030" spans="1:2" x14ac:dyDescent="0.2">
      <c r="A1030" t="s">
        <v>249</v>
      </c>
      <c r="B1030" t="e">
        <f>VLOOKUP(A1030,[1]StockPrice!$C:$D,2,FALSE)</f>
        <v>#N/A</v>
      </c>
    </row>
    <row r="1031" spans="1:2" x14ac:dyDescent="0.2">
      <c r="A1031" t="s">
        <v>248</v>
      </c>
      <c r="B1031" t="e">
        <f>VLOOKUP(A1031,[1]StockPrice!$C:$D,2,FALSE)</f>
        <v>#N/A</v>
      </c>
    </row>
    <row r="1032" spans="1:2" x14ac:dyDescent="0.2">
      <c r="A1032" t="s">
        <v>247</v>
      </c>
      <c r="B1032" t="e">
        <f>VLOOKUP(A1032,[1]StockPrice!$C:$D,2,FALSE)</f>
        <v>#N/A</v>
      </c>
    </row>
    <row r="1033" spans="1:2" x14ac:dyDescent="0.2">
      <c r="A1033" t="s">
        <v>246</v>
      </c>
      <c r="B1033" t="e">
        <f>VLOOKUP(A1033,[1]StockPrice!$C:$D,2,FALSE)</f>
        <v>#N/A</v>
      </c>
    </row>
    <row r="1034" spans="1:2" x14ac:dyDescent="0.2">
      <c r="A1034" t="s">
        <v>238</v>
      </c>
      <c r="B1034" t="e">
        <f>VLOOKUP(A1034,[1]StockPrice!$C:$D,2,FALSE)</f>
        <v>#N/A</v>
      </c>
    </row>
    <row r="1035" spans="1:2" x14ac:dyDescent="0.2">
      <c r="A1035" t="s">
        <v>234</v>
      </c>
      <c r="B1035" t="e">
        <f>VLOOKUP(A1035,[1]StockPrice!$C:$D,2,FALSE)</f>
        <v>#N/A</v>
      </c>
    </row>
    <row r="1036" spans="1:2" x14ac:dyDescent="0.2">
      <c r="A1036" t="s">
        <v>235</v>
      </c>
      <c r="B1036" t="e">
        <f>VLOOKUP(A1036,[1]StockPrice!$C:$D,2,FALSE)</f>
        <v>#N/A</v>
      </c>
    </row>
    <row r="1037" spans="1:2" x14ac:dyDescent="0.2">
      <c r="A1037" t="s">
        <v>231</v>
      </c>
      <c r="B1037" t="e">
        <f>VLOOKUP(A1037,[1]StockPrice!$C:$D,2,FALSE)</f>
        <v>#N/A</v>
      </c>
    </row>
    <row r="1038" spans="1:2" x14ac:dyDescent="0.2">
      <c r="A1038" t="s">
        <v>227</v>
      </c>
      <c r="B1038" t="e">
        <f>VLOOKUP(A1038,[1]StockPrice!$C:$D,2,FALSE)</f>
        <v>#N/A</v>
      </c>
    </row>
    <row r="1039" spans="1:2" x14ac:dyDescent="0.2">
      <c r="A1039" t="s">
        <v>228</v>
      </c>
      <c r="B1039" t="e">
        <f>VLOOKUP(A1039,[1]StockPrice!$C:$D,2,FALSE)</f>
        <v>#N/A</v>
      </c>
    </row>
    <row r="1040" spans="1:2" x14ac:dyDescent="0.2">
      <c r="A1040" t="s">
        <v>229</v>
      </c>
      <c r="B1040" t="e">
        <f>VLOOKUP(A1040,[1]StockPrice!$C:$D,2,FALSE)</f>
        <v>#N/A</v>
      </c>
    </row>
    <row r="1041" spans="1:2" x14ac:dyDescent="0.2">
      <c r="A1041" t="s">
        <v>222</v>
      </c>
      <c r="B1041" t="e">
        <f>VLOOKUP(A1041,[1]StockPrice!$C:$D,2,FALSE)</f>
        <v>#N/A</v>
      </c>
    </row>
    <row r="1042" spans="1:2" x14ac:dyDescent="0.2">
      <c r="A1042" t="s">
        <v>217</v>
      </c>
      <c r="B1042" t="e">
        <f>VLOOKUP(A1042,[1]StockPrice!$C:$D,2,FALSE)</f>
        <v>#N/A</v>
      </c>
    </row>
    <row r="1043" spans="1:2" x14ac:dyDescent="0.2">
      <c r="A1043" t="s">
        <v>220</v>
      </c>
      <c r="B1043">
        <f>VLOOKUP(A1043,[1]StockPrice!$C:$D,2,FALSE)</f>
        <v>2.4500000000000002</v>
      </c>
    </row>
    <row r="1044" spans="1:2" x14ac:dyDescent="0.2">
      <c r="A1044" t="s">
        <v>215</v>
      </c>
      <c r="B1044" t="e">
        <f>VLOOKUP(A1044,[1]StockPrice!$C:$D,2,FALSE)</f>
        <v>#N/A</v>
      </c>
    </row>
    <row r="1045" spans="1:2" x14ac:dyDescent="0.2">
      <c r="A1045" t="s">
        <v>213</v>
      </c>
      <c r="B1045" t="e">
        <f>VLOOKUP(A1045,[1]StockPrice!$C:$D,2,FALSE)</f>
        <v>#N/A</v>
      </c>
    </row>
    <row r="1046" spans="1:2" x14ac:dyDescent="0.2">
      <c r="A1046" t="s">
        <v>212</v>
      </c>
      <c r="B1046" t="e">
        <f>VLOOKUP(A1046,[1]StockPrice!$C:$D,2,FALSE)</f>
        <v>#N/A</v>
      </c>
    </row>
    <row r="1047" spans="1:2" x14ac:dyDescent="0.2">
      <c r="A1047" t="s">
        <v>209</v>
      </c>
      <c r="B1047" t="e">
        <f>VLOOKUP(A1047,[1]StockPrice!$C:$D,2,FALSE)</f>
        <v>#N/A</v>
      </c>
    </row>
    <row r="1048" spans="1:2" x14ac:dyDescent="0.2">
      <c r="A1048" t="s">
        <v>211</v>
      </c>
      <c r="B1048" t="e">
        <f>VLOOKUP(A1048,[1]StockPrice!$C:$D,2,FALSE)</f>
        <v>#N/A</v>
      </c>
    </row>
    <row r="1049" spans="1:2" x14ac:dyDescent="0.2">
      <c r="A1049" t="s">
        <v>208</v>
      </c>
      <c r="B1049" t="e">
        <f>VLOOKUP(A1049,[1]StockPrice!$C:$D,2,FALSE)</f>
        <v>#N/A</v>
      </c>
    </row>
    <row r="1050" spans="1:2" x14ac:dyDescent="0.2">
      <c r="A1050" t="s">
        <v>207</v>
      </c>
      <c r="B1050" t="e">
        <f>VLOOKUP(A1050,[1]StockPrice!$C:$D,2,FALSE)</f>
        <v>#N/A</v>
      </c>
    </row>
    <row r="1051" spans="1:2" x14ac:dyDescent="0.2">
      <c r="A1051" t="s">
        <v>205</v>
      </c>
      <c r="B1051" t="e">
        <f>VLOOKUP(A1051,[1]StockPrice!$C:$D,2,FALSE)</f>
        <v>#N/A</v>
      </c>
    </row>
    <row r="1052" spans="1:2" x14ac:dyDescent="0.2">
      <c r="A1052" t="s">
        <v>206</v>
      </c>
      <c r="B1052" t="e">
        <f>VLOOKUP(A1052,[1]StockPrice!$C:$D,2,FALSE)</f>
        <v>#N/A</v>
      </c>
    </row>
    <row r="1053" spans="1:2" x14ac:dyDescent="0.2">
      <c r="A1053" t="s">
        <v>201</v>
      </c>
      <c r="B1053" t="e">
        <f>VLOOKUP(A1053,[1]StockPrice!$C:$D,2,FALSE)</f>
        <v>#N/A</v>
      </c>
    </row>
    <row r="1054" spans="1:2" x14ac:dyDescent="0.2">
      <c r="A1054" t="s">
        <v>203</v>
      </c>
      <c r="B1054" t="e">
        <f>VLOOKUP(A1054,[1]StockPrice!$C:$D,2,FALSE)</f>
        <v>#N/A</v>
      </c>
    </row>
    <row r="1055" spans="1:2" x14ac:dyDescent="0.2">
      <c r="A1055" t="s">
        <v>197</v>
      </c>
      <c r="B1055" t="e">
        <f>VLOOKUP(A1055,[1]StockPrice!$C:$D,2,FALSE)</f>
        <v>#N/A</v>
      </c>
    </row>
    <row r="1056" spans="1:2" x14ac:dyDescent="0.2">
      <c r="A1056" t="s">
        <v>196</v>
      </c>
      <c r="B1056" t="e">
        <f>VLOOKUP(A1056,[1]StockPrice!$C:$D,2,FALSE)</f>
        <v>#N/A</v>
      </c>
    </row>
    <row r="1057" spans="1:2" x14ac:dyDescent="0.2">
      <c r="A1057" t="s">
        <v>195</v>
      </c>
      <c r="B1057" t="e">
        <f>VLOOKUP(A1057,[1]StockPrice!$C:$D,2,FALSE)</f>
        <v>#N/A</v>
      </c>
    </row>
    <row r="1058" spans="1:2" x14ac:dyDescent="0.2">
      <c r="A1058" t="s">
        <v>194</v>
      </c>
      <c r="B1058" t="e">
        <f>VLOOKUP(A1058,[1]StockPrice!$C:$D,2,FALSE)</f>
        <v>#N/A</v>
      </c>
    </row>
    <row r="1059" spans="1:2" x14ac:dyDescent="0.2">
      <c r="A1059" t="s">
        <v>192</v>
      </c>
      <c r="B1059" t="e">
        <f>VLOOKUP(A1059,[1]StockPrice!$C:$D,2,FALSE)</f>
        <v>#N/A</v>
      </c>
    </row>
    <row r="1060" spans="1:2" x14ac:dyDescent="0.2">
      <c r="A1060" t="s">
        <v>191</v>
      </c>
      <c r="B1060" t="e">
        <f>VLOOKUP(A1060,[1]StockPrice!$C:$D,2,FALSE)</f>
        <v>#N/A</v>
      </c>
    </row>
    <row r="1061" spans="1:2" x14ac:dyDescent="0.2">
      <c r="A1061" t="s">
        <v>185</v>
      </c>
      <c r="B1061" t="e">
        <f>VLOOKUP(A1061,[1]StockPrice!$C:$D,2,FALSE)</f>
        <v>#N/A</v>
      </c>
    </row>
    <row r="1062" spans="1:2" x14ac:dyDescent="0.2">
      <c r="A1062" t="s">
        <v>187</v>
      </c>
      <c r="B1062" t="e">
        <f>VLOOKUP(A1062,[1]StockPrice!$C:$D,2,FALSE)</f>
        <v>#N/A</v>
      </c>
    </row>
    <row r="1063" spans="1:2" x14ac:dyDescent="0.2">
      <c r="A1063" t="s">
        <v>182</v>
      </c>
      <c r="B1063" t="e">
        <f>VLOOKUP(A1063,[1]StockPrice!$C:$D,2,FALSE)</f>
        <v>#N/A</v>
      </c>
    </row>
    <row r="1064" spans="1:2" x14ac:dyDescent="0.2">
      <c r="A1064" t="s">
        <v>184</v>
      </c>
      <c r="B1064" t="e">
        <f>VLOOKUP(A1064,[1]StockPrice!$C:$D,2,FALSE)</f>
        <v>#N/A</v>
      </c>
    </row>
    <row r="1065" spans="1:2" x14ac:dyDescent="0.2">
      <c r="A1065" t="s">
        <v>181</v>
      </c>
      <c r="B1065" t="e">
        <f>VLOOKUP(A1065,[1]StockPrice!$C:$D,2,FALSE)</f>
        <v>#N/A</v>
      </c>
    </row>
    <row r="1066" spans="1:2" x14ac:dyDescent="0.2">
      <c r="A1066" t="s">
        <v>177</v>
      </c>
      <c r="B1066">
        <f>VLOOKUP(A1066,[1]StockPrice!$C:$D,2,FALSE)</f>
        <v>97.05</v>
      </c>
    </row>
    <row r="1067" spans="1:2" x14ac:dyDescent="0.2">
      <c r="A1067" t="s">
        <v>176</v>
      </c>
      <c r="B1067">
        <f>VLOOKUP(A1067,[1]StockPrice!$C:$D,2,FALSE)</f>
        <v>9.8948099999999997</v>
      </c>
    </row>
    <row r="1068" spans="1:2" x14ac:dyDescent="0.2">
      <c r="A1068" t="s">
        <v>174</v>
      </c>
      <c r="B1068" t="e">
        <f>VLOOKUP(A1068,[1]StockPrice!$C:$D,2,FALSE)</f>
        <v>#N/A</v>
      </c>
    </row>
    <row r="1069" spans="1:2" x14ac:dyDescent="0.2">
      <c r="A1069" t="s">
        <v>168</v>
      </c>
      <c r="B1069">
        <f>VLOOKUP(A1069,[1]StockPrice!$C:$D,2,FALSE)</f>
        <v>31.46</v>
      </c>
    </row>
    <row r="1070" spans="1:2" x14ac:dyDescent="0.2">
      <c r="A1070" t="s">
        <v>163</v>
      </c>
      <c r="B1070" t="e">
        <f>VLOOKUP(A1070,[1]StockPrice!$C:$D,2,FALSE)</f>
        <v>#N/A</v>
      </c>
    </row>
    <row r="1071" spans="1:2" x14ac:dyDescent="0.2">
      <c r="A1071" t="s">
        <v>158</v>
      </c>
      <c r="B1071" t="e">
        <f>VLOOKUP(A1071,[1]StockPrice!$C:$D,2,FALSE)</f>
        <v>#N/A</v>
      </c>
    </row>
    <row r="1072" spans="1:2" x14ac:dyDescent="0.2">
      <c r="A1072" t="s">
        <v>157</v>
      </c>
      <c r="B1072" t="e">
        <f>VLOOKUP(A1072,[1]StockPrice!$C:$D,2,FALSE)</f>
        <v>#N/A</v>
      </c>
    </row>
    <row r="1073" spans="1:2" x14ac:dyDescent="0.2">
      <c r="A1073" t="s">
        <v>154</v>
      </c>
      <c r="B1073">
        <f>VLOOKUP(A1073,[1]StockPrice!$C:$D,2,FALSE)</f>
        <v>169093</v>
      </c>
    </row>
    <row r="1074" spans="1:2" x14ac:dyDescent="0.2">
      <c r="A1074" t="s">
        <v>152</v>
      </c>
      <c r="B1074" t="e">
        <f>VLOOKUP(A1074,[1]StockPrice!$C:$D,2,FALSE)</f>
        <v>#N/A</v>
      </c>
    </row>
    <row r="1075" spans="1:2" x14ac:dyDescent="0.2">
      <c r="A1075" t="s">
        <v>151</v>
      </c>
      <c r="B1075" t="e">
        <f>VLOOKUP(A1075,[1]StockPrice!$C:$D,2,FALSE)</f>
        <v>#N/A</v>
      </c>
    </row>
    <row r="1076" spans="1:2" x14ac:dyDescent="0.2">
      <c r="A1076" t="s">
        <v>150</v>
      </c>
      <c r="B1076" t="e">
        <f>VLOOKUP(A1076,[1]StockPrice!$C:$D,2,FALSE)</f>
        <v>#N/A</v>
      </c>
    </row>
    <row r="1077" spans="1:2" x14ac:dyDescent="0.2">
      <c r="A1077" t="s">
        <v>153</v>
      </c>
      <c r="B1077" t="e">
        <f>VLOOKUP(A1077,[1]StockPrice!$C:$D,2,FALSE)</f>
        <v>#N/A</v>
      </c>
    </row>
    <row r="1078" spans="1:2" x14ac:dyDescent="0.2">
      <c r="A1078" t="s">
        <v>149</v>
      </c>
      <c r="B1078" t="e">
        <f>VLOOKUP(A1078,[1]StockPrice!$C:$D,2,FALSE)</f>
        <v>#N/A</v>
      </c>
    </row>
    <row r="1079" spans="1:2" x14ac:dyDescent="0.2">
      <c r="A1079" t="s">
        <v>145</v>
      </c>
      <c r="B1079">
        <f>VLOOKUP(A1079,[1]StockPrice!$C:$D,2,FALSE)</f>
        <v>0.40109899999999998</v>
      </c>
    </row>
    <row r="1080" spans="1:2" x14ac:dyDescent="0.2">
      <c r="A1080" t="s">
        <v>147</v>
      </c>
      <c r="B1080" t="e">
        <f>VLOOKUP(A1080,[1]StockPrice!$C:$D,2,FALSE)</f>
        <v>#N/A</v>
      </c>
    </row>
    <row r="1081" spans="1:2" x14ac:dyDescent="0.2">
      <c r="A1081" t="s">
        <v>143</v>
      </c>
      <c r="B1081" t="e">
        <f>VLOOKUP(A1081,[1]StockPrice!$C:$D,2,FALSE)</f>
        <v>#N/A</v>
      </c>
    </row>
    <row r="1082" spans="1:2" x14ac:dyDescent="0.2">
      <c r="A1082" t="s">
        <v>142</v>
      </c>
      <c r="B1082" t="e">
        <f>VLOOKUP(A1082,[1]StockPrice!$C:$D,2,FALSE)</f>
        <v>#N/A</v>
      </c>
    </row>
    <row r="1083" spans="1:2" x14ac:dyDescent="0.2">
      <c r="A1083" t="s">
        <v>139</v>
      </c>
      <c r="B1083" t="e">
        <f>VLOOKUP(A1083,[1]StockPrice!$C:$D,2,FALSE)</f>
        <v>#N/A</v>
      </c>
    </row>
    <row r="1084" spans="1:2" x14ac:dyDescent="0.2">
      <c r="A1084" t="s">
        <v>135</v>
      </c>
      <c r="B1084" t="e">
        <f>VLOOKUP(A1084,[1]StockPrice!$C:$D,2,FALSE)</f>
        <v>#N/A</v>
      </c>
    </row>
    <row r="1085" spans="1:2" x14ac:dyDescent="0.2">
      <c r="A1085" t="s">
        <v>127</v>
      </c>
      <c r="B1085" t="e">
        <f>VLOOKUP(A1085,[1]StockPrice!$C:$D,2,FALSE)</f>
        <v>#N/A</v>
      </c>
    </row>
    <row r="1086" spans="1:2" x14ac:dyDescent="0.2">
      <c r="A1086" t="s">
        <v>126</v>
      </c>
      <c r="B1086" t="e">
        <f>VLOOKUP(A1086,[1]StockPrice!$C:$D,2,FALSE)</f>
        <v>#N/A</v>
      </c>
    </row>
    <row r="1087" spans="1:2" x14ac:dyDescent="0.2">
      <c r="A1087" t="s">
        <v>125</v>
      </c>
      <c r="B1087" t="e">
        <f>VLOOKUP(A1087,[1]StockPrice!$C:$D,2,FALSE)</f>
        <v>#N/A</v>
      </c>
    </row>
    <row r="1088" spans="1:2" x14ac:dyDescent="0.2">
      <c r="A1088" t="s">
        <v>123</v>
      </c>
      <c r="B1088" t="e">
        <f>VLOOKUP(A1088,[1]StockPrice!$C:$D,2,FALSE)</f>
        <v>#N/A</v>
      </c>
    </row>
    <row r="1089" spans="1:2" x14ac:dyDescent="0.2">
      <c r="A1089" t="s">
        <v>1701</v>
      </c>
      <c r="B1089" t="e">
        <f>VLOOKUP(A1089,[1]StockPrice!$C:$D,2,FALSE)</f>
        <v>#N/A</v>
      </c>
    </row>
    <row r="1090" spans="1:2" x14ac:dyDescent="0.2">
      <c r="A1090" t="s">
        <v>121</v>
      </c>
      <c r="B1090" t="e">
        <f>VLOOKUP(A1090,[1]StockPrice!$C:$D,2,FALSE)</f>
        <v>#N/A</v>
      </c>
    </row>
    <row r="1091" spans="1:2" x14ac:dyDescent="0.2">
      <c r="A1091" t="s">
        <v>120</v>
      </c>
      <c r="B1091" t="e">
        <f>VLOOKUP(A1091,[1]StockPrice!$C:$D,2,FALSE)</f>
        <v>#N/A</v>
      </c>
    </row>
    <row r="1092" spans="1:2" x14ac:dyDescent="0.2">
      <c r="A1092" t="s">
        <v>119</v>
      </c>
      <c r="B1092" t="e">
        <f>VLOOKUP(A1092,[1]StockPrice!$C:$D,2,FALSE)</f>
        <v>#N/A</v>
      </c>
    </row>
    <row r="1093" spans="1:2" x14ac:dyDescent="0.2">
      <c r="A1093" t="s">
        <v>115</v>
      </c>
      <c r="B1093" t="e">
        <f>VLOOKUP(A1093,[1]StockPrice!$C:$D,2,FALSE)</f>
        <v>#N/A</v>
      </c>
    </row>
    <row r="1094" spans="1:2" x14ac:dyDescent="0.2">
      <c r="A1094" t="s">
        <v>111</v>
      </c>
      <c r="B1094" t="e">
        <f>VLOOKUP(A1094,[1]StockPrice!$C:$D,2,FALSE)</f>
        <v>#N/A</v>
      </c>
    </row>
    <row r="1095" spans="1:2" x14ac:dyDescent="0.2">
      <c r="A1095" t="s">
        <v>110</v>
      </c>
      <c r="B1095" t="e">
        <f>VLOOKUP(A1095,[1]StockPrice!$C:$D,2,FALSE)</f>
        <v>#N/A</v>
      </c>
    </row>
    <row r="1096" spans="1:2" x14ac:dyDescent="0.2">
      <c r="A1096" t="s">
        <v>107</v>
      </c>
      <c r="B1096" t="e">
        <f>VLOOKUP(A1096,[1]StockPrice!$C:$D,2,FALSE)</f>
        <v>#N/A</v>
      </c>
    </row>
    <row r="1097" spans="1:2" x14ac:dyDescent="0.2">
      <c r="A1097" t="s">
        <v>106</v>
      </c>
      <c r="B1097" t="e">
        <f>VLOOKUP(A1097,[1]StockPrice!$C:$D,2,FALSE)</f>
        <v>#N/A</v>
      </c>
    </row>
    <row r="1098" spans="1:2" x14ac:dyDescent="0.2">
      <c r="A1098" t="s">
        <v>97</v>
      </c>
      <c r="B1098" t="e">
        <f>VLOOKUP(A1098,[1]StockPrice!$C:$D,2,FALSE)</f>
        <v>#N/A</v>
      </c>
    </row>
    <row r="1099" spans="1:2" x14ac:dyDescent="0.2">
      <c r="A1099" t="s">
        <v>1690</v>
      </c>
      <c r="B1099" t="e">
        <f>VLOOKUP(A1099,[1]StockPrice!$C:$D,2,FALSE)</f>
        <v>#N/A</v>
      </c>
    </row>
    <row r="1100" spans="1:2" x14ac:dyDescent="0.2">
      <c r="A1100" t="s">
        <v>92</v>
      </c>
      <c r="B1100" t="e">
        <f>VLOOKUP(A1100,[1]StockPrice!$C:$D,2,FALSE)</f>
        <v>#N/A</v>
      </c>
    </row>
    <row r="1101" spans="1:2" x14ac:dyDescent="0.2">
      <c r="A1101" t="s">
        <v>94</v>
      </c>
      <c r="B1101" t="e">
        <f>VLOOKUP(A1101,[1]StockPrice!$C:$D,2,FALSE)</f>
        <v>#N/A</v>
      </c>
    </row>
    <row r="1102" spans="1:2" x14ac:dyDescent="0.2">
      <c r="A1102" t="s">
        <v>89</v>
      </c>
      <c r="B1102" t="e">
        <f>VLOOKUP(A1102,[1]StockPrice!$C:$D,2,FALSE)</f>
        <v>#N/A</v>
      </c>
    </row>
    <row r="1103" spans="1:2" x14ac:dyDescent="0.2">
      <c r="A1103" t="s">
        <v>87</v>
      </c>
      <c r="B1103" t="e">
        <f>VLOOKUP(A1103,[1]StockPrice!$C:$D,2,FALSE)</f>
        <v>#N/A</v>
      </c>
    </row>
    <row r="1104" spans="1:2" x14ac:dyDescent="0.2">
      <c r="A1104" t="s">
        <v>83</v>
      </c>
      <c r="B1104" t="e">
        <f>VLOOKUP(A1104,[1]StockPrice!$C:$D,2,FALSE)</f>
        <v>#N/A</v>
      </c>
    </row>
    <row r="1105" spans="1:2" x14ac:dyDescent="0.2">
      <c r="A1105" t="s">
        <v>67</v>
      </c>
      <c r="B1105" t="e">
        <f>VLOOKUP(A1105,[1]StockPrice!$C:$D,2,FALSE)</f>
        <v>#N/A</v>
      </c>
    </row>
    <row r="1106" spans="1:2" x14ac:dyDescent="0.2">
      <c r="A1106" t="s">
        <v>65</v>
      </c>
      <c r="B1106" t="e">
        <f>VLOOKUP(A1106,[1]StockPrice!$C:$D,2,FALSE)</f>
        <v>#N/A</v>
      </c>
    </row>
    <row r="1107" spans="1:2" x14ac:dyDescent="0.2">
      <c r="A1107" t="s">
        <v>62</v>
      </c>
      <c r="B1107" t="e">
        <f>VLOOKUP(A1107,[1]StockPrice!$C:$D,2,FALSE)</f>
        <v>#N/A</v>
      </c>
    </row>
    <row r="1108" spans="1:2" x14ac:dyDescent="0.2">
      <c r="A1108" t="s">
        <v>56</v>
      </c>
      <c r="B1108" t="e">
        <f>VLOOKUP(A1108,[1]StockPrice!$C:$D,2,FALSE)</f>
        <v>#N/A</v>
      </c>
    </row>
    <row r="1109" spans="1:2" x14ac:dyDescent="0.2">
      <c r="A1109" t="s">
        <v>47</v>
      </c>
      <c r="B1109" t="e">
        <f>VLOOKUP(A1109,[1]StockPrice!$C:$D,2,FALSE)</f>
        <v>#N/A</v>
      </c>
    </row>
    <row r="1110" spans="1:2" x14ac:dyDescent="0.2">
      <c r="A1110" t="s">
        <v>46</v>
      </c>
      <c r="B1110" t="e">
        <f>VLOOKUP(A1110,[1]StockPrice!$C:$D,2,FALSE)</f>
        <v>#N/A</v>
      </c>
    </row>
    <row r="1111" spans="1:2" x14ac:dyDescent="0.2">
      <c r="A1111" t="s">
        <v>43</v>
      </c>
      <c r="B1111" t="e">
        <f>VLOOKUP(A1111,[1]StockPrice!$C:$D,2,FALSE)</f>
        <v>#N/A</v>
      </c>
    </row>
    <row r="1112" spans="1:2" x14ac:dyDescent="0.2">
      <c r="A1112" t="s">
        <v>1586</v>
      </c>
      <c r="B1112" t="e">
        <f>VLOOKUP(A1112,[1]StockPrice!$C:$D,2,FALSE)</f>
        <v>#N/A</v>
      </c>
    </row>
    <row r="1113" spans="1:2" x14ac:dyDescent="0.2">
      <c r="A1113" t="s">
        <v>1645</v>
      </c>
      <c r="B1113" t="e">
        <f>VLOOKUP(A1113,[1]StockPrice!$C:$D,2,FALSE)</f>
        <v>#N/A</v>
      </c>
    </row>
    <row r="1114" spans="1:2" x14ac:dyDescent="0.2">
      <c r="A1114" t="s">
        <v>1653</v>
      </c>
      <c r="B1114" t="e">
        <f>VLOOKUP(A1114,[1]StockPrice!$C:$D,2,FALSE)</f>
        <v>#N/A</v>
      </c>
    </row>
    <row r="1115" spans="1:2" x14ac:dyDescent="0.2">
      <c r="A1115" t="s">
        <v>1662</v>
      </c>
      <c r="B1115">
        <f>VLOOKUP(A1115,[1]StockPrice!$C:$D,2,FALSE)</f>
        <v>3.14</v>
      </c>
    </row>
    <row r="1116" spans="1:2" x14ac:dyDescent="0.2">
      <c r="A1116" t="s">
        <v>1351</v>
      </c>
      <c r="B1116">
        <f>VLOOKUP(A1116,[1]StockPrice!$C:$D,2,FALSE)</f>
        <v>234.84</v>
      </c>
    </row>
    <row r="1117" spans="1:2" x14ac:dyDescent="0.2">
      <c r="A1117" t="s">
        <v>39</v>
      </c>
      <c r="B1117">
        <f>VLOOKUP(A1117,[1]StockPrice!$C:$D,2,FALSE)</f>
        <v>1.5005200000000001</v>
      </c>
    </row>
    <row r="1118" spans="1:2" x14ac:dyDescent="0.2">
      <c r="A1118" t="s">
        <v>1554</v>
      </c>
      <c r="B1118">
        <f>VLOOKUP(A1118,[1]StockPrice!$C:$D,2,FALSE)</f>
        <v>1.4619200000000001</v>
      </c>
    </row>
    <row r="1119" spans="1:2" x14ac:dyDescent="0.2">
      <c r="A1119" t="s">
        <v>1556</v>
      </c>
      <c r="B1119" t="e">
        <f>VLOOKUP(A1119,[1]StockPrice!$C:$D,2,FALSE)</f>
        <v>#N/A</v>
      </c>
    </row>
    <row r="1120" spans="1:2" x14ac:dyDescent="0.2">
      <c r="A1120" t="s">
        <v>38</v>
      </c>
      <c r="B1120" t="e">
        <f>VLOOKUP(A1120,[1]StockPrice!$C:$D,2,FALSE)</f>
        <v>#N/A</v>
      </c>
    </row>
    <row r="1121" spans="1:2" x14ac:dyDescent="0.2">
      <c r="A1121" t="s">
        <v>1536</v>
      </c>
      <c r="B1121" t="e">
        <f>VLOOKUP(A1121,[1]StockPrice!$C:$D,2,FALSE)</f>
        <v>#N/A</v>
      </c>
    </row>
    <row r="1122" spans="1:2" x14ac:dyDescent="0.2">
      <c r="A1122" t="s">
        <v>1537</v>
      </c>
      <c r="B1122" t="e">
        <f>VLOOKUP(A1122,[1]StockPrice!$C:$D,2,FALSE)</f>
        <v>#N/A</v>
      </c>
    </row>
    <row r="1123" spans="1:2" x14ac:dyDescent="0.2">
      <c r="A1123" t="s">
        <v>1647</v>
      </c>
      <c r="B1123" t="e">
        <f>VLOOKUP(A1123,[1]StockPrice!$C:$D,2,FALSE)</f>
        <v>#N/A</v>
      </c>
    </row>
    <row r="1124" spans="1:2" x14ac:dyDescent="0.2">
      <c r="A1124" t="s">
        <v>1651</v>
      </c>
      <c r="B1124" t="e">
        <f>VLOOKUP(A1124,[1]StockPrice!$C:$D,2,FALSE)</f>
        <v>#N/A</v>
      </c>
    </row>
    <row r="1125" spans="1:2" x14ac:dyDescent="0.2">
      <c r="A1125" t="s">
        <v>1561</v>
      </c>
      <c r="B1125" t="e">
        <f>VLOOKUP(A1125,[1]StockPrice!$C:$D,2,FALSE)</f>
        <v>#N/A</v>
      </c>
    </row>
    <row r="1126" spans="1:2" x14ac:dyDescent="0.2">
      <c r="A1126" t="s">
        <v>1584</v>
      </c>
      <c r="B1126" t="e">
        <f>VLOOKUP(A1126,[1]StockPrice!$C:$D,2,FALSE)</f>
        <v>#N/A</v>
      </c>
    </row>
    <row r="1127" spans="1:2" x14ac:dyDescent="0.2">
      <c r="A1127" t="s">
        <v>1511</v>
      </c>
      <c r="B1127">
        <f>VLOOKUP(A1127,[1]StockPrice!$C:$D,2,FALSE)</f>
        <v>132.88</v>
      </c>
    </row>
    <row r="1128" spans="1:2" x14ac:dyDescent="0.2">
      <c r="A1128" t="s">
        <v>24</v>
      </c>
      <c r="B1128">
        <f>VLOOKUP(A1128,[1]StockPrice!$C:$D,2,FALSE)</f>
        <v>2.08195</v>
      </c>
    </row>
    <row r="1129" spans="1:2" x14ac:dyDescent="0.2">
      <c r="A1129" t="s">
        <v>19</v>
      </c>
      <c r="B1129" t="e">
        <f>VLOOKUP(A1129,[1]StockPrice!$C:$D,2,FALSE)</f>
        <v>#N/A</v>
      </c>
    </row>
    <row r="1130" spans="1:2" x14ac:dyDescent="0.2">
      <c r="A1130" t="s">
        <v>1588</v>
      </c>
      <c r="B1130">
        <f>VLOOKUP(A1130,[1]StockPrice!$C:$D,2,FALSE)</f>
        <v>6.9097400000000002E-3</v>
      </c>
    </row>
    <row r="1131" spans="1:2" x14ac:dyDescent="0.2">
      <c r="A1131" t="s">
        <v>1569</v>
      </c>
      <c r="B1131" t="e">
        <f>VLOOKUP(A1131,[1]StockPrice!$C:$D,2,FALSE)</f>
        <v>#N/A</v>
      </c>
    </row>
    <row r="1132" spans="1:2" x14ac:dyDescent="0.2">
      <c r="A1132" t="s">
        <v>1580</v>
      </c>
      <c r="B1132">
        <f>VLOOKUP(A1132,[1]StockPrice!$C:$D,2,FALSE)</f>
        <v>22.04</v>
      </c>
    </row>
    <row r="1133" spans="1:2" x14ac:dyDescent="0.2">
      <c r="A1133" t="s">
        <v>1356</v>
      </c>
      <c r="B1133" t="e">
        <f>VLOOKUP(A1133,[1]StockPrice!$C:$D,2,FALSE)</f>
        <v>#N/A</v>
      </c>
    </row>
    <row r="1134" spans="1:2" x14ac:dyDescent="0.2">
      <c r="A1134" t="s">
        <v>1428</v>
      </c>
      <c r="B1134">
        <f>VLOOKUP(A1134,[1]StockPrice!$C:$D,2,FALSE)</f>
        <v>3.8310200000000001</v>
      </c>
    </row>
    <row r="1135" spans="1:2" x14ac:dyDescent="0.2">
      <c r="A1135" t="s">
        <v>1652</v>
      </c>
      <c r="B1135" t="e">
        <f>VLOOKUP(A1135,[1]StockPrice!$C:$D,2,FALSE)</f>
        <v>#N/A</v>
      </c>
    </row>
    <row r="1136" spans="1:2" x14ac:dyDescent="0.2">
      <c r="A1136" t="s">
        <v>1408</v>
      </c>
      <c r="B1136" t="e">
        <f>VLOOKUP(A1136,[1]StockPrice!$C:$D,2,FALSE)</f>
        <v>#N/A</v>
      </c>
    </row>
    <row r="1137" spans="1:2" x14ac:dyDescent="0.2">
      <c r="A1137" t="s">
        <v>1658</v>
      </c>
      <c r="B1137" t="e">
        <f>VLOOKUP(A1137,[1]StockPrice!$C:$D,2,FALSE)</f>
        <v>#N/A</v>
      </c>
    </row>
    <row r="1138" spans="1:2" x14ac:dyDescent="0.2">
      <c r="A1138" t="s">
        <v>1594</v>
      </c>
      <c r="B1138" t="e">
        <f>VLOOKUP(A1138,[1]StockPrice!$C:$D,2,FALSE)</f>
        <v>#N/A</v>
      </c>
    </row>
    <row r="1139" spans="1:2" x14ac:dyDescent="0.2">
      <c r="A1139" t="s">
        <v>1616</v>
      </c>
      <c r="B1139" t="e">
        <f>VLOOKUP(A1139,[1]StockPrice!$C:$D,2,FALSE)</f>
        <v>#N/A</v>
      </c>
    </row>
    <row r="1140" spans="1:2" x14ac:dyDescent="0.2">
      <c r="A1140" t="s">
        <v>1682</v>
      </c>
      <c r="B1140">
        <f>VLOOKUP(A1140,[1]StockPrice!$C:$D,2,FALSE)</f>
        <v>8.2899999999999991</v>
      </c>
    </row>
    <row r="1141" spans="1:2" x14ac:dyDescent="0.2">
      <c r="A1141" t="s">
        <v>1581</v>
      </c>
      <c r="B1141" t="e">
        <f>VLOOKUP(A1141,[1]StockPrice!$C:$D,2,FALSE)</f>
        <v>#N/A</v>
      </c>
    </row>
    <row r="1142" spans="1:2" x14ac:dyDescent="0.2">
      <c r="A1142" t="s">
        <v>1669</v>
      </c>
      <c r="B1142" t="e">
        <f>VLOOKUP(A1142,[1]StockPrice!$C:$D,2,FALSE)</f>
        <v>#N/A</v>
      </c>
    </row>
    <row r="1143" spans="1:2" x14ac:dyDescent="0.2">
      <c r="A1143" t="s">
        <v>1691</v>
      </c>
      <c r="B1143" t="e">
        <f>VLOOKUP(A1143,[1]StockPrice!$C:$D,2,FALSE)</f>
        <v>#N/A</v>
      </c>
    </row>
    <row r="1144" spans="1:2" x14ac:dyDescent="0.2">
      <c r="A1144" t="s">
        <v>1598</v>
      </c>
      <c r="B1144" t="e">
        <f>VLOOKUP(A1144,[1]StockPrice!$C:$D,2,FALSE)</f>
        <v>#N/A</v>
      </c>
    </row>
    <row r="1145" spans="1:2" x14ac:dyDescent="0.2">
      <c r="A1145" t="s">
        <v>1519</v>
      </c>
      <c r="B1145" t="e">
        <f>VLOOKUP(A1145,[1]StockPrice!$C:$D,2,FALSE)</f>
        <v>#N/A</v>
      </c>
    </row>
    <row r="1146" spans="1:2" x14ac:dyDescent="0.2">
      <c r="A1146" t="s">
        <v>1555</v>
      </c>
      <c r="B1146" t="e">
        <f>VLOOKUP(A1146,[1]StockPrice!$C:$D,2,FALSE)</f>
        <v>#N/A</v>
      </c>
    </row>
    <row r="1147" spans="1:2" x14ac:dyDescent="0.2">
      <c r="A1147" t="s">
        <v>1567</v>
      </c>
      <c r="B1147" t="e">
        <f>VLOOKUP(A1147,[1]StockPrice!$C:$D,2,FALSE)</f>
        <v>#N/A</v>
      </c>
    </row>
    <row r="1148" spans="1:2" x14ac:dyDescent="0.2">
      <c r="A1148" t="s">
        <v>1595</v>
      </c>
      <c r="B1148" t="e">
        <f>VLOOKUP(A1148,[1]StockPrice!$C:$D,2,FALSE)</f>
        <v>#N/A</v>
      </c>
    </row>
    <row r="1149" spans="1:2" x14ac:dyDescent="0.2">
      <c r="A1149" t="s">
        <v>1596</v>
      </c>
      <c r="B1149" t="e">
        <f>VLOOKUP(A1149,[1]StockPrice!$C:$D,2,FALSE)</f>
        <v>#N/A</v>
      </c>
    </row>
    <row r="1150" spans="1:2" x14ac:dyDescent="0.2">
      <c r="A1150" t="s">
        <v>1605</v>
      </c>
      <c r="B1150">
        <f>VLOOKUP(A1150,[1]StockPrice!$C:$D,2,FALSE)</f>
        <v>11.86</v>
      </c>
    </row>
    <row r="1151" spans="1:2" x14ac:dyDescent="0.2">
      <c r="A1151" t="s">
        <v>1614</v>
      </c>
      <c r="B1151">
        <f>VLOOKUP(A1151,[1]StockPrice!$C:$D,2,FALSE)</f>
        <v>45761</v>
      </c>
    </row>
    <row r="1152" spans="1:2" x14ac:dyDescent="0.2">
      <c r="A1152" t="s">
        <v>1547</v>
      </c>
      <c r="B1152" t="e">
        <f>VLOOKUP(A1152,[1]StockPrice!$C:$D,2,FALSE)</f>
        <v>#N/A</v>
      </c>
    </row>
    <row r="1153" spans="1:2" x14ac:dyDescent="0.2">
      <c r="A1153" t="s">
        <v>1559</v>
      </c>
      <c r="B1153" t="e">
        <f>VLOOKUP(A1153,[1]StockPrice!$C:$D,2,FALSE)</f>
        <v>#N/A</v>
      </c>
    </row>
    <row r="1154" spans="1:2" x14ac:dyDescent="0.2">
      <c r="A1154" t="s">
        <v>1568</v>
      </c>
      <c r="B1154" t="e">
        <f>VLOOKUP(A1154,[1]StockPrice!$C:$D,2,FALSE)</f>
        <v>#N/A</v>
      </c>
    </row>
    <row r="1155" spans="1:2" x14ac:dyDescent="0.2">
      <c r="A1155" t="s">
        <v>1607</v>
      </c>
      <c r="B1155" t="e">
        <f>VLOOKUP(A1155,[1]StockPrice!$C:$D,2,FALSE)</f>
        <v>#N/A</v>
      </c>
    </row>
    <row r="1156" spans="1:2" x14ac:dyDescent="0.2">
      <c r="A1156" t="s">
        <v>1610</v>
      </c>
      <c r="B1156">
        <f>VLOOKUP(A1156,[1]StockPrice!$C:$D,2,FALSE)</f>
        <v>1.28</v>
      </c>
    </row>
    <row r="1157" spans="1:2" x14ac:dyDescent="0.2">
      <c r="A1157" t="s">
        <v>1634</v>
      </c>
      <c r="B1157">
        <f>VLOOKUP(A1157,[1]StockPrice!$C:$D,2,FALSE)</f>
        <v>4.29</v>
      </c>
    </row>
    <row r="1158" spans="1:2" x14ac:dyDescent="0.2">
      <c r="A1158" t="s">
        <v>1665</v>
      </c>
      <c r="B1158" t="e">
        <f>VLOOKUP(A1158,[1]StockPrice!$C:$D,2,FALSE)</f>
        <v>#N/A</v>
      </c>
    </row>
    <row r="1159" spans="1:2" x14ac:dyDescent="0.2">
      <c r="A1159" t="s">
        <v>1667</v>
      </c>
      <c r="B1159">
        <f>VLOOKUP(A1159,[1]StockPrice!$C:$D,2,FALSE)</f>
        <v>1.03224</v>
      </c>
    </row>
    <row r="1160" spans="1:2" x14ac:dyDescent="0.2">
      <c r="A1160" t="s">
        <v>1672</v>
      </c>
      <c r="B1160" t="e">
        <f>VLOOKUP(A1160,[1]StockPrice!$C:$D,2,FALSE)</f>
        <v>#N/A</v>
      </c>
    </row>
    <row r="1161" spans="1:2" x14ac:dyDescent="0.2">
      <c r="A1161" t="s">
        <v>1529</v>
      </c>
      <c r="B1161">
        <f>VLOOKUP(A1161,[1]StockPrice!$C:$D,2,FALSE)</f>
        <v>39</v>
      </c>
    </row>
    <row r="1162" spans="1:2" x14ac:dyDescent="0.2">
      <c r="A1162" t="s">
        <v>1531</v>
      </c>
      <c r="B1162" t="e">
        <f>VLOOKUP(A1162,[1]StockPrice!$C:$D,2,FALSE)</f>
        <v>#N/A</v>
      </c>
    </row>
    <row r="1163" spans="1:2" x14ac:dyDescent="0.2">
      <c r="A1163" t="s">
        <v>1558</v>
      </c>
      <c r="B1163" t="e">
        <f>VLOOKUP(A1163,[1]StockPrice!$C:$D,2,FALSE)</f>
        <v>#N/A</v>
      </c>
    </row>
    <row r="1164" spans="1:2" x14ac:dyDescent="0.2">
      <c r="A1164" t="s">
        <v>1570</v>
      </c>
      <c r="B1164" t="e">
        <f>VLOOKUP(A1164,[1]StockPrice!$C:$D,2,FALSE)</f>
        <v>#N/A</v>
      </c>
    </row>
    <row r="1165" spans="1:2" x14ac:dyDescent="0.2">
      <c r="A1165" t="s">
        <v>1579</v>
      </c>
      <c r="B1165" t="e">
        <f>VLOOKUP(A1165,[1]StockPrice!$C:$D,2,FALSE)</f>
        <v>#N/A</v>
      </c>
    </row>
    <row r="1166" spans="1:2" x14ac:dyDescent="0.2">
      <c r="A1166" t="s">
        <v>1502</v>
      </c>
      <c r="B1166" t="e">
        <f>VLOOKUP(A1166,[1]StockPrice!$C:$D,2,FALSE)</f>
        <v>#N/A</v>
      </c>
    </row>
    <row r="1167" spans="1:2" x14ac:dyDescent="0.2">
      <c r="A1167" t="s">
        <v>1515</v>
      </c>
      <c r="B1167" t="e">
        <f>VLOOKUP(A1167,[1]StockPrice!$C:$D,2,FALSE)</f>
        <v>#N/A</v>
      </c>
    </row>
    <row r="1168" spans="1:2" x14ac:dyDescent="0.2">
      <c r="A1168" t="s">
        <v>1528</v>
      </c>
      <c r="B1168" t="e">
        <f>VLOOKUP(A1168,[1]StockPrice!$C:$D,2,FALSE)</f>
        <v>#N/A</v>
      </c>
    </row>
    <row r="1169" spans="1:2" x14ac:dyDescent="0.2">
      <c r="A1169" t="s">
        <v>1532</v>
      </c>
      <c r="B1169">
        <f>VLOOKUP(A1169,[1]StockPrice!$C:$D,2,FALSE)</f>
        <v>82.14</v>
      </c>
    </row>
    <row r="1170" spans="1:2" x14ac:dyDescent="0.2">
      <c r="A1170" t="s">
        <v>1544</v>
      </c>
      <c r="B1170" t="e">
        <f>VLOOKUP(A1170,[1]StockPrice!$C:$D,2,FALSE)</f>
        <v>#N/A</v>
      </c>
    </row>
    <row r="1171" spans="1:2" x14ac:dyDescent="0.2">
      <c r="A1171" t="s">
        <v>1575</v>
      </c>
      <c r="B1171" t="e">
        <f>VLOOKUP(A1171,[1]StockPrice!$C:$D,2,FALSE)</f>
        <v>#N/A</v>
      </c>
    </row>
    <row r="1172" spans="1:2" x14ac:dyDescent="0.2">
      <c r="A1172" t="s">
        <v>1611</v>
      </c>
      <c r="B1172" t="e">
        <f>VLOOKUP(A1172,[1]StockPrice!$C:$D,2,FALSE)</f>
        <v>#N/A</v>
      </c>
    </row>
    <row r="1173" spans="1:2" x14ac:dyDescent="0.2">
      <c r="A1173" t="s">
        <v>1623</v>
      </c>
      <c r="B1173">
        <f>VLOOKUP(A1173,[1]StockPrice!$C:$D,2,FALSE)</f>
        <v>10.527200000000001</v>
      </c>
    </row>
    <row r="1174" spans="1:2" x14ac:dyDescent="0.2">
      <c r="A1174" t="s">
        <v>1512</v>
      </c>
      <c r="B1174" t="e">
        <f>VLOOKUP(A1174,[1]StockPrice!$C:$D,2,FALSE)</f>
        <v>#N/A</v>
      </c>
    </row>
    <row r="1175" spans="1:2" x14ac:dyDescent="0.2">
      <c r="A1175" t="s">
        <v>1540</v>
      </c>
      <c r="B1175" t="e">
        <f>VLOOKUP(A1175,[1]StockPrice!$C:$D,2,FALSE)</f>
        <v>#N/A</v>
      </c>
    </row>
    <row r="1176" spans="1:2" x14ac:dyDescent="0.2">
      <c r="A1176" t="s">
        <v>1564</v>
      </c>
      <c r="B1176" t="e">
        <f>VLOOKUP(A1176,[1]StockPrice!$C:$D,2,FALSE)</f>
        <v>#N/A</v>
      </c>
    </row>
    <row r="1177" spans="1:2" x14ac:dyDescent="0.2">
      <c r="A1177" t="s">
        <v>1673</v>
      </c>
      <c r="B1177" t="e">
        <f>VLOOKUP(A1177,[1]StockPrice!$C:$D,2,FALSE)</f>
        <v>#N/A</v>
      </c>
    </row>
    <row r="1178" spans="1:2" x14ac:dyDescent="0.2">
      <c r="A1178" t="s">
        <v>1509</v>
      </c>
      <c r="B1178" t="e">
        <f>VLOOKUP(A1178,[1]StockPrice!$C:$D,2,FALSE)</f>
        <v>#N/A</v>
      </c>
    </row>
    <row r="1179" spans="1:2" x14ac:dyDescent="0.2">
      <c r="A1179" t="s">
        <v>1552</v>
      </c>
      <c r="B1179" t="e">
        <f>VLOOKUP(A1179,[1]StockPrice!$C:$D,2,FALSE)</f>
        <v>#N/A</v>
      </c>
    </row>
    <row r="1180" spans="1:2" x14ac:dyDescent="0.2">
      <c r="A1180" t="s">
        <v>1648</v>
      </c>
      <c r="B1180" t="e">
        <f>VLOOKUP(A1180,[1]StockPrice!$C:$D,2,FALSE)</f>
        <v>#N/A</v>
      </c>
    </row>
    <row r="1181" spans="1:2" x14ac:dyDescent="0.2">
      <c r="A1181" t="s">
        <v>1661</v>
      </c>
      <c r="B1181" t="e">
        <f>VLOOKUP(A1181,[1]StockPrice!$C:$D,2,FALSE)</f>
        <v>#N/A</v>
      </c>
    </row>
    <row r="1182" spans="1:2" x14ac:dyDescent="0.2">
      <c r="A1182" t="s">
        <v>1644</v>
      </c>
      <c r="B1182" t="e">
        <f>VLOOKUP(A1182,[1]StockPrice!$C:$D,2,FALSE)</f>
        <v>#N/A</v>
      </c>
    </row>
    <row r="1183" spans="1:2" x14ac:dyDescent="0.2">
      <c r="A1183" t="s">
        <v>1683</v>
      </c>
      <c r="B1183" t="e">
        <f>VLOOKUP(A1183,[1]StockPrice!$C:$D,2,FALSE)</f>
        <v>#N/A</v>
      </c>
    </row>
    <row r="1184" spans="1:2" x14ac:dyDescent="0.2">
      <c r="A1184" t="s">
        <v>1550</v>
      </c>
      <c r="B1184" t="e">
        <f>VLOOKUP(A1184,[1]StockPrice!$C:$D,2,FALSE)</f>
        <v>#N/A</v>
      </c>
    </row>
    <row r="1185" spans="1:2" x14ac:dyDescent="0.2">
      <c r="A1185" t="s">
        <v>1646</v>
      </c>
      <c r="B1185">
        <f>VLOOKUP(A1185,[1]StockPrice!$C:$D,2,FALSE)</f>
        <v>4.25</v>
      </c>
    </row>
    <row r="1186" spans="1:2" x14ac:dyDescent="0.2">
      <c r="A1186" t="s">
        <v>1503</v>
      </c>
      <c r="B1186">
        <f>VLOOKUP(A1186,[1]StockPrice!$C:$D,2,FALSE)</f>
        <v>0.43509999999999999</v>
      </c>
    </row>
    <row r="1187" spans="1:2" x14ac:dyDescent="0.2">
      <c r="A1187" t="s">
        <v>1703</v>
      </c>
      <c r="B1187" t="e">
        <f>VLOOKUP(A1187,[1]StockPrice!$C:$D,2,FALSE)</f>
        <v>#N/A</v>
      </c>
    </row>
    <row r="1188" spans="1:2" x14ac:dyDescent="0.2">
      <c r="A1188" t="s">
        <v>1377</v>
      </c>
      <c r="B1188" t="e">
        <f>VLOOKUP(A1188,[1]StockPrice!$C:$D,2,FALSE)</f>
        <v>#N/A</v>
      </c>
    </row>
    <row r="1189" spans="1:2" x14ac:dyDescent="0.2">
      <c r="A1189" t="s">
        <v>1681</v>
      </c>
      <c r="B1189" t="e">
        <f>VLOOKUP(A1189,[1]StockPrice!$C:$D,2,FALSE)</f>
        <v>#N/A</v>
      </c>
    </row>
    <row r="1190" spans="1:2" x14ac:dyDescent="0.2">
      <c r="A1190" t="s">
        <v>1538</v>
      </c>
      <c r="B1190" t="e">
        <f>VLOOKUP(A1190,[1]StockPrice!$C:$D,2,FALSE)</f>
        <v>#N/A</v>
      </c>
    </row>
    <row r="1191" spans="1:2" x14ac:dyDescent="0.2">
      <c r="A1191" t="s">
        <v>1562</v>
      </c>
      <c r="B1191" t="e">
        <f>VLOOKUP(A1191,[1]StockPrice!$C:$D,2,FALSE)</f>
        <v>#N/A</v>
      </c>
    </row>
    <row r="1192" spans="1:2" x14ac:dyDescent="0.2">
      <c r="A1192" t="s">
        <v>1563</v>
      </c>
      <c r="B1192">
        <f>VLOOKUP(A1192,[1]StockPrice!$C:$D,2,FALSE)</f>
        <v>107.06</v>
      </c>
    </row>
    <row r="1193" spans="1:2" x14ac:dyDescent="0.2">
      <c r="A1193" t="s">
        <v>1640</v>
      </c>
      <c r="B1193" t="e">
        <f>VLOOKUP(A1193,[1]StockPrice!$C:$D,2,FALSE)</f>
        <v>#N/A</v>
      </c>
    </row>
    <row r="1194" spans="1:2" x14ac:dyDescent="0.2">
      <c r="A1194" t="s">
        <v>1516</v>
      </c>
      <c r="B1194" t="e">
        <f>VLOOKUP(A1194,[1]StockPrice!$C:$D,2,FALSE)</f>
        <v>#N/A</v>
      </c>
    </row>
    <row r="1195" spans="1:2" x14ac:dyDescent="0.2">
      <c r="A1195" t="s">
        <v>1543</v>
      </c>
      <c r="B1195">
        <f>VLOOKUP(A1195,[1]StockPrice!$C:$D,2,FALSE)</f>
        <v>0.170126</v>
      </c>
    </row>
    <row r="1196" spans="1:2" x14ac:dyDescent="0.2">
      <c r="A1196" t="s">
        <v>1620</v>
      </c>
      <c r="B1196" t="e">
        <f>VLOOKUP(A1196,[1]StockPrice!$C:$D,2,FALSE)</f>
        <v>#N/A</v>
      </c>
    </row>
    <row r="1197" spans="1:2" x14ac:dyDescent="0.2">
      <c r="A1197" t="s">
        <v>1525</v>
      </c>
      <c r="B1197" t="e">
        <f>VLOOKUP(A1197,[1]StockPrice!$C:$D,2,FALSE)</f>
        <v>#N/A</v>
      </c>
    </row>
    <row r="1198" spans="1:2" x14ac:dyDescent="0.2">
      <c r="A1198" t="s">
        <v>1535</v>
      </c>
      <c r="B1198" t="e">
        <f>VLOOKUP(A1198,[1]StockPrice!$C:$D,2,FALSE)</f>
        <v>#N/A</v>
      </c>
    </row>
    <row r="1199" spans="1:2" x14ac:dyDescent="0.2">
      <c r="A1199" t="s">
        <v>1582</v>
      </c>
      <c r="B1199">
        <f>VLOOKUP(A1199,[1]StockPrice!$C:$D,2,FALSE)</f>
        <v>65.78</v>
      </c>
    </row>
    <row r="1200" spans="1:2" x14ac:dyDescent="0.2">
      <c r="A1200" t="s">
        <v>1609</v>
      </c>
      <c r="B1200" t="e">
        <f>VLOOKUP(A1200,[1]StockPrice!$C:$D,2,FALSE)</f>
        <v>#N/A</v>
      </c>
    </row>
    <row r="1201" spans="1:2" x14ac:dyDescent="0.2">
      <c r="A1201" t="s">
        <v>1674</v>
      </c>
      <c r="B1201" t="e">
        <f>VLOOKUP(A1201,[1]StockPrice!$C:$D,2,FALSE)</f>
        <v>#N/A</v>
      </c>
    </row>
    <row r="1202" spans="1:2" x14ac:dyDescent="0.2">
      <c r="A1202" t="s">
        <v>1627</v>
      </c>
      <c r="B1202" t="e">
        <f>VLOOKUP(A1202,[1]StockPrice!$C:$D,2,FALSE)</f>
        <v>#N/A</v>
      </c>
    </row>
    <row r="1203" spans="1:2" x14ac:dyDescent="0.2">
      <c r="A1203" t="s">
        <v>1638</v>
      </c>
      <c r="B1203">
        <f>VLOOKUP(A1203,[1]StockPrice!$C:$D,2,FALSE)</f>
        <v>252.9</v>
      </c>
    </row>
    <row r="1204" spans="1:2" x14ac:dyDescent="0.2">
      <c r="A1204" t="s">
        <v>1545</v>
      </c>
      <c r="B1204" t="e">
        <f>VLOOKUP(A1204,[1]StockPrice!$C:$D,2,FALSE)</f>
        <v>#N/A</v>
      </c>
    </row>
    <row r="1205" spans="1:2" x14ac:dyDescent="0.2">
      <c r="A1205" t="s">
        <v>1517</v>
      </c>
      <c r="B1205" t="e">
        <f>VLOOKUP(A1205,[1]StockPrice!$C:$D,2,FALSE)</f>
        <v>#N/A</v>
      </c>
    </row>
    <row r="1206" spans="1:2" x14ac:dyDescent="0.2">
      <c r="A1206" t="s">
        <v>1522</v>
      </c>
      <c r="B1206">
        <f>VLOOKUP(A1206,[1]StockPrice!$C:$D,2,FALSE)</f>
        <v>66.08</v>
      </c>
    </row>
    <row r="1207" spans="1:2" x14ac:dyDescent="0.2">
      <c r="A1207" t="s">
        <v>1591</v>
      </c>
      <c r="B1207" t="e">
        <f>VLOOKUP(A1207,[1]StockPrice!$C:$D,2,FALSE)</f>
        <v>#N/A</v>
      </c>
    </row>
    <row r="1208" spans="1:2" x14ac:dyDescent="0.2">
      <c r="A1208" t="s">
        <v>1656</v>
      </c>
      <c r="B1208" t="e">
        <f>VLOOKUP(A1208,[1]StockPrice!$C:$D,2,FALSE)</f>
        <v>#N/A</v>
      </c>
    </row>
    <row r="1209" spans="1:2" x14ac:dyDescent="0.2">
      <c r="A1209" t="s">
        <v>1676</v>
      </c>
      <c r="B1209" t="e">
        <f>VLOOKUP(A1209,[1]StockPrice!$C:$D,2,FALSE)</f>
        <v>#N/A</v>
      </c>
    </row>
    <row r="1210" spans="1:2" x14ac:dyDescent="0.2">
      <c r="A1210" t="s">
        <v>1530</v>
      </c>
      <c r="B1210" t="e">
        <f>VLOOKUP(A1210,[1]StockPrice!$C:$D,2,FALSE)</f>
        <v>#N/A</v>
      </c>
    </row>
    <row r="1211" spans="1:2" x14ac:dyDescent="0.2">
      <c r="A1211" t="s">
        <v>1576</v>
      </c>
      <c r="B1211">
        <f>VLOOKUP(A1211,[1]StockPrice!$C:$D,2,FALSE)</f>
        <v>2842</v>
      </c>
    </row>
    <row r="1212" spans="1:2" x14ac:dyDescent="0.2">
      <c r="A1212" t="s">
        <v>1629</v>
      </c>
      <c r="B1212" t="e">
        <f>VLOOKUP(A1212,[1]StockPrice!$C:$D,2,FALSE)</f>
        <v>#N/A</v>
      </c>
    </row>
    <row r="1213" spans="1:2" x14ac:dyDescent="0.2">
      <c r="A1213" t="s">
        <v>1660</v>
      </c>
      <c r="B1213" t="e">
        <f>VLOOKUP(A1213,[1]StockPrice!$C:$D,2,FALSE)</f>
        <v>#N/A</v>
      </c>
    </row>
    <row r="1214" spans="1:2" x14ac:dyDescent="0.2">
      <c r="A1214" t="s">
        <v>1730</v>
      </c>
      <c r="B1214" t="e">
        <f>VLOOKUP(A1214,[1]StockPrice!$C:$D,2,FALSE)</f>
        <v>#N/A</v>
      </c>
    </row>
    <row r="1215" spans="1:2" x14ac:dyDescent="0.2">
      <c r="A1215" t="s">
        <v>1355</v>
      </c>
      <c r="B1215">
        <f>VLOOKUP(A1215,[1]StockPrice!$C:$D,2,FALSE)</f>
        <v>9.3000000000000007</v>
      </c>
    </row>
    <row r="1216" spans="1:2" x14ac:dyDescent="0.2">
      <c r="A1216" t="s">
        <v>1574</v>
      </c>
      <c r="B1216" t="e">
        <f>VLOOKUP(A1216,[1]StockPrice!$C:$D,2,FALSE)</f>
        <v>#N/A</v>
      </c>
    </row>
    <row r="1217" spans="1:2" x14ac:dyDescent="0.2">
      <c r="A1217" t="s">
        <v>1527</v>
      </c>
      <c r="B1217" t="e">
        <f>VLOOKUP(A1217,[1]StockPrice!$C:$D,2,FALSE)</f>
        <v>#N/A</v>
      </c>
    </row>
    <row r="1218" spans="1:2" x14ac:dyDescent="0.2">
      <c r="A1218" t="s">
        <v>1357</v>
      </c>
      <c r="B1218" t="e">
        <f>VLOOKUP(A1218,[1]StockPrice!$C:$D,2,FALSE)</f>
        <v>#N/A</v>
      </c>
    </row>
    <row r="1219" spans="1:2" x14ac:dyDescent="0.2">
      <c r="A1219" t="s">
        <v>1671</v>
      </c>
      <c r="B1219" t="e">
        <f>VLOOKUP(A1219,[1]StockPrice!$C:$D,2,FALSE)</f>
        <v>#N/A</v>
      </c>
    </row>
    <row r="1220" spans="1:2" x14ac:dyDescent="0.2">
      <c r="A1220" t="s">
        <v>1513</v>
      </c>
      <c r="B1220" t="e">
        <f>VLOOKUP(A1220,[1]StockPrice!$C:$D,2,FALSE)</f>
        <v>#N/A</v>
      </c>
    </row>
    <row r="1221" spans="1:2" x14ac:dyDescent="0.2">
      <c r="A1221" t="s">
        <v>1520</v>
      </c>
      <c r="B1221" t="e">
        <f>VLOOKUP(A1221,[1]StockPrice!$C:$D,2,FALSE)</f>
        <v>#N/A</v>
      </c>
    </row>
    <row r="1222" spans="1:2" x14ac:dyDescent="0.2">
      <c r="A1222" t="s">
        <v>1546</v>
      </c>
      <c r="B1222" t="e">
        <f>VLOOKUP(A1222,[1]StockPrice!$C:$D,2,FALSE)</f>
        <v>#N/A</v>
      </c>
    </row>
    <row r="1223" spans="1:2" x14ac:dyDescent="0.2">
      <c r="A1223" t="s">
        <v>1572</v>
      </c>
      <c r="B1223" t="e">
        <f>VLOOKUP(A1223,[1]StockPrice!$C:$D,2,FALSE)</f>
        <v>#N/A</v>
      </c>
    </row>
    <row r="1224" spans="1:2" x14ac:dyDescent="0.2">
      <c r="A1224" t="s">
        <v>1603</v>
      </c>
      <c r="B1224" t="e">
        <f>VLOOKUP(A1224,[1]StockPrice!$C:$D,2,FALSE)</f>
        <v>#N/A</v>
      </c>
    </row>
    <row r="1225" spans="1:2" x14ac:dyDescent="0.2">
      <c r="A1225" t="s">
        <v>1608</v>
      </c>
      <c r="B1225" t="e">
        <f>VLOOKUP(A1225,[1]StockPrice!$C:$D,2,FALSE)</f>
        <v>#N/A</v>
      </c>
    </row>
    <row r="1226" spans="1:2" x14ac:dyDescent="0.2">
      <c r="A1226" t="s">
        <v>1565</v>
      </c>
      <c r="B1226" t="e">
        <f>VLOOKUP(A1226,[1]StockPrice!$C:$D,2,FALSE)</f>
        <v>#N/A</v>
      </c>
    </row>
    <row r="1227" spans="1:2" x14ac:dyDescent="0.2">
      <c r="A1227" t="s">
        <v>1657</v>
      </c>
      <c r="B1227">
        <f>VLOOKUP(A1227,[1]StockPrice!$C:$D,2,FALSE)</f>
        <v>37.44</v>
      </c>
    </row>
    <row r="1228" spans="1:2" x14ac:dyDescent="0.2">
      <c r="A1228" t="s">
        <v>1680</v>
      </c>
      <c r="B1228" t="e">
        <f>VLOOKUP(A1228,[1]StockPrice!$C:$D,2,FALSE)</f>
        <v>#N/A</v>
      </c>
    </row>
    <row r="1229" spans="1:2" x14ac:dyDescent="0.2">
      <c r="A1229" t="s">
        <v>1585</v>
      </c>
      <c r="B1229" t="e">
        <f>VLOOKUP(A1229,[1]StockPrice!$C:$D,2,FALSE)</f>
        <v>#N/A</v>
      </c>
    </row>
    <row r="1230" spans="1:2" x14ac:dyDescent="0.2">
      <c r="A1230" t="s">
        <v>1618</v>
      </c>
      <c r="B1230" t="e">
        <f>VLOOKUP(A1230,[1]StockPrice!$C:$D,2,FALSE)</f>
        <v>#N/A</v>
      </c>
    </row>
    <row r="1231" spans="1:2" x14ac:dyDescent="0.2">
      <c r="A1231" t="s">
        <v>1631</v>
      </c>
      <c r="B1231">
        <f>VLOOKUP(A1231,[1]StockPrice!$C:$D,2,FALSE)</f>
        <v>1.18485</v>
      </c>
    </row>
    <row r="1232" spans="1:2" x14ac:dyDescent="0.2">
      <c r="A1232" t="s">
        <v>1521</v>
      </c>
      <c r="B1232" t="e">
        <f>VLOOKUP(A1232,[1]StockPrice!$C:$D,2,FALSE)</f>
        <v>#N/A</v>
      </c>
    </row>
    <row r="1233" spans="1:2" x14ac:dyDescent="0.2">
      <c r="A1233" t="s">
        <v>1587</v>
      </c>
      <c r="B1233" t="e">
        <f>VLOOKUP(A1233,[1]StockPrice!$C:$D,2,FALSE)</f>
        <v>#N/A</v>
      </c>
    </row>
    <row r="1234" spans="1:2" x14ac:dyDescent="0.2">
      <c r="A1234" t="s">
        <v>1597</v>
      </c>
      <c r="B1234" t="e">
        <f>VLOOKUP(A1234,[1]StockPrice!$C:$D,2,FALSE)</f>
        <v>#N/A</v>
      </c>
    </row>
    <row r="1235" spans="1:2" x14ac:dyDescent="0.2">
      <c r="A1235" t="s">
        <v>1548</v>
      </c>
      <c r="B1235" t="e">
        <f>VLOOKUP(A1235,[1]StockPrice!$C:$D,2,FALSE)</f>
        <v>#N/A</v>
      </c>
    </row>
    <row r="1236" spans="1:2" x14ac:dyDescent="0.2">
      <c r="A1236" t="s">
        <v>1573</v>
      </c>
      <c r="B1236">
        <f>VLOOKUP(A1236,[1]StockPrice!$C:$D,2,FALSE)</f>
        <v>7.4170800000000003</v>
      </c>
    </row>
    <row r="1237" spans="1:2" x14ac:dyDescent="0.2">
      <c r="A1237" t="s">
        <v>1578</v>
      </c>
      <c r="B1237" t="e">
        <f>VLOOKUP(A1237,[1]StockPrice!$C:$D,2,FALSE)</f>
        <v>#N/A</v>
      </c>
    </row>
    <row r="1238" spans="1:2" x14ac:dyDescent="0.2">
      <c r="A1238" t="s">
        <v>1624</v>
      </c>
      <c r="B1238" t="e">
        <f>VLOOKUP(A1238,[1]StockPrice!$C:$D,2,FALSE)</f>
        <v>#N/A</v>
      </c>
    </row>
    <row r="1239" spans="1:2" x14ac:dyDescent="0.2">
      <c r="A1239" t="s">
        <v>1637</v>
      </c>
      <c r="B1239">
        <f>VLOOKUP(A1239,[1]StockPrice!$C:$D,2,FALSE)</f>
        <v>0.70611699999999999</v>
      </c>
    </row>
    <row r="1240" spans="1:2" x14ac:dyDescent="0.2">
      <c r="A1240" t="s">
        <v>1679</v>
      </c>
      <c r="B1240" t="e">
        <f>VLOOKUP(A1240,[1]StockPrice!$C:$D,2,FALSE)</f>
        <v>#N/A</v>
      </c>
    </row>
    <row r="1241" spans="1:2" x14ac:dyDescent="0.2">
      <c r="A1241" t="s">
        <v>1678</v>
      </c>
      <c r="B1241" t="e">
        <f>VLOOKUP(A1241,[1]StockPrice!$C:$D,2,FALSE)</f>
        <v>#N/A</v>
      </c>
    </row>
    <row r="1242" spans="1:2" x14ac:dyDescent="0.2">
      <c r="A1242" t="s">
        <v>1533</v>
      </c>
      <c r="B1242" t="e">
        <f>VLOOKUP(A1242,[1]StockPrice!$C:$D,2,FALSE)</f>
        <v>#N/A</v>
      </c>
    </row>
    <row r="1243" spans="1:2" x14ac:dyDescent="0.2">
      <c r="A1243" t="s">
        <v>1566</v>
      </c>
      <c r="B1243" t="e">
        <f>VLOOKUP(A1243,[1]StockPrice!$C:$D,2,FALSE)</f>
        <v>#N/A</v>
      </c>
    </row>
    <row r="1244" spans="1:2" x14ac:dyDescent="0.2">
      <c r="A1244" t="s">
        <v>1600</v>
      </c>
      <c r="B1244" t="e">
        <f>VLOOKUP(A1244,[1]StockPrice!$C:$D,2,FALSE)</f>
        <v>#N/A</v>
      </c>
    </row>
    <row r="1245" spans="1:2" x14ac:dyDescent="0.2">
      <c r="A1245" t="s">
        <v>1549</v>
      </c>
      <c r="B1245" t="e">
        <f>VLOOKUP(A1245,[1]StockPrice!$C:$D,2,FALSE)</f>
        <v>#N/A</v>
      </c>
    </row>
    <row r="1246" spans="1:2" x14ac:dyDescent="0.2">
      <c r="A1246" t="s">
        <v>1510</v>
      </c>
      <c r="B1246">
        <f>VLOOKUP(A1246,[1]StockPrice!$C:$D,2,FALSE)</f>
        <v>224.34</v>
      </c>
    </row>
    <row r="1247" spans="1:2" x14ac:dyDescent="0.2">
      <c r="A1247" t="s">
        <v>1514</v>
      </c>
      <c r="B1247" t="e">
        <f>VLOOKUP(A1247,[1]StockPrice!$C:$D,2,FALSE)</f>
        <v>#N/A</v>
      </c>
    </row>
    <row r="1248" spans="1:2" x14ac:dyDescent="0.2">
      <c r="A1248" t="s">
        <v>1592</v>
      </c>
      <c r="B1248" t="e">
        <f>VLOOKUP(A1248,[1]StockPrice!$C:$D,2,FALSE)</f>
        <v>#N/A</v>
      </c>
    </row>
    <row r="1249" spans="1:2" x14ac:dyDescent="0.2">
      <c r="A1249" t="s">
        <v>1601</v>
      </c>
      <c r="B1249" t="e">
        <f>VLOOKUP(A1249,[1]StockPrice!$C:$D,2,FALSE)</f>
        <v>#N/A</v>
      </c>
    </row>
    <row r="1250" spans="1:2" x14ac:dyDescent="0.2">
      <c r="A1250" t="s">
        <v>1655</v>
      </c>
      <c r="B1250" t="e">
        <f>VLOOKUP(A1250,[1]StockPrice!$C:$D,2,FALSE)</f>
        <v>#N/A</v>
      </c>
    </row>
    <row r="1251" spans="1:2" x14ac:dyDescent="0.2">
      <c r="A1251" t="s">
        <v>1551</v>
      </c>
      <c r="B1251" t="e">
        <f>VLOOKUP(A1251,[1]StockPrice!$C:$D,2,FALSE)</f>
        <v>#N/A</v>
      </c>
    </row>
    <row r="1252" spans="1:2" x14ac:dyDescent="0.2">
      <c r="A1252" t="s">
        <v>1675</v>
      </c>
      <c r="B1252" t="e">
        <f>VLOOKUP(A1252,[1]StockPrice!$C:$D,2,FALSE)</f>
        <v>#N/A</v>
      </c>
    </row>
    <row r="1253" spans="1:2" x14ac:dyDescent="0.2">
      <c r="A1253" t="s">
        <v>1539</v>
      </c>
      <c r="B1253" t="e">
        <f>VLOOKUP(A1253,[1]StockPrice!$C:$D,2,FALSE)</f>
        <v>#N/A</v>
      </c>
    </row>
    <row r="1254" spans="1:2" x14ac:dyDescent="0.2">
      <c r="A1254" t="s">
        <v>1415</v>
      </c>
      <c r="B1254" t="e">
        <f>VLOOKUP(A1254,[1]StockPrice!$C:$D,2,FALSE)</f>
        <v>#N/A</v>
      </c>
    </row>
    <row r="1255" spans="1:2" x14ac:dyDescent="0.2">
      <c r="A1255" t="s">
        <v>1370</v>
      </c>
      <c r="B1255">
        <f>VLOOKUP(A1255,[1]StockPrice!$C:$D,2,FALSE)</f>
        <v>229</v>
      </c>
    </row>
    <row r="1256" spans="1:2" x14ac:dyDescent="0.2">
      <c r="A1256" t="s">
        <v>1524</v>
      </c>
      <c r="B1256">
        <f>VLOOKUP(A1256,[1]StockPrice!$C:$D,2,FALSE)</f>
        <v>16.809999999999999</v>
      </c>
    </row>
    <row r="1257" spans="1:2" x14ac:dyDescent="0.2">
      <c r="A1257" t="s">
        <v>1630</v>
      </c>
      <c r="B1257">
        <f>VLOOKUP(A1257,[1]StockPrice!$C:$D,2,FALSE)</f>
        <v>4.3600000000000003</v>
      </c>
    </row>
    <row r="1258" spans="1:2" x14ac:dyDescent="0.2">
      <c r="A1258" t="s">
        <v>1649</v>
      </c>
      <c r="B1258" t="e">
        <f>VLOOKUP(A1258,[1]StockPrice!$C:$D,2,FALSE)</f>
        <v>#N/A</v>
      </c>
    </row>
    <row r="1259" spans="1:2" x14ac:dyDescent="0.2">
      <c r="A1259" t="s">
        <v>1474</v>
      </c>
      <c r="B1259" t="e">
        <f>VLOOKUP(A1259,[1]StockPrice!$C:$D,2,FALSE)</f>
        <v>#N/A</v>
      </c>
    </row>
    <row r="1260" spans="1:2" x14ac:dyDescent="0.2">
      <c r="A1260" t="s">
        <v>1666</v>
      </c>
      <c r="B1260" t="e">
        <f>VLOOKUP(A1260,[1]StockPrice!$C:$D,2,FALSE)</f>
        <v>#N/A</v>
      </c>
    </row>
    <row r="1261" spans="1:2" x14ac:dyDescent="0.2">
      <c r="A1261" t="s">
        <v>1473</v>
      </c>
      <c r="B1261" t="e">
        <f>VLOOKUP(A1261,[1]StockPrice!$C:$D,2,FALSE)</f>
        <v>#N/A</v>
      </c>
    </row>
    <row r="1262" spans="1:2" x14ac:dyDescent="0.2">
      <c r="A1262" t="s">
        <v>1589</v>
      </c>
      <c r="B1262" t="e">
        <f>VLOOKUP(A1262,[1]StockPrice!$C:$D,2,FALSE)</f>
        <v>#N/A</v>
      </c>
    </row>
    <row r="1263" spans="1:2" x14ac:dyDescent="0.2">
      <c r="A1263" t="s">
        <v>1628</v>
      </c>
      <c r="B1263" t="e">
        <f>VLOOKUP(A1263,[1]StockPrice!$C:$D,2,FALSE)</f>
        <v>#N/A</v>
      </c>
    </row>
    <row r="1264" spans="1:2" x14ac:dyDescent="0.2">
      <c r="A1264" t="s">
        <v>1663</v>
      </c>
      <c r="B1264" t="e">
        <f>VLOOKUP(A1264,[1]StockPrice!$C:$D,2,FALSE)</f>
        <v>#N/A</v>
      </c>
    </row>
    <row r="1265" spans="1:2" x14ac:dyDescent="0.2">
      <c r="A1265" t="s">
        <v>1604</v>
      </c>
      <c r="B1265" t="e">
        <f>VLOOKUP(A1265,[1]StockPrice!$C:$D,2,FALSE)</f>
        <v>#N/A</v>
      </c>
    </row>
    <row r="1266" spans="1:2" x14ac:dyDescent="0.2">
      <c r="A1266" t="s">
        <v>1557</v>
      </c>
      <c r="B1266" t="e">
        <f>VLOOKUP(A1266,[1]StockPrice!$C:$D,2,FALSE)</f>
        <v>#N/A</v>
      </c>
    </row>
    <row r="1267" spans="1:2" x14ac:dyDescent="0.2">
      <c r="A1267" t="s">
        <v>1606</v>
      </c>
      <c r="B1267" t="e">
        <f>VLOOKUP(A1267,[1]StockPrice!$C:$D,2,FALSE)</f>
        <v>#N/A</v>
      </c>
    </row>
    <row r="1268" spans="1:2" x14ac:dyDescent="0.2">
      <c r="A1268" t="s">
        <v>1622</v>
      </c>
      <c r="B1268" t="e">
        <f>VLOOKUP(A1268,[1]StockPrice!$C:$D,2,FALSE)</f>
        <v>#N/A</v>
      </c>
    </row>
    <row r="1269" spans="1:2" x14ac:dyDescent="0.2">
      <c r="A1269" t="s">
        <v>1650</v>
      </c>
      <c r="B1269" t="e">
        <f>VLOOKUP(A1269,[1]StockPrice!$C:$D,2,FALSE)</f>
        <v>#N/A</v>
      </c>
    </row>
    <row r="1270" spans="1:2" x14ac:dyDescent="0.2">
      <c r="A1270" t="s">
        <v>1664</v>
      </c>
      <c r="B1270" t="e">
        <f>VLOOKUP(A1270,[1]StockPrice!$C:$D,2,FALSE)</f>
        <v>#N/A</v>
      </c>
    </row>
    <row r="1271" spans="1:2" x14ac:dyDescent="0.2">
      <c r="A1271" t="s">
        <v>1670</v>
      </c>
      <c r="B1271" t="e">
        <f>VLOOKUP(A1271,[1]StockPrice!$C:$D,2,FALSE)</f>
        <v>#N/A</v>
      </c>
    </row>
    <row r="1272" spans="1:2" x14ac:dyDescent="0.2">
      <c r="A1272" t="s">
        <v>1577</v>
      </c>
      <c r="B1272" t="e">
        <f>VLOOKUP(A1272,[1]StockPrice!$C:$D,2,FALSE)</f>
        <v>#N/A</v>
      </c>
    </row>
    <row r="1273" spans="1:2" x14ac:dyDescent="0.2">
      <c r="A1273" t="s">
        <v>1612</v>
      </c>
      <c r="B1273" t="e">
        <f>VLOOKUP(A1273,[1]StockPrice!$C:$D,2,FALSE)</f>
        <v>#N/A</v>
      </c>
    </row>
    <row r="1274" spans="1:2" x14ac:dyDescent="0.2">
      <c r="A1274" t="s">
        <v>1541</v>
      </c>
      <c r="B1274" t="e">
        <f>VLOOKUP(A1274,[1]StockPrice!$C:$D,2,FALSE)</f>
        <v>#N/A</v>
      </c>
    </row>
    <row r="1275" spans="1:2" x14ac:dyDescent="0.2">
      <c r="A1275" t="s">
        <v>1571</v>
      </c>
      <c r="B1275">
        <f>VLOOKUP(A1275,[1]StockPrice!$C:$D,2,FALSE)</f>
        <v>202.13</v>
      </c>
    </row>
    <row r="1276" spans="1:2" x14ac:dyDescent="0.2">
      <c r="A1276" t="s">
        <v>1621</v>
      </c>
      <c r="B1276" t="e">
        <f>VLOOKUP(A1276,[1]StockPrice!$C:$D,2,FALSE)</f>
        <v>#N/A</v>
      </c>
    </row>
    <row r="1277" spans="1:2" x14ac:dyDescent="0.2">
      <c r="A1277" t="s">
        <v>1523</v>
      </c>
      <c r="B1277" t="e">
        <f>VLOOKUP(A1277,[1]StockPrice!$C:$D,2,FALSE)</f>
        <v>#N/A</v>
      </c>
    </row>
    <row r="1278" spans="1:2" x14ac:dyDescent="0.2">
      <c r="A1278" t="s">
        <v>1599</v>
      </c>
      <c r="B1278" t="e">
        <f>VLOOKUP(A1278,[1]StockPrice!$C:$D,2,FALSE)</f>
        <v>#N/A</v>
      </c>
    </row>
    <row r="1279" spans="1:2" x14ac:dyDescent="0.2">
      <c r="A1279" t="s">
        <v>1615</v>
      </c>
      <c r="B1279" t="e">
        <f>VLOOKUP(A1279,[1]StockPrice!$C:$D,2,FALSE)</f>
        <v>#N/A</v>
      </c>
    </row>
    <row r="1280" spans="1:2" x14ac:dyDescent="0.2">
      <c r="A1280" t="s">
        <v>1641</v>
      </c>
      <c r="B1280" t="e">
        <f>VLOOKUP(A1280,[1]StockPrice!$C:$D,2,FALSE)</f>
        <v>#N/A</v>
      </c>
    </row>
    <row r="1281" spans="1:2" x14ac:dyDescent="0.2">
      <c r="A1281" t="s">
        <v>1353</v>
      </c>
      <c r="B1281" t="e">
        <f>VLOOKUP(A1281,[1]StockPrice!$C:$D,2,FALSE)</f>
        <v>#N/A</v>
      </c>
    </row>
    <row r="1282" spans="1:2" x14ac:dyDescent="0.2">
      <c r="A1282" t="s">
        <v>1542</v>
      </c>
      <c r="B1282">
        <f>VLOOKUP(A1282,[1]StockPrice!$C:$D,2,FALSE)</f>
        <v>115.54</v>
      </c>
    </row>
    <row r="1283" spans="1:2" x14ac:dyDescent="0.2">
      <c r="A1283" t="s">
        <v>1654</v>
      </c>
      <c r="B1283" t="e">
        <f>VLOOKUP(A1283,[1]StockPrice!$C:$D,2,FALSE)</f>
        <v>#N/A</v>
      </c>
    </row>
    <row r="1284" spans="1:2" x14ac:dyDescent="0.2">
      <c r="A1284" t="s">
        <v>1373</v>
      </c>
      <c r="B1284" t="e">
        <f>VLOOKUP(A1284,[1]StockPrice!$C:$D,2,FALSE)</f>
        <v>#N/A</v>
      </c>
    </row>
    <row r="1285" spans="1:2" x14ac:dyDescent="0.2">
      <c r="A1285" t="s">
        <v>1617</v>
      </c>
      <c r="B1285" t="e">
        <f>VLOOKUP(A1285,[1]StockPrice!$C:$D,2,FALSE)</f>
        <v>#N/A</v>
      </c>
    </row>
    <row r="1286" spans="1:2" x14ac:dyDescent="0.2">
      <c r="A1286" t="s">
        <v>1632</v>
      </c>
      <c r="B1286" t="e">
        <f>VLOOKUP(A1286,[1]StockPrice!$C:$D,2,FALSE)</f>
        <v>#N/A</v>
      </c>
    </row>
    <row r="1287" spans="1:2" x14ac:dyDescent="0.2">
      <c r="A1287" t="s">
        <v>1636</v>
      </c>
      <c r="B1287" t="e">
        <f>VLOOKUP(A1287,[1]StockPrice!$C:$D,2,FALSE)</f>
        <v>#N/A</v>
      </c>
    </row>
    <row r="1288" spans="1:2" x14ac:dyDescent="0.2">
      <c r="A1288" t="s">
        <v>1413</v>
      </c>
      <c r="B1288" t="e">
        <f>VLOOKUP(A1288,[1]StockPrice!$C:$D,2,FALSE)</f>
        <v>#N/A</v>
      </c>
    </row>
    <row r="1289" spans="1:2" x14ac:dyDescent="0.2">
      <c r="A1289" t="s">
        <v>1380</v>
      </c>
      <c r="B1289" t="e">
        <f>VLOOKUP(A1289,[1]StockPrice!$C:$D,2,FALSE)</f>
        <v>#N/A</v>
      </c>
    </row>
    <row r="1290" spans="1:2" x14ac:dyDescent="0.2">
      <c r="A1290" t="s">
        <v>1659</v>
      </c>
      <c r="B1290" t="e">
        <f>VLOOKUP(A1290,[1]StockPrice!$C:$D,2,FALSE)</f>
        <v>#N/A</v>
      </c>
    </row>
    <row r="1291" spans="1:2" x14ac:dyDescent="0.2">
      <c r="A1291" t="s">
        <v>1386</v>
      </c>
      <c r="B1291" t="e">
        <f>VLOOKUP(A1291,[1]StockPrice!$C:$D,2,FALSE)</f>
        <v>#N/A</v>
      </c>
    </row>
    <row r="1292" spans="1:2" x14ac:dyDescent="0.2">
      <c r="A1292" t="s">
        <v>1411</v>
      </c>
      <c r="B1292" t="e">
        <f>VLOOKUP(A1292,[1]StockPrice!$C:$D,2,FALSE)</f>
        <v>#N/A</v>
      </c>
    </row>
    <row r="1293" spans="1:2" x14ac:dyDescent="0.2">
      <c r="A1293" t="s">
        <v>1397</v>
      </c>
      <c r="B1293" t="e">
        <f>VLOOKUP(A1293,[1]StockPrice!$C:$D,2,FALSE)</f>
        <v>#N/A</v>
      </c>
    </row>
    <row r="1294" spans="1:2" x14ac:dyDescent="0.2">
      <c r="A1294" t="s">
        <v>1677</v>
      </c>
      <c r="B1294" t="e">
        <f>VLOOKUP(A1294,[1]StockPrice!$C:$D,2,FALSE)</f>
        <v>#N/A</v>
      </c>
    </row>
    <row r="1295" spans="1:2" x14ac:dyDescent="0.2">
      <c r="A1295" t="s">
        <v>1684</v>
      </c>
      <c r="B1295" t="e">
        <f>VLOOKUP(A1295,[1]StockPrice!$C:$D,2,FALSE)</f>
        <v>#N/A</v>
      </c>
    </row>
    <row r="1296" spans="1:2" x14ac:dyDescent="0.2">
      <c r="A1296" t="s">
        <v>1506</v>
      </c>
      <c r="B1296" t="e">
        <f>VLOOKUP(A1296,[1]StockPrice!$C:$D,2,FALSE)</f>
        <v>#N/A</v>
      </c>
    </row>
    <row r="1297" spans="1:2" x14ac:dyDescent="0.2">
      <c r="A1297" t="s">
        <v>1409</v>
      </c>
      <c r="B1297" t="e">
        <f>VLOOKUP(A1297,[1]StockPrice!$C:$D,2,FALSE)</f>
        <v>#N/A</v>
      </c>
    </row>
    <row r="1298" spans="1:2" x14ac:dyDescent="0.2">
      <c r="A1298" t="s">
        <v>1388</v>
      </c>
      <c r="B1298" t="e">
        <f>VLOOKUP(A1298,[1]StockPrice!$C:$D,2,FALSE)</f>
        <v>#N/A</v>
      </c>
    </row>
    <row r="1299" spans="1:2" x14ac:dyDescent="0.2">
      <c r="A1299" t="s">
        <v>1553</v>
      </c>
      <c r="B1299" t="e">
        <f>VLOOKUP(A1299,[1]StockPrice!$C:$D,2,FALSE)</f>
        <v>#N/A</v>
      </c>
    </row>
    <row r="1300" spans="1:2" x14ac:dyDescent="0.2">
      <c r="A1300" t="s">
        <v>1452</v>
      </c>
      <c r="B1300" t="e">
        <f>VLOOKUP(A1300,[1]StockPrice!$C:$D,2,FALSE)</f>
        <v>#N/A</v>
      </c>
    </row>
    <row r="1301" spans="1:2" x14ac:dyDescent="0.2">
      <c r="A1301" t="s">
        <v>1668</v>
      </c>
      <c r="B1301" t="e">
        <f>VLOOKUP(A1301,[1]StockPrice!$C:$D,2,FALSE)</f>
        <v>#N/A</v>
      </c>
    </row>
    <row r="1302" spans="1:2" x14ac:dyDescent="0.2">
      <c r="A1302" t="s">
        <v>1374</v>
      </c>
      <c r="B1302" t="e">
        <f>VLOOKUP(A1302,[1]StockPrice!$C:$D,2,FALSE)</f>
        <v>#N/A</v>
      </c>
    </row>
    <row r="1303" spans="1:2" x14ac:dyDescent="0.2">
      <c r="A1303" t="s">
        <v>1385</v>
      </c>
      <c r="B1303" t="e">
        <f>VLOOKUP(A1303,[1]StockPrice!$C:$D,2,FALSE)</f>
        <v>#N/A</v>
      </c>
    </row>
    <row r="1304" spans="1:2" x14ac:dyDescent="0.2">
      <c r="A1304" t="s">
        <v>1384</v>
      </c>
      <c r="B1304" t="e">
        <f>VLOOKUP(A1304,[1]StockPrice!$C:$D,2,FALSE)</f>
        <v>#N/A</v>
      </c>
    </row>
    <row r="1305" spans="1:2" x14ac:dyDescent="0.2">
      <c r="A1305" t="s">
        <v>1389</v>
      </c>
      <c r="B1305">
        <f>VLOOKUP(A1305,[1]StockPrice!$C:$D,2,FALSE)</f>
        <v>126.67</v>
      </c>
    </row>
    <row r="1306" spans="1:2" x14ac:dyDescent="0.2">
      <c r="A1306" t="s">
        <v>1361</v>
      </c>
      <c r="B1306" t="e">
        <f>VLOOKUP(A1306,[1]StockPrice!$C:$D,2,FALSE)</f>
        <v>#N/A</v>
      </c>
    </row>
    <row r="1307" spans="1:2" x14ac:dyDescent="0.2">
      <c r="A1307" t="s">
        <v>1390</v>
      </c>
      <c r="B1307">
        <f>VLOOKUP(A1307,[1]StockPrice!$C:$D,2,FALSE)</f>
        <v>214.11</v>
      </c>
    </row>
    <row r="1308" spans="1:2" x14ac:dyDescent="0.2">
      <c r="A1308" t="s">
        <v>1368</v>
      </c>
      <c r="B1308" t="e">
        <f>VLOOKUP(A1308,[1]StockPrice!$C:$D,2,FALSE)</f>
        <v>#N/A</v>
      </c>
    </row>
    <row r="1309" spans="1:2" x14ac:dyDescent="0.2">
      <c r="A1309" t="s">
        <v>1375</v>
      </c>
      <c r="B1309" t="e">
        <f>VLOOKUP(A1309,[1]StockPrice!$C:$D,2,FALSE)</f>
        <v>#N/A</v>
      </c>
    </row>
    <row r="1310" spans="1:2" x14ac:dyDescent="0.2">
      <c r="A1310" t="s">
        <v>1381</v>
      </c>
      <c r="B1310" t="e">
        <f>VLOOKUP(A1310,[1]StockPrice!$C:$D,2,FALSE)</f>
        <v>#N/A</v>
      </c>
    </row>
    <row r="1311" spans="1:2" x14ac:dyDescent="0.2">
      <c r="A1311" t="s">
        <v>1405</v>
      </c>
      <c r="B1311" t="e">
        <f>VLOOKUP(A1311,[1]StockPrice!$C:$D,2,FALSE)</f>
        <v>#N/A</v>
      </c>
    </row>
    <row r="1312" spans="1:2" x14ac:dyDescent="0.2">
      <c r="A1312" t="s">
        <v>1407</v>
      </c>
      <c r="B1312" t="e">
        <f>VLOOKUP(A1312,[1]StockPrice!$C:$D,2,FALSE)</f>
        <v>#N/A</v>
      </c>
    </row>
    <row r="1313" spans="1:2" x14ac:dyDescent="0.2">
      <c r="A1313" t="s">
        <v>1360</v>
      </c>
      <c r="B1313" t="e">
        <f>VLOOKUP(A1313,[1]StockPrice!$C:$D,2,FALSE)</f>
        <v>#N/A</v>
      </c>
    </row>
    <row r="1314" spans="1:2" x14ac:dyDescent="0.2">
      <c r="A1314" t="s">
        <v>1387</v>
      </c>
      <c r="B1314" t="e">
        <f>VLOOKUP(A1314,[1]StockPrice!$C:$D,2,FALSE)</f>
        <v>#N/A</v>
      </c>
    </row>
    <row r="1315" spans="1:2" x14ac:dyDescent="0.2">
      <c r="A1315" t="s">
        <v>1364</v>
      </c>
      <c r="B1315" t="e">
        <f>VLOOKUP(A1315,[1]StockPrice!$C:$D,2,FALSE)</f>
        <v>#N/A</v>
      </c>
    </row>
    <row r="1316" spans="1:2" x14ac:dyDescent="0.2">
      <c r="A1316" t="s">
        <v>1358</v>
      </c>
      <c r="B1316" t="e">
        <f>VLOOKUP(A1316,[1]StockPrice!$C:$D,2,FALSE)</f>
        <v>#N/A</v>
      </c>
    </row>
    <row r="1317" spans="1:2" x14ac:dyDescent="0.2">
      <c r="A1317" t="s">
        <v>1694</v>
      </c>
      <c r="B1317" t="e">
        <f>VLOOKUP(A1317,[1]StockPrice!$C:$D,2,FALSE)</f>
        <v>#N/A</v>
      </c>
    </row>
    <row r="1318" spans="1:2" x14ac:dyDescent="0.2">
      <c r="A1318" t="s">
        <v>1619</v>
      </c>
      <c r="B1318" t="e">
        <f>VLOOKUP(A1318,[1]StockPrice!$C:$D,2,FALSE)</f>
        <v>#N/A</v>
      </c>
    </row>
    <row r="1319" spans="1:2" x14ac:dyDescent="0.2">
      <c r="A1319" t="s">
        <v>1398</v>
      </c>
      <c r="B1319" t="e">
        <f>VLOOKUP(A1319,[1]StockPrice!$C:$D,2,FALSE)</f>
        <v>#N/A</v>
      </c>
    </row>
    <row r="1320" spans="1:2" x14ac:dyDescent="0.2">
      <c r="A1320" t="s">
        <v>1505</v>
      </c>
      <c r="B1320" t="e">
        <f>VLOOKUP(A1320,[1]StockPrice!$C:$D,2,FALSE)</f>
        <v>#N/A</v>
      </c>
    </row>
    <row r="1321" spans="1:2" x14ac:dyDescent="0.2">
      <c r="A1321" t="s">
        <v>1383</v>
      </c>
      <c r="B1321" t="e">
        <f>VLOOKUP(A1321,[1]StockPrice!$C:$D,2,FALSE)</f>
        <v>#N/A</v>
      </c>
    </row>
    <row r="1322" spans="1:2" x14ac:dyDescent="0.2">
      <c r="A1322" t="s">
        <v>1395</v>
      </c>
      <c r="B1322" t="e">
        <f>VLOOKUP(A1322,[1]StockPrice!$C:$D,2,FALSE)</f>
        <v>#N/A</v>
      </c>
    </row>
    <row r="1323" spans="1:2" x14ac:dyDescent="0.2">
      <c r="A1323" t="s">
        <v>1394</v>
      </c>
      <c r="B1323">
        <f>VLOOKUP(A1323,[1]StockPrice!$C:$D,2,FALSE)</f>
        <v>1.76854</v>
      </c>
    </row>
    <row r="1324" spans="1:2" x14ac:dyDescent="0.2">
      <c r="A1324" t="s">
        <v>1403</v>
      </c>
      <c r="B1324" t="e">
        <f>VLOOKUP(A1324,[1]StockPrice!$C:$D,2,FALSE)</f>
        <v>#N/A</v>
      </c>
    </row>
    <row r="1325" spans="1:2" x14ac:dyDescent="0.2">
      <c r="A1325" t="s">
        <v>1392</v>
      </c>
      <c r="B1325" t="e">
        <f>VLOOKUP(A1325,[1]StockPrice!$C:$D,2,FALSE)</f>
        <v>#N/A</v>
      </c>
    </row>
    <row r="1326" spans="1:2" x14ac:dyDescent="0.2">
      <c r="A1326" t="s">
        <v>1412</v>
      </c>
      <c r="B1326" t="e">
        <f>VLOOKUP(A1326,[1]StockPrice!$C:$D,2,FALSE)</f>
        <v>#N/A</v>
      </c>
    </row>
    <row r="1327" spans="1:2" x14ac:dyDescent="0.2">
      <c r="A1327" t="s">
        <v>1400</v>
      </c>
      <c r="B1327" t="e">
        <f>VLOOKUP(A1327,[1]StockPrice!$C:$D,2,FALSE)</f>
        <v>#N/A</v>
      </c>
    </row>
    <row r="1328" spans="1:2" x14ac:dyDescent="0.2">
      <c r="A1328" t="s">
        <v>1382</v>
      </c>
      <c r="B1328" t="e">
        <f>VLOOKUP(A1328,[1]StockPrice!$C:$D,2,FALSE)</f>
        <v>#N/A</v>
      </c>
    </row>
    <row r="1329" spans="1:2" x14ac:dyDescent="0.2">
      <c r="A1329" t="s">
        <v>1534</v>
      </c>
      <c r="B1329" t="e">
        <f>VLOOKUP(A1329,[1]StockPrice!$C:$D,2,FALSE)</f>
        <v>#N/A</v>
      </c>
    </row>
    <row r="1330" spans="1:2" x14ac:dyDescent="0.2">
      <c r="A1330" t="s">
        <v>1613</v>
      </c>
      <c r="B1330" t="e">
        <f>VLOOKUP(A1330,[1]StockPrice!$C:$D,2,FALSE)</f>
        <v>#N/A</v>
      </c>
    </row>
    <row r="1331" spans="1:2" x14ac:dyDescent="0.2">
      <c r="A1331" t="s">
        <v>1507</v>
      </c>
      <c r="B1331" t="e">
        <f>VLOOKUP(A1331,[1]StockPrice!$C:$D,2,FALSE)</f>
        <v>#N/A</v>
      </c>
    </row>
    <row r="1332" spans="1:2" x14ac:dyDescent="0.2">
      <c r="A1332" t="s">
        <v>1366</v>
      </c>
      <c r="B1332" t="e">
        <f>VLOOKUP(A1332,[1]StockPrice!$C:$D,2,FALSE)</f>
        <v>#N/A</v>
      </c>
    </row>
    <row r="1333" spans="1:2" x14ac:dyDescent="0.2">
      <c r="A1333" t="s">
        <v>1378</v>
      </c>
      <c r="B1333" t="e">
        <f>VLOOKUP(A1333,[1]StockPrice!$C:$D,2,FALSE)</f>
        <v>#N/A</v>
      </c>
    </row>
    <row r="1334" spans="1:2" x14ac:dyDescent="0.2">
      <c r="A1334" t="s">
        <v>1466</v>
      </c>
      <c r="B1334" t="e">
        <f>VLOOKUP(A1334,[1]StockPrice!$C:$D,2,FALSE)</f>
        <v>#N/A</v>
      </c>
    </row>
    <row r="1335" spans="1:2" x14ac:dyDescent="0.2">
      <c r="A1335" t="s">
        <v>1468</v>
      </c>
      <c r="B1335" t="e">
        <f>VLOOKUP(A1335,[1]StockPrice!$C:$D,2,FALSE)</f>
        <v>#N/A</v>
      </c>
    </row>
    <row r="1336" spans="1:2" x14ac:dyDescent="0.2">
      <c r="A1336" t="s">
        <v>1526</v>
      </c>
      <c r="B1336" t="e">
        <f>VLOOKUP(A1336,[1]StockPrice!$C:$D,2,FALSE)</f>
        <v>#N/A</v>
      </c>
    </row>
    <row r="1337" spans="1:2" x14ac:dyDescent="0.2">
      <c r="A1337" t="s">
        <v>1518</v>
      </c>
      <c r="B1337" t="e">
        <f>VLOOKUP(A1337,[1]StockPrice!$C:$D,2,FALSE)</f>
        <v>#N/A</v>
      </c>
    </row>
    <row r="1338" spans="1:2" x14ac:dyDescent="0.2">
      <c r="A1338" t="s">
        <v>1476</v>
      </c>
      <c r="B1338" t="e">
        <f>VLOOKUP(A1338,[1]StockPrice!$C:$D,2,FALSE)</f>
        <v>#N/A</v>
      </c>
    </row>
    <row r="1339" spans="1:2" x14ac:dyDescent="0.2">
      <c r="A1339" t="s">
        <v>1458</v>
      </c>
      <c r="B1339">
        <f>VLOOKUP(A1339,[1]StockPrice!$C:$D,2,FALSE)</f>
        <v>10.934799999999999</v>
      </c>
    </row>
    <row r="1340" spans="1:2" x14ac:dyDescent="0.2">
      <c r="A1340" t="s">
        <v>1489</v>
      </c>
      <c r="B1340" t="e">
        <f>VLOOKUP(A1340,[1]StockPrice!$C:$D,2,FALSE)</f>
        <v>#N/A</v>
      </c>
    </row>
    <row r="1341" spans="1:2" x14ac:dyDescent="0.2">
      <c r="A1341" t="s">
        <v>1463</v>
      </c>
      <c r="B1341" t="e">
        <f>VLOOKUP(A1341,[1]StockPrice!$C:$D,2,FALSE)</f>
        <v>#N/A</v>
      </c>
    </row>
    <row r="1342" spans="1:2" x14ac:dyDescent="0.2">
      <c r="A1342" t="s">
        <v>1590</v>
      </c>
      <c r="B1342">
        <f>VLOOKUP(A1342,[1]StockPrice!$C:$D,2,FALSE)</f>
        <v>12.190200000000001</v>
      </c>
    </row>
    <row r="1343" spans="1:2" x14ac:dyDescent="0.2">
      <c r="A1343" t="s">
        <v>1625</v>
      </c>
      <c r="B1343" t="e">
        <f>VLOOKUP(A1343,[1]StockPrice!$C:$D,2,FALSE)</f>
        <v>#N/A</v>
      </c>
    </row>
    <row r="1344" spans="1:2" x14ac:dyDescent="0.2">
      <c r="A1344" t="s">
        <v>1642</v>
      </c>
      <c r="B1344" t="e">
        <f>VLOOKUP(A1344,[1]StockPrice!$C:$D,2,FALSE)</f>
        <v>#N/A</v>
      </c>
    </row>
    <row r="1345" spans="1:2" x14ac:dyDescent="0.2">
      <c r="A1345" t="s">
        <v>1700</v>
      </c>
      <c r="B1345" t="e">
        <f>VLOOKUP(A1345,[1]StockPrice!$C:$D,2,FALSE)</f>
        <v>#N/A</v>
      </c>
    </row>
    <row r="1346" spans="1:2" x14ac:dyDescent="0.2">
      <c r="A1346" t="s">
        <v>1454</v>
      </c>
      <c r="B1346">
        <f>VLOOKUP(A1346,[1]StockPrice!$C:$D,2,FALSE)</f>
        <v>2.39</v>
      </c>
    </row>
    <row r="1347" spans="1:2" x14ac:dyDescent="0.2">
      <c r="A1347" t="s">
        <v>1488</v>
      </c>
      <c r="B1347" t="e">
        <f>VLOOKUP(A1347,[1]StockPrice!$C:$D,2,FALSE)</f>
        <v>#N/A</v>
      </c>
    </row>
    <row r="1348" spans="1:2" x14ac:dyDescent="0.2">
      <c r="A1348" t="s">
        <v>1459</v>
      </c>
      <c r="B1348" t="e">
        <f>VLOOKUP(A1348,[1]StockPrice!$C:$D,2,FALSE)</f>
        <v>#N/A</v>
      </c>
    </row>
    <row r="1349" spans="1:2" x14ac:dyDescent="0.2">
      <c r="A1349" t="s">
        <v>1487</v>
      </c>
      <c r="B1349" t="e">
        <f>VLOOKUP(A1349,[1]StockPrice!$C:$D,2,FALSE)</f>
        <v>#N/A</v>
      </c>
    </row>
    <row r="1350" spans="1:2" x14ac:dyDescent="0.2">
      <c r="A1350" t="s">
        <v>1453</v>
      </c>
      <c r="B1350" t="e">
        <f>VLOOKUP(A1350,[1]StockPrice!$C:$D,2,FALSE)</f>
        <v>#N/A</v>
      </c>
    </row>
    <row r="1351" spans="1:2" x14ac:dyDescent="0.2">
      <c r="A1351" t="s">
        <v>1472</v>
      </c>
      <c r="B1351" t="e">
        <f>VLOOKUP(A1351,[1]StockPrice!$C:$D,2,FALSE)</f>
        <v>#N/A</v>
      </c>
    </row>
    <row r="1352" spans="1:2" x14ac:dyDescent="0.2">
      <c r="A1352" t="s">
        <v>1461</v>
      </c>
      <c r="B1352" t="e">
        <f>VLOOKUP(A1352,[1]StockPrice!$C:$D,2,FALSE)</f>
        <v>#N/A</v>
      </c>
    </row>
    <row r="1353" spans="1:2" x14ac:dyDescent="0.2">
      <c r="A1353" t="s">
        <v>1465</v>
      </c>
      <c r="B1353" t="e">
        <f>VLOOKUP(A1353,[1]StockPrice!$C:$D,2,FALSE)</f>
        <v>#N/A</v>
      </c>
    </row>
    <row r="1354" spans="1:2" x14ac:dyDescent="0.2">
      <c r="A1354" t="s">
        <v>1471</v>
      </c>
      <c r="B1354" t="e">
        <f>VLOOKUP(A1354,[1]StockPrice!$C:$D,2,FALSE)</f>
        <v>#N/A</v>
      </c>
    </row>
    <row r="1355" spans="1:2" x14ac:dyDescent="0.2">
      <c r="A1355" t="s">
        <v>1451</v>
      </c>
      <c r="B1355">
        <f>VLOOKUP(A1355,[1]StockPrice!$C:$D,2,FALSE)</f>
        <v>4.2699999999999996</v>
      </c>
    </row>
    <row r="1356" spans="1:2" x14ac:dyDescent="0.2">
      <c r="A1356" t="s">
        <v>1643</v>
      </c>
      <c r="B1356" t="e">
        <f>VLOOKUP(A1356,[1]StockPrice!$C:$D,2,FALSE)</f>
        <v>#N/A</v>
      </c>
    </row>
    <row r="1357" spans="1:2" x14ac:dyDescent="0.2">
      <c r="A1357" t="s">
        <v>1433</v>
      </c>
      <c r="B1357">
        <f>VLOOKUP(A1357,[1]StockPrice!$C:$D,2,FALSE)</f>
        <v>1.74</v>
      </c>
    </row>
    <row r="1358" spans="1:2" x14ac:dyDescent="0.2">
      <c r="A1358" t="s">
        <v>1470</v>
      </c>
      <c r="B1358" t="e">
        <f>VLOOKUP(A1358,[1]StockPrice!$C:$D,2,FALSE)</f>
        <v>#N/A</v>
      </c>
    </row>
    <row r="1359" spans="1:2" x14ac:dyDescent="0.2">
      <c r="A1359" t="s">
        <v>1456</v>
      </c>
      <c r="B1359" t="e">
        <f>VLOOKUP(A1359,[1]StockPrice!$C:$D,2,FALSE)</f>
        <v>#N/A</v>
      </c>
    </row>
    <row r="1360" spans="1:2" x14ac:dyDescent="0.2">
      <c r="A1360" t="s">
        <v>1560</v>
      </c>
      <c r="B1360" t="e">
        <f>VLOOKUP(A1360,[1]StockPrice!$C:$D,2,FALSE)</f>
        <v>#N/A</v>
      </c>
    </row>
    <row r="1361" spans="1:2" x14ac:dyDescent="0.2">
      <c r="A1361" t="s">
        <v>1693</v>
      </c>
      <c r="B1361" t="e">
        <f>VLOOKUP(A1361,[1]StockPrice!$C:$D,2,FALSE)</f>
        <v>#N/A</v>
      </c>
    </row>
    <row r="1362" spans="1:2" x14ac:dyDescent="0.2">
      <c r="A1362" t="s">
        <v>1329</v>
      </c>
      <c r="B1362" t="e">
        <f>VLOOKUP(A1362,[1]StockPrice!$C:$D,2,FALSE)</f>
        <v>#N/A</v>
      </c>
    </row>
    <row r="1363" spans="1:2" x14ac:dyDescent="0.2">
      <c r="A1363" t="s">
        <v>1485</v>
      </c>
      <c r="B1363" t="e">
        <f>VLOOKUP(A1363,[1]StockPrice!$C:$D,2,FALSE)</f>
        <v>#N/A</v>
      </c>
    </row>
    <row r="1364" spans="1:2" x14ac:dyDescent="0.2">
      <c r="A1364" t="s">
        <v>1486</v>
      </c>
      <c r="B1364" t="e">
        <f>VLOOKUP(A1364,[1]StockPrice!$C:$D,2,FALSE)</f>
        <v>#N/A</v>
      </c>
    </row>
    <row r="1365" spans="1:2" x14ac:dyDescent="0.2">
      <c r="A1365" t="s">
        <v>1583</v>
      </c>
      <c r="B1365" t="e">
        <f>VLOOKUP(A1365,[1]StockPrice!$C:$D,2,FALSE)</f>
        <v>#N/A</v>
      </c>
    </row>
    <row r="1366" spans="1:2" x14ac:dyDescent="0.2">
      <c r="A1366" t="s">
        <v>1460</v>
      </c>
      <c r="B1366" t="e">
        <f>VLOOKUP(A1366,[1]StockPrice!$C:$D,2,FALSE)</f>
        <v>#N/A</v>
      </c>
    </row>
    <row r="1367" spans="1:2" x14ac:dyDescent="0.2">
      <c r="A1367" t="s">
        <v>1508</v>
      </c>
      <c r="B1367" t="e">
        <f>VLOOKUP(A1367,[1]StockPrice!$C:$D,2,FALSE)</f>
        <v>#N/A</v>
      </c>
    </row>
    <row r="1368" spans="1:2" x14ac:dyDescent="0.2">
      <c r="A1368" t="s">
        <v>1422</v>
      </c>
      <c r="B1368" t="e">
        <f>VLOOKUP(A1368,[1]StockPrice!$C:$D,2,FALSE)</f>
        <v>#N/A</v>
      </c>
    </row>
    <row r="1369" spans="1:2" x14ac:dyDescent="0.2">
      <c r="A1369" t="s">
        <v>1438</v>
      </c>
      <c r="B1369">
        <f>VLOOKUP(A1369,[1]StockPrice!$C:$D,2,FALSE)</f>
        <v>39.6</v>
      </c>
    </row>
    <row r="1370" spans="1:2" x14ac:dyDescent="0.2">
      <c r="A1370" t="s">
        <v>1635</v>
      </c>
      <c r="B1370" t="e">
        <f>VLOOKUP(A1370,[1]StockPrice!$C:$D,2,FALSE)</f>
        <v>#N/A</v>
      </c>
    </row>
    <row r="1371" spans="1:2" x14ac:dyDescent="0.2">
      <c r="A1371" t="s">
        <v>1441</v>
      </c>
      <c r="B1371" t="e">
        <f>VLOOKUP(A1371,[1]StockPrice!$C:$D,2,FALSE)</f>
        <v>#N/A</v>
      </c>
    </row>
    <row r="1372" spans="1:2" x14ac:dyDescent="0.2">
      <c r="A1372" t="s">
        <v>1416</v>
      </c>
      <c r="B1372">
        <f>VLOOKUP(A1372,[1]StockPrice!$C:$D,2,FALSE)</f>
        <v>142.91999999999999</v>
      </c>
    </row>
    <row r="1373" spans="1:2" x14ac:dyDescent="0.2">
      <c r="A1373" t="s">
        <v>1593</v>
      </c>
      <c r="B1373" t="e">
        <f>VLOOKUP(A1373,[1]StockPrice!$C:$D,2,FALSE)</f>
        <v>#N/A</v>
      </c>
    </row>
    <row r="1374" spans="1:2" x14ac:dyDescent="0.2">
      <c r="A1374" t="s">
        <v>1446</v>
      </c>
      <c r="B1374" t="e">
        <f>VLOOKUP(A1374,[1]StockPrice!$C:$D,2,FALSE)</f>
        <v>#N/A</v>
      </c>
    </row>
    <row r="1375" spans="1:2" x14ac:dyDescent="0.2">
      <c r="A1375" t="s">
        <v>1419</v>
      </c>
      <c r="B1375" t="e">
        <f>VLOOKUP(A1375,[1]StockPrice!$C:$D,2,FALSE)</f>
        <v>#N/A</v>
      </c>
    </row>
    <row r="1376" spans="1:2" x14ac:dyDescent="0.2">
      <c r="A1376" t="s">
        <v>1430</v>
      </c>
      <c r="B1376" t="e">
        <f>VLOOKUP(A1376,[1]StockPrice!$C:$D,2,FALSE)</f>
        <v>#N/A</v>
      </c>
    </row>
    <row r="1377" spans="1:2" x14ac:dyDescent="0.2">
      <c r="A1377" t="s">
        <v>1639</v>
      </c>
      <c r="B1377" t="e">
        <f>VLOOKUP(A1377,[1]StockPrice!$C:$D,2,FALSE)</f>
        <v>#N/A</v>
      </c>
    </row>
    <row r="1378" spans="1:2" x14ac:dyDescent="0.2">
      <c r="A1378" t="s">
        <v>1602</v>
      </c>
      <c r="B1378">
        <f>VLOOKUP(A1378,[1]StockPrice!$C:$D,2,FALSE)</f>
        <v>88.58</v>
      </c>
    </row>
    <row r="1379" spans="1:2" x14ac:dyDescent="0.2">
      <c r="A1379" t="s">
        <v>1450</v>
      </c>
      <c r="B1379" t="e">
        <f>VLOOKUP(A1379,[1]StockPrice!$C:$D,2,FALSE)</f>
        <v>#N/A</v>
      </c>
    </row>
    <row r="1380" spans="1:2" x14ac:dyDescent="0.2">
      <c r="A1380" t="s">
        <v>1421</v>
      </c>
      <c r="B1380" t="e">
        <f>VLOOKUP(A1380,[1]StockPrice!$C:$D,2,FALSE)</f>
        <v>#N/A</v>
      </c>
    </row>
    <row r="1381" spans="1:2" x14ac:dyDescent="0.2">
      <c r="A1381" t="s">
        <v>1439</v>
      </c>
      <c r="B1381" t="e">
        <f>VLOOKUP(A1381,[1]StockPrice!$C:$D,2,FALSE)</f>
        <v>#N/A</v>
      </c>
    </row>
    <row r="1382" spans="1:2" x14ac:dyDescent="0.2">
      <c r="A1382" t="s">
        <v>1432</v>
      </c>
      <c r="B1382" t="e">
        <f>VLOOKUP(A1382,[1]StockPrice!$C:$D,2,FALSE)</f>
        <v>#N/A</v>
      </c>
    </row>
    <row r="1383" spans="1:2" x14ac:dyDescent="0.2">
      <c r="A1383" t="s">
        <v>1702</v>
      </c>
      <c r="B1383" t="e">
        <f>VLOOKUP(A1383,[1]StockPrice!$C:$D,2,FALSE)</f>
        <v>#N/A</v>
      </c>
    </row>
    <row r="1384" spans="1:2" x14ac:dyDescent="0.2">
      <c r="A1384" t="s">
        <v>1436</v>
      </c>
      <c r="B1384" t="e">
        <f>VLOOKUP(A1384,[1]StockPrice!$C:$D,2,FALSE)</f>
        <v>#N/A</v>
      </c>
    </row>
    <row r="1385" spans="1:2" x14ac:dyDescent="0.2">
      <c r="A1385" t="s">
        <v>1423</v>
      </c>
      <c r="B1385" t="e">
        <f>VLOOKUP(A1385,[1]StockPrice!$C:$D,2,FALSE)</f>
        <v>#N/A</v>
      </c>
    </row>
    <row r="1386" spans="1:2" x14ac:dyDescent="0.2">
      <c r="A1386" t="s">
        <v>1484</v>
      </c>
      <c r="B1386" t="e">
        <f>VLOOKUP(A1386,[1]StockPrice!$C:$D,2,FALSE)</f>
        <v>#N/A</v>
      </c>
    </row>
    <row r="1387" spans="1:2" x14ac:dyDescent="0.2">
      <c r="A1387" t="s">
        <v>1427</v>
      </c>
      <c r="B1387" t="e">
        <f>VLOOKUP(A1387,[1]StockPrice!$C:$D,2,FALSE)</f>
        <v>#N/A</v>
      </c>
    </row>
    <row r="1388" spans="1:2" x14ac:dyDescent="0.2">
      <c r="A1388" t="s">
        <v>1429</v>
      </c>
      <c r="B1388" t="e">
        <f>VLOOKUP(A1388,[1]StockPrice!$C:$D,2,FALSE)</f>
        <v>#N/A</v>
      </c>
    </row>
    <row r="1389" spans="1:2" x14ac:dyDescent="0.2">
      <c r="A1389" t="s">
        <v>1483</v>
      </c>
      <c r="B1389">
        <f>VLOOKUP(A1389,[1]StockPrice!$C:$D,2,FALSE)</f>
        <v>254.7</v>
      </c>
    </row>
    <row r="1390" spans="1:2" x14ac:dyDescent="0.2">
      <c r="A1390" t="s">
        <v>1426</v>
      </c>
      <c r="B1390" t="e">
        <f>VLOOKUP(A1390,[1]StockPrice!$C:$D,2,FALSE)</f>
        <v>#N/A</v>
      </c>
    </row>
    <row r="1391" spans="1:2" x14ac:dyDescent="0.2">
      <c r="A1391" t="s">
        <v>1440</v>
      </c>
      <c r="B1391" t="e">
        <f>VLOOKUP(A1391,[1]StockPrice!$C:$D,2,FALSE)</f>
        <v>#N/A</v>
      </c>
    </row>
    <row r="1392" spans="1:2" x14ac:dyDescent="0.2">
      <c r="A1392" t="s">
        <v>1444</v>
      </c>
      <c r="B1392" t="e">
        <f>VLOOKUP(A1392,[1]StockPrice!$C:$D,2,FALSE)</f>
        <v>#N/A</v>
      </c>
    </row>
    <row r="1393" spans="1:2" x14ac:dyDescent="0.2">
      <c r="A1393" t="s">
        <v>1482</v>
      </c>
      <c r="B1393" t="e">
        <f>VLOOKUP(A1393,[1]StockPrice!$C:$D,2,FALSE)</f>
        <v>#N/A</v>
      </c>
    </row>
    <row r="1394" spans="1:2" x14ac:dyDescent="0.2">
      <c r="A1394" t="s">
        <v>1425</v>
      </c>
      <c r="B1394" t="e">
        <f>VLOOKUP(A1394,[1]StockPrice!$C:$D,2,FALSE)</f>
        <v>#N/A</v>
      </c>
    </row>
    <row r="1395" spans="1:2" x14ac:dyDescent="0.2">
      <c r="A1395" t="s">
        <v>1431</v>
      </c>
      <c r="B1395">
        <f>VLOOKUP(A1395,[1]StockPrice!$C:$D,2,FALSE)</f>
        <v>9.2412299999999998</v>
      </c>
    </row>
    <row r="1396" spans="1:2" x14ac:dyDescent="0.2">
      <c r="A1396" t="s">
        <v>1481</v>
      </c>
      <c r="B1396" t="e">
        <f>VLOOKUP(A1396,[1]StockPrice!$C:$D,2,FALSE)</f>
        <v>#N/A</v>
      </c>
    </row>
    <row r="1397" spans="1:2" x14ac:dyDescent="0.2">
      <c r="A1397" t="s">
        <v>1449</v>
      </c>
      <c r="B1397" t="e">
        <f>VLOOKUP(A1397,[1]StockPrice!$C:$D,2,FALSE)</f>
        <v>#N/A</v>
      </c>
    </row>
    <row r="1398" spans="1:2" x14ac:dyDescent="0.2">
      <c r="A1398" t="s">
        <v>1479</v>
      </c>
      <c r="B1398" t="e">
        <f>VLOOKUP(A1398,[1]StockPrice!$C:$D,2,FALSE)</f>
        <v>#N/A</v>
      </c>
    </row>
    <row r="1399" spans="1:2" x14ac:dyDescent="0.2">
      <c r="A1399" t="s">
        <v>1633</v>
      </c>
      <c r="B1399" t="e">
        <f>VLOOKUP(A1399,[1]StockPrice!$C:$D,2,FALSE)</f>
        <v>#N/A</v>
      </c>
    </row>
    <row r="1400" spans="1:2" x14ac:dyDescent="0.2">
      <c r="A1400" t="s">
        <v>1626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tech_layoffs_til_Q4_2024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2025-01-11T21:01:07Z</dcterms:modified>
</cp:coreProperties>
</file>