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 l="1"/>
  <c r="E1" i="1"/>
  <c r="B8" i="2" l="1"/>
  <c r="B7" i="2"/>
  <c r="I8" i="2"/>
  <c r="H8" i="2"/>
  <c r="G8" i="2"/>
  <c r="F8" i="2"/>
  <c r="E8" i="2"/>
  <c r="D8" i="2"/>
  <c r="C8" i="2"/>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23" i="1"/>
  <c r="G54" i="1"/>
  <c r="G53" i="1"/>
  <c r="G6" i="1"/>
  <c r="G52" i="1"/>
  <c r="G51" i="1"/>
  <c r="G50" i="1"/>
  <c r="G49" i="1"/>
  <c r="G48" i="1"/>
  <c r="G47" i="1"/>
  <c r="G46" i="1"/>
  <c r="G45" i="1"/>
  <c r="G44" i="1"/>
  <c r="G43" i="1"/>
  <c r="G22" i="1"/>
  <c r="G42" i="1"/>
  <c r="G41" i="1"/>
  <c r="G40" i="1"/>
  <c r="G39" i="1"/>
  <c r="G38" i="1"/>
  <c r="G37" i="1"/>
  <c r="G36" i="1"/>
  <c r="G35" i="1"/>
  <c r="G34" i="1"/>
  <c r="G33" i="1"/>
  <c r="G32" i="1"/>
  <c r="G31" i="1"/>
  <c r="G30" i="1"/>
  <c r="G29" i="1"/>
  <c r="G28" i="1"/>
  <c r="G27" i="1"/>
  <c r="G26" i="1"/>
  <c r="G25" i="1"/>
  <c r="G24" i="1"/>
  <c r="G21" i="1"/>
  <c r="G20" i="1"/>
  <c r="G19" i="1"/>
  <c r="G5" i="1"/>
  <c r="G18" i="1"/>
  <c r="G17" i="1"/>
  <c r="G16" i="1"/>
  <c r="G15" i="1"/>
  <c r="G14" i="1"/>
  <c r="G13" i="1"/>
  <c r="G12" i="1"/>
  <c r="G11" i="1"/>
  <c r="G9" i="1"/>
  <c r="G8" i="1"/>
  <c r="G7" i="1"/>
  <c r="G4" i="1"/>
  <c r="F2" i="2"/>
  <c r="C6" i="2" l="1"/>
  <c r="C7" i="2" s="1"/>
  <c r="C9" i="2" s="1"/>
  <c r="F6" i="2"/>
  <c r="F7" i="2" s="1"/>
  <c r="F9" i="2" s="1"/>
  <c r="G6" i="2"/>
  <c r="G7" i="2" s="1"/>
  <c r="G9" i="2" s="1"/>
  <c r="D6" i="2"/>
  <c r="D7" i="2" s="1"/>
  <c r="D9" i="2" s="1"/>
  <c r="H6" i="2"/>
  <c r="H7" i="2" s="1"/>
  <c r="H9" i="2" s="1"/>
  <c r="E6" i="2"/>
  <c r="E7" i="2" s="1"/>
  <c r="E9" i="2" s="1"/>
  <c r="I6" i="2"/>
  <c r="I7" i="2" s="1"/>
  <c r="I9" i="2" s="1"/>
</calcChain>
</file>

<file path=xl/sharedStrings.xml><?xml version="1.0" encoding="utf-8"?>
<sst xmlns="http://schemas.openxmlformats.org/spreadsheetml/2006/main" count="196" uniqueCount="100">
  <si>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</si>
  <si>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</si>
  <si>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</si>
  <si>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</si>
  <si>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</si>
  <si>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</si>
  <si>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</si>
  <si>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</si>
  <si>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</si>
  <si>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</si>
  <si>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</si>
  <si>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</si>
  <si>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</si>
  <si>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</si>
  <si>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</si>
  <si>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</si>
  <si>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</si>
  <si>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</si>
  <si>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</si>
  <si>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</si>
  <si>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</si>
  <si>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</si>
  <si>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</si>
  <si>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</si>
  <si>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</si>
  <si>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</si>
  <si>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</si>
  <si>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</si>
  <si>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</si>
  <si>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</si>
  <si>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</si>
  <si>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</si>
  <si>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</si>
  <si>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</si>
  <si>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</si>
  <si>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</si>
  <si>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un exemple sur le cas de l'acide gras trans 1% et expliciter par rapport au statut calculé</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</si>
  <si>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</si>
  <si>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</si>
  <si>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</si>
  <si>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</si>
  <si>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</si>
  <si>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</si>
  <si>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</si>
  <si>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</si>
  <si>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</si>
  <si>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</si>
  <si>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</si>
  <si>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</si>
  <si>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</si>
  <si>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</si>
  <si>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</si>
  <si>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</si>
  <si>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</si>
  <si>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Ajouter un pipeline de text postprocessing avant la mesur de la performance pour la précision un peu plus maligne</t>
  </si>
  <si>
    <t>Construire les fonctions de loss avec chacune des distances</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</si>
  <si>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</si>
  <si>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</si>
  <si>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</si>
  <si>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</si>
  <si>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</si>
  <si>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</si>
  <si>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</si>
  <si>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</si>
  <si>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</si>
  <si>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</si>
  <si>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</si>
  <si>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</si>
  <si>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</si>
  <si>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</si>
  <si>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</si>
  <si>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</si>
  <si>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</si>
  <si>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</si>
  <si>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</si>
  <si>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</si>
  <si>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</si>
  <si>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</si>
  <si>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</si>
  <si>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</si>
  <si>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</si>
  <si>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</si>
  <si>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</si>
  <si>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</si>
  <si>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</si>
  <si>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</si>
  <si>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</si>
  <si>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</si>
  <si>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Rédiger le chapitre 6, y compris en ajoutant un schéma explicant la manière d'intégrer avec le PIM, et en ajoutant des exemples à ce que je présente.</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</si>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</sst>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4" borderId="1" xfId="0" quotePrefix="1" applyFill="1" applyBorder="1" applyAlignment="1">
      <alignment horizontal="center" vertical="center"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14" fontId="0" fillId="0" borderId="0" xfId="0" applyNumberFormat="1" applyAlignment="1">
      <alignment vertical="center"/>
    </xf>
    <xf numFmtId="16"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wrapText="1"/>
    </xf>
    <xf numFmtId="14" fontId="0" fillId="0" borderId="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Burndown!$A$8</c:f>
              <c:strCache>
                <c:ptCount val="1"/>
                <c:pt idx="0">
                  <c:v>Reste à faire théorique</c:v>
                </c:pt>
              </c:strCache>
            </c:strRef>
          </c:tx>
          <c:spPr>
            <a:ln w="19050" cap="rnd">
              <a:solidFill>
                <a:schemeClr val="accent1"/>
              </a:solidFill>
              <a:round/>
            </a:ln>
            <a:effectLst/>
          </c:spPr>
          <c:marker>
            <c:symbol val="none"/>
          </c:marker>
          <c:xVal>
            <c:numRef>
              <c:f>Burndown!$B$5:$I$5</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Burndown!$B$8:$I$8</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Burndown!$A$6</c:f>
              <c:strCache>
                <c:ptCount val="1"/>
                <c:pt idx="0">
                  <c:v>Avancement</c:v>
                </c:pt>
              </c:strCache>
            </c:strRef>
          </c:tx>
          <c:spPr>
            <a:ln w="19050" cap="rnd">
              <a:solidFill>
                <a:schemeClr val="accent2"/>
              </a:solidFill>
              <a:round/>
            </a:ln>
            <a:effectLst/>
          </c:spPr>
          <c:marker>
            <c:symbol val="none"/>
          </c:marker>
          <c:xVal>
            <c:numRef>
              <c:f>Burndown!$B$5:$I$5</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Burndown!$B$7:$I$7</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93693328"/>
        <c:axId val="393692544"/>
      </c:scatterChart>
      <c:valAx>
        <c:axId val="393693328"/>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692544"/>
        <c:crosses val="autoZero"/>
        <c:crossBetween val="midCat"/>
      </c:valAx>
      <c:valAx>
        <c:axId val="3936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3693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552450</xdr:colOff>
      <xdr:row>10</xdr:row>
      <xdr:rowOff>71437</xdr:rowOff>
    </xdr:from>
    <xdr:to>
      <xdr:col>8</xdr:col>
      <xdr:colOff>409575</xdr:colOff>
      <xdr:row>24</xdr:row>
      <xdr:rowOff>147637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7"/>
  <sheetViews>
    <sheetView tabSelected="1" zoomScale="70" workbookViewId="0">
      <pane ySplit="3" topLeftCell="A8" activePane="bottomLeft" state="frozen"/>
      <selection pane="bottomLeft" activeCell="G13" sqref="G13"/>
    </sheetView>
  </sheetViews>
  <sheetFormatPr baseColWidth="10" defaultRowHeight="15" x14ac:dyDescent="0.25"/>
  <cols>
    <col min="1" max="1" width="3.7109375" style="2" customWidth="1"/>
    <col min="2" max="2" width="22.85546875" style="4" customWidth="1"/>
    <col min="3" max="3" width="25.42578125" style="4" bestFit="1" customWidth="1"/>
    <col min="4" max="4" width="118.85546875" style="2" customWidth="1"/>
    <col min="5" max="7" width="11.42578125" style="4"/>
    <col min="8" max="8" width="12.85546875" style="4" customWidth="1"/>
    <col min="9" max="16384" width="11.42578125" style="2"/>
  </cols>
  <sheetData>
    <row r="1" spans="2:8" x14ac:dyDescent="0.25">
      <c r="B1" s="20" t="s">
        <v>28</v>
      </c>
      <c r="C1" s="20"/>
      <c r="D1" s="20"/>
      <c r="E1" s="4">
        <f>SUM(E5:E396)</f>
        <v>324</v>
      </c>
    </row>
    <row r="3" spans="2:8" x14ac:dyDescent="0.25">
      <c r="B3" s="5" t="s">
        <v>6</v>
      </c>
      <c r="C3" s="5" t="s">
        <v>21</v>
      </c>
      <c r="D3" s="6" t="s">
        <v>0</v>
      </c>
      <c r="E3" s="5" t="s">
        <v>1</v>
      </c>
      <c r="F3" s="5" t="s">
        <v>69</v>
      </c>
      <c r="G3" s="5" t="s">
        <v>68</v>
      </c>
      <c r="H3" s="5" t="s">
        <v>70</v>
      </c>
    </row>
    <row r="4" spans="2:8" ht="30" x14ac:dyDescent="0.25">
      <c r="B4" s="7" t="s">
        <v>10</v>
      </c>
      <c r="C4" s="7" t="s">
        <v>23</v>
      </c>
      <c r="D4" s="8" t="s">
        <v>7</v>
      </c>
      <c r="E4" s="9">
        <v>8</v>
      </c>
      <c r="F4" s="9"/>
      <c r="G4" s="9" t="str">
        <f>IF(ISBLANK(H4),"A faire","Terminé")</f>
        <v>A faire</v>
      </c>
      <c r="H4" s="9"/>
    </row>
    <row r="5" spans="2:8" ht="30" x14ac:dyDescent="0.25">
      <c r="B5" s="13" t="s">
        <v>10</v>
      </c>
      <c r="C5" s="13" t="s">
        <v>25</v>
      </c>
      <c r="D5" s="14" t="s">
        <v>27</v>
      </c>
      <c r="E5" s="15">
        <v>8</v>
      </c>
      <c r="F5" s="15">
        <v>1</v>
      </c>
      <c r="G5" s="15" t="str">
        <f>IF(ISBLANK(H5),"A faire","Terminé")</f>
        <v>Terminé</v>
      </c>
      <c r="H5" s="16">
        <v>43953</v>
      </c>
    </row>
    <row r="6" spans="2:8" x14ac:dyDescent="0.25">
      <c r="B6" s="13" t="s">
        <v>10</v>
      </c>
      <c r="C6" s="13" t="s">
        <v>76</v>
      </c>
      <c r="D6" s="14" t="s">
        <v>77</v>
      </c>
      <c r="E6" s="15">
        <v>2</v>
      </c>
      <c r="F6" s="15">
        <v>1</v>
      </c>
      <c r="G6" s="15" t="str">
        <f>IF(ISBLANK(H6),"A faire","Terminé")</f>
        <v>Terminé</v>
      </c>
      <c r="H6" s="16">
        <v>43952</v>
      </c>
    </row>
    <row r="7" spans="2:8" x14ac:dyDescent="0.25">
      <c r="B7" s="13" t="s">
        <v>10</v>
      </c>
      <c r="C7" s="13" t="s">
        <v>25</v>
      </c>
      <c r="D7" s="14" t="s">
        <v>20</v>
      </c>
      <c r="E7" s="15">
        <v>5</v>
      </c>
      <c r="F7" s="15">
        <v>1</v>
      </c>
      <c r="G7" s="15" t="str">
        <f t="shared" ref="G7:G68" si="0">IF(ISBLANK(H7),"A faire","Terminé")</f>
        <v>Terminé</v>
      </c>
      <c r="H7" s="16">
        <v>43954</v>
      </c>
    </row>
    <row r="8" spans="2:8" x14ac:dyDescent="0.25">
      <c r="B8" s="13" t="s">
        <v>10</v>
      </c>
      <c r="C8" s="13" t="s">
        <v>25</v>
      </c>
      <c r="D8" s="14" t="s">
        <v>17</v>
      </c>
      <c r="E8" s="15">
        <v>2</v>
      </c>
      <c r="F8" s="15">
        <v>1</v>
      </c>
      <c r="G8" s="15" t="str">
        <f t="shared" si="0"/>
        <v>Terminé</v>
      </c>
      <c r="H8" s="16">
        <v>43954</v>
      </c>
    </row>
    <row r="9" spans="2:8" x14ac:dyDescent="0.25">
      <c r="B9" s="13" t="s">
        <v>10</v>
      </c>
      <c r="C9" s="13" t="s">
        <v>25</v>
      </c>
      <c r="D9" s="14" t="s">
        <v>18</v>
      </c>
      <c r="E9" s="15">
        <v>2</v>
      </c>
      <c r="F9" s="15">
        <v>1</v>
      </c>
      <c r="G9" s="15" t="str">
        <f t="shared" si="0"/>
        <v>Terminé</v>
      </c>
      <c r="H9" s="16">
        <v>43954</v>
      </c>
    </row>
    <row r="10" spans="2:8" x14ac:dyDescent="0.25">
      <c r="B10" s="15" t="s">
        <v>10</v>
      </c>
      <c r="C10" s="13" t="s">
        <v>25</v>
      </c>
      <c r="D10" s="14" t="s">
        <v>38</v>
      </c>
      <c r="E10" s="15">
        <v>2</v>
      </c>
      <c r="F10" s="15">
        <v>1</v>
      </c>
      <c r="G10" s="15" t="s">
        <v>86</v>
      </c>
      <c r="H10" s="16">
        <v>43954</v>
      </c>
    </row>
    <row r="11" spans="2:8" x14ac:dyDescent="0.25">
      <c r="B11" s="15" t="s">
        <v>10</v>
      </c>
      <c r="C11" s="13" t="s">
        <v>25</v>
      </c>
      <c r="D11" s="14" t="s">
        <v>40</v>
      </c>
      <c r="E11" s="15">
        <v>3</v>
      </c>
      <c r="F11" s="15">
        <v>1</v>
      </c>
      <c r="G11" s="15" t="str">
        <f t="shared" si="0"/>
        <v>Terminé</v>
      </c>
      <c r="H11" s="16">
        <v>43955</v>
      </c>
    </row>
    <row r="12" spans="2:8" x14ac:dyDescent="0.25">
      <c r="B12" s="15" t="s">
        <v>10</v>
      </c>
      <c r="C12" s="13" t="s">
        <v>25</v>
      </c>
      <c r="D12" s="14" t="s">
        <v>41</v>
      </c>
      <c r="E12" s="15">
        <v>3</v>
      </c>
      <c r="F12" s="15">
        <v>1</v>
      </c>
      <c r="G12" s="15" t="str">
        <f t="shared" si="0"/>
        <v>Terminé</v>
      </c>
      <c r="H12" s="16">
        <v>43955</v>
      </c>
    </row>
    <row r="13" spans="2:8" x14ac:dyDescent="0.25">
      <c r="B13" s="15" t="s">
        <v>10</v>
      </c>
      <c r="C13" s="13" t="s">
        <v>25</v>
      </c>
      <c r="D13" s="14" t="s">
        <v>37</v>
      </c>
      <c r="E13" s="15">
        <v>3</v>
      </c>
      <c r="F13" s="15">
        <v>1</v>
      </c>
      <c r="G13" s="15" t="str">
        <f t="shared" si="0"/>
        <v>A faire</v>
      </c>
      <c r="H13" s="15"/>
    </row>
    <row r="14" spans="2:8" x14ac:dyDescent="0.25">
      <c r="B14" s="15" t="s">
        <v>10</v>
      </c>
      <c r="C14" s="15" t="s">
        <v>50</v>
      </c>
      <c r="D14" s="14" t="s">
        <v>51</v>
      </c>
      <c r="E14" s="15">
        <v>8</v>
      </c>
      <c r="F14" s="15">
        <v>1</v>
      </c>
      <c r="G14" s="15" t="str">
        <f t="shared" si="0"/>
        <v>Terminé</v>
      </c>
      <c r="H14" s="16">
        <v>43955</v>
      </c>
    </row>
    <row r="15" spans="2:8" ht="30" x14ac:dyDescent="0.25">
      <c r="B15" s="15" t="s">
        <v>10</v>
      </c>
      <c r="C15" s="15" t="s">
        <v>52</v>
      </c>
      <c r="D15" s="14" t="s">
        <v>53</v>
      </c>
      <c r="E15" s="15">
        <v>5</v>
      </c>
      <c r="F15" s="15">
        <v>1</v>
      </c>
      <c r="G15" s="15" t="str">
        <f t="shared" si="0"/>
        <v>Terminé</v>
      </c>
      <c r="H15" s="16">
        <v>43956</v>
      </c>
    </row>
    <row r="16" spans="2:8" x14ac:dyDescent="0.25">
      <c r="B16" s="15" t="s">
        <v>10</v>
      </c>
      <c r="C16" s="15" t="s">
        <v>52</v>
      </c>
      <c r="D16" s="14" t="s">
        <v>54</v>
      </c>
      <c r="E16" s="15">
        <v>8</v>
      </c>
      <c r="F16" s="15">
        <v>1</v>
      </c>
      <c r="G16" s="15" t="str">
        <f t="shared" si="0"/>
        <v>A faire</v>
      </c>
      <c r="H16" s="15"/>
    </row>
    <row r="17" spans="2:8" x14ac:dyDescent="0.25">
      <c r="B17" s="15" t="s">
        <v>10</v>
      </c>
      <c r="C17" s="15" t="s">
        <v>47</v>
      </c>
      <c r="D17" s="14" t="s">
        <v>48</v>
      </c>
      <c r="E17" s="15">
        <v>8</v>
      </c>
      <c r="F17" s="15">
        <v>1</v>
      </c>
      <c r="G17" s="15" t="str">
        <f t="shared" si="0"/>
        <v>A faire</v>
      </c>
      <c r="H17" s="15"/>
    </row>
    <row r="18" spans="2:8" x14ac:dyDescent="0.25">
      <c r="B18" s="15" t="s">
        <v>10</v>
      </c>
      <c r="C18" s="15" t="s">
        <v>47</v>
      </c>
      <c r="D18" s="14" t="s">
        <v>49</v>
      </c>
      <c r="E18" s="15">
        <v>5</v>
      </c>
      <c r="F18" s="15">
        <v>1</v>
      </c>
      <c r="G18" s="15" t="str">
        <f t="shared" si="0"/>
        <v>A faire</v>
      </c>
      <c r="H18" s="15"/>
    </row>
    <row r="19" spans="2:8" x14ac:dyDescent="0.25">
      <c r="B19" s="15" t="s">
        <v>10</v>
      </c>
      <c r="C19" s="15" t="s">
        <v>42</v>
      </c>
      <c r="D19" s="14" t="s">
        <v>43</v>
      </c>
      <c r="E19" s="15">
        <v>5</v>
      </c>
      <c r="F19" s="15">
        <v>1</v>
      </c>
      <c r="G19" s="15" t="str">
        <f t="shared" si="0"/>
        <v>A faire</v>
      </c>
      <c r="H19" s="15"/>
    </row>
    <row r="20" spans="2:8" ht="30" x14ac:dyDescent="0.25">
      <c r="B20" s="15" t="s">
        <v>10</v>
      </c>
      <c r="C20" s="15" t="s">
        <v>44</v>
      </c>
      <c r="D20" s="14" t="s">
        <v>88</v>
      </c>
      <c r="E20" s="15">
        <v>5</v>
      </c>
      <c r="F20" s="15">
        <v>1</v>
      </c>
      <c r="G20" s="15" t="str">
        <f t="shared" si="0"/>
        <v>A faire</v>
      </c>
      <c r="H20" s="15"/>
    </row>
    <row r="21" spans="2:8" x14ac:dyDescent="0.25">
      <c r="B21" s="15" t="s">
        <v>10</v>
      </c>
      <c r="C21" s="15" t="s">
        <v>57</v>
      </c>
      <c r="D21" s="14" t="s">
        <v>58</v>
      </c>
      <c r="E21" s="15">
        <v>3</v>
      </c>
      <c r="F21" s="15">
        <v>1</v>
      </c>
      <c r="G21" s="15" t="str">
        <f t="shared" si="0"/>
        <v>A faire</v>
      </c>
      <c r="H21" s="15"/>
    </row>
    <row r="22" spans="2:8" x14ac:dyDescent="0.25">
      <c r="B22" s="12" t="s">
        <v>10</v>
      </c>
      <c r="C22" s="12" t="s">
        <v>52</v>
      </c>
      <c r="D22" s="11" t="s">
        <v>56</v>
      </c>
      <c r="E22" s="12">
        <v>8</v>
      </c>
      <c r="F22" s="12">
        <v>1</v>
      </c>
      <c r="G22" s="12" t="str">
        <f>IF(ISBLANK(H22),"A faire","Terminé")</f>
        <v>Terminé</v>
      </c>
      <c r="H22" s="21">
        <v>43957</v>
      </c>
    </row>
    <row r="23" spans="2:8" x14ac:dyDescent="0.25">
      <c r="B23" s="12" t="s">
        <v>9</v>
      </c>
      <c r="C23" s="12" t="s">
        <v>24</v>
      </c>
      <c r="D23" s="11" t="s">
        <v>81</v>
      </c>
      <c r="E23" s="12">
        <v>3</v>
      </c>
      <c r="F23" s="12">
        <v>1</v>
      </c>
      <c r="G23" s="12" t="str">
        <f>IF(ISBLANK(H23),"A faire","Terminé")</f>
        <v>Terminé</v>
      </c>
      <c r="H23" s="21">
        <v>43958</v>
      </c>
    </row>
    <row r="24" spans="2:8" x14ac:dyDescent="0.25">
      <c r="B24" s="10" t="s">
        <v>9</v>
      </c>
      <c r="C24" s="10" t="s">
        <v>22</v>
      </c>
      <c r="D24" s="11" t="s">
        <v>5</v>
      </c>
      <c r="E24" s="12">
        <v>3</v>
      </c>
      <c r="F24" s="12"/>
      <c r="G24" s="12" t="str">
        <f t="shared" si="0"/>
        <v>A faire</v>
      </c>
      <c r="H24" s="12"/>
    </row>
    <row r="25" spans="2:8" ht="45" x14ac:dyDescent="0.25">
      <c r="B25" s="10" t="s">
        <v>10</v>
      </c>
      <c r="C25" s="10" t="s">
        <v>23</v>
      </c>
      <c r="D25" s="11" t="s">
        <v>11</v>
      </c>
      <c r="E25" s="12">
        <v>13</v>
      </c>
      <c r="F25" s="12"/>
      <c r="G25" s="12" t="str">
        <f t="shared" si="0"/>
        <v>A faire</v>
      </c>
      <c r="H25" s="12"/>
    </row>
    <row r="26" spans="2:8" x14ac:dyDescent="0.25">
      <c r="B26" s="10" t="s">
        <v>10</v>
      </c>
      <c r="C26" s="10" t="s">
        <v>23</v>
      </c>
      <c r="D26" s="11" t="s">
        <v>12</v>
      </c>
      <c r="E26" s="12">
        <v>5</v>
      </c>
      <c r="F26" s="12"/>
      <c r="G26" s="12" t="str">
        <f t="shared" si="0"/>
        <v>A faire</v>
      </c>
      <c r="H26" s="12"/>
    </row>
    <row r="27" spans="2:8" ht="30" x14ac:dyDescent="0.25">
      <c r="B27" s="10" t="s">
        <v>9</v>
      </c>
      <c r="C27" s="10" t="s">
        <v>24</v>
      </c>
      <c r="D27" s="11" t="s">
        <v>13</v>
      </c>
      <c r="E27" s="12">
        <v>3</v>
      </c>
      <c r="F27" s="12"/>
      <c r="G27" s="12" t="str">
        <f t="shared" si="0"/>
        <v>A faire</v>
      </c>
      <c r="H27" s="12"/>
    </row>
    <row r="28" spans="2:8" x14ac:dyDescent="0.25">
      <c r="B28" s="10" t="s">
        <v>10</v>
      </c>
      <c r="C28" s="10" t="s">
        <v>25</v>
      </c>
      <c r="D28" s="11" t="s">
        <v>14</v>
      </c>
      <c r="E28" s="12">
        <v>2</v>
      </c>
      <c r="F28" s="12"/>
      <c r="G28" s="12" t="str">
        <f t="shared" si="0"/>
        <v>A faire</v>
      </c>
      <c r="H28" s="12"/>
    </row>
    <row r="29" spans="2:8" x14ac:dyDescent="0.25">
      <c r="B29" s="10" t="s">
        <v>10</v>
      </c>
      <c r="C29" s="10" t="s">
        <v>25</v>
      </c>
      <c r="D29" s="11" t="s">
        <v>15</v>
      </c>
      <c r="E29" s="12">
        <v>3</v>
      </c>
      <c r="F29" s="12"/>
      <c r="G29" s="12" t="str">
        <f t="shared" si="0"/>
        <v>A faire</v>
      </c>
      <c r="H29" s="12"/>
    </row>
    <row r="30" spans="2:8" x14ac:dyDescent="0.25">
      <c r="B30" s="10" t="s">
        <v>10</v>
      </c>
      <c r="C30" s="10" t="s">
        <v>25</v>
      </c>
      <c r="D30" s="11" t="s">
        <v>16</v>
      </c>
      <c r="E30" s="12">
        <v>3</v>
      </c>
      <c r="F30" s="12"/>
      <c r="G30" s="12" t="str">
        <f t="shared" si="0"/>
        <v>A faire</v>
      </c>
      <c r="H30" s="12"/>
    </row>
    <row r="31" spans="2:8" x14ac:dyDescent="0.25">
      <c r="B31" s="10" t="s">
        <v>10</v>
      </c>
      <c r="C31" s="10" t="s">
        <v>25</v>
      </c>
      <c r="D31" s="11" t="s">
        <v>26</v>
      </c>
      <c r="E31" s="12">
        <v>3</v>
      </c>
      <c r="F31" s="12"/>
      <c r="G31" s="12" t="str">
        <f t="shared" si="0"/>
        <v>A faire</v>
      </c>
      <c r="H31" s="12"/>
    </row>
    <row r="32" spans="2:8" x14ac:dyDescent="0.25">
      <c r="B32" s="10" t="s">
        <v>10</v>
      </c>
      <c r="C32" s="10" t="s">
        <v>25</v>
      </c>
      <c r="D32" s="11" t="s">
        <v>29</v>
      </c>
      <c r="E32" s="12">
        <v>3</v>
      </c>
      <c r="F32" s="12"/>
      <c r="G32" s="12" t="str">
        <f t="shared" si="0"/>
        <v>A faire</v>
      </c>
      <c r="H32" s="12"/>
    </row>
    <row r="33" spans="2:8" x14ac:dyDescent="0.25">
      <c r="B33" s="10" t="s">
        <v>9</v>
      </c>
      <c r="C33" s="10" t="s">
        <v>25</v>
      </c>
      <c r="D33" s="11" t="s">
        <v>30</v>
      </c>
      <c r="E33" s="12">
        <v>5</v>
      </c>
      <c r="F33" s="12"/>
      <c r="G33" s="12" t="str">
        <f t="shared" si="0"/>
        <v>A faire</v>
      </c>
      <c r="H33" s="12"/>
    </row>
    <row r="34" spans="2:8" x14ac:dyDescent="0.25">
      <c r="B34" s="10" t="s">
        <v>10</v>
      </c>
      <c r="C34" s="10" t="s">
        <v>25</v>
      </c>
      <c r="D34" s="11" t="s">
        <v>31</v>
      </c>
      <c r="E34" s="12">
        <v>5</v>
      </c>
      <c r="F34" s="12"/>
      <c r="G34" s="12" t="str">
        <f t="shared" si="0"/>
        <v>A faire</v>
      </c>
      <c r="H34" s="12"/>
    </row>
    <row r="35" spans="2:8" x14ac:dyDescent="0.25">
      <c r="B35" s="12" t="s">
        <v>10</v>
      </c>
      <c r="C35" s="10" t="s">
        <v>25</v>
      </c>
      <c r="D35" s="11" t="s">
        <v>32</v>
      </c>
      <c r="E35" s="12">
        <v>5</v>
      </c>
      <c r="F35" s="12"/>
      <c r="G35" s="12" t="str">
        <f t="shared" si="0"/>
        <v>A faire</v>
      </c>
      <c r="H35" s="12"/>
    </row>
    <row r="36" spans="2:8" x14ac:dyDescent="0.25">
      <c r="B36" s="12" t="s">
        <v>10</v>
      </c>
      <c r="C36" s="10" t="s">
        <v>25</v>
      </c>
      <c r="D36" s="11" t="s">
        <v>33</v>
      </c>
      <c r="E36" s="12">
        <v>3</v>
      </c>
      <c r="F36" s="12"/>
      <c r="G36" s="12" t="str">
        <f t="shared" si="0"/>
        <v>A faire</v>
      </c>
      <c r="H36" s="12"/>
    </row>
    <row r="37" spans="2:8" x14ac:dyDescent="0.25">
      <c r="B37" s="12" t="s">
        <v>10</v>
      </c>
      <c r="C37" s="10" t="s">
        <v>25</v>
      </c>
      <c r="D37" s="11" t="s">
        <v>34</v>
      </c>
      <c r="E37" s="12">
        <v>5</v>
      </c>
      <c r="F37" s="12"/>
      <c r="G37" s="12" t="str">
        <f t="shared" si="0"/>
        <v>A faire</v>
      </c>
      <c r="H37" s="12"/>
    </row>
    <row r="38" spans="2:8" x14ac:dyDescent="0.25">
      <c r="B38" s="12" t="s">
        <v>10</v>
      </c>
      <c r="C38" s="10" t="s">
        <v>25</v>
      </c>
      <c r="D38" s="11" t="s">
        <v>35</v>
      </c>
      <c r="E38" s="12">
        <v>5</v>
      </c>
      <c r="F38" s="12"/>
      <c r="G38" s="12" t="str">
        <f t="shared" si="0"/>
        <v>A faire</v>
      </c>
      <c r="H38" s="12"/>
    </row>
    <row r="39" spans="2:8" x14ac:dyDescent="0.25">
      <c r="B39" s="12" t="s">
        <v>10</v>
      </c>
      <c r="C39" s="10" t="s">
        <v>25</v>
      </c>
      <c r="D39" s="11" t="s">
        <v>36</v>
      </c>
      <c r="E39" s="12">
        <v>2</v>
      </c>
      <c r="F39" s="12"/>
      <c r="G39" s="12" t="str">
        <f t="shared" si="0"/>
        <v>A faire</v>
      </c>
      <c r="H39" s="12"/>
    </row>
    <row r="40" spans="2:8" ht="30" x14ac:dyDescent="0.25">
      <c r="B40" s="12" t="s">
        <v>10</v>
      </c>
      <c r="C40" s="10" t="s">
        <v>25</v>
      </c>
      <c r="D40" s="11" t="s">
        <v>39</v>
      </c>
      <c r="E40" s="12">
        <v>8</v>
      </c>
      <c r="F40" s="12"/>
      <c r="G40" s="12" t="str">
        <f t="shared" si="0"/>
        <v>A faire</v>
      </c>
      <c r="H40" s="12"/>
    </row>
    <row r="41" spans="2:8" x14ac:dyDescent="0.25">
      <c r="B41" s="12" t="s">
        <v>10</v>
      </c>
      <c r="C41" s="12" t="s">
        <v>45</v>
      </c>
      <c r="D41" s="11" t="s">
        <v>46</v>
      </c>
      <c r="E41" s="12">
        <v>5</v>
      </c>
      <c r="F41" s="12"/>
      <c r="G41" s="12" t="str">
        <f t="shared" si="0"/>
        <v>A faire</v>
      </c>
      <c r="H41" s="12"/>
    </row>
    <row r="42" spans="2:8" x14ac:dyDescent="0.25">
      <c r="B42" s="12" t="s">
        <v>10</v>
      </c>
      <c r="C42" s="12" t="s">
        <v>52</v>
      </c>
      <c r="D42" s="11" t="s">
        <v>55</v>
      </c>
      <c r="E42" s="12">
        <v>8</v>
      </c>
      <c r="F42" s="12"/>
      <c r="G42" s="12" t="str">
        <f t="shared" si="0"/>
        <v>A faire</v>
      </c>
      <c r="H42" s="12"/>
    </row>
    <row r="43" spans="2:8" x14ac:dyDescent="0.25">
      <c r="B43" s="12" t="s">
        <v>10</v>
      </c>
      <c r="C43" s="12" t="s">
        <v>57</v>
      </c>
      <c r="D43" s="11" t="s">
        <v>59</v>
      </c>
      <c r="E43" s="12">
        <v>8</v>
      </c>
      <c r="F43" s="12"/>
      <c r="G43" s="12" t="str">
        <f t="shared" si="0"/>
        <v>A faire</v>
      </c>
      <c r="H43" s="12"/>
    </row>
    <row r="44" spans="2:8" x14ac:dyDescent="0.25">
      <c r="B44" s="12" t="s">
        <v>61</v>
      </c>
      <c r="C44" s="12" t="s">
        <v>62</v>
      </c>
      <c r="D44" s="11" t="s">
        <v>60</v>
      </c>
      <c r="E44" s="12">
        <v>13</v>
      </c>
      <c r="F44" s="12"/>
      <c r="G44" s="12" t="str">
        <f t="shared" si="0"/>
        <v>A faire</v>
      </c>
      <c r="H44" s="12"/>
    </row>
    <row r="45" spans="2:8" x14ac:dyDescent="0.25">
      <c r="B45" s="12" t="s">
        <v>61</v>
      </c>
      <c r="C45" s="12" t="s">
        <v>62</v>
      </c>
      <c r="D45" s="11" t="s">
        <v>63</v>
      </c>
      <c r="E45" s="12">
        <v>8</v>
      </c>
      <c r="F45" s="12"/>
      <c r="G45" s="12" t="str">
        <f t="shared" si="0"/>
        <v>A faire</v>
      </c>
      <c r="H45" s="12"/>
    </row>
    <row r="46" spans="2:8" x14ac:dyDescent="0.25">
      <c r="B46" s="12" t="s">
        <v>10</v>
      </c>
      <c r="C46" s="12" t="s">
        <v>62</v>
      </c>
      <c r="D46" s="11" t="s">
        <v>64</v>
      </c>
      <c r="E46" s="12">
        <v>5</v>
      </c>
      <c r="F46" s="12"/>
      <c r="G46" s="12" t="str">
        <f t="shared" si="0"/>
        <v>A faire</v>
      </c>
      <c r="H46" s="12"/>
    </row>
    <row r="47" spans="2:8" x14ac:dyDescent="0.25">
      <c r="B47" s="12" t="s">
        <v>10</v>
      </c>
      <c r="C47" s="12" t="s">
        <v>65</v>
      </c>
      <c r="D47" s="11" t="s">
        <v>66</v>
      </c>
      <c r="E47" s="12">
        <v>8</v>
      </c>
      <c r="F47" s="12"/>
      <c r="G47" s="12" t="str">
        <f t="shared" si="0"/>
        <v>A faire</v>
      </c>
      <c r="H47" s="12"/>
    </row>
    <row r="48" spans="2:8" x14ac:dyDescent="0.25">
      <c r="B48" s="12" t="s">
        <v>10</v>
      </c>
      <c r="C48" s="12" t="s">
        <v>67</v>
      </c>
      <c r="D48" s="11" t="s">
        <v>66</v>
      </c>
      <c r="E48" s="12">
        <v>8</v>
      </c>
      <c r="F48" s="12"/>
      <c r="G48" s="12" t="str">
        <f t="shared" si="0"/>
        <v>A faire</v>
      </c>
      <c r="H48" s="12"/>
    </row>
    <row r="49" spans="2:8" x14ac:dyDescent="0.25">
      <c r="B49" s="10" t="s">
        <v>8</v>
      </c>
      <c r="C49" s="10" t="s">
        <v>22</v>
      </c>
      <c r="D49" s="11" t="s">
        <v>2</v>
      </c>
      <c r="E49" s="12">
        <v>20</v>
      </c>
      <c r="F49" s="12"/>
      <c r="G49" s="12" t="str">
        <f t="shared" si="0"/>
        <v>A faire</v>
      </c>
      <c r="H49" s="12"/>
    </row>
    <row r="50" spans="2:8" ht="75" x14ac:dyDescent="0.25">
      <c r="B50" s="10" t="s">
        <v>8</v>
      </c>
      <c r="C50" s="10" t="s">
        <v>22</v>
      </c>
      <c r="D50" s="11" t="s">
        <v>3</v>
      </c>
      <c r="E50" s="12">
        <v>8</v>
      </c>
      <c r="F50" s="12"/>
      <c r="G50" s="12" t="str">
        <f t="shared" si="0"/>
        <v>A faire</v>
      </c>
      <c r="H50" s="12"/>
    </row>
    <row r="51" spans="2:8" x14ac:dyDescent="0.25">
      <c r="B51" s="10" t="s">
        <v>8</v>
      </c>
      <c r="C51" s="10" t="s">
        <v>22</v>
      </c>
      <c r="D51" s="11" t="s">
        <v>4</v>
      </c>
      <c r="E51" s="12">
        <v>8</v>
      </c>
      <c r="F51" s="12"/>
      <c r="G51" s="12" t="str">
        <f t="shared" si="0"/>
        <v>A faire</v>
      </c>
      <c r="H51" s="12"/>
    </row>
    <row r="52" spans="2:8" ht="60" x14ac:dyDescent="0.25">
      <c r="B52" s="10" t="s">
        <v>8</v>
      </c>
      <c r="C52" s="10" t="s">
        <v>22</v>
      </c>
      <c r="D52" s="11" t="s">
        <v>19</v>
      </c>
      <c r="E52" s="12">
        <v>13</v>
      </c>
      <c r="F52" s="12"/>
      <c r="G52" s="12" t="str">
        <f t="shared" si="0"/>
        <v>A faire</v>
      </c>
      <c r="H52" s="12"/>
    </row>
    <row r="53" spans="2:8" x14ac:dyDescent="0.25">
      <c r="B53" s="12" t="s">
        <v>10</v>
      </c>
      <c r="C53" s="12" t="s">
        <v>25</v>
      </c>
      <c r="D53" s="11" t="s">
        <v>80</v>
      </c>
      <c r="E53" s="12">
        <v>1</v>
      </c>
      <c r="F53" s="12"/>
      <c r="G53" s="12" t="str">
        <f t="shared" si="0"/>
        <v>A faire</v>
      </c>
      <c r="H53" s="12"/>
    </row>
    <row r="54" spans="2:8" x14ac:dyDescent="0.25">
      <c r="B54" s="12" t="s">
        <v>10</v>
      </c>
      <c r="C54" s="12" t="s">
        <v>25</v>
      </c>
      <c r="D54" s="11" t="s">
        <v>79</v>
      </c>
      <c r="E54" s="12">
        <v>1</v>
      </c>
      <c r="F54" s="12"/>
      <c r="G54" s="12" t="str">
        <f t="shared" si="0"/>
        <v>A faire</v>
      </c>
      <c r="H54" s="12"/>
    </row>
    <row r="55" spans="2:8" ht="30" x14ac:dyDescent="0.25">
      <c r="B55" s="12" t="s">
        <v>10</v>
      </c>
      <c r="C55" s="12" t="s">
        <v>25</v>
      </c>
      <c r="D55" s="11" t="s">
        <v>82</v>
      </c>
      <c r="E55" s="12">
        <v>3</v>
      </c>
      <c r="F55" s="12"/>
      <c r="G55" s="12" t="str">
        <f t="shared" si="0"/>
        <v>A faire</v>
      </c>
      <c r="H55" s="12"/>
    </row>
    <row r="56" spans="2:8" x14ac:dyDescent="0.25">
      <c r="B56" s="12" t="s">
        <v>10</v>
      </c>
      <c r="C56" s="12" t="s">
        <v>84</v>
      </c>
      <c r="D56" s="11" t="s">
        <v>85</v>
      </c>
      <c r="E56" s="12">
        <v>3</v>
      </c>
      <c r="F56" s="12"/>
      <c r="G56" s="12" t="str">
        <f t="shared" si="0"/>
        <v>A faire</v>
      </c>
      <c r="H56" s="12"/>
    </row>
    <row r="57" spans="2:8" x14ac:dyDescent="0.25">
      <c r="B57" s="12" t="s">
        <v>10</v>
      </c>
      <c r="C57" s="12" t="s">
        <v>25</v>
      </c>
      <c r="D57" s="11" t="s">
        <v>87</v>
      </c>
      <c r="E57" s="12">
        <v>5</v>
      </c>
      <c r="F57" s="12"/>
      <c r="G57" s="12" t="str">
        <f t="shared" si="0"/>
        <v>A faire</v>
      </c>
      <c r="H57" s="12"/>
    </row>
    <row r="58" spans="2:8" ht="30" x14ac:dyDescent="0.25">
      <c r="B58" s="12" t="s">
        <v>61</v>
      </c>
      <c r="C58" s="12" t="s">
        <v>89</v>
      </c>
      <c r="D58" s="11" t="s">
        <v>90</v>
      </c>
      <c r="E58" s="12">
        <v>8</v>
      </c>
      <c r="F58" s="12"/>
      <c r="G58" s="12" t="str">
        <f t="shared" si="0"/>
        <v>A faire</v>
      </c>
      <c r="H58" s="12"/>
    </row>
    <row r="59" spans="2:8" x14ac:dyDescent="0.25">
      <c r="B59" s="12" t="s">
        <v>10</v>
      </c>
      <c r="C59" s="12" t="s">
        <v>91</v>
      </c>
      <c r="D59" s="11" t="s">
        <v>92</v>
      </c>
      <c r="E59" s="12">
        <v>5</v>
      </c>
      <c r="F59" s="12"/>
      <c r="G59" s="12" t="str">
        <f t="shared" si="0"/>
        <v>A faire</v>
      </c>
      <c r="H59" s="12"/>
    </row>
    <row r="60" spans="2:8" ht="30" x14ac:dyDescent="0.25">
      <c r="B60" s="12" t="s">
        <v>10</v>
      </c>
      <c r="C60" s="12" t="s">
        <v>93</v>
      </c>
      <c r="D60" s="11" t="s">
        <v>94</v>
      </c>
      <c r="E60" s="12">
        <v>13</v>
      </c>
      <c r="F60" s="12"/>
      <c r="G60" s="12" t="str">
        <f t="shared" si="0"/>
        <v>A faire</v>
      </c>
      <c r="H60" s="12"/>
    </row>
    <row r="61" spans="2:8" x14ac:dyDescent="0.25">
      <c r="B61" s="12" t="s">
        <v>95</v>
      </c>
      <c r="C61" s="12" t="s">
        <v>96</v>
      </c>
      <c r="D61" s="11" t="s">
        <v>97</v>
      </c>
      <c r="E61" s="12">
        <v>5</v>
      </c>
      <c r="F61" s="12"/>
      <c r="G61" s="12" t="str">
        <f t="shared" si="0"/>
        <v>A faire</v>
      </c>
      <c r="H61" s="12"/>
    </row>
    <row r="62" spans="2:8" x14ac:dyDescent="0.25">
      <c r="B62" s="12" t="s">
        <v>9</v>
      </c>
      <c r="C62" s="12" t="s">
        <v>91</v>
      </c>
      <c r="D62" s="11" t="s">
        <v>98</v>
      </c>
      <c r="E62" s="12">
        <v>3</v>
      </c>
      <c r="F62" s="12"/>
      <c r="G62" s="12" t="str">
        <f t="shared" si="0"/>
        <v>A faire</v>
      </c>
      <c r="H62" s="12"/>
    </row>
    <row r="63" spans="2:8" x14ac:dyDescent="0.25">
      <c r="B63" s="12" t="s">
        <v>9</v>
      </c>
      <c r="C63" s="12" t="s">
        <v>24</v>
      </c>
      <c r="D63" s="11" t="s">
        <v>99</v>
      </c>
      <c r="E63" s="12">
        <v>1</v>
      </c>
      <c r="F63" s="12"/>
      <c r="G63" s="12" t="str">
        <f t="shared" si="0"/>
        <v>A faire</v>
      </c>
      <c r="H63" s="12"/>
    </row>
    <row r="64" spans="2:8" x14ac:dyDescent="0.25">
      <c r="B64" s="12"/>
      <c r="C64" s="12"/>
      <c r="D64" s="11"/>
      <c r="E64" s="12"/>
      <c r="F64" s="12"/>
      <c r="G64" s="12" t="str">
        <f t="shared" si="0"/>
        <v>A faire</v>
      </c>
      <c r="H64" s="12"/>
    </row>
    <row r="65" spans="2:8" x14ac:dyDescent="0.25">
      <c r="B65" s="12"/>
      <c r="C65" s="12"/>
      <c r="D65" s="11"/>
      <c r="E65" s="12"/>
      <c r="F65" s="12"/>
      <c r="G65" s="12" t="str">
        <f t="shared" si="0"/>
        <v>A faire</v>
      </c>
      <c r="H65" s="12"/>
    </row>
    <row r="66" spans="2:8" x14ac:dyDescent="0.25">
      <c r="B66" s="12"/>
      <c r="C66" s="12"/>
      <c r="D66" s="11"/>
      <c r="E66" s="12"/>
      <c r="F66" s="12"/>
      <c r="G66" s="12" t="str">
        <f t="shared" si="0"/>
        <v>A faire</v>
      </c>
      <c r="H66" s="12"/>
    </row>
    <row r="67" spans="2:8" x14ac:dyDescent="0.25">
      <c r="B67" s="12"/>
      <c r="C67" s="12"/>
      <c r="D67" s="11"/>
      <c r="E67" s="12"/>
      <c r="F67" s="12"/>
      <c r="G67" s="12" t="str">
        <f t="shared" si="0"/>
        <v>A faire</v>
      </c>
      <c r="H67" s="12"/>
    </row>
    <row r="68" spans="2:8" x14ac:dyDescent="0.25">
      <c r="B68" s="12"/>
      <c r="C68" s="12"/>
      <c r="D68" s="11"/>
      <c r="E68" s="12"/>
      <c r="F68" s="12"/>
      <c r="G68" s="12" t="str">
        <f t="shared" si="0"/>
        <v>A faire</v>
      </c>
      <c r="H68" s="12"/>
    </row>
    <row r="69" spans="2:8" x14ac:dyDescent="0.25">
      <c r="B69" s="12"/>
      <c r="C69" s="12"/>
      <c r="D69" s="11"/>
      <c r="E69" s="12"/>
      <c r="F69" s="12"/>
      <c r="G69" s="12" t="str">
        <f t="shared" ref="G69:G132" si="1">IF(ISBLANK(H69),"A faire","Terminé")</f>
        <v>A faire</v>
      </c>
      <c r="H69" s="12"/>
    </row>
    <row r="70" spans="2:8" x14ac:dyDescent="0.25">
      <c r="B70" s="12"/>
      <c r="C70" s="12"/>
      <c r="D70" s="11"/>
      <c r="E70" s="12"/>
      <c r="F70" s="12"/>
      <c r="G70" s="12" t="str">
        <f t="shared" si="1"/>
        <v>A faire</v>
      </c>
      <c r="H70" s="12"/>
    </row>
    <row r="71" spans="2:8" x14ac:dyDescent="0.25">
      <c r="B71" s="12"/>
      <c r="C71" s="12"/>
      <c r="D71" s="11"/>
      <c r="E71" s="12"/>
      <c r="F71" s="12"/>
      <c r="G71" s="12" t="str">
        <f t="shared" si="1"/>
        <v>A faire</v>
      </c>
      <c r="H71" s="12"/>
    </row>
    <row r="72" spans="2:8" x14ac:dyDescent="0.25">
      <c r="B72" s="12"/>
      <c r="C72" s="12"/>
      <c r="D72" s="11"/>
      <c r="E72" s="12"/>
      <c r="F72" s="12"/>
      <c r="G72" s="12" t="str">
        <f t="shared" si="1"/>
        <v>A faire</v>
      </c>
      <c r="H72" s="12"/>
    </row>
    <row r="73" spans="2:8" x14ac:dyDescent="0.25">
      <c r="B73" s="12"/>
      <c r="C73" s="12"/>
      <c r="D73" s="11"/>
      <c r="E73" s="12"/>
      <c r="F73" s="12"/>
      <c r="G73" s="12" t="str">
        <f t="shared" si="1"/>
        <v>A faire</v>
      </c>
      <c r="H73" s="12"/>
    </row>
    <row r="74" spans="2:8" x14ac:dyDescent="0.25">
      <c r="B74" s="12"/>
      <c r="C74" s="12"/>
      <c r="D74" s="11"/>
      <c r="E74" s="12"/>
      <c r="F74" s="12"/>
      <c r="G74" s="12" t="str">
        <f t="shared" si="1"/>
        <v>A faire</v>
      </c>
      <c r="H74" s="12"/>
    </row>
    <row r="75" spans="2:8" x14ac:dyDescent="0.25">
      <c r="B75" s="12"/>
      <c r="C75" s="12"/>
      <c r="D75" s="11"/>
      <c r="E75" s="12"/>
      <c r="F75" s="12"/>
      <c r="G75" s="12" t="str">
        <f t="shared" si="1"/>
        <v>A faire</v>
      </c>
      <c r="H75" s="12"/>
    </row>
    <row r="76" spans="2:8" x14ac:dyDescent="0.25">
      <c r="B76" s="12"/>
      <c r="C76" s="12"/>
      <c r="D76" s="11"/>
      <c r="E76" s="12"/>
      <c r="F76" s="12"/>
      <c r="G76" s="12" t="str">
        <f t="shared" si="1"/>
        <v>A faire</v>
      </c>
      <c r="H76" s="12"/>
    </row>
    <row r="77" spans="2:8" x14ac:dyDescent="0.25">
      <c r="B77" s="12"/>
      <c r="C77" s="12"/>
      <c r="D77" s="11"/>
      <c r="E77" s="12"/>
      <c r="F77" s="12"/>
      <c r="G77" s="12" t="str">
        <f t="shared" si="1"/>
        <v>A faire</v>
      </c>
      <c r="H77" s="12"/>
    </row>
    <row r="78" spans="2:8" x14ac:dyDescent="0.25">
      <c r="B78" s="12"/>
      <c r="C78" s="12"/>
      <c r="D78" s="11"/>
      <c r="E78" s="12"/>
      <c r="F78" s="12"/>
      <c r="G78" s="12" t="str">
        <f t="shared" si="1"/>
        <v>A faire</v>
      </c>
      <c r="H78" s="12"/>
    </row>
    <row r="79" spans="2:8" x14ac:dyDescent="0.25">
      <c r="B79" s="12"/>
      <c r="C79" s="12"/>
      <c r="D79" s="11"/>
      <c r="E79" s="12"/>
      <c r="F79" s="12"/>
      <c r="G79" s="12" t="str">
        <f t="shared" si="1"/>
        <v>A faire</v>
      </c>
      <c r="H79" s="12"/>
    </row>
    <row r="80" spans="2:8" x14ac:dyDescent="0.25">
      <c r="B80" s="12"/>
      <c r="C80" s="12"/>
      <c r="D80" s="11"/>
      <c r="E80" s="12"/>
      <c r="F80" s="12"/>
      <c r="G80" s="12" t="str">
        <f t="shared" si="1"/>
        <v>A faire</v>
      </c>
      <c r="H80" s="12"/>
    </row>
    <row r="81" spans="2:8" x14ac:dyDescent="0.25">
      <c r="B81" s="12"/>
      <c r="C81" s="12"/>
      <c r="D81" s="11"/>
      <c r="E81" s="12"/>
      <c r="F81" s="12"/>
      <c r="G81" s="12" t="str">
        <f t="shared" si="1"/>
        <v>A faire</v>
      </c>
      <c r="H81" s="12"/>
    </row>
    <row r="82" spans="2:8" x14ac:dyDescent="0.25">
      <c r="B82" s="12"/>
      <c r="C82" s="12"/>
      <c r="D82" s="11"/>
      <c r="E82" s="12"/>
      <c r="F82" s="12"/>
      <c r="G82" s="12" t="str">
        <f t="shared" si="1"/>
        <v>A faire</v>
      </c>
      <c r="H82" s="12"/>
    </row>
    <row r="83" spans="2:8" x14ac:dyDescent="0.25">
      <c r="B83" s="12"/>
      <c r="C83" s="12"/>
      <c r="D83" s="11"/>
      <c r="E83" s="12"/>
      <c r="F83" s="12"/>
      <c r="G83" s="12" t="str">
        <f t="shared" si="1"/>
        <v>A faire</v>
      </c>
      <c r="H83" s="12"/>
    </row>
    <row r="84" spans="2:8" x14ac:dyDescent="0.25">
      <c r="B84" s="12"/>
      <c r="C84" s="12"/>
      <c r="D84" s="11"/>
      <c r="E84" s="12"/>
      <c r="F84" s="12"/>
      <c r="G84" s="12" t="str">
        <f t="shared" si="1"/>
        <v>A faire</v>
      </c>
      <c r="H84" s="12"/>
    </row>
    <row r="85" spans="2:8" x14ac:dyDescent="0.25">
      <c r="B85" s="12"/>
      <c r="C85" s="12"/>
      <c r="D85" s="11"/>
      <c r="E85" s="12"/>
      <c r="F85" s="12"/>
      <c r="G85" s="12" t="str">
        <f t="shared" si="1"/>
        <v>A faire</v>
      </c>
      <c r="H85" s="12"/>
    </row>
    <row r="86" spans="2:8" x14ac:dyDescent="0.25">
      <c r="B86" s="12"/>
      <c r="C86" s="12"/>
      <c r="D86" s="11"/>
      <c r="E86" s="12"/>
      <c r="F86" s="12"/>
      <c r="G86" s="12" t="str">
        <f t="shared" si="1"/>
        <v>A faire</v>
      </c>
      <c r="H86" s="12"/>
    </row>
    <row r="87" spans="2:8" x14ac:dyDescent="0.25">
      <c r="B87" s="12"/>
      <c r="C87" s="12"/>
      <c r="D87" s="11"/>
      <c r="E87" s="12"/>
      <c r="F87" s="12"/>
      <c r="G87" s="12" t="str">
        <f t="shared" si="1"/>
        <v>A faire</v>
      </c>
      <c r="H87" s="12"/>
    </row>
    <row r="88" spans="2:8" x14ac:dyDescent="0.25">
      <c r="B88" s="12"/>
      <c r="C88" s="12"/>
      <c r="D88" s="11"/>
      <c r="E88" s="12"/>
      <c r="F88" s="12"/>
      <c r="G88" s="12" t="str">
        <f t="shared" si="1"/>
        <v>A faire</v>
      </c>
      <c r="H88" s="12"/>
    </row>
    <row r="89" spans="2:8" x14ac:dyDescent="0.25">
      <c r="B89" s="12"/>
      <c r="C89" s="12"/>
      <c r="D89" s="11"/>
      <c r="E89" s="12"/>
      <c r="F89" s="12"/>
      <c r="G89" s="12" t="str">
        <f t="shared" si="1"/>
        <v>A faire</v>
      </c>
      <c r="H89" s="12"/>
    </row>
    <row r="90" spans="2:8" x14ac:dyDescent="0.25">
      <c r="B90" s="12"/>
      <c r="C90" s="12"/>
      <c r="D90" s="11"/>
      <c r="E90" s="12"/>
      <c r="F90" s="12"/>
      <c r="G90" s="12" t="str">
        <f t="shared" si="1"/>
        <v>A faire</v>
      </c>
      <c r="H90" s="12"/>
    </row>
    <row r="91" spans="2:8" x14ac:dyDescent="0.25">
      <c r="B91" s="12"/>
      <c r="C91" s="12"/>
      <c r="D91" s="11"/>
      <c r="E91" s="12"/>
      <c r="F91" s="12"/>
      <c r="G91" s="12" t="str">
        <f t="shared" si="1"/>
        <v>A faire</v>
      </c>
      <c r="H91" s="12"/>
    </row>
    <row r="92" spans="2:8" x14ac:dyDescent="0.25">
      <c r="B92" s="12"/>
      <c r="C92" s="12"/>
      <c r="D92" s="11"/>
      <c r="E92" s="12"/>
      <c r="F92" s="12"/>
      <c r="G92" s="12" t="str">
        <f t="shared" si="1"/>
        <v>A faire</v>
      </c>
      <c r="H92" s="12"/>
    </row>
    <row r="93" spans="2:8" x14ac:dyDescent="0.25">
      <c r="B93" s="12"/>
      <c r="C93" s="12"/>
      <c r="D93" s="11"/>
      <c r="E93" s="12"/>
      <c r="F93" s="12"/>
      <c r="G93" s="12" t="str">
        <f t="shared" si="1"/>
        <v>A faire</v>
      </c>
      <c r="H93" s="12"/>
    </row>
    <row r="94" spans="2:8" x14ac:dyDescent="0.25">
      <c r="B94" s="12"/>
      <c r="C94" s="12"/>
      <c r="D94" s="11"/>
      <c r="E94" s="12"/>
      <c r="F94" s="12"/>
      <c r="G94" s="12" t="str">
        <f t="shared" si="1"/>
        <v>A faire</v>
      </c>
      <c r="H94" s="12"/>
    </row>
    <row r="95" spans="2:8" x14ac:dyDescent="0.25">
      <c r="B95" s="12"/>
      <c r="C95" s="12"/>
      <c r="D95" s="11"/>
      <c r="E95" s="12"/>
      <c r="F95" s="12"/>
      <c r="G95" s="12" t="str">
        <f t="shared" si="1"/>
        <v>A faire</v>
      </c>
      <c r="H95" s="12"/>
    </row>
    <row r="96" spans="2:8" x14ac:dyDescent="0.25">
      <c r="B96" s="12"/>
      <c r="C96" s="12"/>
      <c r="D96" s="11"/>
      <c r="E96" s="12"/>
      <c r="F96" s="12"/>
      <c r="G96" s="12" t="str">
        <f t="shared" si="1"/>
        <v>A faire</v>
      </c>
      <c r="H96" s="12"/>
    </row>
    <row r="97" spans="2:8" x14ac:dyDescent="0.25">
      <c r="B97" s="12"/>
      <c r="C97" s="12"/>
      <c r="D97" s="11"/>
      <c r="E97" s="12"/>
      <c r="F97" s="12"/>
      <c r="G97" s="12" t="str">
        <f t="shared" si="1"/>
        <v>A faire</v>
      </c>
      <c r="H97" s="12"/>
    </row>
    <row r="98" spans="2:8" x14ac:dyDescent="0.25">
      <c r="B98" s="12"/>
      <c r="C98" s="12"/>
      <c r="D98" s="11"/>
      <c r="E98" s="12"/>
      <c r="F98" s="12"/>
      <c r="G98" s="12" t="str">
        <f t="shared" si="1"/>
        <v>A faire</v>
      </c>
      <c r="H98" s="12"/>
    </row>
    <row r="99" spans="2:8" x14ac:dyDescent="0.25">
      <c r="B99" s="12"/>
      <c r="C99" s="12"/>
      <c r="D99" s="11"/>
      <c r="E99" s="12"/>
      <c r="F99" s="12"/>
      <c r="G99" s="12" t="str">
        <f t="shared" si="1"/>
        <v>A faire</v>
      </c>
      <c r="H99" s="12"/>
    </row>
    <row r="100" spans="2:8" x14ac:dyDescent="0.25">
      <c r="B100" s="12"/>
      <c r="C100" s="12"/>
      <c r="D100" s="11"/>
      <c r="E100" s="12"/>
      <c r="F100" s="12"/>
      <c r="G100" s="12" t="str">
        <f t="shared" si="1"/>
        <v>A faire</v>
      </c>
      <c r="H100" s="12"/>
    </row>
    <row r="101" spans="2:8" x14ac:dyDescent="0.25">
      <c r="B101" s="12"/>
      <c r="C101" s="12"/>
      <c r="D101" s="11"/>
      <c r="E101" s="12"/>
      <c r="F101" s="12"/>
      <c r="G101" s="12" t="str">
        <f t="shared" si="1"/>
        <v>A faire</v>
      </c>
      <c r="H101" s="12"/>
    </row>
    <row r="102" spans="2:8" x14ac:dyDescent="0.25">
      <c r="B102" s="12"/>
      <c r="C102" s="12"/>
      <c r="D102" s="11"/>
      <c r="E102" s="12"/>
      <c r="F102" s="12"/>
      <c r="G102" s="12" t="str">
        <f t="shared" si="1"/>
        <v>A faire</v>
      </c>
      <c r="H102" s="12"/>
    </row>
    <row r="103" spans="2:8" x14ac:dyDescent="0.25">
      <c r="B103" s="12"/>
      <c r="C103" s="12"/>
      <c r="D103" s="11"/>
      <c r="E103" s="12"/>
      <c r="F103" s="12"/>
      <c r="G103" s="12" t="str">
        <f t="shared" si="1"/>
        <v>A faire</v>
      </c>
      <c r="H103" s="12"/>
    </row>
    <row r="104" spans="2:8" x14ac:dyDescent="0.25">
      <c r="B104" s="12"/>
      <c r="C104" s="12"/>
      <c r="D104" s="11"/>
      <c r="E104" s="12"/>
      <c r="F104" s="12"/>
      <c r="G104" s="12" t="str">
        <f t="shared" si="1"/>
        <v>A faire</v>
      </c>
      <c r="H104" s="12"/>
    </row>
    <row r="105" spans="2:8" x14ac:dyDescent="0.25">
      <c r="B105" s="12"/>
      <c r="C105" s="12"/>
      <c r="D105" s="11"/>
      <c r="E105" s="12"/>
      <c r="F105" s="12"/>
      <c r="G105" s="12" t="str">
        <f t="shared" si="1"/>
        <v>A faire</v>
      </c>
      <c r="H105" s="12"/>
    </row>
    <row r="106" spans="2:8" x14ac:dyDescent="0.25">
      <c r="B106" s="12"/>
      <c r="C106" s="12"/>
      <c r="D106" s="11"/>
      <c r="E106" s="12"/>
      <c r="F106" s="12"/>
      <c r="G106" s="12" t="str">
        <f t="shared" si="1"/>
        <v>A faire</v>
      </c>
      <c r="H106" s="12"/>
    </row>
    <row r="107" spans="2:8" x14ac:dyDescent="0.25">
      <c r="B107" s="12"/>
      <c r="C107" s="12"/>
      <c r="D107" s="11"/>
      <c r="E107" s="12"/>
      <c r="F107" s="12"/>
      <c r="G107" s="12" t="str">
        <f t="shared" si="1"/>
        <v>A faire</v>
      </c>
      <c r="H107" s="12"/>
    </row>
    <row r="108" spans="2:8" x14ac:dyDescent="0.25">
      <c r="B108" s="12"/>
      <c r="C108" s="12"/>
      <c r="D108" s="11"/>
      <c r="E108" s="12"/>
      <c r="F108" s="12"/>
      <c r="G108" s="12" t="str">
        <f t="shared" si="1"/>
        <v>A faire</v>
      </c>
      <c r="H108" s="12"/>
    </row>
    <row r="109" spans="2:8" x14ac:dyDescent="0.25">
      <c r="B109" s="12"/>
      <c r="C109" s="12"/>
      <c r="D109" s="11"/>
      <c r="E109" s="12"/>
      <c r="F109" s="12"/>
      <c r="G109" s="12" t="str">
        <f t="shared" si="1"/>
        <v>A faire</v>
      </c>
      <c r="H109" s="12"/>
    </row>
    <row r="110" spans="2:8" x14ac:dyDescent="0.25">
      <c r="B110" s="12"/>
      <c r="C110" s="12"/>
      <c r="D110" s="11"/>
      <c r="E110" s="12"/>
      <c r="F110" s="12"/>
      <c r="G110" s="12" t="str">
        <f t="shared" si="1"/>
        <v>A faire</v>
      </c>
      <c r="H110" s="12"/>
    </row>
    <row r="111" spans="2:8" x14ac:dyDescent="0.25">
      <c r="B111" s="12"/>
      <c r="C111" s="12"/>
      <c r="D111" s="11"/>
      <c r="E111" s="12"/>
      <c r="F111" s="12"/>
      <c r="G111" s="12" t="str">
        <f t="shared" si="1"/>
        <v>A faire</v>
      </c>
      <c r="H111" s="12"/>
    </row>
    <row r="112" spans="2:8" x14ac:dyDescent="0.25">
      <c r="B112" s="12"/>
      <c r="C112" s="12"/>
      <c r="D112" s="11"/>
      <c r="E112" s="12"/>
      <c r="F112" s="12"/>
      <c r="G112" s="12" t="str">
        <f t="shared" si="1"/>
        <v>A faire</v>
      </c>
      <c r="H112" s="12"/>
    </row>
    <row r="113" spans="2:8" x14ac:dyDescent="0.25">
      <c r="B113" s="12"/>
      <c r="C113" s="12"/>
      <c r="D113" s="11"/>
      <c r="E113" s="12"/>
      <c r="F113" s="12"/>
      <c r="G113" s="12" t="str">
        <f t="shared" si="1"/>
        <v>A faire</v>
      </c>
      <c r="H113" s="12"/>
    </row>
    <row r="114" spans="2:8" x14ac:dyDescent="0.25">
      <c r="B114" s="12"/>
      <c r="C114" s="12"/>
      <c r="D114" s="11"/>
      <c r="E114" s="12"/>
      <c r="F114" s="12"/>
      <c r="G114" s="12" t="str">
        <f t="shared" si="1"/>
        <v>A faire</v>
      </c>
      <c r="H114" s="12"/>
    </row>
    <row r="115" spans="2:8" x14ac:dyDescent="0.25">
      <c r="B115" s="12"/>
      <c r="C115" s="12"/>
      <c r="D115" s="11"/>
      <c r="E115" s="12"/>
      <c r="F115" s="12"/>
      <c r="G115" s="12" t="str">
        <f t="shared" si="1"/>
        <v>A faire</v>
      </c>
      <c r="H115" s="12"/>
    </row>
    <row r="116" spans="2:8" x14ac:dyDescent="0.25">
      <c r="B116" s="12"/>
      <c r="C116" s="12"/>
      <c r="D116" s="11"/>
      <c r="E116" s="12"/>
      <c r="F116" s="12"/>
      <c r="G116" s="12" t="str">
        <f t="shared" si="1"/>
        <v>A faire</v>
      </c>
      <c r="H116" s="12"/>
    </row>
    <row r="117" spans="2:8" x14ac:dyDescent="0.25">
      <c r="B117" s="12"/>
      <c r="C117" s="12"/>
      <c r="D117" s="11"/>
      <c r="E117" s="12"/>
      <c r="F117" s="12"/>
      <c r="G117" s="12" t="str">
        <f t="shared" si="1"/>
        <v>A faire</v>
      </c>
      <c r="H117" s="12"/>
    </row>
    <row r="118" spans="2:8" x14ac:dyDescent="0.25">
      <c r="B118" s="12"/>
      <c r="C118" s="12"/>
      <c r="D118" s="11"/>
      <c r="E118" s="12"/>
      <c r="F118" s="12"/>
      <c r="G118" s="12" t="str">
        <f t="shared" si="1"/>
        <v>A faire</v>
      </c>
      <c r="H118" s="12"/>
    </row>
    <row r="119" spans="2:8" x14ac:dyDescent="0.25">
      <c r="B119" s="12"/>
      <c r="C119" s="12"/>
      <c r="D119" s="11"/>
      <c r="E119" s="12"/>
      <c r="F119" s="12"/>
      <c r="G119" s="12" t="str">
        <f t="shared" si="1"/>
        <v>A faire</v>
      </c>
      <c r="H119" s="12"/>
    </row>
    <row r="120" spans="2:8" x14ac:dyDescent="0.25">
      <c r="B120" s="12"/>
      <c r="C120" s="12"/>
      <c r="D120" s="11"/>
      <c r="E120" s="12"/>
      <c r="F120" s="12"/>
      <c r="G120" s="12" t="str">
        <f t="shared" si="1"/>
        <v>A faire</v>
      </c>
      <c r="H120" s="12"/>
    </row>
    <row r="121" spans="2:8" x14ac:dyDescent="0.25">
      <c r="B121" s="12"/>
      <c r="C121" s="12"/>
      <c r="D121" s="11"/>
      <c r="E121" s="12"/>
      <c r="F121" s="12"/>
      <c r="G121" s="12" t="str">
        <f t="shared" si="1"/>
        <v>A faire</v>
      </c>
      <c r="H121" s="12"/>
    </row>
    <row r="122" spans="2:8" x14ac:dyDescent="0.25">
      <c r="B122" s="12"/>
      <c r="C122" s="12"/>
      <c r="D122" s="11"/>
      <c r="E122" s="12"/>
      <c r="F122" s="12"/>
      <c r="G122" s="12" t="str">
        <f t="shared" si="1"/>
        <v>A faire</v>
      </c>
      <c r="H122" s="12"/>
    </row>
    <row r="123" spans="2:8" x14ac:dyDescent="0.25">
      <c r="B123" s="12"/>
      <c r="C123" s="12"/>
      <c r="D123" s="11"/>
      <c r="E123" s="12"/>
      <c r="F123" s="12"/>
      <c r="G123" s="12" t="str">
        <f t="shared" si="1"/>
        <v>A faire</v>
      </c>
      <c r="H123" s="12"/>
    </row>
    <row r="124" spans="2:8" x14ac:dyDescent="0.25">
      <c r="B124" s="12"/>
      <c r="C124" s="12"/>
      <c r="D124" s="11"/>
      <c r="E124" s="12"/>
      <c r="F124" s="12"/>
      <c r="G124" s="12" t="str">
        <f t="shared" si="1"/>
        <v>A faire</v>
      </c>
      <c r="H124" s="12"/>
    </row>
    <row r="125" spans="2:8" x14ac:dyDescent="0.25">
      <c r="B125" s="12"/>
      <c r="C125" s="12"/>
      <c r="D125" s="11"/>
      <c r="E125" s="12"/>
      <c r="F125" s="12"/>
      <c r="G125" s="12" t="str">
        <f t="shared" si="1"/>
        <v>A faire</v>
      </c>
      <c r="H125" s="12"/>
    </row>
    <row r="126" spans="2:8" x14ac:dyDescent="0.25">
      <c r="B126" s="12"/>
      <c r="C126" s="12"/>
      <c r="D126" s="11"/>
      <c r="E126" s="12"/>
      <c r="F126" s="12"/>
      <c r="G126" s="12" t="str">
        <f t="shared" si="1"/>
        <v>A faire</v>
      </c>
      <c r="H126" s="12"/>
    </row>
    <row r="127" spans="2:8" x14ac:dyDescent="0.25">
      <c r="B127" s="12"/>
      <c r="C127" s="12"/>
      <c r="D127" s="11"/>
      <c r="E127" s="12"/>
      <c r="F127" s="12"/>
      <c r="G127" s="12" t="str">
        <f t="shared" si="1"/>
        <v>A faire</v>
      </c>
      <c r="H127" s="12"/>
    </row>
    <row r="128" spans="2:8" x14ac:dyDescent="0.25">
      <c r="B128" s="12"/>
      <c r="C128" s="12"/>
      <c r="D128" s="11"/>
      <c r="E128" s="12"/>
      <c r="F128" s="12"/>
      <c r="G128" s="12" t="str">
        <f t="shared" si="1"/>
        <v>A faire</v>
      </c>
      <c r="H128" s="12"/>
    </row>
    <row r="129" spans="2:8" x14ac:dyDescent="0.25">
      <c r="B129" s="12"/>
      <c r="C129" s="12"/>
      <c r="D129" s="11"/>
      <c r="E129" s="12"/>
      <c r="F129" s="12"/>
      <c r="G129" s="12" t="str">
        <f t="shared" si="1"/>
        <v>A faire</v>
      </c>
      <c r="H129" s="12"/>
    </row>
    <row r="130" spans="2:8" x14ac:dyDescent="0.25">
      <c r="B130" s="12"/>
      <c r="C130" s="12"/>
      <c r="D130" s="11"/>
      <c r="E130" s="12"/>
      <c r="F130" s="12"/>
      <c r="G130" s="12" t="str">
        <f t="shared" si="1"/>
        <v>A faire</v>
      </c>
      <c r="H130" s="12"/>
    </row>
    <row r="131" spans="2:8" x14ac:dyDescent="0.25">
      <c r="B131" s="12"/>
      <c r="C131" s="12"/>
      <c r="D131" s="11"/>
      <c r="E131" s="12"/>
      <c r="F131" s="12"/>
      <c r="G131" s="12" t="str">
        <f t="shared" si="1"/>
        <v>A faire</v>
      </c>
      <c r="H131" s="12"/>
    </row>
    <row r="132" spans="2:8" x14ac:dyDescent="0.25">
      <c r="B132" s="12"/>
      <c r="C132" s="12"/>
      <c r="D132" s="11"/>
      <c r="E132" s="12"/>
      <c r="F132" s="12"/>
      <c r="G132" s="12" t="str">
        <f t="shared" si="1"/>
        <v>A faire</v>
      </c>
      <c r="H132" s="12"/>
    </row>
    <row r="133" spans="2:8" x14ac:dyDescent="0.25">
      <c r="B133" s="12"/>
      <c r="C133" s="12"/>
      <c r="D133" s="11"/>
      <c r="E133" s="12"/>
      <c r="F133" s="12"/>
      <c r="G133" s="12" t="str">
        <f t="shared" ref="G133:G147" si="2">IF(ISBLANK(H133),"A faire","Terminé")</f>
        <v>A faire</v>
      </c>
      <c r="H133" s="12"/>
    </row>
    <row r="134" spans="2:8" x14ac:dyDescent="0.25">
      <c r="B134" s="12"/>
      <c r="C134" s="12"/>
      <c r="D134" s="11"/>
      <c r="E134" s="12"/>
      <c r="F134" s="12"/>
      <c r="G134" s="12" t="str">
        <f t="shared" si="2"/>
        <v>A faire</v>
      </c>
      <c r="H134" s="12"/>
    </row>
    <row r="135" spans="2:8" x14ac:dyDescent="0.25">
      <c r="B135" s="12"/>
      <c r="C135" s="12"/>
      <c r="D135" s="11"/>
      <c r="E135" s="12"/>
      <c r="F135" s="12"/>
      <c r="G135" s="12" t="str">
        <f t="shared" si="2"/>
        <v>A faire</v>
      </c>
      <c r="H135" s="12"/>
    </row>
    <row r="136" spans="2:8" x14ac:dyDescent="0.25">
      <c r="B136" s="12"/>
      <c r="C136" s="12"/>
      <c r="D136" s="11"/>
      <c r="E136" s="12"/>
      <c r="F136" s="12"/>
      <c r="G136" s="12" t="str">
        <f t="shared" si="2"/>
        <v>A faire</v>
      </c>
      <c r="H136" s="12"/>
    </row>
    <row r="137" spans="2:8" x14ac:dyDescent="0.25">
      <c r="B137" s="12"/>
      <c r="C137" s="12"/>
      <c r="D137" s="11"/>
      <c r="E137" s="12"/>
      <c r="F137" s="12"/>
      <c r="G137" s="12" t="str">
        <f t="shared" si="2"/>
        <v>A faire</v>
      </c>
      <c r="H137" s="12"/>
    </row>
    <row r="138" spans="2:8" x14ac:dyDescent="0.25">
      <c r="B138" s="12"/>
      <c r="C138" s="12"/>
      <c r="D138" s="11"/>
      <c r="E138" s="12"/>
      <c r="F138" s="12"/>
      <c r="G138" s="12" t="str">
        <f t="shared" si="2"/>
        <v>A faire</v>
      </c>
      <c r="H138" s="12"/>
    </row>
    <row r="139" spans="2:8" x14ac:dyDescent="0.25">
      <c r="B139" s="12"/>
      <c r="C139" s="12"/>
      <c r="D139" s="11"/>
      <c r="E139" s="12"/>
      <c r="F139" s="12"/>
      <c r="G139" s="12" t="str">
        <f t="shared" si="2"/>
        <v>A faire</v>
      </c>
      <c r="H139" s="12"/>
    </row>
    <row r="140" spans="2:8" x14ac:dyDescent="0.25">
      <c r="B140" s="12"/>
      <c r="C140" s="12"/>
      <c r="D140" s="11"/>
      <c r="E140" s="12"/>
      <c r="F140" s="12"/>
      <c r="G140" s="12" t="str">
        <f t="shared" si="2"/>
        <v>A faire</v>
      </c>
      <c r="H140" s="12"/>
    </row>
    <row r="141" spans="2:8" x14ac:dyDescent="0.25">
      <c r="B141" s="12"/>
      <c r="C141" s="12"/>
      <c r="D141" s="11"/>
      <c r="E141" s="12"/>
      <c r="F141" s="12"/>
      <c r="G141" s="12" t="str">
        <f t="shared" si="2"/>
        <v>A faire</v>
      </c>
      <c r="H141" s="12"/>
    </row>
    <row r="142" spans="2:8" x14ac:dyDescent="0.25">
      <c r="B142" s="12"/>
      <c r="C142" s="12"/>
      <c r="D142" s="11"/>
      <c r="E142" s="12"/>
      <c r="F142" s="12"/>
      <c r="G142" s="12" t="str">
        <f t="shared" si="2"/>
        <v>A faire</v>
      </c>
      <c r="H142" s="12"/>
    </row>
    <row r="143" spans="2:8" x14ac:dyDescent="0.25">
      <c r="B143" s="12"/>
      <c r="C143" s="12"/>
      <c r="D143" s="11"/>
      <c r="E143" s="12"/>
      <c r="F143" s="12"/>
      <c r="G143" s="12" t="str">
        <f t="shared" si="2"/>
        <v>A faire</v>
      </c>
      <c r="H143" s="12"/>
    </row>
    <row r="144" spans="2:8" x14ac:dyDescent="0.25">
      <c r="B144" s="12"/>
      <c r="C144" s="12"/>
      <c r="D144" s="11"/>
      <c r="E144" s="12"/>
      <c r="F144" s="12"/>
      <c r="G144" s="12" t="str">
        <f t="shared" si="2"/>
        <v>A faire</v>
      </c>
      <c r="H144" s="12"/>
    </row>
    <row r="145" spans="2:8" x14ac:dyDescent="0.25">
      <c r="B145" s="12"/>
      <c r="C145" s="12"/>
      <c r="D145" s="11"/>
      <c r="E145" s="12"/>
      <c r="F145" s="12"/>
      <c r="G145" s="12" t="str">
        <f t="shared" si="2"/>
        <v>A faire</v>
      </c>
      <c r="H145" s="12"/>
    </row>
    <row r="146" spans="2:8" x14ac:dyDescent="0.25">
      <c r="B146" s="12"/>
      <c r="C146" s="12"/>
      <c r="D146" s="11"/>
      <c r="E146" s="12"/>
      <c r="F146" s="12"/>
      <c r="G146" s="12" t="str">
        <f t="shared" si="2"/>
        <v>A faire</v>
      </c>
      <c r="H146" s="12"/>
    </row>
    <row r="147" spans="2:8" x14ac:dyDescent="0.25">
      <c r="B147" s="12"/>
      <c r="C147" s="12"/>
      <c r="D147" s="11"/>
      <c r="E147" s="12"/>
      <c r="F147" s="12"/>
      <c r="G147" s="12" t="str">
        <f t="shared" si="2"/>
        <v>A faire</v>
      </c>
      <c r="H147" s="12"/>
    </row>
  </sheetData>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topLeftCell="A5" workbookViewId="0">
      <selection activeCell="G5" sqref="G5"/>
    </sheetView>
  </sheetViews>
  <sheetFormatPr baseColWidth="10" defaultRowHeight="15" x14ac:dyDescent="0.25"/>
  <cols>
    <col min="1" max="1" width="21.5703125" style="1" bestFit="1" customWidth="1"/>
    <col min="2" max="2" width="21.5703125" style="1" customWidth="1"/>
    <col min="3" max="9" width="14.140625" style="1" customWidth="1"/>
    <col min="10" max="16384" width="11.42578125" style="1"/>
  </cols>
  <sheetData>
    <row r="2" spans="1:9" x14ac:dyDescent="0.25">
      <c r="A2" s="1" t="s">
        <v>74</v>
      </c>
      <c r="B2" s="3">
        <v>77</v>
      </c>
      <c r="E2" s="1" t="s">
        <v>75</v>
      </c>
      <c r="F2" s="17">
        <f ca="1">TODAY()</f>
        <v>43959</v>
      </c>
    </row>
    <row r="3" spans="1:9" ht="30" x14ac:dyDescent="0.25">
      <c r="A3" s="2" t="s">
        <v>78</v>
      </c>
      <c r="B3" s="3">
        <v>266</v>
      </c>
    </row>
    <row r="5" spans="1:9" x14ac:dyDescent="0.25">
      <c r="B5" s="18">
        <v>43951</v>
      </c>
      <c r="C5" s="18">
        <v>43952</v>
      </c>
      <c r="D5" s="18">
        <v>43953</v>
      </c>
      <c r="E5" s="18">
        <v>43954</v>
      </c>
      <c r="F5" s="18">
        <v>43955</v>
      </c>
      <c r="G5" s="18">
        <v>43956</v>
      </c>
      <c r="H5" s="18">
        <v>43957</v>
      </c>
      <c r="I5" s="18">
        <v>43958</v>
      </c>
    </row>
    <row r="6" spans="1:9" x14ac:dyDescent="0.25">
      <c r="A6" s="1" t="s">
        <v>71</v>
      </c>
      <c r="B6" s="3">
        <v>0</v>
      </c>
      <c r="C6" s="3">
        <f ca="1">IF($F$2&gt;=C$5,SUMPRODUCT(--(backlog!$E$4:$E$147),--(backlog!$F$4:$F$147=1),--(backlog!$H$4:$H$147&lt;=Burndown!C$5),--(backlog!$G$4:$G$147="Terminé")),NA())</f>
        <v>2</v>
      </c>
      <c r="D6" s="3">
        <f ca="1">IF($F$2&gt;=D$5,SUMPRODUCT(--(backlog!$E$4:$E$147),--(backlog!$F$4:$F$147=1),--(backlog!$H$4:$H$147&lt;=Burndown!D$5),--(backlog!$G$4:$G$147="Terminé")),NA())</f>
        <v>10</v>
      </c>
      <c r="E6" s="3">
        <f ca="1">IF($F$2&gt;=E$5,SUMPRODUCT(--(backlog!$E$4:$E$147),--(backlog!$F$4:$F$147=1),--(backlog!$H$4:$H$147&lt;=Burndown!E$5),--(backlog!$G$4:$G$147="Terminé")),NA())</f>
        <v>21</v>
      </c>
      <c r="F6" s="3">
        <f ca="1">IF($F$2&gt;=F$5,SUMPRODUCT(--(backlog!$E$4:$E$147),--(backlog!$F$4:$F$147=1),--(backlog!$H$4:$H$147&lt;=Burndown!F$5),--(backlog!$G$4:$G$147="Terminé")),NA())</f>
        <v>35</v>
      </c>
      <c r="G6" s="3">
        <f ca="1">IF($F$2&gt;=G$5,SUMPRODUCT(--(backlog!$E$4:$E$147),--(backlog!$F$4:$F$147=1),--(backlog!$H$4:$H$147&lt;=Burndown!G$5),--(backlog!$G$4:$G$147="Terminé")),NA())</f>
        <v>40</v>
      </c>
      <c r="H6" s="3">
        <f ca="1">IF($F$2&gt;=H$5,SUMPRODUCT(--(backlog!$E$4:$E$147),--(backlog!$F$4:$F$147=1),--(backlog!$H$4:$H$147&lt;=Burndown!H$5),--(backlog!$G$4:$G$147="Terminé")),NA())</f>
        <v>48</v>
      </c>
      <c r="I6" s="3">
        <f ca="1">IF($F$2&gt;=I$5,SUMPRODUCT(--(backlog!$E$4:$E$147),--(backlog!$F$4:$F$147=1),--(backlog!$H$4:$H$147&lt;=Burndown!I$5),--(backlog!$G$4:$G$147="Terminé")),NA())</f>
        <v>51</v>
      </c>
    </row>
    <row r="7" spans="1:9" x14ac:dyDescent="0.25">
      <c r="A7" s="1" t="s">
        <v>72</v>
      </c>
      <c r="B7" s="3">
        <f>$B$2</f>
        <v>77</v>
      </c>
      <c r="C7" s="3">
        <f ca="1">IF($F$2&gt;=C$5,$B$2-C6,NA())</f>
        <v>75</v>
      </c>
      <c r="D7" s="3">
        <f t="shared" ref="D7:I7" ca="1" si="0">IF($F$2&gt;=D$5,$B$2-D6,NA())</f>
        <v>67</v>
      </c>
      <c r="E7" s="3">
        <f t="shared" ca="1" si="0"/>
        <v>56</v>
      </c>
      <c r="F7" s="3">
        <f t="shared" ca="1" si="0"/>
        <v>42</v>
      </c>
      <c r="G7" s="3">
        <f t="shared" ca="1" si="0"/>
        <v>37</v>
      </c>
      <c r="H7" s="3">
        <f t="shared" ca="1" si="0"/>
        <v>29</v>
      </c>
      <c r="I7" s="3">
        <f t="shared" ca="1" si="0"/>
        <v>26</v>
      </c>
    </row>
    <row r="8" spans="1:9" x14ac:dyDescent="0.25">
      <c r="A8" s="1" t="s">
        <v>73</v>
      </c>
      <c r="B8" s="3">
        <f>$B$2</f>
        <v>77</v>
      </c>
      <c r="C8" s="19">
        <f>(7-COUNTA($C$5:C$5))/7*$B$2</f>
        <v>66</v>
      </c>
      <c r="D8" s="19">
        <f>(7-COUNTA($C$5:D$5))/7*$B$2</f>
        <v>55</v>
      </c>
      <c r="E8" s="19">
        <f>(7-COUNTA($C$5:E$5))/7*$B$2</f>
        <v>44</v>
      </c>
      <c r="F8" s="19">
        <f>(7-COUNTA($C$5:F$5))/7*$B$2</f>
        <v>33</v>
      </c>
      <c r="G8" s="19">
        <f>(7-COUNTA($C$5:G$5))/7*$B$2</f>
        <v>22</v>
      </c>
      <c r="H8" s="19">
        <f>(7-COUNTA($C$5:H$5))/7*$B$2</f>
        <v>11</v>
      </c>
      <c r="I8" s="19">
        <f>(7-COUNTA($C$5:I$5))/7*$B$2</f>
        <v>0</v>
      </c>
    </row>
    <row r="9" spans="1:9" x14ac:dyDescent="0.25">
      <c r="A9" s="1" t="s">
        <v>83</v>
      </c>
      <c r="B9" s="3">
        <f>B8-B7</f>
        <v>0</v>
      </c>
      <c r="C9" s="3">
        <f t="shared" ref="C9:I9" ca="1" si="1">C8-C7</f>
        <v>-9</v>
      </c>
      <c r="D9" s="3">
        <f t="shared" ca="1" si="1"/>
        <v>-12</v>
      </c>
      <c r="E9" s="3">
        <f t="shared" ca="1" si="1"/>
        <v>-12</v>
      </c>
      <c r="F9" s="3">
        <f t="shared" ca="1" si="1"/>
        <v>-9</v>
      </c>
      <c r="G9" s="3">
        <f t="shared" ca="1" si="1"/>
        <v>-15</v>
      </c>
      <c r="H9" s="3">
        <f t="shared" ca="1" si="1"/>
        <v>-18</v>
      </c>
      <c r="I9" s="3">
        <f t="shared" ca="1" si="1"/>
        <v>-26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2020-05-07T23:08:20Z</dcterms:modified>
</cp:coreProperties>
</file>