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charm\update_price\"/>
    </mc:Choice>
  </mc:AlternateContent>
  <bookViews>
    <workbookView xWindow="120" yWindow="105" windowWidth="6090" windowHeight="6480" tabRatio="897" activeTab="7"/>
  </bookViews>
  <sheets>
    <sheet name="配置信息" sheetId="1" r:id="rId1"/>
    <sheet name="西数品牌信息" sheetId="2" r:id="rId2"/>
    <sheet name="参数置配" sheetId="3" r:id="rId3"/>
    <sheet name="历史库输出" sheetId="5" r:id="rId4"/>
    <sheet name="实时监控" sheetId="6" r:id="rId5"/>
    <sheet name="购物车监控" sheetId="8" r:id="rId6"/>
    <sheet name="已处理记录" sheetId="7" r:id="rId7"/>
    <sheet name="帐号信息" sheetId="11" r:id="rId8"/>
    <sheet name="通关信息" sheetId="12" r:id="rId9"/>
  </sheets>
  <definedNames>
    <definedName name="_xlnm._FilterDatabase" localSheetId="2" hidden="1">参数置配!$A$1:$P$140</definedName>
    <definedName name="_xlnm._FilterDatabase" localSheetId="5" hidden="1">购物车监控!$A$1:$W$143</definedName>
    <definedName name="_xlnm._FilterDatabase" localSheetId="3" hidden="1">历史库输出!$A$1:$V$2</definedName>
    <definedName name="_xlnm._FilterDatabase" localSheetId="4" hidden="1">实时监控!$A$1:$V$1</definedName>
    <definedName name="_xlnm._FilterDatabase" localSheetId="8" hidden="1">通关信息!$A$1:$H$4</definedName>
    <definedName name="_xlnm._FilterDatabase" localSheetId="1" hidden="1">西数品牌信息!$A$1:$Q$43</definedName>
    <definedName name="_xlnm._FilterDatabase" localSheetId="7" hidden="1">帐号信息!$A$1:$P$124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9" i="2" l="1"/>
  <c r="L19" i="2"/>
  <c r="P37" i="2"/>
  <c r="L37" i="2"/>
  <c r="L38" i="2"/>
  <c r="P38" i="2"/>
  <c r="G2" i="11" l="1"/>
  <c r="G17" i="11" l="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H116" i="12" l="1"/>
  <c r="H117" i="12"/>
  <c r="H112" i="12"/>
  <c r="H25" i="12"/>
  <c r="H29" i="12"/>
  <c r="H113" i="12"/>
  <c r="H114" i="12"/>
  <c r="H115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18" i="12"/>
  <c r="H119" i="12"/>
  <c r="H120" i="12"/>
  <c r="H121" i="12"/>
  <c r="H22" i="12"/>
  <c r="H23" i="12"/>
  <c r="H122" i="12"/>
  <c r="H123" i="12"/>
  <c r="H26" i="12"/>
  <c r="H27" i="12"/>
  <c r="H28" i="12"/>
  <c r="H124" i="12"/>
  <c r="H30" i="12"/>
  <c r="H31" i="12"/>
  <c r="H18" i="12"/>
  <c r="H19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20" i="12"/>
  <c r="H21" i="12"/>
  <c r="H24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2" i="12"/>
  <c r="G118" i="11" l="1"/>
  <c r="G119" i="11"/>
  <c r="G120" i="11"/>
  <c r="G121" i="11"/>
  <c r="G35" i="11"/>
  <c r="G36" i="11"/>
  <c r="G37" i="11"/>
  <c r="G38" i="11"/>
  <c r="G39" i="11"/>
  <c r="G40" i="11"/>
  <c r="G41" i="11"/>
  <c r="G42" i="11"/>
  <c r="G43" i="11"/>
  <c r="G122" i="11"/>
  <c r="G123" i="11"/>
  <c r="G124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N118" i="11"/>
  <c r="N119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120" i="11"/>
  <c r="N12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122" i="11"/>
  <c r="N123" i="11"/>
  <c r="N124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2" i="11"/>
  <c r="L4" i="11" l="1"/>
  <c r="L72" i="11" l="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35" i="11" l="1"/>
  <c r="L36" i="11"/>
  <c r="L37" i="11"/>
  <c r="L38" i="11"/>
  <c r="L39" i="11"/>
  <c r="L40" i="11"/>
  <c r="L41" i="11"/>
  <c r="L42" i="11"/>
  <c r="L43" i="11"/>
  <c r="L122" i="11"/>
  <c r="L123" i="11"/>
  <c r="L124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120" i="11" l="1"/>
  <c r="L121" i="11"/>
  <c r="L32" i="11"/>
  <c r="L33" i="11"/>
  <c r="L34" i="11"/>
  <c r="L22" i="11"/>
  <c r="L23" i="11"/>
  <c r="L24" i="11"/>
  <c r="L25" i="11"/>
  <c r="L26" i="11"/>
  <c r="L27" i="11"/>
  <c r="L28" i="11"/>
  <c r="L29" i="11"/>
  <c r="L30" i="11"/>
  <c r="L31" i="11"/>
  <c r="L17" i="11"/>
  <c r="L18" i="11"/>
  <c r="L19" i="11"/>
  <c r="L20" i="11"/>
  <c r="L21" i="11"/>
  <c r="L14" i="11" l="1"/>
  <c r="L15" i="11"/>
  <c r="L16" i="11"/>
  <c r="L10" i="11"/>
  <c r="L11" i="11"/>
  <c r="L12" i="11"/>
  <c r="L13" i="11"/>
  <c r="L8" i="11"/>
  <c r="L9" i="11"/>
  <c r="L118" i="11"/>
  <c r="L119" i="11"/>
  <c r="L112" i="11"/>
  <c r="L113" i="11"/>
  <c r="L114" i="11"/>
  <c r="L115" i="11"/>
  <c r="L116" i="11"/>
  <c r="L117" i="11"/>
  <c r="L3" i="11"/>
  <c r="L5" i="11"/>
  <c r="L6" i="11"/>
  <c r="L7" i="11"/>
  <c r="L2" i="11" l="1"/>
  <c r="P45" i="2" l="1"/>
  <c r="P46" i="2"/>
  <c r="P47" i="2"/>
  <c r="P48" i="2"/>
  <c r="P49" i="2"/>
  <c r="L49" i="2"/>
  <c r="L48" i="2"/>
  <c r="L47" i="2"/>
  <c r="L46" i="2" l="1"/>
  <c r="L45" i="2" l="1"/>
  <c r="P44" i="2"/>
  <c r="L44" i="2"/>
  <c r="P39" i="2" l="1"/>
  <c r="L39" i="2"/>
  <c r="P32" i="2"/>
  <c r="L32" i="2"/>
  <c r="P31" i="2"/>
  <c r="L31" i="2"/>
  <c r="L12" i="2"/>
  <c r="L13" i="2"/>
  <c r="L14" i="2"/>
  <c r="L15" i="2"/>
  <c r="L16" i="2"/>
  <c r="P13" i="2"/>
  <c r="P12" i="2"/>
  <c r="P27" i="2"/>
  <c r="L27" i="2"/>
  <c r="P3" i="2" l="1"/>
  <c r="P23" i="2" l="1"/>
  <c r="L23" i="2"/>
  <c r="P43" i="2" l="1"/>
  <c r="L43" i="2"/>
  <c r="P42" i="2"/>
  <c r="L42" i="2"/>
  <c r="P41" i="2"/>
  <c r="L41" i="2"/>
  <c r="P40" i="2"/>
  <c r="L40" i="2"/>
  <c r="P36" i="2"/>
  <c r="L36" i="2"/>
  <c r="P35" i="2"/>
  <c r="L35" i="2"/>
  <c r="P34" i="2"/>
  <c r="L34" i="2"/>
  <c r="P33" i="2"/>
  <c r="L33" i="2"/>
  <c r="P30" i="2"/>
  <c r="L30" i="2"/>
  <c r="P29" i="2"/>
  <c r="L29" i="2"/>
  <c r="P28" i="2"/>
  <c r="L28" i="2"/>
  <c r="P26" i="2"/>
  <c r="L26" i="2"/>
  <c r="P25" i="2"/>
  <c r="L25" i="2"/>
  <c r="P24" i="2"/>
  <c r="L24" i="2"/>
  <c r="P22" i="2"/>
  <c r="L22" i="2"/>
  <c r="P21" i="2"/>
  <c r="L21" i="2"/>
  <c r="P20" i="2"/>
  <c r="L20" i="2"/>
  <c r="P18" i="2"/>
  <c r="L18" i="2"/>
  <c r="P17" i="2"/>
  <c r="L17" i="2"/>
  <c r="P16" i="2"/>
  <c r="P15" i="2"/>
  <c r="P14" i="2"/>
  <c r="P11" i="2"/>
  <c r="L11" i="2"/>
  <c r="P10" i="2"/>
  <c r="L10" i="2"/>
  <c r="P9" i="2"/>
  <c r="L9" i="2"/>
  <c r="P8" i="2"/>
  <c r="L8" i="2"/>
  <c r="P7" i="2"/>
  <c r="L7" i="2"/>
  <c r="P6" i="2"/>
  <c r="L6" i="2"/>
  <c r="P5" i="2"/>
  <c r="L5" i="2"/>
  <c r="P4" i="2"/>
  <c r="L4" i="2"/>
  <c r="L3" i="2"/>
  <c r="P2" i="2"/>
  <c r="L2" i="2"/>
</calcChain>
</file>

<file path=xl/sharedStrings.xml><?xml version="1.0" encoding="utf-8"?>
<sst xmlns="http://schemas.openxmlformats.org/spreadsheetml/2006/main" count="4888" uniqueCount="1974">
  <si>
    <t>品牌</t>
    <phoneticPr fontId="1" type="noConversion"/>
  </si>
  <si>
    <t>来源</t>
    <phoneticPr fontId="1" type="noConversion"/>
  </si>
  <si>
    <t>子品牌1</t>
    <phoneticPr fontId="1" type="noConversion"/>
  </si>
  <si>
    <t>子品牌2</t>
    <phoneticPr fontId="1" type="noConversion"/>
  </si>
  <si>
    <t>西部数据</t>
    <phoneticPr fontId="1" type="noConversion"/>
  </si>
  <si>
    <t>希捷</t>
    <phoneticPr fontId="1" type="noConversion"/>
  </si>
  <si>
    <t>京东</t>
    <phoneticPr fontId="1" type="noConversion"/>
  </si>
  <si>
    <t>亚马逊</t>
    <phoneticPr fontId="1" type="noConversion"/>
  </si>
  <si>
    <t>天猫</t>
    <phoneticPr fontId="1" type="noConversion"/>
  </si>
  <si>
    <t>序号</t>
    <phoneticPr fontId="1" type="noConversion"/>
  </si>
  <si>
    <t>品牌中文</t>
    <phoneticPr fontId="1" type="noConversion"/>
  </si>
  <si>
    <t>品牌英文</t>
    <phoneticPr fontId="1" type="noConversion"/>
  </si>
  <si>
    <t>Western Digital</t>
    <phoneticPr fontId="1" type="noConversion"/>
  </si>
  <si>
    <t>子品牌</t>
    <phoneticPr fontId="1" type="noConversion"/>
  </si>
  <si>
    <t>Elements</t>
    <phoneticPr fontId="1" type="noConversion"/>
  </si>
  <si>
    <t>类型</t>
    <phoneticPr fontId="1" type="noConversion"/>
  </si>
  <si>
    <t>尺寸</t>
    <phoneticPr fontId="1" type="noConversion"/>
  </si>
  <si>
    <t>容量大小</t>
    <phoneticPr fontId="1" type="noConversion"/>
  </si>
  <si>
    <t>桌面硬盘</t>
    <phoneticPr fontId="1" type="noConversion"/>
  </si>
  <si>
    <t>预警价（包邮税）不包邮加9.1%</t>
    <phoneticPr fontId="1" type="noConversion"/>
  </si>
  <si>
    <t>El01</t>
    <phoneticPr fontId="1" type="noConversion"/>
  </si>
  <si>
    <t>El02</t>
    <phoneticPr fontId="1" type="noConversion"/>
  </si>
  <si>
    <t>El03</t>
  </si>
  <si>
    <t>El04</t>
  </si>
  <si>
    <t>El05</t>
  </si>
  <si>
    <t>Book01</t>
    <phoneticPr fontId="1" type="noConversion"/>
  </si>
  <si>
    <t>Book02</t>
    <phoneticPr fontId="1" type="noConversion"/>
  </si>
  <si>
    <t>Book03</t>
  </si>
  <si>
    <t>Book04</t>
  </si>
  <si>
    <t>Book05</t>
  </si>
  <si>
    <t>超低(无税)</t>
    <phoneticPr fontId="1" type="noConversion"/>
  </si>
  <si>
    <t>供过于供</t>
    <phoneticPr fontId="1" type="noConversion"/>
  </si>
  <si>
    <t>供求关系</t>
    <phoneticPr fontId="1" type="noConversion"/>
  </si>
  <si>
    <t>正常</t>
    <phoneticPr fontId="1" type="noConversion"/>
  </si>
  <si>
    <t>My Book Duo</t>
    <phoneticPr fontId="1" type="noConversion"/>
  </si>
  <si>
    <t>性质</t>
    <phoneticPr fontId="1" type="noConversion"/>
  </si>
  <si>
    <t>机器</t>
    <phoneticPr fontId="1" type="noConversion"/>
  </si>
  <si>
    <t>备注</t>
    <phoneticPr fontId="1" type="noConversion"/>
  </si>
  <si>
    <t>red</t>
    <phoneticPr fontId="1" type="noConversion"/>
  </si>
  <si>
    <t>Book Duo01</t>
    <phoneticPr fontId="1" type="noConversion"/>
  </si>
  <si>
    <t>Book Duo02</t>
    <phoneticPr fontId="1" type="noConversion"/>
  </si>
  <si>
    <t>Book Duo03</t>
    <phoneticPr fontId="1" type="noConversion"/>
  </si>
  <si>
    <t>El01A</t>
    <phoneticPr fontId="1" type="noConversion"/>
  </si>
  <si>
    <t>移动硬盘</t>
    <phoneticPr fontId="1" type="noConversion"/>
  </si>
  <si>
    <t>游戏驱动器</t>
    <phoneticPr fontId="1" type="noConversion"/>
  </si>
  <si>
    <t>balck01</t>
    <phoneticPr fontId="1" type="noConversion"/>
  </si>
  <si>
    <t>balck02</t>
    <phoneticPr fontId="1" type="noConversion"/>
  </si>
  <si>
    <t>balck03</t>
    <phoneticPr fontId="1" type="noConversion"/>
  </si>
  <si>
    <t>balck04</t>
  </si>
  <si>
    <t>balck05</t>
  </si>
  <si>
    <t>balck06</t>
  </si>
  <si>
    <t>My Passport</t>
    <phoneticPr fontId="1" type="noConversion"/>
  </si>
  <si>
    <t>Pa01A</t>
    <phoneticPr fontId="1" type="noConversion"/>
  </si>
  <si>
    <t>El02A</t>
    <phoneticPr fontId="1" type="noConversion"/>
  </si>
  <si>
    <t>出售价</t>
    <phoneticPr fontId="1" type="noConversion"/>
  </si>
  <si>
    <t>My Cloud EX2</t>
    <phoneticPr fontId="1" type="noConversion"/>
  </si>
  <si>
    <t>Cloud EX201</t>
    <phoneticPr fontId="1" type="noConversion"/>
  </si>
  <si>
    <t>Cloud EX203</t>
  </si>
  <si>
    <t>Cloud EX202</t>
    <phoneticPr fontId="1" type="noConversion"/>
  </si>
  <si>
    <t>Cloud EX204</t>
  </si>
  <si>
    <t>My Cloud home</t>
    <phoneticPr fontId="1" type="noConversion"/>
  </si>
  <si>
    <t>Cloud home01</t>
    <phoneticPr fontId="1" type="noConversion"/>
  </si>
  <si>
    <t>Cloud home02</t>
    <phoneticPr fontId="1" type="noConversion"/>
  </si>
  <si>
    <t>Cloud home03</t>
    <phoneticPr fontId="1" type="noConversion"/>
  </si>
  <si>
    <t>1TB</t>
  </si>
  <si>
    <t>1TB</t>
    <phoneticPr fontId="1" type="noConversion"/>
  </si>
  <si>
    <t>2TB</t>
  </si>
  <si>
    <t>3TB</t>
  </si>
  <si>
    <t>4TB</t>
  </si>
  <si>
    <t>5TB</t>
  </si>
  <si>
    <t>6TB</t>
  </si>
  <si>
    <t>7TB</t>
  </si>
  <si>
    <t>8TB</t>
  </si>
  <si>
    <t>9TB</t>
  </si>
  <si>
    <t>10TB</t>
  </si>
  <si>
    <t>11TB</t>
  </si>
  <si>
    <t>12TB</t>
  </si>
  <si>
    <t>13TB</t>
  </si>
  <si>
    <t>14TB</t>
  </si>
  <si>
    <t>15TB</t>
  </si>
  <si>
    <t>16TB</t>
  </si>
  <si>
    <t>17TB</t>
  </si>
  <si>
    <t>18TB</t>
  </si>
  <si>
    <t>19TB</t>
  </si>
  <si>
    <t>20TB</t>
  </si>
  <si>
    <t>21TB</t>
  </si>
  <si>
    <t>22TB</t>
  </si>
  <si>
    <t>23TB</t>
  </si>
  <si>
    <t>24TB</t>
  </si>
  <si>
    <t>25TB</t>
  </si>
  <si>
    <t>26TB</t>
  </si>
  <si>
    <t>27TB</t>
  </si>
  <si>
    <t>28TB</t>
  </si>
  <si>
    <t>29TB</t>
  </si>
  <si>
    <t>30TB</t>
  </si>
  <si>
    <t>31TB</t>
  </si>
  <si>
    <t>32TB</t>
  </si>
  <si>
    <t>33TB</t>
  </si>
  <si>
    <t>34TB</t>
  </si>
  <si>
    <t>35TB</t>
  </si>
  <si>
    <t>36TB</t>
  </si>
  <si>
    <t>37TB</t>
  </si>
  <si>
    <t>38TB</t>
  </si>
  <si>
    <t>39TB</t>
  </si>
  <si>
    <t>40TB</t>
  </si>
  <si>
    <t>128GB</t>
    <phoneticPr fontId="1" type="noConversion"/>
  </si>
  <si>
    <t>240GB</t>
  </si>
  <si>
    <t>240GB</t>
    <phoneticPr fontId="1" type="noConversion"/>
  </si>
  <si>
    <t>480GB</t>
  </si>
  <si>
    <t>480GB</t>
    <phoneticPr fontId="1" type="noConversion"/>
  </si>
  <si>
    <t>500GB</t>
  </si>
  <si>
    <t>500GB</t>
    <phoneticPr fontId="1" type="noConversion"/>
  </si>
  <si>
    <t>512GB</t>
  </si>
  <si>
    <t>512GB</t>
    <phoneticPr fontId="1" type="noConversion"/>
  </si>
  <si>
    <t>250GB</t>
  </si>
  <si>
    <t>250GB</t>
    <phoneticPr fontId="1" type="noConversion"/>
  </si>
  <si>
    <t>匹配</t>
    <phoneticPr fontId="1" type="noConversion"/>
  </si>
  <si>
    <t>大小</t>
    <phoneticPr fontId="1" type="noConversion"/>
  </si>
  <si>
    <t>128GB</t>
    <phoneticPr fontId="1" type="noConversion"/>
  </si>
  <si>
    <t>1.5TB</t>
    <phoneticPr fontId="1" type="noConversion"/>
  </si>
  <si>
    <t>1.5T</t>
    <phoneticPr fontId="1" type="noConversion"/>
  </si>
  <si>
    <t>1.5TB</t>
    <phoneticPr fontId="1" type="noConversion"/>
  </si>
  <si>
    <t>1.5TB</t>
    <phoneticPr fontId="1" type="noConversion"/>
  </si>
  <si>
    <t>西部数据</t>
  </si>
  <si>
    <t>WD</t>
    <phoneticPr fontId="1" type="noConversion"/>
  </si>
  <si>
    <t>Western Digital</t>
    <phoneticPr fontId="1" type="noConversion"/>
  </si>
  <si>
    <t>Western</t>
    <phoneticPr fontId="1" type="noConversion"/>
  </si>
  <si>
    <t>西数</t>
    <phoneticPr fontId="1" type="noConversion"/>
  </si>
  <si>
    <t>牌子匹配</t>
    <phoneticPr fontId="1" type="noConversion"/>
  </si>
  <si>
    <t>品牌分类</t>
    <phoneticPr fontId="1" type="noConversion"/>
  </si>
  <si>
    <t>品牌匹配</t>
    <phoneticPr fontId="1" type="noConversion"/>
  </si>
  <si>
    <t>Elements</t>
  </si>
  <si>
    <t>尺寸</t>
    <phoneticPr fontId="1" type="noConversion"/>
  </si>
  <si>
    <t>My Book</t>
  </si>
  <si>
    <t>3.5寸</t>
    <phoneticPr fontId="1" type="noConversion"/>
  </si>
  <si>
    <t>2.5英寸</t>
  </si>
  <si>
    <t>2.5英寸</t>
    <phoneticPr fontId="1" type="noConversion"/>
  </si>
  <si>
    <t>3.5英寸</t>
    <phoneticPr fontId="1" type="noConversion"/>
  </si>
  <si>
    <t>3.5英寸</t>
    <phoneticPr fontId="1" type="noConversion"/>
  </si>
  <si>
    <t>固态硬盘</t>
  </si>
  <si>
    <t>材质属性</t>
    <phoneticPr fontId="1" type="noConversion"/>
  </si>
  <si>
    <t>尺寸匹配</t>
    <phoneticPr fontId="1" type="noConversion"/>
  </si>
  <si>
    <t>属性匹配</t>
    <phoneticPr fontId="1" type="noConversion"/>
  </si>
  <si>
    <t>My Cloud Home</t>
  </si>
  <si>
    <t>Black</t>
  </si>
  <si>
    <t>M.2</t>
    <phoneticPr fontId="1" type="noConversion"/>
  </si>
  <si>
    <t>M.2</t>
    <phoneticPr fontId="1" type="noConversion"/>
  </si>
  <si>
    <t>SSD</t>
    <phoneticPr fontId="1" type="noConversion"/>
  </si>
  <si>
    <t>SSD</t>
    <phoneticPr fontId="1" type="noConversion"/>
  </si>
  <si>
    <t>Blue</t>
    <phoneticPr fontId="1" type="noConversion"/>
  </si>
  <si>
    <t>Blue</t>
    <phoneticPr fontId="1" type="noConversion"/>
  </si>
  <si>
    <t>blue</t>
    <phoneticPr fontId="1" type="noConversion"/>
  </si>
  <si>
    <t>My Passport</t>
  </si>
  <si>
    <t>接口匹配</t>
    <phoneticPr fontId="1" type="noConversion"/>
  </si>
  <si>
    <t>移动硬盘</t>
    <phoneticPr fontId="1" type="noConversion"/>
  </si>
  <si>
    <t>移动硬盘</t>
    <phoneticPr fontId="1" type="noConversion"/>
  </si>
  <si>
    <t>便携式外置硬盘</t>
    <phoneticPr fontId="1" type="noConversion"/>
  </si>
  <si>
    <t>外置硬盘</t>
    <phoneticPr fontId="1" type="noConversion"/>
  </si>
  <si>
    <t>桌面外置硬盘</t>
    <phoneticPr fontId="1" type="noConversion"/>
  </si>
  <si>
    <t>个人云存储设备</t>
  </si>
  <si>
    <t>个人云存储设备</t>
    <phoneticPr fontId="1" type="noConversion"/>
  </si>
  <si>
    <t>桌面硬盘</t>
  </si>
  <si>
    <t>nas硬盘</t>
    <phoneticPr fontId="1" type="noConversion"/>
  </si>
  <si>
    <t>nas硬盘</t>
    <phoneticPr fontId="1" type="noConversion"/>
  </si>
  <si>
    <t>接口</t>
    <phoneticPr fontId="1" type="noConversion"/>
  </si>
  <si>
    <t>便携匹配</t>
    <phoneticPr fontId="1" type="noConversion"/>
  </si>
  <si>
    <t>颜色盘</t>
    <phoneticPr fontId="1" type="noConversion"/>
  </si>
  <si>
    <t>颜色匹配</t>
    <phoneticPr fontId="1" type="noConversion"/>
  </si>
  <si>
    <t>红盘</t>
  </si>
  <si>
    <t>MY BOOK</t>
  </si>
  <si>
    <t>桌面移动硬盘</t>
  </si>
  <si>
    <t>便携方式</t>
    <phoneticPr fontId="1" type="noConversion"/>
  </si>
  <si>
    <t>nas</t>
    <phoneticPr fontId="1" type="noConversion"/>
  </si>
  <si>
    <t>NAS</t>
    <phoneticPr fontId="1" type="noConversion"/>
  </si>
  <si>
    <t>紫盘</t>
  </si>
  <si>
    <t>紫盘</t>
    <phoneticPr fontId="1" type="noConversion"/>
  </si>
  <si>
    <t>蓝盘</t>
    <phoneticPr fontId="1" type="noConversion"/>
  </si>
  <si>
    <t>机械硬盘</t>
  </si>
  <si>
    <t>监控硬盘</t>
  </si>
  <si>
    <t>My Passport Ultra</t>
  </si>
  <si>
    <t>笔记本</t>
  </si>
  <si>
    <t>Green</t>
    <phoneticPr fontId="1" type="noConversion"/>
  </si>
  <si>
    <t>My Cloud EX2</t>
  </si>
  <si>
    <t>绿盘</t>
    <phoneticPr fontId="1" type="noConversion"/>
  </si>
  <si>
    <t>My Book Duo</t>
  </si>
  <si>
    <t>My Passport Go</t>
  </si>
  <si>
    <t>128g</t>
    <phoneticPr fontId="1" type="noConversion"/>
  </si>
  <si>
    <t>240g</t>
    <phoneticPr fontId="1" type="noConversion"/>
  </si>
  <si>
    <t>250g</t>
    <phoneticPr fontId="1" type="noConversion"/>
  </si>
  <si>
    <t>480g</t>
    <phoneticPr fontId="1" type="noConversion"/>
  </si>
  <si>
    <t>500g</t>
    <phoneticPr fontId="1" type="noConversion"/>
  </si>
  <si>
    <t>512g</t>
    <phoneticPr fontId="1" type="noConversion"/>
  </si>
  <si>
    <t>NVMe</t>
  </si>
  <si>
    <t>牌子</t>
    <phoneticPr fontId="1" type="noConversion"/>
  </si>
  <si>
    <t>企业</t>
  </si>
  <si>
    <t>金盘</t>
  </si>
  <si>
    <t>数据中心</t>
  </si>
  <si>
    <t>价格</t>
    <phoneticPr fontId="1" type="noConversion"/>
  </si>
  <si>
    <t>日期</t>
    <phoneticPr fontId="1" type="noConversion"/>
  </si>
  <si>
    <t>购买建议</t>
    <phoneticPr fontId="1" type="noConversion"/>
  </si>
  <si>
    <t>商品id</t>
    <phoneticPr fontId="1" type="noConversion"/>
  </si>
  <si>
    <t>上传人</t>
    <phoneticPr fontId="1" type="noConversion"/>
  </si>
  <si>
    <t>来源</t>
    <phoneticPr fontId="1" type="noConversion"/>
  </si>
  <si>
    <t>test</t>
    <phoneticPr fontId="1" type="noConversion"/>
  </si>
  <si>
    <t>输出数据</t>
    <phoneticPr fontId="1" type="noConversion"/>
  </si>
  <si>
    <t>游戏</t>
    <phoneticPr fontId="1" type="noConversion"/>
  </si>
  <si>
    <t>匹配字段</t>
    <phoneticPr fontId="1" type="noConversion"/>
  </si>
  <si>
    <t>128G</t>
  </si>
  <si>
    <t>240G</t>
  </si>
  <si>
    <t>250G</t>
  </si>
  <si>
    <t>480G</t>
  </si>
  <si>
    <t>500G</t>
  </si>
  <si>
    <t>512G</t>
  </si>
  <si>
    <t>40T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</si>
  <si>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</si>
  <si>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</si>
  <si>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</si>
  <si>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</si>
  <si>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</si>
  <si>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</si>
  <si>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</si>
  <si>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</si>
  <si>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</si>
  <si>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</si>
  <si>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</si>
  <si>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</si>
  <si>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</si>
  <si>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</si>
  <si>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25T</t>
  </si>
  <si>
    <t>32T</t>
  </si>
  <si>
    <t>33T</t>
  </si>
  <si>
    <t>34T</t>
  </si>
  <si>
    <t>35T</t>
  </si>
  <si>
    <t>36T</t>
  </si>
  <si>
    <t>37T</t>
  </si>
  <si>
    <t>38T</t>
  </si>
  <si>
    <t>39T</t>
  </si>
  <si>
    <t>1T</t>
  </si>
  <si>
    <t>2T</t>
  </si>
  <si>
    <t>3T</t>
  </si>
  <si>
    <t>4T</t>
  </si>
  <si>
    <t>5T</t>
  </si>
  <si>
    <t>6T</t>
  </si>
  <si>
    <t>7T</t>
  </si>
  <si>
    <t>8T</t>
  </si>
  <si>
    <t>9T</t>
  </si>
  <si>
    <t>24T</t>
    <phoneticPr fontId="1" type="noConversion"/>
  </si>
  <si>
    <t>24TB</t>
    <phoneticPr fontId="1" type="noConversion"/>
  </si>
  <si>
    <t>BLACK D10</t>
    <phoneticPr fontId="1" type="noConversion"/>
  </si>
  <si>
    <t>Black P10</t>
    <phoneticPr fontId="1" type="noConversion"/>
  </si>
  <si>
    <t>BLACK P10</t>
    <phoneticPr fontId="1" type="noConversion"/>
  </si>
  <si>
    <t>Black D10</t>
    <phoneticPr fontId="1" type="noConversion"/>
  </si>
  <si>
    <t>8 TB</t>
    <phoneticPr fontId="1" type="noConversion"/>
  </si>
  <si>
    <t>10 TB</t>
    <phoneticPr fontId="1" type="noConversion"/>
  </si>
  <si>
    <t>11 TB</t>
    <phoneticPr fontId="1" type="noConversion"/>
  </si>
  <si>
    <t>12 TB</t>
  </si>
  <si>
    <t>13 TB</t>
  </si>
  <si>
    <t>14 TB</t>
  </si>
  <si>
    <t>15 TB</t>
  </si>
  <si>
    <t>16 TB</t>
  </si>
  <si>
    <t>17 TB</t>
  </si>
  <si>
    <t>18 TB</t>
  </si>
  <si>
    <t>19 TB</t>
  </si>
  <si>
    <t>20 TB</t>
  </si>
  <si>
    <t>21 TB</t>
  </si>
  <si>
    <t>22 TB</t>
  </si>
  <si>
    <t>23 TB</t>
  </si>
  <si>
    <t>24 TB</t>
  </si>
  <si>
    <t>25 TB</t>
  </si>
  <si>
    <t>26 TB</t>
  </si>
  <si>
    <t>27 TB</t>
  </si>
  <si>
    <t>28 TB</t>
  </si>
  <si>
    <t>29 TB</t>
  </si>
  <si>
    <t>30 TB</t>
  </si>
  <si>
    <t>31 TB</t>
  </si>
  <si>
    <t>32 TB</t>
  </si>
  <si>
    <t>33 TB</t>
  </si>
  <si>
    <t>34 TB</t>
  </si>
  <si>
    <t>35 TB</t>
  </si>
  <si>
    <t>36 TB</t>
  </si>
  <si>
    <t>37 TB</t>
  </si>
  <si>
    <t>38 TB</t>
  </si>
  <si>
    <t>39 TB</t>
  </si>
  <si>
    <t>40 TB</t>
  </si>
  <si>
    <t>9 TB</t>
    <phoneticPr fontId="1" type="noConversion"/>
  </si>
  <si>
    <t>7 TB</t>
  </si>
  <si>
    <t>6 TB</t>
  </si>
  <si>
    <t>5 TB</t>
  </si>
  <si>
    <t>4 TB</t>
  </si>
  <si>
    <t>3 TB</t>
  </si>
  <si>
    <t>2 TB</t>
  </si>
  <si>
    <t>1 TB</t>
  </si>
  <si>
    <t>10TB</t>
    <phoneticPr fontId="1" type="noConversion"/>
  </si>
  <si>
    <t>11TB</t>
    <phoneticPr fontId="1" type="noConversion"/>
  </si>
  <si>
    <t>9TB</t>
    <phoneticPr fontId="1" type="noConversion"/>
  </si>
  <si>
    <t>8TB</t>
    <phoneticPr fontId="1" type="noConversion"/>
  </si>
  <si>
    <t>原标题</t>
    <phoneticPr fontId="1" type="noConversion"/>
  </si>
  <si>
    <t>120GB</t>
  </si>
  <si>
    <t>120G</t>
    <phoneticPr fontId="1" type="noConversion"/>
  </si>
  <si>
    <t>256GB</t>
    <phoneticPr fontId="1" type="noConversion"/>
  </si>
  <si>
    <t>256G</t>
    <phoneticPr fontId="1" type="noConversion"/>
  </si>
  <si>
    <t>固态</t>
  </si>
  <si>
    <t>western</t>
    <phoneticPr fontId="1" type="noConversion"/>
  </si>
  <si>
    <t>双盘位</t>
  </si>
  <si>
    <t>2 Bay</t>
  </si>
  <si>
    <t>评价数|值数</t>
    <phoneticPr fontId="1" type="noConversion"/>
  </si>
  <si>
    <t>值数</t>
    <phoneticPr fontId="1" type="noConversion"/>
  </si>
  <si>
    <t>到手价格</t>
    <phoneticPr fontId="1" type="noConversion"/>
  </si>
  <si>
    <t>评价数</t>
    <phoneticPr fontId="1" type="noConversion"/>
  </si>
  <si>
    <t>Cloud home04</t>
    <phoneticPr fontId="1" type="noConversion"/>
  </si>
  <si>
    <t>否</t>
    <phoneticPr fontId="1" type="noConversion"/>
  </si>
  <si>
    <t>是否启动监控</t>
    <phoneticPr fontId="1" type="noConversion"/>
  </si>
  <si>
    <t>下单差</t>
    <phoneticPr fontId="1" type="noConversion"/>
  </si>
  <si>
    <t>Book Duo00</t>
    <phoneticPr fontId="1" type="noConversion"/>
  </si>
  <si>
    <t>多个的时候，优先级</t>
    <phoneticPr fontId="1" type="noConversion"/>
  </si>
  <si>
    <t>处理方式</t>
    <phoneticPr fontId="1" type="noConversion"/>
  </si>
  <si>
    <t>获取总数</t>
  </si>
  <si>
    <t>每次获取个数</t>
  </si>
  <si>
    <t>序号</t>
  </si>
  <si>
    <t>牌子</t>
  </si>
  <si>
    <t>品牌分类</t>
  </si>
  <si>
    <t>颜色盘</t>
  </si>
  <si>
    <t>尺寸</t>
  </si>
  <si>
    <t>材质属性</t>
  </si>
  <si>
    <t>接口</t>
  </si>
  <si>
    <t>大小</t>
  </si>
  <si>
    <t>便携方式</t>
  </si>
  <si>
    <t>输出数据</t>
  </si>
  <si>
    <t>原标题</t>
  </si>
  <si>
    <t>价格</t>
  </si>
  <si>
    <t>到手价格</t>
  </si>
  <si>
    <t>备注</t>
  </si>
  <si>
    <t>日期</t>
  </si>
  <si>
    <t>评价数|值数</t>
  </si>
  <si>
    <t>评价数</t>
  </si>
  <si>
    <t>值数</t>
  </si>
  <si>
    <t>商品id</t>
  </si>
  <si>
    <t>上传人</t>
  </si>
  <si>
    <t>来源</t>
  </si>
  <si>
    <t>购买建议</t>
  </si>
  <si>
    <t>评论_0,收藏_0,值_0,不值_0,点赞_无,点评_无,想买_无,已买_无</t>
  </si>
  <si>
    <t>京东</t>
  </si>
  <si>
    <t>包邮</t>
  </si>
  <si>
    <t>天猫精选</t>
  </si>
  <si>
    <t>固态盘</t>
  </si>
  <si>
    <t>Blue</t>
  </si>
  <si>
    <t>M.2</t>
  </si>
  <si>
    <t>移动硬盘</t>
  </si>
  <si>
    <t>评论_0,收藏_0,值_0,不值_1,点赞_无,点评_无,想买_无,已买_无</t>
  </si>
  <si>
    <t>刷新时间</t>
    <phoneticPr fontId="1" type="noConversion"/>
  </si>
  <si>
    <t>拼多多</t>
  </si>
  <si>
    <t>企业级盘</t>
  </si>
  <si>
    <t>nas硬盘</t>
  </si>
  <si>
    <t>3.5英寸</t>
  </si>
  <si>
    <t>游戏驱动器</t>
  </si>
  <si>
    <t>西数</t>
  </si>
  <si>
    <t>【非】推荐产品</t>
  </si>
  <si>
    <t>历史最低价</t>
    <phoneticPr fontId="1" type="noConversion"/>
  </si>
  <si>
    <t>企业级盘HC320</t>
  </si>
  <si>
    <t>NAS云 MY Cloud_PR4100</t>
  </si>
  <si>
    <t>含税|包邮</t>
  </si>
  <si>
    <t>企业级盘HC510</t>
  </si>
  <si>
    <t>企业级盘HC310</t>
  </si>
  <si>
    <t>easystore</t>
  </si>
  <si>
    <t>NAS云 MY Cloud_PR2100</t>
  </si>
  <si>
    <t>NAS云_diskless MY Cloud</t>
  </si>
  <si>
    <t>亚马逊中国</t>
  </si>
  <si>
    <t>已发送记录</t>
    <phoneticPr fontId="1" type="noConversion"/>
  </si>
  <si>
    <t>已购买记录</t>
    <phoneticPr fontId="1" type="noConversion"/>
  </si>
  <si>
    <t>帐号</t>
    <phoneticPr fontId="1" type="noConversion"/>
  </si>
  <si>
    <t>密码</t>
    <phoneticPr fontId="1" type="noConversion"/>
  </si>
  <si>
    <t>cookies</t>
    <phoneticPr fontId="1" type="noConversion"/>
  </si>
  <si>
    <t>帐号</t>
  </si>
  <si>
    <t>Qazqaz123</t>
  </si>
  <si>
    <t>vip到期时间</t>
    <phoneticPr fontId="1" type="noConversion"/>
  </si>
  <si>
    <t>是</t>
  </si>
  <si>
    <t>否</t>
  </si>
  <si>
    <t>通关信息</t>
    <phoneticPr fontId="1" type="noConversion"/>
  </si>
  <si>
    <t>名</t>
    <phoneticPr fontId="1" type="noConversion"/>
  </si>
  <si>
    <t>号</t>
    <phoneticPr fontId="1" type="noConversion"/>
  </si>
  <si>
    <t>年</t>
    <phoneticPr fontId="1" type="noConversion"/>
  </si>
  <si>
    <t>额度</t>
    <phoneticPr fontId="1" type="noConversion"/>
  </si>
  <si>
    <t>411222196909290024</t>
    <phoneticPr fontId="1" type="noConversion"/>
  </si>
  <si>
    <t>+8613580595590 Qazqaz123  2020/11/21</t>
    <phoneticPr fontId="1" type="noConversion"/>
  </si>
  <si>
    <t>441521199505012369</t>
    <phoneticPr fontId="1" type="noConversion"/>
  </si>
  <si>
    <t>+8613924245865 Qazqaz123  2020/02/28</t>
    <phoneticPr fontId="1" type="noConversion"/>
  </si>
  <si>
    <t>330822199305291849</t>
    <phoneticPr fontId="1" type="noConversion"/>
  </si>
  <si>
    <t>230306199304044925</t>
    <phoneticPr fontId="1" type="noConversion"/>
  </si>
  <si>
    <t>422802199005245443</t>
    <phoneticPr fontId="1" type="noConversion"/>
  </si>
  <si>
    <t>+8618316852989 Qazqaz123  2020/03/12</t>
    <phoneticPr fontId="1" type="noConversion"/>
  </si>
  <si>
    <t>331022199610211486</t>
    <phoneticPr fontId="1" type="noConversion"/>
  </si>
  <si>
    <t xml:space="preserve">+8618124990628 Qazqaz123 </t>
    <phoneticPr fontId="1" type="noConversion"/>
  </si>
  <si>
    <t>511028199603063229</t>
    <phoneticPr fontId="1" type="noConversion"/>
  </si>
  <si>
    <t>购物车监控</t>
    <phoneticPr fontId="1" type="noConversion"/>
  </si>
  <si>
    <t>实时监控</t>
    <phoneticPr fontId="1" type="noConversion"/>
  </si>
  <si>
    <t>购物车时间</t>
    <phoneticPr fontId="1" type="noConversion"/>
  </si>
  <si>
    <t>谷歌浏览器目录</t>
    <phoneticPr fontId="1" type="noConversion"/>
  </si>
  <si>
    <t>C:\Program Files (x86)\Google\Chrome\Application\chromedriver.exe</t>
    <phoneticPr fontId="1" type="noConversion"/>
  </si>
  <si>
    <t>My Book one</t>
    <phoneticPr fontId="1" type="noConversion"/>
  </si>
  <si>
    <t>2.5寸</t>
    <phoneticPr fontId="1" type="noConversion"/>
  </si>
  <si>
    <t>My Book one</t>
  </si>
  <si>
    <t>My Cloud home</t>
  </si>
  <si>
    <t>black</t>
  </si>
  <si>
    <t>Black P10</t>
  </si>
  <si>
    <t>BLACK P10</t>
  </si>
  <si>
    <t>Game Drive</t>
  </si>
  <si>
    <t>BLACK D10</t>
  </si>
  <si>
    <t>Black D10</t>
  </si>
  <si>
    <t>BLACK</t>
  </si>
  <si>
    <t>P10</t>
  </si>
  <si>
    <t>黑盘</t>
  </si>
  <si>
    <t>elements</t>
  </si>
  <si>
    <t>Dual Drive</t>
  </si>
  <si>
    <t>my book</t>
  </si>
  <si>
    <t>mybook</t>
  </si>
  <si>
    <t>EX2</t>
  </si>
  <si>
    <t>Passport</t>
  </si>
  <si>
    <t>NAS</t>
  </si>
  <si>
    <t>PR2100</t>
  </si>
  <si>
    <t>PR4100</t>
  </si>
  <si>
    <t>PR 4100</t>
  </si>
  <si>
    <t>WD diskless MY Cloud</t>
  </si>
  <si>
    <t>服务器</t>
  </si>
  <si>
    <t>HC310</t>
  </si>
  <si>
    <t>HC320</t>
  </si>
  <si>
    <t>HC510</t>
  </si>
  <si>
    <t>14TB</t>
    <phoneticPr fontId="1" type="noConversion"/>
  </si>
  <si>
    <t>MY BOOK Products</t>
  </si>
  <si>
    <t>My Book Duo</t>
    <phoneticPr fontId="1" type="noConversion"/>
  </si>
  <si>
    <t>Duo</t>
    <phoneticPr fontId="1" type="noConversion"/>
  </si>
  <si>
    <t>未知</t>
  </si>
  <si>
    <t>购物车</t>
  </si>
  <si>
    <t>B07VP5X239</t>
  </si>
  <si>
    <t>B01CENX44E</t>
  </si>
  <si>
    <t>B072KKPQZ8</t>
  </si>
  <si>
    <t>B074R59TLB</t>
  </si>
  <si>
    <t>B074QW86T4</t>
  </si>
  <si>
    <t>B074R34DD3</t>
  </si>
  <si>
    <t>B0752HSBP4</t>
  </si>
  <si>
    <t>B07VNTFK87</t>
  </si>
  <si>
    <t>B07VQ8Q3L4</t>
  </si>
  <si>
    <t>B07VNTFHD5</t>
  </si>
  <si>
    <t>B07XVB7G99</t>
  </si>
  <si>
    <t>B07XV8JN31</t>
  </si>
  <si>
    <t>B07WF8LQL5</t>
  </si>
  <si>
    <t>Western Digital 西部数据 8TB My Book 桌面外接硬盘 USB 3.0 - WDBBGB0080HBK-...</t>
  </si>
  <si>
    <t>B01LQQHLGC</t>
  </si>
  <si>
    <t>B01LWVT81X</t>
  </si>
  <si>
    <t>B07Y3KDVZH</t>
  </si>
  <si>
    <t>B07W5V8GC9</t>
  </si>
  <si>
    <t>B073ZMWD98</t>
  </si>
  <si>
    <t>启动自动购买</t>
    <phoneticPr fontId="1" type="noConversion"/>
  </si>
  <si>
    <t>购买</t>
    <phoneticPr fontId="1" type="noConversion"/>
  </si>
  <si>
    <t>321281198709071107</t>
    <phoneticPr fontId="1" type="noConversion"/>
  </si>
  <si>
    <t>test</t>
    <phoneticPr fontId="1" type="noConversion"/>
  </si>
  <si>
    <t>test2</t>
    <phoneticPr fontId="1" type="noConversion"/>
  </si>
  <si>
    <t>Elements 桌面硬盘用于即插即用存储</t>
    <phoneticPr fontId="1" type="noConversion"/>
  </si>
  <si>
    <t>10TB</t>
    <phoneticPr fontId="1" type="noConversion"/>
  </si>
  <si>
    <t>张燕锋</t>
    <phoneticPr fontId="1" type="noConversion"/>
  </si>
  <si>
    <t>441621198704053017</t>
    <phoneticPr fontId="1" type="noConversion"/>
  </si>
  <si>
    <t>3TB</t>
    <phoneticPr fontId="1" type="noConversion"/>
  </si>
  <si>
    <t>6TB</t>
    <phoneticPr fontId="1" type="noConversion"/>
  </si>
  <si>
    <t>12TB</t>
    <phoneticPr fontId="1" type="noConversion"/>
  </si>
  <si>
    <t>8TB</t>
    <phoneticPr fontId="1" type="noConversion"/>
  </si>
  <si>
    <t>4TB</t>
    <phoneticPr fontId="1" type="noConversion"/>
  </si>
  <si>
    <t>20TB</t>
    <phoneticPr fontId="1" type="noConversion"/>
  </si>
  <si>
    <t>8TB</t>
    <phoneticPr fontId="1" type="noConversion"/>
  </si>
  <si>
    <t>6TB</t>
    <phoneticPr fontId="1" type="noConversion"/>
  </si>
  <si>
    <t>4TB</t>
    <phoneticPr fontId="1" type="noConversion"/>
  </si>
  <si>
    <t>WD 西部数据 My Cloud EX2 Ultra 网络附属存储器</t>
    <phoneticPr fontId="1" type="noConversion"/>
  </si>
  <si>
    <t>B074ZB1CFM</t>
  </si>
  <si>
    <t>Western Digital 6TB Elements 桌面外置硬盘 - USB 3.0</t>
  </si>
  <si>
    <t>B077RV4ZLY</t>
  </si>
  <si>
    <t>Western Digital 西部数据 6TB Elements 桌面硬盘 - USB 3.0 - WDBWLG0060HBK...</t>
  </si>
  <si>
    <t>B076MPMZDV</t>
  </si>
  <si>
    <t>6TB</t>
    <phoneticPr fontId="1" type="noConversion"/>
  </si>
  <si>
    <t xml:space="preserve"> WD my cloud home 个人云桌面移动硬盘</t>
    <phoneticPr fontId="1" type="noConversion"/>
  </si>
  <si>
    <t>12TB</t>
    <phoneticPr fontId="1" type="noConversion"/>
  </si>
  <si>
    <t>盘外置硬盘 黑 16TB</t>
  </si>
  <si>
    <t>+8613430309814 Qazqaz123</t>
    <phoneticPr fontId="1" type="noConversion"/>
  </si>
  <si>
    <t>612321198405295522</t>
    <phoneticPr fontId="1" type="noConversion"/>
  </si>
  <si>
    <t>全隐后台</t>
    <phoneticPr fontId="1" type="noConversion"/>
  </si>
  <si>
    <t>【不】推荐购买-&gt;西数|Elements|8TB|现|978.25|推970|利16.0</t>
  </si>
  <si>
    <t>1,西数 Elements 8TB 桌面硬盘</t>
  </si>
  <si>
    <t>中亚Prime会员 : Western Digital 西部数据 Elements 便携式外置硬盘 8TB</t>
  </si>
  <si>
    <t>978.25元含税包邮</t>
  </si>
  <si>
    <t>评论_42,收藏_31,值_21,不值_19,点赞_无,点评_无,想买_无,已买_无</t>
  </si>
  <si>
    <t>qimingzh</t>
  </si>
  <si>
    <t>亚马逊海外购</t>
  </si>
  <si>
    <t>包邮|（需用券）</t>
  </si>
  <si>
    <t>蓝盘</t>
  </si>
  <si>
    <t>WD 西部数据 紫盘 64M 5400 监控机械硬盘 4TB</t>
  </si>
  <si>
    <t>评论_0,收藏_1,值_0,不值_0,点赞_无,点评_无,想买_无,已买_无</t>
  </si>
  <si>
    <t>绿盘</t>
  </si>
  <si>
    <t>五月阿信</t>
  </si>
  <si>
    <t>评论_1,收藏_1,值_0,不值_1,点赞_无,点评_无,想买_无,已买_无</t>
  </si>
  <si>
    <t>匿名用户</t>
  </si>
  <si>
    <t>499元包邮（需用券）</t>
  </si>
  <si>
    <t>评论_0,收藏_0,值_0,不值_3,点赞_无,点评_无,想买_无,已买_无</t>
  </si>
  <si>
    <t>评论_0,收藏_2,值_0,不值_2,点赞_无,点评_无,想买_无,已买_无</t>
  </si>
  <si>
    <t>（需用券）</t>
  </si>
  <si>
    <t>999元包邮</t>
  </si>
  <si>
    <t>WD 西部数据 My Passport Go USB3.0 移动固态硬盘 1TB</t>
  </si>
  <si>
    <t>WD 西部数据 Blue SN550 M.2 NVMe 固态硬盘 500GB</t>
  </si>
  <si>
    <t>379元</t>
  </si>
  <si>
    <t>kimimika</t>
  </si>
  <si>
    <t>Western Digital 西部数据 Black系列 SN750 M.2 NVMe 固态硬盘 1TB</t>
  </si>
  <si>
    <t>评论_0,收藏_0,值_2,不值_2,点赞_无,点评_无,想买_无,已买_无</t>
  </si>
  <si>
    <t>老急</t>
  </si>
  <si>
    <t>Western Digital 西部数据 Blue SN550 NVMe M.2 固态硬盘 250GB</t>
  </si>
  <si>
    <t>509元包邮</t>
  </si>
  <si>
    <t>评论_3,收藏_0,值_0,不值_2,点赞_无,点评_无,想买_无,已买_无</t>
  </si>
  <si>
    <t>WD 西部数据 My Book 桌面硬盘 WDBFBE0240JBK-EESN 2 Bay 24TB</t>
  </si>
  <si>
    <t>WD 西部数据 Blue系列 3D版进阶款 SATA3.0 固态硬盘 2TB</t>
  </si>
  <si>
    <t>1899元</t>
  </si>
  <si>
    <t>888元</t>
  </si>
  <si>
    <t>259元包邮</t>
  </si>
  <si>
    <t>579元（需用券）</t>
  </si>
  <si>
    <t>439元包邮</t>
  </si>
  <si>
    <t>269元</t>
  </si>
  <si>
    <t>879元包邮（需用券）</t>
  </si>
  <si>
    <t>实时监控</t>
  </si>
  <si>
    <t>640122199511080086</t>
    <phoneticPr fontId="1" type="noConversion"/>
  </si>
  <si>
    <t>18476320989</t>
    <phoneticPr fontId="1" type="noConversion"/>
  </si>
  <si>
    <t>Qazqaz123</t>
    <phoneticPr fontId="1" type="noConversion"/>
  </si>
  <si>
    <t>13430309814</t>
    <phoneticPr fontId="1" type="noConversion"/>
  </si>
  <si>
    <t>qazqaz123</t>
    <phoneticPr fontId="1" type="noConversion"/>
  </si>
  <si>
    <t>13580595590</t>
    <phoneticPr fontId="1" type="noConversion"/>
  </si>
  <si>
    <t>15712152270</t>
    <phoneticPr fontId="1" type="noConversion"/>
  </si>
  <si>
    <t>13570195282</t>
    <phoneticPr fontId="1" type="noConversion"/>
  </si>
  <si>
    <t>530425199507250724</t>
    <phoneticPr fontId="1" type="noConversion"/>
  </si>
  <si>
    <t>冉芬芳</t>
    <phoneticPr fontId="1" type="noConversion"/>
  </si>
  <si>
    <t>152128199402150923</t>
    <phoneticPr fontId="1" type="noConversion"/>
  </si>
  <si>
    <t>王莉芸</t>
    <phoneticPr fontId="1" type="noConversion"/>
  </si>
  <si>
    <t>樊剑霞</t>
    <phoneticPr fontId="1" type="noConversion"/>
  </si>
  <si>
    <t>何静</t>
    <phoneticPr fontId="1" type="noConversion"/>
  </si>
  <si>
    <t>焦茹</t>
    <phoneticPr fontId="1" type="noConversion"/>
  </si>
  <si>
    <t>解喜碧</t>
    <phoneticPr fontId="1" type="noConversion"/>
  </si>
  <si>
    <t>欧阳艳香</t>
    <phoneticPr fontId="1" type="noConversion"/>
  </si>
  <si>
    <t>李紫兰</t>
    <phoneticPr fontId="1" type="noConversion"/>
  </si>
  <si>
    <t>罗俊</t>
    <phoneticPr fontId="1" type="noConversion"/>
  </si>
  <si>
    <t>谭雅心</t>
    <phoneticPr fontId="1" type="noConversion"/>
  </si>
  <si>
    <t>向丹丹</t>
    <phoneticPr fontId="1" type="noConversion"/>
  </si>
  <si>
    <t>谢凡凡</t>
    <phoneticPr fontId="1" type="noConversion"/>
  </si>
  <si>
    <t>450922199602010049</t>
    <phoneticPr fontId="1" type="noConversion"/>
  </si>
  <si>
    <t>232301198102220025</t>
    <phoneticPr fontId="1" type="noConversion"/>
  </si>
  <si>
    <t>许岩</t>
    <phoneticPr fontId="1" type="noConversion"/>
  </si>
  <si>
    <t>杨翠芳</t>
    <phoneticPr fontId="1" type="noConversion"/>
  </si>
  <si>
    <t>420106199105192487</t>
    <phoneticPr fontId="1" type="noConversion"/>
  </si>
  <si>
    <t>420921199308192847</t>
    <phoneticPr fontId="1" type="noConversion"/>
  </si>
  <si>
    <t>220802199412166022</t>
    <phoneticPr fontId="1" type="noConversion"/>
  </si>
  <si>
    <t>420682199503215027</t>
    <phoneticPr fontId="1" type="noConversion"/>
  </si>
  <si>
    <t>321102199606050024</t>
    <phoneticPr fontId="1" type="noConversion"/>
  </si>
  <si>
    <t>于小悦</t>
    <phoneticPr fontId="1" type="noConversion"/>
  </si>
  <si>
    <t>张婷</t>
    <phoneticPr fontId="1" type="noConversion"/>
  </si>
  <si>
    <t>张雪</t>
    <phoneticPr fontId="1" type="noConversion"/>
  </si>
  <si>
    <t>530129199509160027</t>
    <phoneticPr fontId="1" type="noConversion"/>
  </si>
  <si>
    <t>张烨</t>
    <phoneticPr fontId="1" type="noConversion"/>
  </si>
  <si>
    <t>420684198912270068</t>
    <phoneticPr fontId="1" type="noConversion"/>
  </si>
  <si>
    <t>620503199405231628</t>
    <phoneticPr fontId="1" type="noConversion"/>
  </si>
  <si>
    <t>赵利娜</t>
    <phoneticPr fontId="1" type="noConversion"/>
  </si>
  <si>
    <t>220303199307102827</t>
    <phoneticPr fontId="1" type="noConversion"/>
  </si>
  <si>
    <t>赵美一</t>
    <phoneticPr fontId="1" type="noConversion"/>
  </si>
  <si>
    <t>110101198707213063</t>
    <phoneticPr fontId="1" type="noConversion"/>
  </si>
  <si>
    <t>152223199308270762</t>
    <phoneticPr fontId="1" type="noConversion"/>
  </si>
  <si>
    <t>周彦</t>
    <phoneticPr fontId="1" type="noConversion"/>
  </si>
  <si>
    <t>朱晓艳</t>
    <phoneticPr fontId="1" type="noConversion"/>
  </si>
  <si>
    <t>Seagate 希捷 Backup Plus 5TB 便携外置硬盘 – 银色 适用于PC笔记本电脑和Mac的USB 3.0，2个...</t>
  </si>
  <si>
    <t>B01LXF3C7Z</t>
  </si>
  <si>
    <t>Seagate 希捷 Backup Plus 5TB 携带式外置高速移动硬盘 USB 3.0, 红色 (STDR5000103)...</t>
  </si>
  <si>
    <t>B01LWRN7Y1</t>
  </si>
  <si>
    <t>Seagate 希捷 Backup Plus 5TB便携外部硬盘，USB 3.0，黑色(STDR5000100)</t>
  </si>
  <si>
    <t>B01LZP2B23</t>
  </si>
  <si>
    <t>Seagate 希捷 Backup Plus 5TB 携带式外置高速移动硬盘 USB 3.0, 蓝色 (STDR5000102)...</t>
  </si>
  <si>
    <t>B01M00UHV8</t>
  </si>
  <si>
    <t>B07VS8QCXC</t>
  </si>
  <si>
    <t>B07MY44DJS</t>
  </si>
  <si>
    <t>B07QQZ5PJW</t>
  </si>
  <si>
    <t>Seagate 5TB Backup Plus 便携式外置硬盘 – Red USB 3.0 for PC Laptop and ...</t>
  </si>
  <si>
    <t>B07P6TBM5Z</t>
  </si>
  <si>
    <t>Seagate 可扩展亚马逊特别版5TB外部2.5英寸便携式硬盘</t>
  </si>
  <si>
    <t>B07TNVBLNT</t>
  </si>
  <si>
    <t>B07MDL3XFM</t>
  </si>
  <si>
    <t>Seagate 5TB Backup Plus 便携式大容量外置硬盘 + 1 年 Myliocreate + 2MO Adobe...</t>
  </si>
  <si>
    <t>B07MY4361T</t>
  </si>
  <si>
    <t>B07VX8HHFK</t>
  </si>
  <si>
    <t>B07WZYM7RQ</t>
  </si>
  <si>
    <t>B07X46C64N</t>
  </si>
  <si>
    <t>B07VP5WG78</t>
  </si>
  <si>
    <t>B07VSH3ML6</t>
  </si>
  <si>
    <t>Western Digital D10 台式游戏驱动器 兼容PS4/Xbox One/PC/Mac 黑色 8TB</t>
  </si>
  <si>
    <t>B07WF8BK8D</t>
  </si>
  <si>
    <t>Western Digital Elements USB 3.0 桌面硬盘 黑色 14TB</t>
  </si>
  <si>
    <t>Western Digital 西部数据 6 TB My Book 桌面硬盘-黑色</t>
  </si>
  <si>
    <t>B01M0SH124</t>
  </si>
  <si>
    <t>Western Digital 西部数据 My Cloud EX2 Ultra 网络存储器 8TB</t>
  </si>
  <si>
    <t>B01BIGSRLS</t>
  </si>
  <si>
    <t>Western Digital 西部数据 My Cloud EX2 Ultra 网络附加存储器-黑色，12TB</t>
  </si>
  <si>
    <t>B01BIGSR1I</t>
  </si>
  <si>
    <t>Western Digital 西部数据 My Cloud EX2 Ultra 网络存储器 16TB</t>
  </si>
  <si>
    <t>Western Digital My Cloud EX2 Ultra 网络附属存储器 黑色 20TB</t>
  </si>
  <si>
    <t>Western Digital 12TB My Book Duo台式机RAID外置硬盘-USB 3.1-WDBFBE0120JB...</t>
  </si>
  <si>
    <t>Western Digital 西部数据 My Book Duo - 12TB硬盘,WDBFBE0120JBK-EESN</t>
  </si>
  <si>
    <t>B073ZLTQML</t>
  </si>
  <si>
    <t>Western Digital 西部数据 My Book Duo 16 TB 桌面硬盘-黑色</t>
  </si>
  <si>
    <t>Western Digital 20TB My Book Duo台式机RAID外置硬盘-USB 3.1-WDBFBE0200JB...</t>
  </si>
  <si>
    <t>Western Digital 西部数据 WDBFBE0200JBK-EESN My Book Duo 桌面硬盘 20 TB，U...</t>
  </si>
  <si>
    <t>B076DMHFF5</t>
  </si>
  <si>
    <t>B076DHQRXH</t>
  </si>
  <si>
    <t>B076DMH4R4</t>
  </si>
  <si>
    <t>B076DV9BLB</t>
  </si>
  <si>
    <t>【不】推荐购买-&gt;西数|My Cloud home|16TB|现|50000|推3130|利-46615.0</t>
  </si>
  <si>
    <t>Western Digital 西部数据 My Book 电脑硬盘 8TB USB 3.0（带密码保护和自动备份软件）</t>
  </si>
  <si>
    <t>便携式外置硬盘WDBA2F0050BBL-WESN</t>
  </si>
  <si>
    <t>5TB</t>
    <phoneticPr fontId="1" type="noConversion"/>
  </si>
  <si>
    <t>D10 台式游戏驱动器</t>
  </si>
  <si>
    <t>SEAGATE</t>
  </si>
  <si>
    <t>Seagate</t>
  </si>
  <si>
    <t>Backup Plus</t>
  </si>
  <si>
    <t>便携式</t>
  </si>
  <si>
    <t>适用于PC和Mac，1TB Backup Plus</t>
  </si>
  <si>
    <t>BackupPlus</t>
  </si>
  <si>
    <t>SEAGATE BackupPlus Portable 5TB HDD USB 3.0 / USB 2.0 兼容 Windows...</t>
  </si>
  <si>
    <t>Seagate 希捷 外置硬盘，适用于PC和Mac，1TB Backup Plus Slim USB 3.0STHP500040...</t>
  </si>
  <si>
    <t>easystore</t>
    <phoneticPr fontId="1" type="noConversion"/>
  </si>
  <si>
    <t>18948205239</t>
    <phoneticPr fontId="1" type="noConversion"/>
  </si>
  <si>
    <t>樊剑霞|杜蔼姿</t>
    <phoneticPr fontId="1" type="noConversion"/>
  </si>
  <si>
    <t>18316852989</t>
    <phoneticPr fontId="1" type="noConversion"/>
  </si>
  <si>
    <t>441621201506283019</t>
    <phoneticPr fontId="1" type="noConversion"/>
  </si>
  <si>
    <t>张宸</t>
    <phoneticPr fontId="1" type="noConversion"/>
  </si>
  <si>
    <t>18476352989</t>
    <phoneticPr fontId="1" type="noConversion"/>
  </si>
  <si>
    <t>18124990628</t>
    <phoneticPr fontId="1" type="noConversion"/>
  </si>
  <si>
    <t>B07173WR4B</t>
  </si>
  <si>
    <t>4TB</t>
    <phoneticPr fontId="1" type="noConversion"/>
  </si>
  <si>
    <t>Backup Plus</t>
    <phoneticPr fontId="1" type="noConversion"/>
  </si>
  <si>
    <t>8TB</t>
    <phoneticPr fontId="1" type="noConversion"/>
  </si>
  <si>
    <t>游戏驱动 for Xbox</t>
    <phoneticPr fontId="1" type="noConversion"/>
  </si>
  <si>
    <t>XBOX游戏硬</t>
  </si>
  <si>
    <t>B07MKS23DD</t>
  </si>
  <si>
    <t>Seagate 希捷 8TB XBOX游戏硬盘 3.5英寸桌面式硬盘 外置移动硬盘 （2个USB Hub）</t>
  </si>
  <si>
    <t>Black</t>
    <phoneticPr fontId="1" type="noConversion"/>
  </si>
  <si>
    <t>Game Drive for</t>
    <phoneticPr fontId="1" type="noConversion"/>
  </si>
  <si>
    <t>Game Drive1111</t>
    <phoneticPr fontId="1" type="noConversion"/>
  </si>
  <si>
    <t>Western Digital 西部数据 My Book 10TB USB 3.0 电脑硬盘（带密码保护和自动备份软件）</t>
  </si>
  <si>
    <t>B07CRZK9BX</t>
  </si>
  <si>
    <t>Western Digital 西部数据 My Book 电脑硬盘 12TB USB 3.0（带密码保护和自动备份软件）</t>
  </si>
  <si>
    <t>B07W7YBB9H</t>
  </si>
  <si>
    <t>B07X3RBTQT</t>
  </si>
  <si>
    <t>B07YD3LPNZ</t>
  </si>
  <si>
    <t>Western Digital 西部数据 8TB Elements 桌面硬盘 - USB 3.0 - WDBWLG0080HBK...</t>
  </si>
  <si>
    <t>B07D5V2ZXD</t>
  </si>
  <si>
    <t>Western Digital Elements USB 3.0 桌面硬盘 黑色 8TB</t>
  </si>
  <si>
    <t>B07FNK6QMT</t>
  </si>
  <si>
    <t>Western Digital Elements USB 3.0 桌面硬盘 黑色 10TB</t>
  </si>
  <si>
    <t>Western Digital 西部数据 10TB Elements 桌面硬盘 - USB 3.0 -WDBWLG0100HBK...</t>
  </si>
  <si>
    <t>B07G3QMPB5</t>
  </si>
  <si>
    <t>B07X4V2M3B</t>
  </si>
  <si>
    <t>Western Digital 西部数据 12TB Elements 外置硬盘 USB 3.0，WDBWLG0120HBK-EE...</t>
  </si>
  <si>
    <t>B07VXKF1L4</t>
  </si>
  <si>
    <t>Western Digital Elements USB 3.0 便携式硬盘 黑色 4TB</t>
  </si>
  <si>
    <t>B0713WPGLL</t>
  </si>
  <si>
    <t>Western Digital 西部数据 Elements便携式外置硬盘驱动器 WDBU6Y0050BBK-WESN，5TB，U...</t>
  </si>
  <si>
    <t>B07X41PWTY</t>
  </si>
  <si>
    <t>1000GB USB 闪存盘 带防尘拇指驱动器 1TB 盖</t>
  </si>
  <si>
    <t>B082FBKZS5</t>
  </si>
  <si>
    <t>18948269303</t>
    <phoneticPr fontId="1" type="noConversion"/>
  </si>
  <si>
    <t>18928361715</t>
    <phoneticPr fontId="1" type="noConversion"/>
  </si>
  <si>
    <t>谢凡凡</t>
    <phoneticPr fontId="1" type="noConversion"/>
  </si>
  <si>
    <t>17157527152</t>
    <phoneticPr fontId="1" type="noConversion"/>
  </si>
  <si>
    <t>李紫兰</t>
  </si>
  <si>
    <t>ok</t>
    <phoneticPr fontId="1" type="noConversion"/>
  </si>
  <si>
    <t>孙秀娟|张宸|张燕锋</t>
    <phoneticPr fontId="1" type="noConversion"/>
  </si>
  <si>
    <t>李永梅</t>
    <phoneticPr fontId="1" type="noConversion"/>
  </si>
  <si>
    <t>440221199010083520</t>
    <phoneticPr fontId="1" type="noConversion"/>
  </si>
  <si>
    <t>黄秀珍</t>
    <phoneticPr fontId="1" type="noConversion"/>
  </si>
  <si>
    <t>442522195501023043</t>
    <phoneticPr fontId="1" type="noConversion"/>
  </si>
  <si>
    <t>蔡翠红</t>
    <phoneticPr fontId="1" type="noConversion"/>
  </si>
  <si>
    <t>+8613580595590 Qazqaz123  2020/11/21</t>
    <phoneticPr fontId="1" type="noConversion"/>
  </si>
  <si>
    <t>曾星</t>
    <phoneticPr fontId="1" type="noConversion"/>
  </si>
  <si>
    <t>511024199003080089</t>
    <phoneticPr fontId="1" type="noConversion"/>
  </si>
  <si>
    <t>陈建娟</t>
    <phoneticPr fontId="1" type="noConversion"/>
  </si>
  <si>
    <t>杜蔼姿</t>
    <phoneticPr fontId="1" type="noConversion"/>
  </si>
  <si>
    <t>+8613924245865 Qazqaz123  2020/02/28</t>
    <phoneticPr fontId="1" type="noConversion"/>
  </si>
  <si>
    <t>耿晓燕</t>
    <phoneticPr fontId="1" type="noConversion"/>
  </si>
  <si>
    <t>雷润琴</t>
    <phoneticPr fontId="1" type="noConversion"/>
  </si>
  <si>
    <t>+8613430309814 Qazqaz123</t>
    <phoneticPr fontId="1" type="noConversion"/>
  </si>
  <si>
    <t>+8618316852989 Qazqaz123  2020/03/12</t>
    <phoneticPr fontId="1" type="noConversion"/>
  </si>
  <si>
    <t>刘佳丽</t>
    <phoneticPr fontId="1" type="noConversion"/>
  </si>
  <si>
    <t>马梦娇</t>
    <phoneticPr fontId="1" type="noConversion"/>
  </si>
  <si>
    <t>612732199409262221</t>
    <phoneticPr fontId="1" type="noConversion"/>
  </si>
  <si>
    <t>彭燕燕</t>
    <phoneticPr fontId="1" type="noConversion"/>
  </si>
  <si>
    <t>341221198404056026</t>
    <phoneticPr fontId="1" type="noConversion"/>
  </si>
  <si>
    <t>杞文萍</t>
    <phoneticPr fontId="1" type="noConversion"/>
  </si>
  <si>
    <t>452629199412050322</t>
    <phoneticPr fontId="1" type="noConversion"/>
  </si>
  <si>
    <t>孙秀娟</t>
    <phoneticPr fontId="1" type="noConversion"/>
  </si>
  <si>
    <t>370682199604303822</t>
    <phoneticPr fontId="1" type="noConversion"/>
  </si>
  <si>
    <t>王浩帆</t>
    <phoneticPr fontId="1" type="noConversion"/>
  </si>
  <si>
    <t>320405199507062825</t>
    <phoneticPr fontId="1" type="noConversion"/>
  </si>
  <si>
    <t>130323199004291943</t>
    <phoneticPr fontId="1" type="noConversion"/>
  </si>
  <si>
    <t>魏艳</t>
    <phoneticPr fontId="1" type="noConversion"/>
  </si>
  <si>
    <t>谢宛余</t>
    <phoneticPr fontId="1" type="noConversion"/>
  </si>
  <si>
    <t>杨家茜</t>
    <phoneticPr fontId="1" type="noConversion"/>
  </si>
  <si>
    <t>130202199704090328</t>
    <phoneticPr fontId="1" type="noConversion"/>
  </si>
  <si>
    <t>371083199512028522</t>
    <phoneticPr fontId="1" type="noConversion"/>
  </si>
  <si>
    <t>342622199701020445</t>
    <phoneticPr fontId="1" type="noConversion"/>
  </si>
  <si>
    <t>220822199611187323</t>
    <phoneticPr fontId="1" type="noConversion"/>
  </si>
  <si>
    <t>赵静</t>
    <phoneticPr fontId="1" type="noConversion"/>
  </si>
  <si>
    <t>361025199312120329</t>
    <phoneticPr fontId="1" type="noConversion"/>
  </si>
  <si>
    <t>41042319900204102X</t>
    <phoneticPr fontId="1" type="noConversion"/>
  </si>
  <si>
    <t>赵梓潼</t>
  </si>
  <si>
    <t>赵梓潼</t>
    <phoneticPr fontId="1" type="noConversion"/>
  </si>
  <si>
    <t>ok</t>
    <phoneticPr fontId="1" type="noConversion"/>
  </si>
  <si>
    <t>ok</t>
    <phoneticPr fontId="1" type="noConversion"/>
  </si>
  <si>
    <t>欧阳艳香</t>
    <phoneticPr fontId="1" type="noConversion"/>
  </si>
  <si>
    <t>张海燕</t>
  </si>
  <si>
    <t>通关信息</t>
  </si>
  <si>
    <t>陈建娟</t>
  </si>
  <si>
    <t>杜蔼姿</t>
  </si>
  <si>
    <t>孙秀娟</t>
  </si>
  <si>
    <t>张宸</t>
  </si>
  <si>
    <t>张燕锋</t>
  </si>
  <si>
    <t>马梦娇</t>
  </si>
  <si>
    <t>周欣</t>
  </si>
  <si>
    <t>钟海月</t>
  </si>
  <si>
    <t>周彦</t>
  </si>
  <si>
    <t>张婷</t>
  </si>
  <si>
    <t>赵利娜</t>
  </si>
  <si>
    <t>谢凡凡</t>
  </si>
  <si>
    <t>001</t>
    <phoneticPr fontId="4" type="noConversion"/>
  </si>
  <si>
    <t>002</t>
    <phoneticPr fontId="4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</si>
  <si>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</si>
  <si>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</si>
  <si>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</si>
  <si>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</si>
  <si>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</si>
  <si>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</si>
  <si>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</si>
  <si>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</si>
  <si>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</si>
  <si>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</si>
  <si>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</si>
  <si>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</si>
  <si>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</si>
  <si>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</si>
  <si>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</si>
  <si>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</si>
  <si>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</si>
  <si>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</si>
  <si>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</si>
  <si>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</si>
  <si>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</si>
  <si>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</si>
  <si>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</si>
  <si>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</si>
  <si>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</si>
  <si>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</si>
  <si>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</si>
  <si>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</si>
  <si>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</si>
  <si>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</si>
  <si>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</si>
  <si>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</si>
  <si>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</si>
  <si>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</si>
  <si>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</si>
  <si>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</si>
  <si>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</si>
  <si>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</si>
  <si>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</si>
  <si>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</si>
  <si>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</si>
  <si>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</si>
  <si>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</si>
  <si>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</si>
  <si>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</si>
  <si>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</si>
  <si>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</si>
  <si>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</si>
  <si>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叶映琼</t>
    <phoneticPr fontId="1" type="noConversion"/>
  </si>
  <si>
    <t>440582198509022967</t>
    <phoneticPr fontId="1" type="noConversion"/>
  </si>
  <si>
    <t>罗顺利</t>
    <phoneticPr fontId="1" type="noConversion"/>
  </si>
  <si>
    <t>533527198008220025</t>
    <phoneticPr fontId="1" type="noConversion"/>
  </si>
  <si>
    <t>严海欧</t>
    <phoneticPr fontId="1" type="noConversion"/>
  </si>
  <si>
    <t>522501198109115527</t>
    <phoneticPr fontId="1" type="noConversion"/>
  </si>
  <si>
    <t>王倩倩</t>
    <phoneticPr fontId="1" type="noConversion"/>
  </si>
  <si>
    <t>352225199601103023</t>
    <phoneticPr fontId="1" type="noConversion"/>
  </si>
  <si>
    <t>王文萍</t>
    <phoneticPr fontId="1" type="noConversion"/>
  </si>
  <si>
    <t>642222199201184485</t>
    <phoneticPr fontId="1" type="noConversion"/>
  </si>
  <si>
    <t>陆姿颖</t>
    <phoneticPr fontId="1" type="noConversion"/>
  </si>
  <si>
    <t>452601197811251820</t>
    <phoneticPr fontId="1" type="noConversion"/>
  </si>
  <si>
    <t>马宁</t>
    <phoneticPr fontId="1" type="noConversion"/>
  </si>
  <si>
    <t>642221198702050265</t>
    <phoneticPr fontId="1" type="noConversion"/>
  </si>
  <si>
    <t>贾妍妍</t>
    <phoneticPr fontId="1" type="noConversion"/>
  </si>
  <si>
    <t>320826198806273621</t>
    <phoneticPr fontId="1" type="noConversion"/>
  </si>
  <si>
    <t>莫玉兰</t>
    <phoneticPr fontId="1" type="noConversion"/>
  </si>
  <si>
    <t>452725198902250023</t>
    <phoneticPr fontId="1" type="noConversion"/>
  </si>
  <si>
    <t>张宏</t>
    <phoneticPr fontId="1" type="noConversion"/>
  </si>
  <si>
    <t>230822199805305262</t>
    <phoneticPr fontId="1" type="noConversion"/>
  </si>
  <si>
    <t>孙怡</t>
    <phoneticPr fontId="1" type="noConversion"/>
  </si>
  <si>
    <t>130925198808097223</t>
    <phoneticPr fontId="1" type="noConversion"/>
  </si>
  <si>
    <t>白雪松</t>
    <phoneticPr fontId="1" type="noConversion"/>
  </si>
  <si>
    <t>210111199607224620</t>
    <phoneticPr fontId="1" type="noConversion"/>
  </si>
  <si>
    <t>杨莉</t>
    <phoneticPr fontId="1" type="noConversion"/>
  </si>
  <si>
    <t>510122198710065563</t>
    <phoneticPr fontId="1" type="noConversion"/>
  </si>
  <si>
    <t>廖美会</t>
    <phoneticPr fontId="1" type="noConversion"/>
  </si>
  <si>
    <t>441422197908093425</t>
    <phoneticPr fontId="1" type="noConversion"/>
  </si>
  <si>
    <t>李祚明</t>
    <phoneticPr fontId="1" type="noConversion"/>
  </si>
  <si>
    <t>210702198910031014</t>
    <phoneticPr fontId="1" type="noConversion"/>
  </si>
  <si>
    <t>朱元超</t>
    <phoneticPr fontId="1" type="noConversion"/>
  </si>
  <si>
    <t>511025199005144775</t>
    <phoneticPr fontId="1" type="noConversion"/>
  </si>
  <si>
    <t>徐凯</t>
    <phoneticPr fontId="1" type="noConversion"/>
  </si>
  <si>
    <t>35222419831122001X</t>
    <phoneticPr fontId="1" type="noConversion"/>
  </si>
  <si>
    <t>林磊</t>
    <phoneticPr fontId="1" type="noConversion"/>
  </si>
  <si>
    <t>36243019970305721X</t>
    <phoneticPr fontId="1" type="noConversion"/>
  </si>
  <si>
    <t>陈晨</t>
    <phoneticPr fontId="1" type="noConversion"/>
  </si>
  <si>
    <t>320981199012280015</t>
    <phoneticPr fontId="1" type="noConversion"/>
  </si>
  <si>
    <t>胡旭璋</t>
    <phoneticPr fontId="1" type="noConversion"/>
  </si>
  <si>
    <t>421123199508220478</t>
    <phoneticPr fontId="1" type="noConversion"/>
  </si>
  <si>
    <t>李海娟</t>
    <phoneticPr fontId="1" type="noConversion"/>
  </si>
  <si>
    <t>410522198803201649</t>
    <phoneticPr fontId="1" type="noConversion"/>
  </si>
  <si>
    <t>戴珊珊</t>
    <phoneticPr fontId="1" type="noConversion"/>
  </si>
  <si>
    <t>220283198411296221</t>
    <phoneticPr fontId="1" type="noConversion"/>
  </si>
  <si>
    <t>张丹丹</t>
    <phoneticPr fontId="1" type="noConversion"/>
  </si>
  <si>
    <t>370628198203038228</t>
    <phoneticPr fontId="1" type="noConversion"/>
  </si>
  <si>
    <t>杨阳</t>
    <phoneticPr fontId="1" type="noConversion"/>
  </si>
  <si>
    <t>430203198605247521</t>
    <phoneticPr fontId="1" type="noConversion"/>
  </si>
  <si>
    <t>陈颖</t>
    <phoneticPr fontId="1" type="noConversion"/>
  </si>
  <si>
    <t>21040319880219094X</t>
    <phoneticPr fontId="1" type="noConversion"/>
  </si>
  <si>
    <t>王莹</t>
    <phoneticPr fontId="1" type="noConversion"/>
  </si>
  <si>
    <t>142622199706220027</t>
    <phoneticPr fontId="1" type="noConversion"/>
  </si>
  <si>
    <t>曹洋</t>
    <phoneticPr fontId="1" type="noConversion"/>
  </si>
  <si>
    <t>21140219860429024X</t>
    <phoneticPr fontId="1" type="noConversion"/>
  </si>
  <si>
    <t>吴媛媛</t>
    <phoneticPr fontId="1" type="noConversion"/>
  </si>
  <si>
    <t>140427199101190047</t>
    <phoneticPr fontId="1" type="noConversion"/>
  </si>
  <si>
    <t>殷坤飞</t>
    <phoneticPr fontId="1" type="noConversion"/>
  </si>
  <si>
    <t>510622198604276620</t>
    <phoneticPr fontId="1" type="noConversion"/>
  </si>
  <si>
    <t>吴颖诗</t>
    <phoneticPr fontId="1" type="noConversion"/>
  </si>
  <si>
    <t>440103198910021226</t>
    <phoneticPr fontId="1" type="noConversion"/>
  </si>
  <si>
    <t>陈海燕</t>
    <phoneticPr fontId="1" type="noConversion"/>
  </si>
  <si>
    <t>500231199109248320</t>
    <phoneticPr fontId="1" type="noConversion"/>
  </si>
  <si>
    <t>田蜜</t>
    <phoneticPr fontId="1" type="noConversion"/>
  </si>
  <si>
    <t>431126199301010829</t>
    <phoneticPr fontId="1" type="noConversion"/>
  </si>
  <si>
    <t>袁娟</t>
    <phoneticPr fontId="1" type="noConversion"/>
  </si>
  <si>
    <t>320902198403207608</t>
    <phoneticPr fontId="1" type="noConversion"/>
  </si>
  <si>
    <t>裴丽娜</t>
    <phoneticPr fontId="1" type="noConversion"/>
  </si>
  <si>
    <t>620302198103100428</t>
    <phoneticPr fontId="1" type="noConversion"/>
  </si>
  <si>
    <t>林映玉</t>
    <phoneticPr fontId="1" type="noConversion"/>
  </si>
  <si>
    <t>440523198708070064</t>
    <phoneticPr fontId="1" type="noConversion"/>
  </si>
  <si>
    <t>何晓英</t>
    <phoneticPr fontId="1" type="noConversion"/>
  </si>
  <si>
    <t>431125199705235323</t>
    <phoneticPr fontId="1" type="noConversion"/>
  </si>
  <si>
    <t>张燕</t>
    <phoneticPr fontId="1" type="noConversion"/>
  </si>
  <si>
    <t>511621199709221406</t>
    <phoneticPr fontId="1" type="noConversion"/>
  </si>
  <si>
    <t>金婷婷</t>
    <phoneticPr fontId="1" type="noConversion"/>
  </si>
  <si>
    <t>340828198811130146</t>
    <phoneticPr fontId="1" type="noConversion"/>
  </si>
  <si>
    <t>周鑫</t>
    <phoneticPr fontId="1" type="noConversion"/>
  </si>
  <si>
    <t>320283199805152464</t>
    <phoneticPr fontId="1" type="noConversion"/>
  </si>
  <si>
    <t>林敏仪</t>
    <phoneticPr fontId="1" type="noConversion"/>
  </si>
  <si>
    <t>442000199408225700</t>
    <phoneticPr fontId="1" type="noConversion"/>
  </si>
  <si>
    <t>黄晓红</t>
    <phoneticPr fontId="1" type="noConversion"/>
  </si>
  <si>
    <t>450104198005240048</t>
    <phoneticPr fontId="1" type="noConversion"/>
  </si>
  <si>
    <t>张雪娜</t>
    <phoneticPr fontId="1" type="noConversion"/>
  </si>
  <si>
    <t>131025199105063621</t>
    <phoneticPr fontId="1" type="noConversion"/>
  </si>
  <si>
    <t>邱玲婕</t>
    <phoneticPr fontId="1" type="noConversion"/>
  </si>
  <si>
    <t>350723199704160648</t>
    <phoneticPr fontId="1" type="noConversion"/>
  </si>
  <si>
    <t>522627199801152029</t>
    <phoneticPr fontId="1" type="noConversion"/>
  </si>
  <si>
    <t>340322199210087962</t>
    <phoneticPr fontId="1" type="noConversion"/>
  </si>
  <si>
    <t>410703199601262028</t>
    <phoneticPr fontId="1" type="noConversion"/>
  </si>
  <si>
    <t>俞倩雯</t>
    <phoneticPr fontId="1" type="noConversion"/>
  </si>
  <si>
    <t>张海燕</t>
    <phoneticPr fontId="1" type="noConversion"/>
  </si>
  <si>
    <t>43062619840205104X</t>
    <phoneticPr fontId="1" type="noConversion"/>
  </si>
  <si>
    <t>林钰清</t>
    <phoneticPr fontId="1" type="noConversion"/>
  </si>
  <si>
    <t>350781199611230022</t>
    <phoneticPr fontId="1" type="noConversion"/>
  </si>
  <si>
    <t>510129199010014625</t>
    <phoneticPr fontId="1" type="noConversion"/>
  </si>
  <si>
    <t>46000519931011482X</t>
    <phoneticPr fontId="1" type="noConversion"/>
  </si>
  <si>
    <t>曹燕利</t>
    <phoneticPr fontId="1" type="noConversion"/>
  </si>
  <si>
    <t>511124198212263421</t>
    <phoneticPr fontId="1" type="noConversion"/>
  </si>
  <si>
    <t>王永</t>
    <phoneticPr fontId="1" type="noConversion"/>
  </si>
  <si>
    <t>239004197807284728</t>
    <phoneticPr fontId="1" type="noConversion"/>
  </si>
  <si>
    <t>宋颖</t>
    <phoneticPr fontId="1" type="noConversion"/>
  </si>
  <si>
    <t>441225199004212521</t>
    <phoneticPr fontId="1" type="noConversion"/>
  </si>
  <si>
    <t>赵梓潼</t>
    <phoneticPr fontId="1" type="noConversion"/>
  </si>
  <si>
    <t>钟海月</t>
    <phoneticPr fontId="1" type="noConversion"/>
  </si>
  <si>
    <t>邢晓梅</t>
    <phoneticPr fontId="1" type="noConversion"/>
  </si>
  <si>
    <t>320683199410299623</t>
    <phoneticPr fontId="1" type="noConversion"/>
  </si>
  <si>
    <t>孙筝</t>
    <phoneticPr fontId="1" type="noConversion"/>
  </si>
  <si>
    <t>210502198808271221</t>
    <phoneticPr fontId="1" type="noConversion"/>
  </si>
  <si>
    <t>金爽</t>
    <phoneticPr fontId="1" type="noConversion"/>
  </si>
  <si>
    <t>130684199309013281</t>
    <phoneticPr fontId="1" type="noConversion"/>
  </si>
  <si>
    <t>周欣</t>
    <phoneticPr fontId="1" type="noConversion"/>
  </si>
  <si>
    <t>410503199602145041</t>
    <phoneticPr fontId="1" type="noConversion"/>
  </si>
  <si>
    <t>130983198302053921</t>
    <phoneticPr fontId="1" type="noConversion"/>
  </si>
  <si>
    <t>殷悦</t>
    <phoneticPr fontId="1" type="noConversion"/>
  </si>
  <si>
    <t>王婷</t>
    <phoneticPr fontId="1" type="noConversion"/>
  </si>
  <si>
    <t>王盈</t>
    <phoneticPr fontId="1" type="noConversion"/>
  </si>
  <si>
    <t>杨喆</t>
    <phoneticPr fontId="1" type="noConversion"/>
  </si>
  <si>
    <t>310109197805063242</t>
    <phoneticPr fontId="1" type="noConversion"/>
  </si>
  <si>
    <t>杨佳萌</t>
    <phoneticPr fontId="1" type="noConversion"/>
  </si>
  <si>
    <t>名称</t>
    <phoneticPr fontId="1" type="noConversion"/>
  </si>
  <si>
    <t>shaing</t>
    <phoneticPr fontId="1" type="noConversion"/>
  </si>
  <si>
    <t>彭茜</t>
    <phoneticPr fontId="1" type="noConversion"/>
  </si>
  <si>
    <t>彭茜</t>
    <phoneticPr fontId="1" type="noConversion"/>
  </si>
  <si>
    <t>510105199301070028</t>
    <phoneticPr fontId="1" type="noConversion"/>
  </si>
  <si>
    <t>周彦</t>
    <phoneticPr fontId="1" type="noConversion"/>
  </si>
  <si>
    <t>钟海月</t>
    <phoneticPr fontId="1" type="noConversion"/>
  </si>
  <si>
    <t>周欣</t>
    <phoneticPr fontId="1" type="noConversion"/>
  </si>
  <si>
    <t>王浩帆</t>
  </si>
  <si>
    <t>王莉芸</t>
  </si>
  <si>
    <t>王婷</t>
  </si>
  <si>
    <t>王盈</t>
  </si>
  <si>
    <t>魏艳</t>
  </si>
  <si>
    <t>sharing_9597</t>
    <phoneticPr fontId="1" type="noConversion"/>
  </si>
  <si>
    <t>王浩帆</t>
    <phoneticPr fontId="1" type="noConversion"/>
  </si>
  <si>
    <t>shaing_9607</t>
    <phoneticPr fontId="1" type="noConversion"/>
  </si>
  <si>
    <t>shaing_9613</t>
    <phoneticPr fontId="1" type="noConversion"/>
  </si>
  <si>
    <t>shaing_9614</t>
    <phoneticPr fontId="1" type="noConversion"/>
  </si>
  <si>
    <t>34022219920917262X</t>
    <phoneticPr fontId="1" type="noConversion"/>
  </si>
  <si>
    <t>shaing_9693</t>
    <phoneticPr fontId="1" type="noConversion"/>
  </si>
  <si>
    <t>shaing_9594</t>
    <phoneticPr fontId="1" type="noConversion"/>
  </si>
  <si>
    <t>shaing_9612</t>
    <phoneticPr fontId="1" type="noConversion"/>
  </si>
  <si>
    <t>向丹丹</t>
    <phoneticPr fontId="1" type="noConversion"/>
  </si>
  <si>
    <t>shaing_9610</t>
    <phoneticPr fontId="1" type="noConversion"/>
  </si>
  <si>
    <t>ok</t>
    <phoneticPr fontId="1" type="noConversion"/>
  </si>
  <si>
    <t>ddd</t>
    <phoneticPr fontId="1" type="noConversion"/>
  </si>
  <si>
    <t>16532309613</t>
    <phoneticPr fontId="1" type="noConversion"/>
  </si>
  <si>
    <t>16532309593</t>
    <phoneticPr fontId="1" type="noConversion"/>
  </si>
  <si>
    <t>Western Digital 16TB My Book Duo 台式机RAID外置硬盘-USB 3.1-WDBFBE0160J...</t>
  </si>
  <si>
    <t>16532309597</t>
    <phoneticPr fontId="1" type="noConversion"/>
  </si>
  <si>
    <t>16532309596</t>
    <phoneticPr fontId="1" type="noConversion"/>
  </si>
  <si>
    <t>Qazqaz123</t>
    <phoneticPr fontId="1" type="noConversion"/>
  </si>
  <si>
    <t>16532309607</t>
    <phoneticPr fontId="1" type="noConversion"/>
  </si>
  <si>
    <t>16532309614</t>
    <phoneticPr fontId="1" type="noConversion"/>
  </si>
  <si>
    <t>16532309594</t>
    <phoneticPr fontId="1" type="noConversion"/>
  </si>
  <si>
    <t>16532309612</t>
    <phoneticPr fontId="1" type="noConversion"/>
  </si>
  <si>
    <t>16532309610</t>
    <phoneticPr fontId="1" type="noConversion"/>
  </si>
  <si>
    <t>16572613703</t>
  </si>
  <si>
    <t>16572613701</t>
  </si>
  <si>
    <t>16572615532</t>
  </si>
  <si>
    <t>16572613689</t>
  </si>
  <si>
    <t>16572615513</t>
  </si>
  <si>
    <t>16572615512</t>
  </si>
  <si>
    <t>16572610128</t>
  </si>
  <si>
    <t>16572610171</t>
  </si>
  <si>
    <t>16572615498</t>
  </si>
  <si>
    <t>耿晓燕</t>
  </si>
  <si>
    <t>李海娟</t>
  </si>
  <si>
    <t>孙筝</t>
  </si>
  <si>
    <t>戴珊珊</t>
  </si>
  <si>
    <t>张丹丹</t>
  </si>
  <si>
    <t>杨阳</t>
  </si>
  <si>
    <t>gengxiaoyana</t>
  </si>
  <si>
    <t>qiwenpinga</t>
  </si>
  <si>
    <t>yangjiamenga</t>
  </si>
  <si>
    <t>yangjiaqiana</t>
  </si>
  <si>
    <t>yangzhea</t>
  </si>
  <si>
    <t>yinyuea</t>
  </si>
  <si>
    <t>yuxiaoyuea</t>
  </si>
  <si>
    <t>yuqianwena</t>
  </si>
  <si>
    <t>zhangxuea</t>
  </si>
  <si>
    <t>zhangyea</t>
  </si>
  <si>
    <t>zhaojinga</t>
  </si>
  <si>
    <t>zhaomeiyia</t>
  </si>
  <si>
    <t>lihaijuana</t>
  </si>
  <si>
    <t>sunzhenga</t>
  </si>
  <si>
    <t>daishanshana</t>
  </si>
  <si>
    <t>zhangdandana</t>
  </si>
  <si>
    <t>yangyanga</t>
  </si>
  <si>
    <t>hejinga</t>
    <phoneticPr fontId="1" type="noConversion"/>
  </si>
  <si>
    <t>jiaorua</t>
    <phoneticPr fontId="1" type="noConversion"/>
  </si>
  <si>
    <t>16572610192</t>
    <phoneticPr fontId="1" type="noConversion"/>
  </si>
  <si>
    <t>luojuna</t>
    <phoneticPr fontId="1" type="noConversion"/>
  </si>
  <si>
    <t>16572610125</t>
    <phoneticPr fontId="1" type="noConversion"/>
  </si>
  <si>
    <t>16572610124</t>
    <phoneticPr fontId="1" type="noConversion"/>
  </si>
  <si>
    <t>Qazqaz123</t>
    <phoneticPr fontId="1" type="noConversion"/>
  </si>
  <si>
    <t>16572610168</t>
    <phoneticPr fontId="1" type="noConversion"/>
  </si>
  <si>
    <t>16572610190</t>
    <phoneticPr fontId="1" type="noConversion"/>
  </si>
  <si>
    <t>16572615509</t>
    <phoneticPr fontId="1" type="noConversion"/>
  </si>
  <si>
    <t>16572615497</t>
    <phoneticPr fontId="1" type="noConversion"/>
  </si>
  <si>
    <t>16572613706</t>
    <phoneticPr fontId="1" type="noConversion"/>
  </si>
  <si>
    <t>16572610169</t>
    <phoneticPr fontId="1" type="noConversion"/>
  </si>
  <si>
    <t>16572613694</t>
    <phoneticPr fontId="1" type="noConversion"/>
  </si>
  <si>
    <t>16572615518</t>
    <phoneticPr fontId="1" type="noConversion"/>
  </si>
  <si>
    <t>16572615510</t>
    <phoneticPr fontId="1" type="noConversion"/>
  </si>
  <si>
    <t>16572615506</t>
    <phoneticPr fontId="1" type="noConversion"/>
  </si>
  <si>
    <t>16572615507</t>
    <phoneticPr fontId="1" type="noConversion"/>
  </si>
  <si>
    <t>16572610183</t>
    <phoneticPr fontId="1" type="noConversion"/>
  </si>
  <si>
    <t>16572610184</t>
    <phoneticPr fontId="1" type="noConversion"/>
  </si>
  <si>
    <t>16572610181</t>
    <phoneticPr fontId="1" type="noConversion"/>
  </si>
  <si>
    <t>16572610182</t>
    <phoneticPr fontId="1" type="noConversion"/>
  </si>
  <si>
    <t>16572615495</t>
    <phoneticPr fontId="1" type="noConversion"/>
  </si>
  <si>
    <t>16572615496</t>
    <phoneticPr fontId="1" type="noConversion"/>
  </si>
  <si>
    <t>16572613705</t>
    <phoneticPr fontId="1" type="noConversion"/>
  </si>
  <si>
    <t>16572610180</t>
    <phoneticPr fontId="1" type="noConversion"/>
  </si>
  <si>
    <t>16572613695</t>
    <phoneticPr fontId="1" type="noConversion"/>
  </si>
  <si>
    <t>16572610193</t>
    <phoneticPr fontId="1" type="noConversion"/>
  </si>
  <si>
    <t>16572613704</t>
    <phoneticPr fontId="1" type="noConversion"/>
  </si>
  <si>
    <t>16572610194</t>
    <phoneticPr fontId="1" type="noConversion"/>
  </si>
  <si>
    <t>16572615528</t>
    <phoneticPr fontId="1" type="noConversion"/>
  </si>
  <si>
    <t>16572613693</t>
    <phoneticPr fontId="1" type="noConversion"/>
  </si>
  <si>
    <t>16572613697</t>
    <phoneticPr fontId="1" type="noConversion"/>
  </si>
  <si>
    <t>16572610126</t>
    <phoneticPr fontId="1" type="noConversion"/>
  </si>
  <si>
    <t>16572615505</t>
    <phoneticPr fontId="1" type="noConversion"/>
  </si>
  <si>
    <t>16572615527</t>
    <phoneticPr fontId="1" type="noConversion"/>
  </si>
  <si>
    <t>16572615520</t>
    <phoneticPr fontId="1" type="noConversion"/>
  </si>
  <si>
    <t>16572610196</t>
    <phoneticPr fontId="1" type="noConversion"/>
  </si>
  <si>
    <t>16572615535</t>
    <phoneticPr fontId="1" type="noConversion"/>
  </si>
  <si>
    <t>16572613691</t>
    <phoneticPr fontId="1" type="noConversion"/>
  </si>
  <si>
    <t>16572615534</t>
    <phoneticPr fontId="1" type="noConversion"/>
  </si>
  <si>
    <t>16572610179</t>
    <phoneticPr fontId="1" type="noConversion"/>
  </si>
  <si>
    <t>16572610176</t>
    <phoneticPr fontId="1" type="noConversion"/>
  </si>
  <si>
    <t>16572610209</t>
    <phoneticPr fontId="1" type="noConversion"/>
  </si>
  <si>
    <t>16572610191</t>
    <phoneticPr fontId="1" type="noConversion"/>
  </si>
  <si>
    <t>16572610172</t>
    <phoneticPr fontId="1" type="noConversion"/>
  </si>
  <si>
    <t>16572613698</t>
    <phoneticPr fontId="1" type="noConversion"/>
  </si>
  <si>
    <t>曹洋</t>
  </si>
  <si>
    <t>吴媛媛</t>
  </si>
  <si>
    <t>殷坤飞</t>
  </si>
  <si>
    <t>吴颖诗</t>
  </si>
  <si>
    <t>邢晓梅</t>
  </si>
  <si>
    <t>陈海燕</t>
  </si>
  <si>
    <t>田蜜</t>
  </si>
  <si>
    <t>袁娟</t>
  </si>
  <si>
    <t>裴丽娜</t>
  </si>
  <si>
    <t>金爽</t>
  </si>
  <si>
    <t>曹燕利</t>
  </si>
  <si>
    <t>林映玉</t>
  </si>
  <si>
    <t>宋颖</t>
  </si>
  <si>
    <t>何晓英</t>
  </si>
  <si>
    <t>林钰清</t>
  </si>
  <si>
    <t>张燕</t>
  </si>
  <si>
    <t>金婷婷</t>
  </si>
  <si>
    <t>周鑫</t>
  </si>
  <si>
    <t>林敏仪</t>
  </si>
  <si>
    <t>黄晓红</t>
  </si>
  <si>
    <t>王永</t>
  </si>
  <si>
    <t>张雪娜</t>
  </si>
  <si>
    <t>邱玲婕</t>
  </si>
  <si>
    <t>叶映琼</t>
  </si>
  <si>
    <t>罗顺利</t>
  </si>
  <si>
    <t>严海欧</t>
  </si>
  <si>
    <t>王倩倩</t>
  </si>
  <si>
    <t>王文萍</t>
  </si>
  <si>
    <t>陆姿颖</t>
  </si>
  <si>
    <t>马宁</t>
  </si>
  <si>
    <t>贾妍妍</t>
  </si>
  <si>
    <t>莫玉兰</t>
  </si>
  <si>
    <t>张宏</t>
  </si>
  <si>
    <t>孙怡</t>
  </si>
  <si>
    <t>白雪松</t>
  </si>
  <si>
    <t>杨莉</t>
  </si>
  <si>
    <t>廖美会</t>
  </si>
  <si>
    <t>李祚明</t>
  </si>
  <si>
    <t>朱元超</t>
  </si>
  <si>
    <t>徐凯</t>
  </si>
  <si>
    <t>身份证信息</t>
    <phoneticPr fontId="1" type="noConversion"/>
  </si>
  <si>
    <t>caoyanga</t>
  </si>
  <si>
    <t>wuyuanyuana</t>
  </si>
  <si>
    <t>yinkunfeia</t>
  </si>
  <si>
    <t>wuyingshia</t>
  </si>
  <si>
    <t>xingxiaomeia</t>
  </si>
  <si>
    <t>chenhaiyana</t>
  </si>
  <si>
    <t>tianmia</t>
  </si>
  <si>
    <t>yuanjuana</t>
  </si>
  <si>
    <t>peilinaa</t>
  </si>
  <si>
    <t>jinshuanga</t>
  </si>
  <si>
    <t>caoyanlia</t>
  </si>
  <si>
    <t>linyingyua</t>
  </si>
  <si>
    <t>songyinga</t>
  </si>
  <si>
    <t>hexiaoyinga</t>
  </si>
  <si>
    <t>linyuqinga</t>
  </si>
  <si>
    <t>zhangyana</t>
  </si>
  <si>
    <t>jintingtinga</t>
  </si>
  <si>
    <t>zhouxina</t>
  </si>
  <si>
    <t>linminyia</t>
  </si>
  <si>
    <t>huangxiaohonga</t>
  </si>
  <si>
    <t>wangyonga</t>
  </si>
  <si>
    <t>zhangxuenaa</t>
  </si>
  <si>
    <t>qiulingjiea</t>
  </si>
  <si>
    <t>yeyingqionga</t>
  </si>
  <si>
    <t>luoshunlia</t>
  </si>
  <si>
    <t>yanhaioua</t>
  </si>
  <si>
    <t>wangqingqinga</t>
  </si>
  <si>
    <t>wangwenpinga</t>
  </si>
  <si>
    <t>luziyinga</t>
  </si>
  <si>
    <t>maninga</t>
  </si>
  <si>
    <t>jiayanyana</t>
  </si>
  <si>
    <t>moyulana</t>
  </si>
  <si>
    <t>zhanghonga</t>
  </si>
  <si>
    <t>sunyia</t>
  </si>
  <si>
    <t>baixuesonga</t>
  </si>
  <si>
    <t>yanglia</t>
  </si>
  <si>
    <t>liaomeihuia</t>
  </si>
  <si>
    <t>lizuominga</t>
  </si>
  <si>
    <t>zhuyuanchaoa</t>
  </si>
  <si>
    <t>xukaia</t>
  </si>
  <si>
    <t>16572610170</t>
    <phoneticPr fontId="1" type="noConversion"/>
  </si>
  <si>
    <t>Qazqaz123</t>
    <phoneticPr fontId="1" type="noConversion"/>
  </si>
  <si>
    <t>沈俊</t>
    <phoneticPr fontId="1" type="noConversion"/>
  </si>
  <si>
    <t>321282198903291011</t>
    <phoneticPr fontId="1" type="noConversion"/>
  </si>
  <si>
    <t>龚力</t>
    <phoneticPr fontId="1" type="noConversion"/>
  </si>
  <si>
    <t>50011219860902851X</t>
    <phoneticPr fontId="1" type="noConversion"/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</si>
  <si>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</si>
  <si>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</si>
  <si>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</si>
  <si>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</si>
  <si>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</si>
  <si>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</si>
  <si>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</si>
  <si>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</si>
  <si>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</si>
  <si>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</si>
  <si>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</si>
  <si>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</si>
  <si>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</si>
  <si>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</si>
  <si>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</si>
  <si>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</si>
  <si>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</si>
  <si>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</si>
  <si>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</si>
  <si>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</si>
  <si>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</si>
  <si>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</si>
  <si>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</si>
  <si>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</si>
  <si>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</si>
  <si>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</si>
  <si>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</si>
  <si>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</si>
  <si>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</si>
  <si>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</si>
  <si>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</si>
  <si>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</si>
  <si>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</si>
  <si>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吕英杰</t>
    <phoneticPr fontId="1" type="noConversion"/>
  </si>
  <si>
    <t>440881199201293175</t>
    <phoneticPr fontId="1" type="noConversion"/>
  </si>
  <si>
    <t>黄善光</t>
    <phoneticPr fontId="1" type="noConversion"/>
  </si>
  <si>
    <t>371322199803018336</t>
    <phoneticPr fontId="1" type="noConversion"/>
  </si>
  <si>
    <t>崔智超</t>
    <phoneticPr fontId="1" type="noConversion"/>
  </si>
  <si>
    <t>410825199408154010</t>
    <phoneticPr fontId="1" type="noConversion"/>
  </si>
  <si>
    <t>郑铁</t>
    <phoneticPr fontId="1" type="noConversion"/>
  </si>
  <si>
    <t>210781198912302012</t>
    <phoneticPr fontId="1" type="noConversion"/>
  </si>
  <si>
    <t>刘浩</t>
    <phoneticPr fontId="1" type="noConversion"/>
  </si>
  <si>
    <t>510724198807142436</t>
    <phoneticPr fontId="1" type="noConversion"/>
  </si>
  <si>
    <t>葛志阳</t>
    <phoneticPr fontId="1" type="noConversion"/>
  </si>
  <si>
    <t>321322199111190419</t>
    <phoneticPr fontId="1" type="noConversion"/>
  </si>
  <si>
    <t>622226199410111516</t>
    <phoneticPr fontId="1" type="noConversion"/>
  </si>
  <si>
    <t>高原</t>
    <phoneticPr fontId="1" type="noConversion"/>
  </si>
  <si>
    <t>142601198804157918</t>
    <phoneticPr fontId="1" type="noConversion"/>
  </si>
  <si>
    <t>温晋华</t>
    <phoneticPr fontId="1" type="noConversion"/>
  </si>
  <si>
    <t>411724198810045677</t>
    <phoneticPr fontId="1" type="noConversion"/>
  </si>
  <si>
    <t>杨雪辉</t>
    <phoneticPr fontId="1" type="noConversion"/>
  </si>
  <si>
    <t>610122198211030319</t>
    <phoneticPr fontId="1" type="noConversion"/>
  </si>
  <si>
    <t>刘宏波</t>
    <phoneticPr fontId="1" type="noConversion"/>
  </si>
  <si>
    <t>142227199011100416</t>
    <phoneticPr fontId="1" type="noConversion"/>
  </si>
  <si>
    <t>何栋成</t>
    <phoneticPr fontId="1" type="noConversion"/>
  </si>
  <si>
    <t>513723198902033832</t>
    <phoneticPr fontId="1" type="noConversion"/>
  </si>
  <si>
    <t>杨智钦</t>
    <phoneticPr fontId="1" type="noConversion"/>
  </si>
  <si>
    <t>441423199408212315</t>
    <phoneticPr fontId="1" type="noConversion"/>
  </si>
  <si>
    <t>陈学盛</t>
    <phoneticPr fontId="1" type="noConversion"/>
  </si>
  <si>
    <t>420122197712022413</t>
    <phoneticPr fontId="1" type="noConversion"/>
  </si>
  <si>
    <t>范家伟</t>
    <phoneticPr fontId="1" type="noConversion"/>
  </si>
  <si>
    <t>420922199404078610</t>
    <phoneticPr fontId="1" type="noConversion"/>
  </si>
  <si>
    <t>张军</t>
  </si>
  <si>
    <t>420381197903180036</t>
    <phoneticPr fontId="1" type="noConversion"/>
  </si>
  <si>
    <t>罗德华</t>
    <phoneticPr fontId="1" type="noConversion"/>
  </si>
  <si>
    <t>142228198806012737</t>
    <phoneticPr fontId="1" type="noConversion"/>
  </si>
  <si>
    <t>赵志杰</t>
    <phoneticPr fontId="1" type="noConversion"/>
  </si>
  <si>
    <t>450122198707100034</t>
    <phoneticPr fontId="1" type="noConversion"/>
  </si>
  <si>
    <t>周保宏</t>
    <phoneticPr fontId="1" type="noConversion"/>
  </si>
  <si>
    <t>440582199305245450</t>
    <phoneticPr fontId="1" type="noConversion"/>
  </si>
  <si>
    <t>赵润林</t>
    <phoneticPr fontId="1" type="noConversion"/>
  </si>
  <si>
    <t>130603198408061219</t>
    <phoneticPr fontId="1" type="noConversion"/>
  </si>
  <si>
    <t>王萌</t>
    <phoneticPr fontId="1" type="noConversion"/>
  </si>
  <si>
    <t>341024197911244412</t>
    <phoneticPr fontId="1" type="noConversion"/>
  </si>
  <si>
    <t>胡星维</t>
  </si>
  <si>
    <t>510802199002210018</t>
    <phoneticPr fontId="1" type="noConversion"/>
  </si>
  <si>
    <t>林松</t>
    <phoneticPr fontId="1" type="noConversion"/>
  </si>
  <si>
    <t>445281199112291014</t>
    <phoneticPr fontId="1" type="noConversion"/>
  </si>
  <si>
    <t>陈伟槟</t>
    <phoneticPr fontId="1" type="noConversion"/>
  </si>
  <si>
    <t>350627199905230534</t>
    <phoneticPr fontId="1" type="noConversion"/>
  </si>
  <si>
    <t>林铎辉</t>
    <phoneticPr fontId="1" type="noConversion"/>
  </si>
  <si>
    <t>赵凯</t>
    <phoneticPr fontId="1" type="noConversion"/>
  </si>
  <si>
    <t>43048119910310543X</t>
    <phoneticPr fontId="1" type="noConversion"/>
  </si>
  <si>
    <t>422801198610030634</t>
    <phoneticPr fontId="1" type="noConversion"/>
  </si>
  <si>
    <t>王华云</t>
    <phoneticPr fontId="1" type="noConversion"/>
  </si>
  <si>
    <t>510524198608080198</t>
    <phoneticPr fontId="1" type="noConversion"/>
  </si>
  <si>
    <t>王智</t>
    <phoneticPr fontId="1" type="noConversion"/>
  </si>
  <si>
    <t>410725199211056913</t>
    <phoneticPr fontId="1" type="noConversion"/>
  </si>
  <si>
    <t>武帅</t>
    <phoneticPr fontId="1" type="noConversion"/>
  </si>
  <si>
    <t>131182199209156614</t>
    <phoneticPr fontId="1" type="noConversion"/>
  </si>
  <si>
    <t>高畅</t>
    <phoneticPr fontId="1" type="noConversion"/>
  </si>
  <si>
    <t>441324199704283610</t>
    <phoneticPr fontId="1" type="noConversion"/>
  </si>
  <si>
    <t>黎仔</t>
    <phoneticPr fontId="1" type="noConversion"/>
  </si>
  <si>
    <t>35082319910103551X</t>
    <phoneticPr fontId="1" type="noConversion"/>
  </si>
  <si>
    <t>张百裕</t>
    <phoneticPr fontId="1" type="noConversion"/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</si>
  <si>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</si>
  <si>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</si>
  <si>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</si>
  <si>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</si>
  <si>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</si>
  <si>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</si>
  <si>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</si>
  <si>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</si>
  <si>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</si>
  <si>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</si>
  <si>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</si>
  <si>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</si>
  <si>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</si>
  <si>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</si>
  <si>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</si>
  <si>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</si>
  <si>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</si>
  <si>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</si>
  <si>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王启</t>
    <phoneticPr fontId="1" type="noConversion"/>
  </si>
  <si>
    <t>320324198812021172</t>
    <phoneticPr fontId="1" type="noConversion"/>
  </si>
  <si>
    <t>511027198102098238</t>
    <phoneticPr fontId="1" type="noConversion"/>
  </si>
  <si>
    <t>郑军</t>
    <phoneticPr fontId="1" type="noConversion"/>
  </si>
  <si>
    <t>513721199311270176</t>
    <phoneticPr fontId="1" type="noConversion"/>
  </si>
  <si>
    <t>杨勇</t>
    <phoneticPr fontId="1" type="noConversion"/>
  </si>
  <si>
    <t>341125199110220390</t>
    <phoneticPr fontId="1" type="noConversion"/>
  </si>
  <si>
    <t>李方明</t>
    <phoneticPr fontId="1" type="noConversion"/>
  </si>
  <si>
    <t>350702199309051319</t>
    <phoneticPr fontId="1" type="noConversion"/>
  </si>
  <si>
    <t>郑忠杰</t>
    <phoneticPr fontId="1" type="noConversion"/>
  </si>
  <si>
    <t>441621199309173216</t>
    <phoneticPr fontId="1" type="noConversion"/>
  </si>
  <si>
    <t>洪莞</t>
    <phoneticPr fontId="1" type="noConversion"/>
  </si>
  <si>
    <t>14260219900807205x</t>
    <phoneticPr fontId="1" type="noConversion"/>
  </si>
  <si>
    <t>袁文全</t>
    <phoneticPr fontId="1" type="noConversion"/>
  </si>
  <si>
    <t>33072619910222171X</t>
    <phoneticPr fontId="1" type="noConversion"/>
  </si>
  <si>
    <t>张钏虎</t>
    <phoneticPr fontId="1" type="noConversion"/>
  </si>
  <si>
    <t>411122199303047538</t>
    <phoneticPr fontId="1" type="noConversion"/>
  </si>
  <si>
    <t>赵何龙</t>
    <phoneticPr fontId="1" type="noConversion"/>
  </si>
  <si>
    <t>321281199609012411</t>
    <phoneticPr fontId="1" type="noConversion"/>
  </si>
  <si>
    <t>王翔浩</t>
    <phoneticPr fontId="1" type="noConversion"/>
  </si>
  <si>
    <t>350424198702041958</t>
    <phoneticPr fontId="1" type="noConversion"/>
  </si>
  <si>
    <t>马绍宏</t>
    <phoneticPr fontId="1" type="noConversion"/>
  </si>
  <si>
    <t>412825199207026778</t>
    <phoneticPr fontId="1" type="noConversion"/>
  </si>
  <si>
    <t>杨龙威</t>
    <phoneticPr fontId="1" type="noConversion"/>
  </si>
  <si>
    <t>410324199205183416</t>
    <phoneticPr fontId="1" type="noConversion"/>
  </si>
  <si>
    <t>张伯佳</t>
    <phoneticPr fontId="1" type="noConversion"/>
  </si>
  <si>
    <t>513723198608143352</t>
    <phoneticPr fontId="1" type="noConversion"/>
  </si>
  <si>
    <t>向文平</t>
    <phoneticPr fontId="1" type="noConversion"/>
  </si>
  <si>
    <t>352203198706202017</t>
    <phoneticPr fontId="1" type="noConversion"/>
  </si>
  <si>
    <t>陈绍杰</t>
    <phoneticPr fontId="1" type="noConversion"/>
  </si>
  <si>
    <t>522425199405030018</t>
    <phoneticPr fontId="1" type="noConversion"/>
  </si>
  <si>
    <t>黄腾达</t>
    <phoneticPr fontId="1" type="noConversion"/>
  </si>
  <si>
    <t>340222199601170514</t>
    <phoneticPr fontId="1" type="noConversion"/>
  </si>
  <si>
    <t>李雪</t>
    <phoneticPr fontId="1" type="noConversion"/>
  </si>
  <si>
    <t>452124198602110337</t>
    <phoneticPr fontId="1" type="noConversion"/>
  </si>
  <si>
    <t>覃华启</t>
    <phoneticPr fontId="1" type="noConversion"/>
  </si>
  <si>
    <t>刘佳丽|马梦娇</t>
    <phoneticPr fontId="1" type="noConversion"/>
  </si>
  <si>
    <t>林磊</t>
  </si>
  <si>
    <t>陈晨</t>
  </si>
  <si>
    <t>胡旭璋</t>
  </si>
  <si>
    <t>沈俊</t>
  </si>
  <si>
    <t>龚力</t>
  </si>
  <si>
    <t>吕英杰</t>
  </si>
  <si>
    <t>黄善光</t>
  </si>
  <si>
    <t>崔智超</t>
  </si>
  <si>
    <t>郑铁</t>
  </si>
  <si>
    <t>刘浩</t>
  </si>
  <si>
    <t>葛志阳</t>
  </si>
  <si>
    <t>高原</t>
  </si>
  <si>
    <t>温晋华</t>
  </si>
  <si>
    <t>杨雪辉</t>
  </si>
  <si>
    <t>刘宏波</t>
  </si>
  <si>
    <t>何栋成</t>
  </si>
  <si>
    <t>杨智钦</t>
  </si>
  <si>
    <t>陈学盛</t>
  </si>
  <si>
    <t>范家伟</t>
  </si>
  <si>
    <t>罗德华</t>
  </si>
  <si>
    <t>赵志杰</t>
  </si>
  <si>
    <t>周保宏</t>
  </si>
  <si>
    <t>赵润林</t>
  </si>
  <si>
    <t>王萌</t>
  </si>
  <si>
    <t>林松</t>
  </si>
  <si>
    <t>陈伟槟</t>
  </si>
  <si>
    <t>林铎辉</t>
  </si>
  <si>
    <t>赵凯</t>
  </si>
  <si>
    <t>王华云</t>
  </si>
  <si>
    <t>王智</t>
  </si>
  <si>
    <t>武帅</t>
  </si>
  <si>
    <t>高畅</t>
  </si>
  <si>
    <t>黎仔</t>
  </si>
  <si>
    <t>王启</t>
  </si>
  <si>
    <t>张百裕</t>
  </si>
  <si>
    <t>郑军</t>
  </si>
  <si>
    <t>杨勇</t>
  </si>
  <si>
    <t>李方明</t>
  </si>
  <si>
    <t>16572610203</t>
    <phoneticPr fontId="1" type="noConversion"/>
  </si>
  <si>
    <t>16572610195</t>
    <phoneticPr fontId="1" type="noConversion"/>
  </si>
  <si>
    <t>16572610187</t>
    <phoneticPr fontId="1" type="noConversion"/>
  </si>
  <si>
    <t>16572610201</t>
    <phoneticPr fontId="1" type="noConversion"/>
  </si>
  <si>
    <t>16572610174</t>
    <phoneticPr fontId="1" type="noConversion"/>
  </si>
  <si>
    <t>16572619296</t>
    <phoneticPr fontId="1" type="noConversion"/>
  </si>
  <si>
    <t>16572610175</t>
    <phoneticPr fontId="1" type="noConversion"/>
  </si>
  <si>
    <t>16572610198</t>
    <phoneticPr fontId="1" type="noConversion"/>
  </si>
  <si>
    <t>16572610208</t>
    <phoneticPr fontId="1" type="noConversion"/>
  </si>
  <si>
    <t>16572615515</t>
    <phoneticPr fontId="1" type="noConversion"/>
  </si>
  <si>
    <t>16572610197</t>
    <phoneticPr fontId="1" type="noConversion"/>
  </si>
  <si>
    <t>16572615523</t>
    <phoneticPr fontId="1" type="noConversion"/>
  </si>
  <si>
    <t>16572610121</t>
    <phoneticPr fontId="1" type="noConversion"/>
  </si>
  <si>
    <t>16572615530</t>
    <phoneticPr fontId="1" type="noConversion"/>
  </si>
  <si>
    <t>16572615531</t>
    <phoneticPr fontId="1" type="noConversion"/>
  </si>
  <si>
    <t>16572613702</t>
    <phoneticPr fontId="1" type="noConversion"/>
  </si>
  <si>
    <t>16572615525</t>
    <phoneticPr fontId="1" type="noConversion"/>
  </si>
  <si>
    <t>16572615524</t>
    <phoneticPr fontId="1" type="noConversion"/>
  </si>
  <si>
    <t>16572610207</t>
    <phoneticPr fontId="1" type="noConversion"/>
  </si>
  <si>
    <t>16572615517</t>
    <phoneticPr fontId="1" type="noConversion"/>
  </si>
  <si>
    <t>16572615519</t>
    <phoneticPr fontId="1" type="noConversion"/>
  </si>
  <si>
    <t>16572615529</t>
    <phoneticPr fontId="1" type="noConversion"/>
  </si>
  <si>
    <t>16572615516</t>
    <phoneticPr fontId="1" type="noConversion"/>
  </si>
  <si>
    <t>16572615508</t>
    <phoneticPr fontId="1" type="noConversion"/>
  </si>
  <si>
    <t>16572610186</t>
    <phoneticPr fontId="1" type="noConversion"/>
  </si>
  <si>
    <t>16572610178</t>
    <phoneticPr fontId="1" type="noConversion"/>
  </si>
  <si>
    <t>16572610189</t>
    <phoneticPr fontId="1" type="noConversion"/>
  </si>
  <si>
    <t>16572615521</t>
    <phoneticPr fontId="1" type="noConversion"/>
  </si>
  <si>
    <t>16572613710</t>
    <phoneticPr fontId="1" type="noConversion"/>
  </si>
  <si>
    <t>16572613708</t>
    <phoneticPr fontId="1" type="noConversion"/>
  </si>
  <si>
    <t>16572613709</t>
    <phoneticPr fontId="1" type="noConversion"/>
  </si>
  <si>
    <t>16572615503</t>
    <phoneticPr fontId="1" type="noConversion"/>
  </si>
  <si>
    <t>16572615504</t>
    <phoneticPr fontId="1" type="noConversion"/>
  </si>
  <si>
    <t>16572610205</t>
    <phoneticPr fontId="1" type="noConversion"/>
  </si>
  <si>
    <t>16572610173</t>
    <phoneticPr fontId="1" type="noConversion"/>
  </si>
  <si>
    <t>16572615514</t>
    <phoneticPr fontId="1" type="noConversion"/>
  </si>
  <si>
    <t>16572610204</t>
    <phoneticPr fontId="1" type="noConversion"/>
  </si>
  <si>
    <t>16572615502</t>
    <phoneticPr fontId="1" type="noConversion"/>
  </si>
  <si>
    <t>16572615526</t>
    <phoneticPr fontId="1" type="noConversion"/>
  </si>
  <si>
    <t>linleia</t>
  </si>
  <si>
    <t>chenchena</t>
  </si>
  <si>
    <t>huxuzhanga</t>
  </si>
  <si>
    <t>shenjuna</t>
  </si>
  <si>
    <t>gonglia</t>
  </si>
  <si>
    <t>lüyingjiea</t>
  </si>
  <si>
    <t>huangshanguanga</t>
  </si>
  <si>
    <t>cuizhichaoa</t>
  </si>
  <si>
    <t>zhengtiea</t>
  </si>
  <si>
    <t>liuhaoa</t>
  </si>
  <si>
    <t>gaoyuana</t>
  </si>
  <si>
    <t>wenjinhuaa</t>
  </si>
  <si>
    <t>yangxuehuia</t>
  </si>
  <si>
    <t>liuhongboa</t>
  </si>
  <si>
    <t>hedongchenga</t>
  </si>
  <si>
    <t>yangzhiqina</t>
  </si>
  <si>
    <t>chenxueshenga</t>
  </si>
  <si>
    <t>fanjiaweia</t>
  </si>
  <si>
    <t>zhangjun1a</t>
  </si>
  <si>
    <t>luodehuaa</t>
  </si>
  <si>
    <t>zhaozhijiea</t>
  </si>
  <si>
    <t>zhoubaohonga</t>
  </si>
  <si>
    <t>zhaorunlina</t>
  </si>
  <si>
    <t>wangmenga</t>
  </si>
  <si>
    <t>huxingweia</t>
  </si>
  <si>
    <t>linsonga</t>
  </si>
  <si>
    <t>chenweibina</t>
  </si>
  <si>
    <t>linduohuia</t>
  </si>
  <si>
    <t>zhaokaia</t>
  </si>
  <si>
    <t>wanghuayuna</t>
  </si>
  <si>
    <t>wangzhia</t>
  </si>
  <si>
    <t>wushuaia</t>
  </si>
  <si>
    <t>gaochanga</t>
  </si>
  <si>
    <t>lizaia</t>
  </si>
  <si>
    <t>wangqia</t>
  </si>
  <si>
    <t>zhangbaiyua</t>
  </si>
  <si>
    <t>zhengjun1a</t>
  </si>
  <si>
    <t>yangyonga</t>
  </si>
  <si>
    <t>lifangminga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</si>
  <si>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</si>
  <si>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</si>
  <si>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</si>
  <si>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</si>
  <si>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</si>
  <si>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</si>
  <si>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</si>
  <si>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</si>
  <si>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</si>
  <si>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</si>
  <si>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</si>
  <si>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</si>
  <si>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</si>
  <si>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</si>
  <si>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</si>
  <si>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</si>
  <si>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</si>
  <si>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</si>
  <si>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</si>
  <si>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</si>
  <si>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</si>
  <si>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</si>
  <si>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Qazqaz123</t>
    <phoneticPr fontId="1" type="noConversion"/>
  </si>
  <si>
    <t>16572610120</t>
    <phoneticPr fontId="1" type="noConversion"/>
  </si>
  <si>
    <t>13924245865</t>
    <phoneticPr fontId="1" type="noConversion"/>
  </si>
  <si>
    <t>5101,西数 蓝盘 机械硬盘 1TB</t>
  </si>
  <si>
    <t>百亿补贴 : WD 西部数据 蓝盘 WD10EZEX 机械硬盘 1TB</t>
  </si>
  <si>
    <t>评论_19,收藏_14,值_10,不值_8,点赞_无,点评_无,想买_无,已买_无</t>
  </si>
  <si>
    <t>从未中过众测的我</t>
  </si>
  <si>
    <t>5102,西数 固态盘 蓝盘 固态硬盘 1TB</t>
  </si>
  <si>
    <t>WD 西部数据 WDS100T2B0A Blue系列-3D版 SATA 固态硬盘 1TB 蓝盘</t>
  </si>
  <si>
    <t>5103,西数 Black 固态硬盘 M.2 1TB</t>
  </si>
  <si>
    <t>1349元包邮</t>
  </si>
  <si>
    <t>5104,西数 蓝盘 2.5英寸 机械硬盘 1TB</t>
  </si>
  <si>
    <t>Western Digital 西部数据  蓝盘 1TB 笔记本机械硬盘</t>
  </si>
  <si>
    <t>319元包邮</t>
  </si>
  <si>
    <t>5105,西数 My Passport 1TB</t>
  </si>
  <si>
    <t>Western Digital 西部数据 Type-C My Passport Ultra 1TB标配</t>
  </si>
  <si>
    <t>5106,西数 固态盘 绿盘 固态硬盘 240GB</t>
  </si>
  <si>
    <t>Western Digital 西部数据 Green系列 240G 固态硬盘</t>
  </si>
  <si>
    <t>5107,西数 固态盘 固态硬盘 1TB</t>
  </si>
  <si>
    <t>5108,西数 Black 3.5英寸 8TB 桌面硬盘</t>
  </si>
  <si>
    <t>WD 西部数据 BLACK D10 桌面硬盘 8TB</t>
  </si>
  <si>
    <t>1342.37元</t>
  </si>
  <si>
    <t>评论_7,收藏_3,值_2,不值_5,点赞_无,点评_无,想买_无,已买_无</t>
  </si>
  <si>
    <t>【不】推荐购买-&gt;西数|Black|8TB|现|1342.37|推1250|利-27.0no_tax</t>
  </si>
  <si>
    <t>5109,西数 固态盘 Blue 固态硬盘 2TB</t>
  </si>
  <si>
    <t>5110,西数 紫盘 机械硬盘 4TB</t>
  </si>
  <si>
    <t>5111,西数 My Book Duo 24TB 桌面硬盘</t>
  </si>
  <si>
    <t>4032.1元</t>
  </si>
  <si>
    <t>评论_6,收藏_4,值_0,不值_5,点赞_无,点评_无,想买_无,已买_无</t>
  </si>
  <si>
    <t>【不】推荐购买-&gt;西数|My Book Duo|24TB|现|4032.1|推3750|利-67.0</t>
  </si>
  <si>
    <t>5112,西数 固态盘 Blue 固态硬盘 M.2 500GB</t>
  </si>
  <si>
    <t>评论_28,收藏_17,值_13,不值_17,点赞_无,点评_无,想买_无,已买_无</t>
  </si>
  <si>
    <t>5113,西数 固态盘 Blue 固态硬盘 M.2 1TB</t>
  </si>
  <si>
    <t>WD 西部数据 Blue SN550 M.2 NVMe 固态硬盘 1TB</t>
  </si>
  <si>
    <t>评论_24,收藏_21,值_14,不值_36,点赞_无,点评_无,想买_无,已买_无</t>
  </si>
  <si>
    <t>5114,西数 固态盘 Blue 固态硬盘 M.2 250GB</t>
  </si>
  <si>
    <t>5115,西数 固态盘 固态硬盘 500GB</t>
  </si>
  <si>
    <t>Western Digital 西部数据 500GB 固态硬盘SN550NVME</t>
  </si>
  <si>
    <t>Western Digital 西部数据 黑色P10 4 TB游戏驱动器-便携式外部硬盘驱动器，与PS4 Xbox One PC...</t>
  </si>
  <si>
    <t>Western Digital My Book 台式机外接硬盘 USB 3.0 WDBBGB0120HBK-NESN 12TB</t>
  </si>
  <si>
    <t>否</t>
    <phoneticPr fontId="1" type="noConversion"/>
  </si>
  <si>
    <t>未知</t>
    <phoneticPr fontId="1" type="noConversion"/>
  </si>
  <si>
    <t>过期</t>
    <phoneticPr fontId="1" type="noConversion"/>
  </si>
  <si>
    <t>备份 采用My Book D</t>
  </si>
  <si>
    <t>Western Digital 台式机硬盘 16TB USB3.1 Gen 1 加密RAID 0,1备份 采用My Book D...</t>
  </si>
  <si>
    <t>无效</t>
    <phoneticPr fontId="1" type="noConversion"/>
  </si>
  <si>
    <t>16572610185</t>
    <phoneticPr fontId="1" type="noConversion"/>
  </si>
  <si>
    <t>B07G364YHX</t>
  </si>
  <si>
    <t>94,西数 Black 未知 未知 未知 未知 5TB 游戏驱动器</t>
  </si>
  <si>
    <t>原标题</t>
    <phoneticPr fontId="1" type="noConversion"/>
  </si>
  <si>
    <t>Qazqaz123</t>
    <phoneticPr fontId="1" type="noConversion"/>
  </si>
  <si>
    <t>16572615501</t>
    <phoneticPr fontId="1" type="noConversion"/>
  </si>
  <si>
    <t>16572613696</t>
    <phoneticPr fontId="1" type="noConversion"/>
  </si>
  <si>
    <t>刘佳丽</t>
    <phoneticPr fontId="1" type="noConversion"/>
  </si>
  <si>
    <t>欧阳艳香</t>
    <phoneticPr fontId="1" type="noConversion"/>
  </si>
  <si>
    <t>李海娟</t>
    <phoneticPr fontId="1" type="noConversion"/>
  </si>
  <si>
    <t>孙筝</t>
    <phoneticPr fontId="1" type="noConversion"/>
  </si>
  <si>
    <t>金爽</t>
    <phoneticPr fontId="1" type="noConversion"/>
  </si>
  <si>
    <t>曹燕利</t>
    <phoneticPr fontId="1" type="noConversion"/>
  </si>
  <si>
    <t>林映玉</t>
    <phoneticPr fontId="1" type="noConversion"/>
  </si>
  <si>
    <t>￥ 820.18</t>
  </si>
  <si>
    <t>￥ 1,997.06</t>
  </si>
  <si>
    <t>Western Digital 8TB My Cloud Home Duo 个人云存储-双驱动-WDBMUT0080JWT-NE...</t>
  </si>
  <si>
    <t>Western Digital 12TB My Cloud Home Duo 个人云存储-双驱动- WDBMUT0120JWT-...</t>
  </si>
  <si>
    <t>Western Digital 16TB My Cloud Home Duo 个人云存储-双驱动 - WDBMUT0160JWT...</t>
  </si>
  <si>
    <t>128,西数 Elements 未知 未知 未知 未知 10TB 桌面硬盘</t>
  </si>
  <si>
    <t>134,西数 Elements 未知 未知 未知 未知 5TB 桌面硬盘</t>
  </si>
  <si>
    <t>138,未知 未知 未知 未知 未知 未知 1TB 未知</t>
  </si>
  <si>
    <t>Western Digital My Cloud Home Duo 个人云存储-双驱动</t>
  </si>
  <si>
    <t>Western Digital My Cloud Home Duo 个人云存储-双驱动-WDBMUT0060JWT-NESN</t>
  </si>
  <si>
    <t>目前无货</t>
  </si>
  <si>
    <t>21,Seagate Backup Plus 未知 2.5英寸 未知 未知 5TB 桌面硬盘</t>
  </si>
  <si>
    <t>Qazqaz123</t>
    <phoneticPr fontId="1" type="noConversion"/>
  </si>
  <si>
    <t>Qazqaz123</t>
    <phoneticPr fontId="1" type="noConversion"/>
  </si>
  <si>
    <t>金爽</t>
    <phoneticPr fontId="1" type="noConversion"/>
  </si>
  <si>
    <t>杨佳萌</t>
  </si>
  <si>
    <t>杨家茜</t>
  </si>
  <si>
    <t>001</t>
  </si>
  <si>
    <t>002</t>
  </si>
  <si>
    <t>16572613692</t>
    <phoneticPr fontId="1" type="noConversion"/>
  </si>
  <si>
    <t>曹燕利</t>
    <phoneticPr fontId="1" type="noConversion"/>
  </si>
  <si>
    <t>孙筝</t>
    <phoneticPr fontId="1" type="noConversion"/>
  </si>
  <si>
    <t>谢宛余</t>
    <phoneticPr fontId="1" type="noConversion"/>
  </si>
  <si>
    <t>Seagate 希捷 Expansion Amazon Special Edition 5TB 外置便携式硬盘驱动器（6.35c...</t>
  </si>
  <si>
    <t>Seagate 希捷 Backup Plus 5TB外置硬盘便携式硬盘–银色USB 3.0，用于PC笔记本电脑和Mac，1年My...</t>
  </si>
  <si>
    <t>Western Digital 适用于Mac 5TB My Passport 便携式外置硬盘-蓝色，USB-C/USB-A-WD...</t>
  </si>
  <si>
    <t>Western Digital 4TB My Passport 便携式外置硬盘，蓝色-WDBPKJ0040BBL-WESN</t>
  </si>
  <si>
    <t>Western Digital 4TB My Passport 便携式外部硬盘驱动器，红色-WDBPKJ0040BRD-WESN</t>
  </si>
  <si>
    <t>Western Digital Black 12TB D10 游戏驱动器 适合 Xbox One 外置硬盘驱动器 7200 RP...</t>
  </si>
  <si>
    <t>Western Digital Black 8TB D10 游戏驱动器 台式机外置硬盘驱动器 兼容PS4 Xbox One PC...</t>
  </si>
  <si>
    <t>Western Digital 西部数据 24 TB My Book Duo桌面RAID USB 3.1，外部硬盘驱动器和自动备...</t>
  </si>
  <si>
    <t>Western Digital 14TB My Book 台式机外部硬盘驱动器，USB 3.0-WDBBGB0140HBK-NE...</t>
  </si>
  <si>
    <t>￥ 1,034.16</t>
  </si>
  <si>
    <t>Western Digital Elements 台式机硬盘驱动器</t>
    <phoneticPr fontId="1" type="noConversion"/>
  </si>
  <si>
    <t>12TB</t>
    <phoneticPr fontId="1" type="noConversion"/>
  </si>
  <si>
    <t>【不】推荐购买-&gt;西数|My Book one|14TB|现|2178.79|推1750|利-313.0</t>
  </si>
  <si>
    <t>【不】推荐购买-&gt;西数|Elements|8TB|现|1128.27|推970|利-133.0</t>
  </si>
  <si>
    <t>Western Digital Elements 台式机硬盘驱动器</t>
  </si>
  <si>
    <t>Qazqaz123</t>
    <phoneticPr fontId="1" type="noConversion"/>
  </si>
  <si>
    <t>Qazqaz123</t>
    <phoneticPr fontId="1" type="noConversion"/>
  </si>
  <si>
    <t>欧阳艳香</t>
  </si>
  <si>
    <t>001</t>
    <phoneticPr fontId="1" type="noConversion"/>
  </si>
  <si>
    <t>002</t>
    <phoneticPr fontId="1" type="noConversion"/>
  </si>
  <si>
    <t>32,Seagate Backup Plus 未知 2.5英寸 未知 未知 5TB 桌面硬盘</t>
  </si>
  <si>
    <t>84,西数 My Cloud EX2 未知 未知 未知 未知 8TB 未知</t>
  </si>
  <si>
    <t>87,西数 My Cloud EX2 未知 未知 未知 未知 16TB 未知</t>
  </si>
  <si>
    <t>89,西数 My Cloud EX2 未知 未知 未知 未知 20TB 未知</t>
  </si>
  <si>
    <t>91,西数 Black 未知 未知 未知 未知 4TB 游戏驱动器</t>
  </si>
  <si>
    <t>93,西数 Black 未知 未知 未知 未知 5TB 游戏驱动器</t>
  </si>
  <si>
    <t>127,西数 Elements 未知 未知 未知 未知 10TB 桌面硬盘</t>
  </si>
  <si>
    <t>133,西数 Elements 未知 未知 未知 未知 5TB 桌面硬盘</t>
  </si>
  <si>
    <t>137,未知 未知 未知 未知 未知 未知 1TB 未知</t>
  </si>
  <si>
    <t>[{'domain': '.amazon.cn', 'expiry': 2082729601.871516, 'httpOnly': False, 'name': 'session-id-time', 'path': '/', 'sameSite': 'None', 'secure': True, 'value': '2082729601l'}, {'domain': '.amazon.cn', 'expiry': 2082729601.871439, 'httpOnly': False, 'name': 'x-wl-uid', 'path': '/', 'sameSite': 'None', 'secure': True, 'value': '1AJ/rJMA9cpq0Ui5mrP14QxEglwq5iye/uT4JFD91xWySVgcnSO34niLRCE4VvYHZ2R3y6Qqrr3N7nyh6Y7uTKplF+LX402HY+jo9bbnKk0qq+BIfPqt9CstMb270ZtJyu8U2yjlYc3k='}, {'domain': '.amazon.cn', 'expiry': 1624820261.676154, 'httpOnly': True, 'name': 'sst-main', 'path': '/', 'sameSite': 'None', 'secure': True, 'value': 'Sst1|PQHMyARLaOui8pYBiNXri0zJC_pqDN3Jqm5NRJs0pKEPgWIZGOyJICXqlzG91pxMGP3bMBwjt7MA21oTz5xf_3IIN0jh25zX_O1PMSDlgJOBw12ygMonDTWE8ufFxik1dxB0kDKy3JN9oHRZsEVCKn1i7qxw2kawQSBI7-zWeHYJ8iJeQLzHPk4LR6V-XkkD6rgUdJxlcopvq8jrpVJuzBw14Xgh3XQIulUS3OYvw5rL5hA1al3RE-90rTUrjBgIy68FPNYRy1_SN55C3Oz2lx5gGoDU09W__WVH6JvuBgwiZAUuLyV7ttZGptG6PS0bNFnOwvPQ2tkKZHX2kYE1C_dmfw'}, {'domain': '.amazon.cn', 'expiry': 1624820261.67614, 'httpOnly': True, 'name': 'sess-at-main', 'path': '/', 'sameSite': 'None', 'secure': True, 'value': '"9M0gVKe+/tpRK1L7aRvg2L8q1c26Ws3WP7+axVQ2fKQ="'}, {'domain': '.amazon.cn', 'expiry': 1624820261.676125, 'httpOnly': True, 'name': 'at-main', 'path': '/', 'sameSite': 'None', 'secure': True, 'value': 'Atza|IwEBIEnN70jnkxNDbq9-9Vg1lshoqOgCW2y0L1FlAzBY83yRKM-e6ATEiYpPgfYCP9pmPgmJgQy6cMB9_9R4JHnz6jJiwGYlIOd8RJlfCR6SCV0QrGwFZcB1xomA8aCi2PRQm-hUCLl86zuxrwATBCZ2lRfIIQm8VPo8TYiETK9CR4DaLIvGec4aidNPiz1bAlfF0vxxITDAeXHb0JCSYOm-FS2e'}, {'domain': '.amazon.cn', 'expiry': 1624820261.676112, 'httpOnly': False, 'name': 'x-acbcn', 'path': '/', 'sameSite': 'None', 'secure': True, 'value': '"BWytN9kwuaWt6nWm5IR7nKoeEtyJmM61l5BHFsaYADsRz3Z?3BpFKUjOQ?6qJl1a"'}, {'domain': '.amazon.cn', 'expiry': 1624820261.67617, 'httpOnly': False, 'name': 'lc-acbcn', 'path': '/', 'sameSite': 'None', 'secure': True, 'value': 'zh_CN'}, {'domain': '.amazon.cn', 'expiry': 1624820261.676096, 'httpOnly': False, 'name': 'session-token', 'path': '/', 'sameSite': 'None', 'secure': True, 'value': '"tqhfLxB6GpDX+8iW632QxGiOPJNF2ddbMHYpsMptuo4fQVK0zQgcgfmcEH1e7PenKLXGQ9yRTg6u1wBA+taEkI2sG/rF6Co7MlgeoDo9DKDIHdMQ1j8Ky+ljwBEjLt46uyMdsvhv+btTJ7wSzjjSViWXtgbpgCBIdQHl5CsPirZArPlVmiCGSHAOkAq+xt6sTchHGJSBopI/YmW5bmDEOaK4Ltqm5c4GJRUyiXHncOs="'}, {'domain': '.amazon.cn', 'expiry': 2082729601.871362, 'httpOnly': False, 'name': 'ubid-acbcn', 'path': '/', 'sameSite': 'None', 'secure': True, 'value': '460-6203853-0888743'}, {'domain': 'www.amazon.cn', 'expiry': 1593889059, 'httpOnly': False, 'name': 'csm-hit', 'path': '/', 'secure': False, 'value': 'FC25N3QCZGZYB99KM0AF+s-78967X1BG22WPTPEBKS3|1593284260190'}, {'domain': '.amazon.cn', 'expiry': 2082729601.871547, 'httpOnly': False, 'name': 'session-id', 'path': '/', 'sameSite': 'None', 'secure': True, 'value': '457-8323404-0167154'}]</t>
  </si>
  <si>
    <t>[{'domain': '.amazon.cn', 'expiry': 2082729601.86557, 'httpOnly': False, 'name': 'session-id-time', 'path': '/', 'sameSite': 'None', 'secure': True, 'value': '2082729601l'}, {'domain': '.amazon.cn', 'expiry': 2082729601.865547, 'httpOnly': False, 'name': 'x-wl-uid', 'path': '/', 'sameSite': 'None', 'secure': True, 'value': '1EM10QUfLUoGKFUxAo1TqJt525JRjuh10qgqRYthC81rBAEkS647mvYV7VVV659k0kAqcmlV6+uwQ42QTAg2aWfpwgFiYs5YReOgN9kli00Cq7X0glfPGZIlGQXlj3oFVsdAp2n/8UYY='}, {'domain': '.amazon.cn', 'expiry': 1624820283.669462, 'httpOnly': True, 'name': 'sst-main', 'path': '/', 'sameSite': 'None', 'secure': True, 'value': 'Sst1|PQFi1nWyUiqkmVoc7UvKbgJ4CyXXqUBvmM-Ip9cAv5eLMN8WWLaaMNdzRyNEk8Pw9lOrluqX_HTHLsx-C5fK-ifLzVhde1QApHr37R0f0N4dqHQovcePTg3PoH4wZ_T0JI88It2PC8qWu5BUVmfe9drt5hI2K7EctPf6C2TT_R8Wfmm32SnHrUjFWtb7IystTfR1dH-mMsHGuhq0O2b78uK9yVAWfpCORhYfMnPkt3zRge_Nd-8KBZ23EkIRfqCTC-Zo0bAnoEiKXRPN8P5B8GNA7hdW40tpP-4FcZ5UkqzMnNsWj0Y8P1sjtAyXEA72dAFGVMRdmvxfEFTojSqA3ejO3Q'}, {'domain': '.amazon.cn', 'expiry': 1624820283.669442, 'httpOnly': True, 'name': 'sess-at-main', 'path': '/', 'sameSite': 'None', 'secure': True, 'value': '"o3fDg6K/RTilrkaHuQQv5c/34MpYYwlCy17eUE40SfU="'}, {'domain': '.amazon.cn', 'expiry': 1624820283.669421, 'httpOnly': True, 'name': 'at-main', 'path': '/', 'sameSite': 'None', 'secure': True, 'value': 'Atza|IwEBIDfTt4geY05Fa9r-g_318qdwmnAqPuuWUir9TzsZQqvu2T-JTYt2Tv8Cwo0_8fVZSAYJd-ttgn-n8iCNdtn_e-xOpZUXxmLJL7XGH1HZEUndF0uAyu3ZukmcQDi2MMyK5QCEHfcR33hGMZQnQgYMA9fEMiO_TFsH6Avk3zsJO7Y2l39QH0I_CfZe937Zw3NSLKMe54XF0U5WIeaUEak0z8QwLRQ8GEWiQj0RXoYV4ilG9Q'}, {'domain': '.amazon.cn', 'expiry': 1624820283.669402, 'httpOnly': False, 'name': 'x-acbcn', 'path': '/', 'sameSite': 'None', 'secure': True, 'value': 'desMHWm8ZjnBy5LpHzBzuwmbw30YcE0U2PuogNk6ShwGBCohSosJVwRSKgDcshei'}, {'domain': '.amazon.cn', 'expiry': 1624820283.669483, 'httpOnly': False, 'name': 'lc-acbcn', 'path': '/', 'sameSite': 'None', 'secure': True, 'value': 'zh_CN'}, {'domain': '.amazon.cn', 'expiry': 1624820283.669379, 'httpOnly': False, 'name': 'session-token', 'path': '/', 'sameSite': 'None', 'secure': True, 'value': '"H06g0wDHSH3+Ern1X3ySGVjYZUmW/HuZpWVNrgeFQG6LgyC803rUPp/Rt+znkBHekHv8+6M5S1SRfLThhKPVkaWhO46Y+Ea0oa+8NKVTaQFlDZvO9rXqUpJYEG+XPI6txXKVWnN2RUfP/vBpX6k4O32iUn87OU4gwCj51a6SN4YS+vtZcLp3cfoewQe5YC/fD32r4ey4QP3WCoxTlW43EuYXcVqD58WuQs8zWeA2LK0="'}, {'domain': '.amazon.cn', 'expiry': 2082729601.865496, 'httpOnly': False, 'name': 'ubid-acbcn', 'path': '/', 'sameSite': 'None', 'secure': True, 'value': '457-9199430-1823828'}, {'domain': 'www.amazon.cn', 'expiry': 1593889081, 'httpOnly': False, 'name': 'csm-hit', 'path': '/', 'secure': False, 'value': '5RRANXP52NP0J8GPXK1C+s-3M7HCZ8WBE2TVEY8T204|1593284282093'}, {'domain': '.amazon.cn', 'expiry': 2082729601.865588, 'httpOnly': False, 'name': 'session-id', 'path': '/', 'sameSite': 'None', 'secure': True, 'value': '462-6727869-4177223'}]</t>
  </si>
  <si>
    <t>￥ 855.84</t>
  </si>
  <si>
    <t>￥ 1,355.13</t>
  </si>
  <si>
    <t>【不】推荐购买-&gt;西数|Elements|10TB|现|1478.45|推1194|利-223.0</t>
  </si>
  <si>
    <t>[{'domain': '.amazon.cn', 'expiry': 2082729601.837252, 'httpOnly': False, 'name': 'session-id-time', 'path': '/', 'sameSite': 'None', 'secure': True, 'value': '2082729601l'}, {'domain': '.amazon.cn', 'expiry': 2082729601.837231, 'httpOnly': False, 'name': 'x-wl-uid', 'path': '/', 'sameSite': 'None', 'secure': True, 'value': '18EVsj8cf1QSTT/cHg4ncXaZSv5JKQZWnoUDAPCB0J9Cn4TiIAX2shsBRjV//CA2hRrCM9pnPX73PZDrTT/z+gksHvfRn/PKXrIjpwv4YqQuDdggEcINgAduvarIPpDHnfCnGxhybMR0='}, {'domain': '.amazon.cn', 'expiry': 1624821379.615524, 'httpOnly': True, 'name': 'sst-main', 'path': '/', 'sameSite': 'None', 'secure': True, 'value': 'Sst1|PQEqfUnDUJ8hOxjvHMBSMfgEC597KhyZY8778p1nWEg_B0bIE7wfnwtnnOtRi34NnHskNoZTbXL-A8zgP0UfEqNpl3kfOJZrdbS8vJMzcRtHU6D0JvDmjXIMh0TlqAZw39kuoZsVi-MBytnwh7L46FRF9utT30rVLFpCeCK0bsdMSmO4UOupVl0xmXpE6mTuiIBUJ7V4MSwFrLD9Z6_oX8o2b-rlZlR7lCW3ntObHrEbqXZW5j8FAnbJ4b7jWmw8uCJIoGBrHn_M1_TfHR4OYFiKF_A5zhY5r8JZDPlTcKZqTfysJuREG1ltNlzvENdGmQgMhgjUYOlSAeO-nWeQn_9cwg'}, {'domain': '.amazon.cn', 'expiry': 1624821379.615507, 'httpOnly': True, 'name': 'sess-at-main', 'path': '/', 'sameSite': 'None', 'secure': True, 'value': '"YmDgMQOFP48Lh+TUveGVrvU4oA9M/g5Ueto29zUc75I="'}, {'domain': '.amazon.cn', 'expiry': 1624821379.615489, 'httpOnly': True, 'name': 'at-main', 'path': '/', 'sameSite': 'None', 'secure': True, 'value': 'Atza|IwEBIMP283z4hOz72zBdyR6B2MMVM_8C-K-umZjjFzxpbE8u6hdviNbtkIpdFLyQeOGzRB_CjZ1TdyN4hwfMF3ZSctsOuVxFS6w_sIRy6iRZ16Np6JU5Yr5cHCTifjhjOKOVjbBlmMYfgGdd-VW-tUP7ArsMEtomcvN2Oyhg5PDUfgPNS35saj44j6AIsLhDiwD3JZbyCE4EHd736ehhC6CuvHDB'}, {'domain': '.amazon.cn', 'expiry': 1624821379.615473, 'httpOnly': False, 'name': 'x-acbcn', 'path': '/', 'sameSite': 'None', 'secure': True, 'value': '"0LrEAeSfuAPsDsL0xwZfZpg8XpguKyIXzPT?ahEFrAweczIz4oDY5kX@h2eR@3Rh"'}, {'domain': '.amazon.cn', 'expiry': 1624821379.615552, 'httpOnly': False, 'name': 'lc-acbcn', 'path': '/', 'sameSite': 'None', 'secure': True, 'value': 'zh_CN'}, {'domain': '.amazon.cn', 'expiry': 1624821379.615453, 'httpOnly': False, 'name': 'session-token', 'path': '/', 'sameSite': 'None', 'secure': True, 'value': '"5HhvdGlOROqaMGLn8y63jGvnsySAZ4GqSeVXCByTjfDGtRA+NDC0fIxEEifPdnLjOnrO3DLl687isG7NluQf6wIkJOAEUPoZS78OprWz0nlZAtyoMQksrXZid/5AVJp2ewMLZZobsT5/Ihxo+7lc7LGF7Oc8buUMcZTJ1+OoC7xXMpxQ79OnybM8VFkSKPQpguktqaP5dDWiK6HacnifXJi9SqbNbaQhGSIUuMK1Ki0="'}, {'domain': '.amazon.cn', 'expiry': 2082729601.837185, 'httpOnly': False, 'name': 'ubid-acbcn', 'path': '/', 'sameSite': 'None', 'secure': True, 'value': '460-7750555-2577352'}, {'domain': 'www.amazon.cn', 'expiry': 1593890177, 'httpOnly': False, 'name': 'csm-hit', 'path': '/', 'secure': False, 'value': 'KMQR1J157SVM5GZKGG0C+s-DX9BSAAFCQEN7C0FJ9NQ|1593285378033'}, {'domain': '.amazon.cn', 'expiry': 2082729601.837268, 'httpOnly': False, 'name': 'session-id', 'path': '/', 'sameSite': 'None', 'secure': True, 'value': '462-3373797-7033752'}]</t>
  </si>
  <si>
    <t>[{'domain': '.amazon.cn', 'expiry': 2082729601.960012, 'httpOnly': False, 'name': 'session-id-time', 'path': '/', 'sameSite': 'None', 'secure': True, 'value': '2082729601l'}, {'domain': '.amazon.cn', 'expiry': 2082729601.959991, 'httpOnly': False, 'name': 'x-wl-uid', 'path': '/', 'sameSite': 'None', 'secure': True, 'value': '1Al1vRrviJhV430JExjJ9hG9nxK2cRP2u9PqeBwKV00JwUtkV5RdewceZt9eU3vEKbmFZNciTqg9eQ4YtcLjX2fWr6wnE3V7aMfPXMN1lgFfFwlKpqXpnRBWspAwn/a7SKHkhKemTVUg='}, {'domain': '.amazon.cn', 'expiry': 1624821401.749967, 'httpOnly': True, 'name': 'sst-main', 'path': '/', 'sameSite': 'None', 'secure': True, 'value': 'Sst1|PQEDZQsDR7fPYQHyD39TtYhIC0qxIasXFc_lGrbrfoebpfHDBAjq5mwccNL2w2c0cmp2cyDp6Fm-FtkxXhvBRU4WxJskBcn-DBbnPsY7z4nIJJaulz-IF8xA5u36BnkOdzqxVg-I7qZwLSmTa4v_XIFn7n4jq5B1Jw_7nWYXqlfuBuDZM5r4F2gJgi5OYcl8Do5x8x97G-3PzTZ5mFowjTCC3keieeHivNubwYrpP-zFHBcCt1-9dBRtQWby-mzhwb4DUevPUKTKMnMELLhplW8n4er9sOIy5DpawvCHLVax_GDYXpa3Ai74X54BSQs-PSgxBGhfxb1N2ZKYUbQMlkIl4A'}, {'domain': '.amazon.cn', 'expiry': 1624821401.749941, 'httpOnly': True, 'name': 'sess-at-main', 'path': '/', 'sameSite': 'None', 'secure': True, 'value': '"t8Qr9WIj7vHHpPGzLnJhUNb67hViKpjvbzHIibcIVgk="'}, {'domain': '.amazon.cn', 'expiry': 1624821401.749914, 'httpOnly': True, 'name': 'at-main', 'path': '/', 'sameSite': 'None', 'secure': True, 'value': 'Atza|IwEBIG4ggEiYadcIukWFcB4IhlUOh98gzHdzyvvKlTe6GGUIwQxqX5dsjkX2wRurtK1r4_gAsvo28QNKJpYVy-B2NxxSwjd42LyC51VWC0tdo1YuPdg4z8Bj-VKTV2JXH8Vlj5FRxiNTCsuxoVsAhxK-DSVaxrzyyvIMRNeuBfnQMwqfBPgDez4yraqaroy4pz6DLnBpZ6yQiZnooB2-8yi3Ep_KxjJ044eqsebhrHFj_lgy_g'}, {'domain': '.amazon.cn', 'expiry': 1624821401.749893, 'httpOnly': False, 'name': 'x-acbcn', 'path': '/', 'sameSite': 'None', 'secure': True, 'value': '"VbrnvSxdxWSBsfvQ@mGII4o9MGc61ssyF?Se@uToVsekgOz7@1WkUMjrpHr72ljP"'}, {'domain': '.amazon.cn', 'expiry': 1624821401.749992, 'httpOnly': False, 'name': 'lc-acbcn', 'path': '/', 'sameSite': 'None', 'secure': True, 'value': 'zh_CN'}, {'domain': '.amazon.cn', 'expiry': 1624821401.749864, 'httpOnly': False, 'name': 'session-token', 'path': '/', 'sameSite': 'None', 'secure': True, 'value': '"CpxiMAVRZJgIZgUYLeeAcimDgV0jiX/jw279nXay16Ljqu2zLBA1Uupucq5AEJ2EU3fROgttQxNgMv0sAlxlOJePFz+IoipBn1FA0R7cSivSxHGpChYiqHBTGRVh8MLlBQdkfv6apKKuZyqyY54xEesL+jQfywgkrXucJOXfHqi861VwOAPI84LibIrBCjDJ3z8Q30s8F5Jno13b+8iFlt5jOnUk1xERvlllZVa5dW8="'}, {'domain': '.amazon.cn', 'expiry': 2082729601.959947, 'httpOnly': False, 'name': 'ubid-acbcn', 'path': '/', 'sameSite': 'None', 'secure': True, 'value': '460-3909759-4540131'}, {'domain': 'www.amazon.cn', 'expiry': 1593890199, 'httpOnly': False, 'name': 'csm-hit', 'path': '/', 'secure': False, 'value': 'Q552WX9G3Y6GJWF1QEHG+s-VS3MGZV26ZG0SCGK9RTS|1593285400265'}, {'domain': '.amazon.cn', 'expiry': 2082729601.960028, 'httpOnly': False, 'name': 'session-id', 'path': '/', 'sameSite': 'None', 'secure': True, 'value': '462-9963845-7355011'}]</t>
  </si>
  <si>
    <t>[{'domain': '.amazon.cn', 'expiry': 2082729601.719251, 'httpOnly': False, 'name': 'session-id-time', 'path': '/', 'sameSite': 'None', 'secure': True, 'value': '2082729601l'}, {'domain': '.amazon.cn', 'expiry': 2082729601.719221, 'httpOnly': False, 'name': 'x-wl-uid', 'path': '/', 'sameSite': 'None', 'secure': True, 'value': '1drUmhuwGhQZRQf53s9Y8HM1WHZTY8xvDB352b9llkbCUn67/EU/VpkUSV2Qa/W0wt2CBVeYGJg80GoydBLIpProPiHBndpIBHPlrfcJmQ/R6r5j5ewU9v7xeQi4efGYkx6KkdmQzdEc='}, {'domain': '.amazon.cn', 'expiry': 1624821423.482882, 'httpOnly': True, 'name': 'sst-main', 'path': '/', 'sameSite': 'None', 'secure': True, 'value': 'Sst1|PQFlVlPbx2d_51nL6SUn_u8UC_H4PWXiQ4hQypvaYLnBiGqQ1K95VvhLsD5e_kbFFcg3y9_mduLz5Iece6Su8gf-YmRv4ySqGcNKtdBXMdvIqSay3KY4D2HgcHkQ_Q80GaCltICNNkvcuNU1809MnvzyOk1J1HVCa1y2h9mCbg78Tl3sFWvZ4xz6QUd9v4Ppcx8qxsIL-BAoKfCJMuMOROOwMzeZ3MohMf0nRjbmCu6sUd-_6MsvhgDC02rYyTuMdFGoSzGDk5w-uE1ai-9-sSiwEtgrRo9yqvYhCAx8XJZWuh-aic3Vco6QCPWY3BwE6qu01wFLZuRUHFEAQUbtlgS24Q'}, {'domain': '.amazon.cn', 'expiry': 1624821423.482868, 'httpOnly': True, 'name': 'sess-at-main', 'path': '/', 'sameSite': 'None', 'secure': True, 'value': '"1R1m6ZqsCK9CS8J+AXrrHO9jHxwDQhRfmvmkrtXIP+A="'}, {'domain': '.amazon.cn', 'expiry': 1624821423.482852, 'httpOnly': True, 'name': 'at-main', 'path': '/', 'sameSite': 'None', 'secure': True, 'value': 'Atza|IwEBIH_MIVQwYKAw1rSg_Dl-RiN8dr7TYduP7kz6nT8sLUooJuOkXt5BYuWIwuwnxhcvSgYpC3MnmklYdBNImG3EmNjCJXu53Ox6AZAElwhsd2KaX3_fCjdIJRo1r8lIlKe1At_MxNBdgfaBK_kD6n9czOQdI-FL7Ai2pY5-TeR3mXofv7N7S2FHtJIOsoyYM7LWP7AGZ3iJ41vrkubLO3ktIe1j'}, {'domain': '.amazon.cn', 'expiry': 1624821423.482839, 'httpOnly': False, 'name': 'x-acbcn', 'path': '/', 'sameSite': 'None', 'secure': True, 'value': '"DL34IWqOK2pcMcUZBZMU6bsYvZ7WZn4nWue?8nibiyyZ6s9SrILG6eT@goszdSzF"'}, {'domain': '.amazon.cn', 'expiry': 1624821423.482898, 'httpOnly': False, 'name': 'lc-acbcn', 'path': '/', 'sameSite': 'None', 'secure': True, 'value': 'zh_CN'}, {'domain': '.amazon.cn', 'expiry': 1624821423.482821, 'httpOnly': False, 'name': 'session-token', 'path': '/', 'sameSite': 'None', 'secure': True, 'value': '"WhOqtl+yRchryfNQ3svVYJdo22lUTXvcHNyS1wvr0GjUIbtfVpyRP1YSjGD+VS2K8DoORmope9b9a3kYp3P1xaXbXhOzMDGorhQ53n57HavUm6rf7QnIH+RpETCcTpHJS2vAp59V+kJ50MCchgYa3rhFPZl+u/54A7jZfGHy82TjWPmS7OHxTHB99rGJkDjPDh8Qq9QpqApsjOkSf9LTZlQm4bvfm1Z4ZLW00WAIKMw="'}, {'domain': '.amazon.cn', 'expiry': 2082729601.719163, 'httpOnly': False, 'name': 'ubid-acbcn', 'path': '/', 'sameSite': 'None', 'secure': True, 'value': '460-6108333-9748705'}, {'domain': 'www.amazon.cn', 'expiry': 1593890221, 'httpOnly': False, 'name': 'csm-hit', 'path': '/', 'secure': False, 'value': 'FFYEZPJHSVRK5V4FVQTJ+s-GKZFATJERFZG2KEA28GT|1593285421942'}, {'domain': '.amazon.cn', 'expiry': 2082729601.719274, 'httpOnly': False, 'name': 'session-id', 'path': '/', 'sameSite': 'None', 'secure': True, 'value': '462-0941744-4345405'}]</t>
  </si>
  <si>
    <t>[{'domain': '.amazon.cn', 'expiry': 2082729601.73927, 'httpOnly': False, 'name': 'session-id-time', 'path': '/', 'sameSite': 'None', 'secure': True, 'value': '2082729601l'}, {'domain': '.amazon.cn', 'expiry': 2082729601.73923, 'httpOnly': False, 'name': 'x-wl-uid', 'path': '/', 'sameSite': 'None', 'secure': True, 'value': '1vrJsIMODHglWjubhHT/hC0HBzwJEQLlb7tiUcBqc87J6imSY+ndkt9PhAxFvGy4Xj0k84v0l87/hYFO+gmzo5kDuHEOsQjKoRxu7ljHicx++pdJYAiZ2edFktqm+bxF6I9LAo3ogmdY='}, {'domain': '.amazon.cn', 'expiry': 1624821464.51093, 'httpOnly': True, 'name': 'sst-main', 'path': '/', 'sameSite': 'None', 'secure': True, 'value': 'Sst1|PQG8JopuPmlhjbvX_V2Kbij8C7ySRvMPRNn06DH4lMBrLi9vl-_pwhLT8-XNXyqWyU1O26hy2mn4DmGjmtwfYbx2idf-96kcCrb5P2l2W6fVF_FS0HX_ZUCXEFcaK_dBZfJBLkS0UAAvthcdmiis4DVanxy3J-SaMSxHlmp5T9P9CCh-judIMMuSJ10kgvkMWeJiDfT_G-Hk8T9kO5My0xF9Q-hzDbazL1NItGYDG2eOsLak0ZHF_RGT0mMqBVwV7b1duGGz9hd74B95Pyi_-J2WSeMwGQO4xTV4gzqBX_6jdQyNZ3whb4veQ3xZLLHabcQAWARgQXBWicbOZfLxlJnhvQ'}, {'domain': '.amazon.cn', 'expiry': 1624821464.510915, 'httpOnly': True, 'name': 'sess-at-main', 'path': '/', 'sameSite': 'None', 'secure': True, 'value': '"VpMoW12iO4ErRHg275vZkBqa0A0JLsGSHfDp5H3Gkeo="'}, {'domain': '.amazon.cn', 'expiry': 1624821464.510899, 'httpOnly': True, 'name': 'at-main', 'path': '/', 'sameSite': 'None', 'secure': True, 'value': 'Atza|IwEBILuTpNqlwzL-EsgsDK-ocTOvsDg-IpTEtL1iYqp_5T7__9PujYYgSL_LOnugJcFdpoODC7-XUoRLMAGGGPagnvBs7UzDki1aSESi0yVhWoXSjvrRU2jTEfaPtfTt5dRL3sYhADCcKE3vsUMr8WC4tc-ewMCp960al5dMaaUUo4O8x9X800sif7iE1S5Zb9zpyzyZCOyewrVrdrfv3_Et5AN0JntPzRcOPgumgufr2NZ2-Q'}, {'domain': '.amazon.cn', 'expiry': 1624821464.510885, 'httpOnly': False, 'name': 'x-acbcn', 'path': '/', 'sameSite': 'None', 'secure': True, 'value': '"WZBaCnO?26MJUAR?TxISGJi5BLidIuLQmT66SCpgPV8eaea8f6ZEEoEXv3yKviHh"'}, {'domain': '.amazon.cn', 'expiry': 1624821464.510946, 'httpOnly': False, 'name': 'lc-acbcn', 'path': '/', 'sameSite': 'None', 'secure': True, 'value': 'zh_CN'}, {'domain': '.amazon.cn', 'expiry': 1624821464.510869, 'httpOnly': False, 'name': 'session-token', 'path': '/', 'sameSite': 'None', 'secure': True, 'value': '"8jtOBJmsZqQjU1lwJ3DSME2jGlXhxOZQYgE/IZDYbnQKOexsbz86Ex6dUMUEFxH8uWdwfzuelHgJLj4UBi0rsAaiZTVHXyUySqYNGmPgzSLRlCMIGYMkiyx1dQaFB09AiKpQ+ULoT9/yDAUKttkedgSVD+6Uo3vEjkjy7sJXgi1ZAA6b/HcJVtWxuNtvBnGXfAArMF1YV3kcmr/Po5aDY6wOyQu/j31DE7vLkhwZSfE="'}, {'domain': '.amazon.cn', 'expiry': 2082729601.739152, 'httpOnly': False, 'name': 'ubid-acbcn', 'path': '/', 'sameSite': 'None', 'secure': True, 'value': '457-3719976-2396621'}, {'domain': 'www.amazon.cn', 'expiry': 1593890262, 'httpOnly': False, 'name': 'csm-hit', 'path': '/', 'secure': False, 'value': 'J5SSRSMDEGVC2BGV2G7E+s-KXD10YMVEEK53HKR4EZK|1593285462968'}, {'domain': '.amazon.cn', 'expiry': 2082729601.739301, 'httpOnly': False, 'name': 'session-id', 'path': '/', 'sameSite': 'None', 'secure': True, 'value': '457-2831881-1176860'}]</t>
  </si>
  <si>
    <t>[{'domain': '.amazon.cn', 'expiry': 2082729601.475351, 'httpOnly': False, 'name': 'session-id-time', 'path': '/', 'sameSite': 'None', 'secure': True, 'value': '2082729601l'}, {'domain': '.amazon.cn', 'expiry': 2082729601.475326, 'httpOnly': False, 'name': 'x-wl-uid', 'path': '/', 'sameSite': 'None', 'secure': True, 'value': '1n9BtauFEuZyiwFzOkUJbCsvOpZWoFKin9FLsUtPJuP6uDPREQhbd1IS6HNFW8E2MZlmf8GWv+jnLuld2b2j3u9bxh4xWvMh/THy3Hk1ewcN6mXxCdlGxYerK+aHt52gVBM9tVJ/k9G0='}, {'domain': '.amazon.cn', 'expiry': 1624821486.272082, 'httpOnly': True, 'name': 'sst-main', 'path': '/', 'sameSite': 'None', 'secure': True, 'value': 'Sst1|PQEsDSTGrCJyM37OsW0bV-hDC3M0szrD0zvNFkSX8mm8uZ-SS6X0aDhEdXeGmN25FxMrhtRmFlS480eHtFt0YchbfSVt2pyGJ_YWFWbWYChpZu4XiCvJtI5bFzjWkxigSXe1WLXtul_2fVQhVRIV7DP9ozlTRx36cHY7jrTD67uaJ-s8HKd4yu1nTt0HnnoYSORagraac4W4xYI1XnrHVCaKcUSrywKawCJjnd9KiRLlM52f5Mt2_oGx3CbUh1WLI6Xekvh65sl7CFqVlmZ9mhaM6isa_09AVA6qd9OmjYPQYqrifi9dzUg5VvELJLUOC047xa1GcU5Lf1nmHT_jbfvWeA'}, {'domain': '.amazon.cn', 'expiry': 1624821486.272061, 'httpOnly': True, 'name': 'sess-at-main', 'path': '/', 'sameSite': 'None', 'secure': True, 'value': '"IRJD/IxjZYCJWpxs7oYgFAtXqDqna5LqPvQrI5BSG0A="'}, {'domain': '.amazon.cn', 'expiry': 1624821486.27204, 'httpOnly': True, 'name': 'at-main', 'path': '/', 'sameSite': 'None', 'secure': True, 'value': 'Atza|IwEBINf5iR7PsYKyDQrhJibbT2C-e67r2BjI0A0r8ADa6QlWIGZFNC9iWlWlsooWw19A966UULvWniHL1YYOQ60AqNMEU6viQ3UK7NuHGfFqLTEpiiI-Ht26gcm_K6oOCr3QE3QkjSs2UYWR5HxWhXD-EMsyypc1nCJaOU-464_ZuEA5ctbocR91Xss8pj0Qn2mVPtsrl1sZ4BRM57aUtQEVzPUD_kNl-jiYCZWtAnOEGIWMkw'}, {'domain': '.amazon.cn', 'expiry': 1624821486.272023, 'httpOnly': False, 'name': 'x-acbcn', 'path': '/', 'sameSite': 'None', 'secure': True, 'value': '"TMO@S8AkBr0?wTyYLMwln10hYJIjoK@2QVU9KUT6xlNPJUR26Q3JW9O0O5wbAXF7"'}, {'domain': '.amazon.cn', 'expiry': 1624821486.272102, 'httpOnly': False, 'name': 'lc-acbcn', 'path': '/', 'sameSite': 'None', 'secure': True, 'value': 'zh_CN'}, {'domain': '.amazon.cn', 'expiry': 1624821486.271999, 'httpOnly': False, 'name': 'session-token', 'path': '/', 'sameSite': 'None', 'secure': True, 'value': '"3sYk9y7uJIywSRTQHT1TINA/yaCwz07+F8rMRagvOHh3PyXIdmDAynAtlKWNA0/YRR/Vqk9ApKq6NiBdVZy9Q3CLpMKksosaIdEh49FI3QK9McnXIo9vCgPOnPeV+xRMjeb3cqseMZwYc4hAS82NEslsV9dNRirX3e6uAkHmC96XqDefvvvXPGHJuf3JBU6ThqrGh61jZF7zQrQUh+IxWKOPHH9iLtvq5lKRU/3J62I="'}, {'domain': '.amazon.cn', 'expiry': 2082729601.475276, 'httpOnly': False, 'name': 'ubid-acbcn', 'path': '/', 'sameSite': 'None', 'secure': True, 'value': '460-4251453-0169162'}, {'domain': 'www.amazon.cn', 'expiry': 1593890283, 'httpOnly': False, 'name': 'csm-hit', 'path': '/', 'secure': False, 'value': 'ZHG4XHPAQMV9X4AW4VZK+s-T83KNWK5ZZZ0486GVS7C|1593285484772'}, {'domain': '.amazon.cn', 'expiry': 2082729601.47537, 'httpOnly': False, 'name': 'session-id', 'path': '/', 'sameSite': 'None', 'secure': True, 'value': '462-0932875-2180469'}]</t>
  </si>
  <si>
    <t>[{'domain': '.amazon.cn', 'expiry': 2082729601.062552, 'httpOnly': False, 'name': 'session-id-time', 'path': '/', 'sameSite': 'None', 'secure': True, 'value': '2082729601l'}, {'domain': '.amazon.cn', 'expiry': 2082729601.062523, 'httpOnly': False, 'name': 'x-wl-uid', 'path': '/', 'sameSite': 'None', 'secure': True, 'value': '18zjlvXTkqiq8E0/lZ8hZT/t2cV5Fb9iJqaTyYVP6QGd8Of3GSY5jgS/2tARbd5A5tazrAC+o3USzzlFd2gqKJ88yOs/01VtZJXB+uJJIGfezNnvsRadomIpvulzCnQ5IpjvDA4mYrXo='}, {'domain': '.amazon.cn', 'expiry': 1624821506.869363, 'httpOnly': True, 'name': 'sst-main', 'path': '/', 'sameSite': 'None', 'secure': True, 'value': 'Sst1|PQExM_UUArcSgxFrQzsP-73FC6ggYqpFLJ9G5FWpcdueTKTRB3kmEwqll3ik62bmA8kin1l_C5mm0uxYeCC2zwk667iS7amBLwaBuGmrZI6pFtngeoH0TIZu8w3D-oLWW1UJY_XA42d2dfGi8kn_gu_CmkhZfexfQmJ3cEF5XqUCRlsZbSeDGNpr2PtpCJnoYGbioqh188nvDsBGS4k1ld7Nt7sN2g8i4s8kyuVcCtL9mR-jKDP45BcNpr5YLkPmMCfTeQVPQoBKs7g2txYwY8ITJ44JuvwdZXQnc4WlYM-8C7FkNJ_Y1Ea1AVeLUGLLqgIF55LoVbd9fl84IZesPyQ4Sw'}, {'domain': '.amazon.cn', 'expiry': 1624821506.86934, 'httpOnly': True, 'name': 'sess-at-main', 'path': '/', 'sameSite': 'None', 'secure': True, 'value': '"Q/TTT06Gl3pWknskoE1XrXYFQMSnUUsAwHnO/EdVPAA="'}, {'domain': '.amazon.cn', 'expiry': 1624821506.869316, 'httpOnly': True, 'name': 'at-main', 'path': '/', 'sameSite': 'None', 'secure': True, 'value': 'Atza|IwEBIJk7JaP5TcTfT4o_hRtzjTpWEJzMr1EQMBYc3M-7j4rf0_dib3QvRN_Tw-VpNgxW5zvDeN87mwX3DU6c7y3LH8KArepM6j_hMwKz5kMmiqIsXZZPihObRaj4DWLL0t3n4D9eV-ux5Hg_aN8kuM8cgC8YtWfTmnAwHcnQg1BpD_5X1xntdXLor4lnvPLCIoqDAnAAbiK9TkNfFkzaH1K11usM'}, {'domain': '.amazon.cn', 'expiry': 1624821506.869295, 'httpOnly': False, 'name': 'x-acbcn', 'path': '/', 'sameSite': 'None', 'secure': True, 'value': '"IqB6EGd?M8PWo7LF@Tv83ILZXPZFa3bBnQVH1B3VYPFnGO1q6L7wD3HOu9koTs?H"'}, {'domain': '.amazon.cn', 'expiry': 1624821506.869388, 'httpOnly': False, 'name': 'lc-acbcn', 'path': '/', 'sameSite': 'None', 'secure': True, 'value': 'zh_CN'}, {'domain': '.amazon.cn', 'expiry': 1624821506.869269, 'httpOnly': False, 'name': 'session-token', 'path': '/', 'sameSite': 'None', 'secure': True, 'value': '"At0pvowsWK5JlPYKAXatm1oLMA5pzES8NZOkpMz2Kp2e8KZD/moNxIbpAR4q9C4y2M3MFCScSyoNAVihcSz4DvZ6ydHzCLAn43ySm/4gKbRUZvL018uk+ZUqx+3HErOgMKe6DAkvhCFud6n8XNqD7cMfjrV8gcX1N8n7bcNKM8yW9BSk8pTIMLAxTHRAS8g5P5DR08cfeya0fP9zYXcHXKSx4GUTLBVhb/3kq/FFsQk="'}, {'domain': '.amazon.cn', 'expiry': 2082729601.062463, 'httpOnly': False, 'name': 'ubid-acbcn', 'path': '/', 'sameSite': 'None', 'secure': True, 'value': '459-9758560-6817024'}, {'domain': 'www.amazon.cn', 'expiry': 1593890304, 'httpOnly': False, 'name': 'csm-hit', 'path': '/', 'secure': False, 'value': 'HS2XD3WRE2E8RK12243X+s-RDC5G6FCSN5FV16EB66V|1593285505355'}, {'domain': '.amazon.cn', 'expiry': 2082729601.062572, 'httpOnly': False, 'name': 'session-id', 'path': '/', 'sameSite': 'None', 'secure': True, 'value': '462-4087624-3183363'}]</t>
  </si>
  <si>
    <t>[{'domain': '.amazon.cn', 'expiry': 2082729601.699409, 'httpOnly': False, 'name': 'session-id-time', 'path': '/', 'sameSite': 'None', 'secure': True, 'value': '2082729601l'}, {'domain': '.amazon.cn', 'expiry': 2082729601.69938, 'httpOnly': False, 'name': 'x-wl-uid', 'path': '/', 'sameSite': 'None', 'secure': True, 'value': '1Py1Gv3MwWwASiJl+U7VJKL36giCAp4F1BPETefU9Nubd5qcOvVRYnO+EEoS3STUzCF8Z62MJF/LQaDyzhboPaAgWvZ38kXpzb4PlQ2lj+wIA8VOS8PG/syZ5IGnGYHW+4gqIoLre+E4='}, {'domain': '.amazon.cn', 'expiry': 1624821527.437066, 'httpOnly': True, 'name': 'sst-main', 'path': '/', 'sameSite': 'None', 'secure': True, 'value': 'Sst1|PQHvQdUKys20j6WwvcYE4DsTC-_eypEb86jfOPBzIcEH9co-DR0MK2f_HKFv52wJB-1wNypzGTG5pzVgeLZfnHMGF2NU-IxgCQcLFmUpN8NlxfjDRVOJoakGb84oRcjmojvidH0IVEkGXhmfYRyLWFntlWqZtLXXKkti-B_Yg0dK0mgY41qJlBgFqIUjCbpM6CTGck5mh0NxYfJjprM_bgjDtGUsfoh7cheXVXSehYOdvym8FaXcleilnJm4r5nIoeOtI6XuW0brR4pJtJ_C_BLrWEHE4SYHy8IhOQx_isn5X8ibKMO2blAzebO5HR40R5M7FzSwHZ3GXC06eRYkk_AmlA'}, {'domain': '.amazon.cn', 'expiry': 1624821527.437045, 'httpOnly': True, 'name': 'sess-at-main', 'path': '/', 'sameSite': 'None', 'secure': True, 'value': '"5Gzzn5eDvZyvwacEkWlekUTM8CSJ3VKQ+zx7pciLTew="'}, {'domain': '.amazon.cn', 'expiry': 1624821527.437013, 'httpOnly': True, 'name': 'at-main', 'path': '/', 'sameSite': 'None', 'secure': True, 'value': 'Atza|IwEBIAY2btzBkmyFdzfGV-gLTQUVdZhfCRWhAJhczhvreAjJ7n6GOEHU1aJ9TIlavTwlCnORkjwzI4v-2yEv8XpuoICX23nHNBoRZgddTbj7cKjqZzdQfJyqreDEW0ypFnIFLP0UBX7G35_hBO_Iitr5xOg_q7EueLlxiqv0EDW1_1NaCQTSOQFiG8eeuBNCVRU1MnKH1zaO7GvdFr99inWO3q2-dH9b1X2_vfFUMFLYx3wopA'}, {'domain': '.amazon.cn', 'expiry': 1624821527.436992, 'httpOnly': False, 'name': 'x-acbcn', 'path': '/', 'sameSite': 'None', 'secure': True, 'value': '"oyzGDb7qq2N2HIDhgR6eGbVqicp9pntau3XC@3tz7ePKxVW7dqw3qYWoYoKZ92N3"'}, {'domain': '.amazon.cn', 'expiry': 1624821527.437088, 'httpOnly': False, 'name': 'lc-acbcn', 'path': '/', 'sameSite': 'None', 'secure': True, 'value': 'zh_CN'}, {'domain': '.amazon.cn', 'expiry': 1624821527.436968, 'httpOnly': False, 'name': 'session-token', 'path': '/', 'sameSite': 'None', 'secure': True, 'value': '"3komPLDqPT4juht05WJo5+uGe6/Pep09Oid0jhF5WIQAT0Ab17vBNQldrrHRFFcAfqyL3E2h/ycuCOkcXddg7b+4Nhu8YRU3kiY9CpL7LRKDasflrBbhEYAfhTK7ZwUqV+48ETIQ3dDz23Pn03Zn67du/kMy9GKEJn5yKYL9HrvrFRVrm2cqf2IVryRl5y1UZVuEQuTd0oPdgS/VjNO6dkcp/qfP+4EvuB9mBajVQjE="'}, {'domain': '.amazon.cn', 'expiry': 2082729601.699321, 'httpOnly': False, 'name': 'ubid-acbcn', 'path': '/', 'sameSite': 'None', 'secure': True, 'value': '460-9224684-4794525'}, {'domain': 'www.amazon.cn', 'expiry': 1593890325, 'httpOnly': False, 'name': 'csm-hit', 'path': '/', 'secure': False, 'value': 'DXJA861QJSD2N1MN3R16+s-2JZZSW2MFX1BWN8FKAGE|1593285525893'}, {'domain': '.amazon.cn', 'expiry': 2082729601.699431, 'httpOnly': False, 'name': 'session-id', 'path': '/', 'sameSite': 'None', 'secure': True, 'value': '460-3215165-0369437'}]</t>
  </si>
  <si>
    <t>[{'domain': 'www.amazon.cn', 'expiry': 1623525548, 'httpOnly': False, 'name': 'csm-hit', 'path': '/', 'secure': False, 'value': 'tb:s-BFSDW9ZM4E1P06WSAMSV|1593285548472&amp;t:1593285548812&amp;adb:adblk_no'}, {'domain': '.amazon.cn', 'expiry': 2082729601.406704, 'httpOnly': False, 'name': 'session-id-time', 'path': '/', 'sameSite': 'None', 'secure': True, 'value': '2082729601l'}, {'domain': '.amazon.cn', 'expiry': 2082729601.406666, 'httpOnly': False, 'name': 'x-wl-uid', 'path': '/', 'sameSite': 'None', 'secure': True, 'value': '1qT8K8Uljr7IjjwPUfagIFmGES1mmmqz9VHfcuL3DHhuQPo7VYVYPvs0CgeSl1Gx9PKYCUfYVBnEozXZrXNnYvebH0wUu4fK7QQbkr3wqGuC+NIPkPLoEitqHmyTFhoO4kJVlCqwIVKA='}, {'domain': '.amazon.cn', 'expiry': 1624821548.221737, 'httpOnly': True, 'name': 'sst-main', 'path': '/', 'sameSite': 'None', 'secure': True, 'value': 'Sst1|PQF3-2M0U22EMxCw8ATyNTvWC15EAqoJzipN8H0fH9As4iNwkD1FWn15n6ccFMB055khtTbm3-j1nl4RpxRGZqrmA-EJXVmGRsh3x620igoBXPAawtE1ZB3JudDf3yfOQc1QqHtbqxTXhRAFQJ_xhkWOyHzcwBMI2nco8rawaZpzYcclxJfP0j46MvhYZfN2dQek2du121pvwErEGTsh0rZmrorI3_7m5jJD9n50gqv1pRk1sTm3k_3FFUBsu0Bi2zycFZi0vmdt-XRktus6JkbCzmdHBBPDrL5Y6NUcyHfxNFuX95cgJJmldjndcxBtEq1llMoAw_FJzVoGvni3U6PVXw'}, {'domain': '.amazon.cn', 'expiry': 1624821548.221709, 'httpOnly': True, 'name': 'sess-at-main', 'path': '/', 'sameSite': 'None', 'secure': True, 'value': '"ZORKWTeceVuF3sIvQor77+OMhsZ79h9Q0biZx4D+IY4="'}, {'domain': '.amazon.cn', 'expiry': 1624821548.221679, 'httpOnly': True, 'name': 'at-main', 'path': '/', 'sameSite': 'None', 'secure': True, 'value': 'Atza|IwEBIF_4ZKEhLznxNgxeyEGhfFrC2znkxTbuPz7QOnn7b2ERD9Von4ff5Zrd4NjFhthl1nx8X5fDA7EjWBToxP9vaxx-EQ8B6dJWWXWvJTaZJhZhvRBC1M5m4cPevBh1BYAJ8hMYlXrKks9bCGcAalEUDejbFK_-11837fr5QjupTpmRVfcrKxpe8NSGzWQG_nUCF8qtGj1v8pVYws23mbwO1Oa4cRL6fvURS2NqSG5fE3ThLg'}, {'domain': '.amazon.cn', 'expiry': 1624821548.221655, 'httpOnly': False, 'name': 'x-acbcn', 'path': '/', 'sameSite': 'None', 'secure': True, 'value': '"NzxHCJjpnCevDdx6XmKJNRFUgO1ou9MI7jhTxXXvd@mEw74TsU5tVx?9a1taF?qD"'}, {'domain': '.amazon.cn', 'expiry': 1624821548.221766, 'httpOnly': False, 'name': 'lc-acbcn', 'path': '/', 'sameSite': 'None', 'secure': True, 'value': 'zh_CN'}, {'domain': '.amazon.cn', 'expiry': 1624821548.221616, 'httpOnly': False, 'name': 'session-token', 'path': '/', 'sameSite': 'None', 'secure': True, 'value': '"7qV1ZUN1xn+ArSdO+vmprrx4vkN/EYj1aGnEPGSYNATKSgGfPVoW0w+e3nMfWQ07S99AzoDSavuXyzX93ovCvWCQj1DpQncvGSZbi21pNKj27RgjRrL5J54nuk8vDiG9232HfpzqhiJUNkAQSew9+b4GgZQXD2M2ryU+gXkZJq+pvopt6dlGecIjcc1TxWU2JnajMQgX0nev6e5yYU49c14CiN5gQgOpr3LGjZ3SyHg="'}, {'domain': '.amazon.cn', 'expiry': 2082729601.406563, 'httpOnly': False, 'name': 'ubid-acbcn', 'path': '/', 'sameSite': 'None', 'secure': True, 'value': '457-4812993-9628032'}, {'domain': '.amazon.cn', 'expiry': 2082729601.406734, 'httpOnly': False, 'name': 'session-id', 'path': '/', 'sameSite': 'None', 'secure': True, 'value': '460-6695645-1378816'}]</t>
  </si>
  <si>
    <t>[{'domain': '.amazon.cn', 'expiry': 2082729601.119055, 'httpOnly': False, 'name': 'session-id-time', 'path': '/', 'sameSite': 'None', 'secure': True, 'value': '2082729601l'}, {'domain': '.amazon.cn', 'expiry': 2082729601.119033, 'httpOnly': False, 'name': 'x-wl-uid', 'path': '/', 'sameSite': 'None', 'secure': True, 'value': '1xgcHx7Dip+kZwVk78/aM5Yfd02DVTndorcOkEJkIETRIWpIA+ew9TSI5gLOY980kToObCkMz19upsxxz97rnDafDM3RJfPYaer0e5S8sk/lNCn5vC4mPqEEcbDah1wTh9PTSbDBmKp4='}, {'domain': '.amazon.cn', 'expiry': 1624821569.895138, 'httpOnly': True, 'name': 'sst-main', 'path': '/', 'sameSite': 'None', 'secure': True, 'value': 'Sst1|PQEnwzg9b-0tb1Lhm1p783kpC2lB0GFZoKzvAaev5SlOVu8ikRPeNCtkBetS52UzqRNQMTeXoOCdr4v2i_P3vjgjOIdk-qqr5Yim0p7E0LYzcuKj8-QAuRQrjzv95vOfOfJ_Ao7mQrVTUZwzH_X3tQtwz6P3aPOC9VfOGDlcrlR39kZtQATXlC5IcUxKZubijbZcSeVZWwgrMRyAr39ceHtjZib-PhrJa45EuPwatbhRWlkPoE1zXHflvoVb7cDBjINyJoLkMnAKK3otElyj4X-r2I4NyffI3ncdW5z_uAhaEOEweXw6sXCuCJgQJ1_WRRnHoaC7SH6lCohhcoph_NuJnQ'}, {'domain': '.amazon.cn', 'expiry': 1624821569.895083, 'httpOnly': True, 'name': 'sess-at-main', 'path': '/', 'sameSite': 'None', 'secure': True, 'value': '"kcivw9g3MPB22ewJOBgXy42g5zP39ZmNtaJn4x7s/14="'}, {'domain': '.amazon.cn', 'expiry': 1624821569.895056, 'httpOnly': True, 'name': 'at-main', 'path': '/', 'sameSite': 'None', 'secure': True, 'value': 'Atza|IwEBIHfUo6MUlO3Gqj0qiJUHzQWr7qbQvcaHeIVuviEZNQfP6pYQhoVof2_85GUqfunt-bPEff_rsQHTDR8aRwDnWWfioBb0PuwrXqqBOzay8ylaLBYA1jsB45uRQIum2te5-XmKONCX6ZT4McwieKkIiUxZ9hp04TSfat7ssllgaOAaFPQFrzTzcmIpjv9adJMgWOatcjYmTzGcQXNQZ7EIQWIn'}, {'domain': '.amazon.cn', 'expiry': 1624821569.89503, 'httpOnly': False, 'name': 'x-acbcn', 'path': '/', 'sameSite': 'None', 'secure': True, 'value': 'cMCNOdvcQQeuoQLPV4XkvcizvrdJb0DysxIiEww0yHAuy8Sq6nljBlRYQa8ynjZR'}, {'domain': '.amazon.cn', 'expiry': 1624821569.89517, 'httpOnly': False, 'name': 'lc-acbcn', 'path': '/', 'sameSite': 'None', 'secure': True, 'value': 'zh_CN'}, {'domain': '.amazon.cn', 'expiry': 1624821569.894998, 'httpOnly': False, 'name': 'session-token', 'path': '/', 'sameSite': 'None', 'secure': True, 'value': '"b9yef3/CAc1ktfXU+1w0sSpg6+elMDsXdZpA1zhsW3SsbMvyTmBxcGpiv7tTpDk7b/A27WrFgPznraiXBtyDzZuwqm+s1iKJyThAFYyPxxfqlT//1VOcdDaTeDo0uENxlTUAaTpKWjl0PSnOpf+sm0dkf/OKgtJwsyyccSi43AYd8V9aI2WP2PKwYbZj+hPjsk+ckNuR8yFqq1iSHQTb7dFVP9b7ZjBM1dNW8ZKr14Q="'}, {'domain': '.amazon.cn', 'expiry': 2082729601.118986, 'httpOnly': False, 'name': 'ubid-acbcn', 'path': '/', 'sameSite': 'None', 'secure': True, 'value': '459-3547854-4035120'}, {'domain': 'www.amazon.cn', 'expiry': 1593890367, 'httpOnly': False, 'name': 'csm-hit', 'path': '/', 'secure': False, 'value': 'A5S3Q63AK4J468Q3GNFQ+s-DT4XG10WG2MGMJTEWYKA|1593285568387'}, {'domain': '.amazon.cn', 'expiry': 2082729601.119071, 'httpOnly': False, 'name': 'session-id', 'path': '/', 'sameSite': 'None', 'secure': True, 'value': '462-3791002-2554424'}]</t>
  </si>
  <si>
    <t>[{'domain': '.amazon.cn', 'expiry': 2082729601.049256, 'httpOnly': False, 'name': 'session-id-time', 'path': '/', 'sameSite': 'None', 'secure': True, 'value': '2082729601l'}, {'domain': '.amazon.cn', 'expiry': 2082729601.049234, 'httpOnly': False, 'name': 'x-wl-uid', 'path': '/', 'sameSite': 'None', 'secure': True, 'value': '1S2eCj8H3SGMh8yfxGrGaPYoXtZ/UxK0JcpSQMhJvkShH8A02zVsKhpECgWW++G+rn0xR5zC0oYS6VldbKXX1xFHIlYMwcIDnqfDF+Q9nVcs/vSi3mB8A+7lpXTMK31qPDNn6rlvlL6A='}, {'domain': '.amazon.cn', 'expiry': 1624821591.850095, 'httpOnly': True, 'name': 'sst-main', 'path': '/', 'sameSite': 'None', 'secure': True, 'value': 'Sst1|PQHBsfKMqHuTFsuMJjYh-iTCC9Njkyr0pRGEUIG3HAAlrjS74ou8NUXnVW357tsXeceeVHtF24Bt4aLp1V636qFkQ2hahBbrghL48r3imxSbjvVrjqLg8wes0Ar63tGHkKolID8WRTa4j9gUMqJa0oCkHa4ozDRiR7yoB2rH_TlqktIiSumMbViz13AY5DUJJQK2TJG3stI56Gr2KFYkec02NXJrbgTuS2YnvFRZyHG2iKSpRL2B8GGuUySs39AbXc3TFuR-K7-VZdv1wu0E1-GmM4eR96Ap8uQ3R2OTwDDJOwJH0DhfK8vXxHTiW92qSREBWayOoyj79OInnjx3bMTVBA'}, {'domain': '.amazon.cn', 'expiry': 1624821591.85008, 'httpOnly': True, 'name': 'sess-at-main', 'path': '/', 'sameSite': 'None', 'secure': True, 'value': '"WVWE1Dys/hQIrkYA5duxIrDBP34nS+q17ilWOLGeJR8="'}, {'domain': '.amazon.cn', 'expiry': 1624821591.850066, 'httpOnly': True, 'name': 'at-main', 'path': '/', 'sameSite': 'None', 'secure': True, 'value': 'Atza|IwEBILXmOr6NXSuzmEIaWfGnqUkTZ9_b5VDFNIfNEff26h2xA3DBuHqfBRLZpYgB3nzMmGvqt4QkzqOUTNB8IR7HrODL9REJ9Vyf0cfxIXnJuPI3K2ZDxoXgbhTupp1hp6DnSvMcBE1pqA5Pf_FUboxx0Jv7AUBN75f_e1cR_d5XU1dywkkQxhYJViMjcaKgrBix37nekJTiM9H1cvHYJyb8_Zkf'}, {'domain': '.amazon.cn', 'expiry': 1624821591.850052, 'httpOnly': False, 'name': 'x-acbcn', 'path': '/', 'sameSite': 'None', 'secure': True, 'value': 'sN5Iq0VKyisnOMwJw6Tp24x9e0SaXAXFXGWO2PsMQJUAK8BzOHS41X0KCtUSM2Ws'}, {'domain': '.amazon.cn', 'expiry': 1624821591.850111, 'httpOnly': False, 'name': 'lc-acbcn', 'path': '/', 'sameSite': 'None', 'secure': True, 'value': 'zh_CN'}, {'domain': '.amazon.cn', 'expiry': 1624821591.850036, 'httpOnly': False, 'name': 'session-token', 'path': '/', 'sameSite': 'None', 'secure': True, 'value': '"SviCQJmZIVJK+MCC2CB9hj4nkuhO04iqsqHNA/WfwgmPMwi6+487k+6DISfdqIzs69zvf+yx3m1NPQO7D++swdq7FjZ6my4CLWIM0flPbEIqzERmfS/cJWSnUFxK05448pCmLL8z8xOU2wOCipSHobVVVjxzQMMHR181vhCa017+RDxxIRDm/Ew7HBn8lXqottmB7Ss6+OK9dRUXJArnwSqtaqwGzcSr4yZbxbIo3AQ="'}, {'domain': '.amazon.cn', 'expiry': 2082729601.049173, 'httpOnly': False, 'name': 'ubid-acbcn', 'path': '/', 'sameSite': 'None', 'secure': True, 'value': '459-0886002-2507643'}, {'domain': 'www.amazon.cn', 'expiry': 1593890389, 'httpOnly': False, 'name': 'csm-hit', 'path': '/', 'secure': False, 'value': 'J737KZZ7MZ6DRZQMB3B5+s-X3696DXMVAMHBRCRY5CR|1593285590365'}, {'domain': '.amazon.cn', 'expiry': 2082729601.049272, 'httpOnly': False, 'name': 'session-id', 'path': '/', 'sameSite': 'None', 'secure': True, 'value': '457-9755583-2588647'}]</t>
  </si>
  <si>
    <t>[{'domain': '.amazon.cn', 'expiry': 2082729601.844943, 'httpOnly': False, 'name': 'session-id-time', 'path': '/', 'sameSite': 'None', 'secure': True, 'value': '2082729601l'}, {'domain': '.amazon.cn', 'expiry': 2082729601.844921, 'httpOnly': False, 'name': 'x-wl-uid', 'path': '/', 'sameSite': 'None', 'secure': True, 'value': '17x9evYg5UXoWN/iAfrZjjGqy3BMhpPISStl9HXS+YAjYwRuvFszh9dd81ONYx9gzZGcp+wxxsbGXgGqu/5h/H2SKQUjjJXq7ZtFLjuLsh+PAFPUjiagfdK5EiZzzlJpLABu49zFjfl8='}, {'domain': '.amazon.cn', 'expiry': 1624821612.612118, 'httpOnly': True, 'name': 'sst-main', 'path': '/', 'sameSite': 'None', 'secure': True, 'value': 'Sst1|PQHH54a7N6OVE0T_TFfZAbfAC80JDytFAbXBUzkaLCfnw5RfbkxjJ77_aanjfoxvziIRQPdYkMpfUOZxDB2LlXvEdFMNo-cKqxP3qtlx-dpYApijYPqgVkjahie3xjTVzXNgE0nz-7Ja2bpbmeCSHUApRLFCjBz7XMxFnib73vt-vr2zCXSukKH2P60zz_EMGyEKGpk9mwF221VkgPcgBwFyfq0NqEOcbTUXlEm2XjxMDhqRDaLATj6CtYiApSidUDWtYF9WDorG_KvAaUxVP-OedRXWxA42KLSBBba0pEJlVehXxwjP7goMngzBfJ51y3rS9uiSxgKLKXnv1vD6j8UNdw'}, {'domain': '.amazon.cn', 'expiry': 1624821612.612099, 'httpOnly': True, 'name': 'sess-at-main', 'path': '/', 'sameSite': 'None', 'secure': True, 'value': '"mrysDB1s90X3XWRqb6qJcQ3SGN6AximcPk3ieWV1NAc="'}, {'domain': '.amazon.cn', 'expiry': 1624821612.612071, 'httpOnly': True, 'name': 'at-main', 'path': '/', 'sameSite': 'None', 'secure': True, 'value': 'Atza|IwEBIKGFuSFGIGcFPjhK73vduvtUCxkfJtnkbdYJABi_L2YrK1wTPvZ1-P_z8E2DiHJC6nlK4ZBb8bIPCu8p-2QQPk7UAexTcWMgAqYX4Nihjti213XaeQDdPUYdYK6-_o1WKgM1m0RM7h68Ng3i3XDSJqAOLD8FIJzirLDNj5piLo6_ak_Rv57WboHdk6lx2o34zeM58ZdipSXN5lUwn8vq51af'}, {'domain': '.amazon.cn', 'expiry': 1624821612.612019, 'httpOnly': False, 'name': 'x-acbcn', 'path': '/', 'sameSite': 'None', 'secure': True, 'value': '"@g1TcIFt9pM5KtSwDCDgiPLMc1S6MXVt9kNNU1Yg9NlDG9YTfCqf8rmnoTdkk7GR"'}, {'domain': '.amazon.cn', 'expiry': 1624821612.612136, 'httpOnly': False, 'name': 'lc-acbcn', 'path': '/', 'sameSite': 'None', 'secure': True, 'value': 'zh_CN'}, {'domain': '.amazon.cn', 'expiry': 1624821612.611999, 'httpOnly': False, 'name': 'session-token', 'path': '/', 'sameSite': 'None', 'secure': True, 'value': '"4yjfbl7W7eSP6XzYGH4WwgY0rSV/uu9dXtoYDmLBxkacrWpFIvscJNnGrZai8hac1slm6T/5v9zxpWj3m55oIWCrml3FEgutL0iPCMRLnUG8VCUseTTK/0+7m8HwB6EN2qzLRo/44yl7hOs3ZpFU1MCM6a7T3IAXQW9S+JGueiKcARuArvy+DOuDJ+JHLJYlj0FgZTb12JBdICIN0RF0v8vhi0x7LtrYtNNUZftGkLA="'}, {'domain': '.amazon.cn', 'expiry': 2082729601.844873, 'httpOnly': False, 'name': 'ubid-acbcn', 'path': '/', 'sameSite': 'None', 'secure': True, 'value': '460-9808814-2054117'}, {'domain': 'www.amazon.cn', 'expiry': 1593890410, 'httpOnly': False, 'name': 'csm-hit', 'path': '/', 'secure': False, 'value': '8DJQB2MF1S78YMDE56ZX+s-WQHX5G4ATDY1SW510WQF|1593285611096'}, {'domain': '.amazon.cn', 'expiry': 2082729601.844959, 'httpOnly': False, 'name': 'session-id', 'path': '/', 'sameSite': 'None', 'secure': True, 'value': '460-8583604-4840514'}]</t>
  </si>
  <si>
    <t>[{'domain': 'www.amazon.cn', 'expiry': 1623525634, 'httpOnly': False, 'name': 'csm-hit', 'path': '/', 'secure': False, 'value': 'tb:s-GYQ9949318C1JA4EG3FK|1593285634265&amp;t:1593285634786&amp;adb:adblk_no'}, {'domain': '.amazon.cn', 'expiry': 2082729601.203682, 'httpOnly': False, 'name': 'session-id-time', 'path': '/', 'sameSite': 'None', 'secure': True, 'value': '2082729601l'}, {'domain': '.amazon.cn', 'expiry': 2082729601.203607, 'httpOnly': False, 'name': 'x-wl-uid', 'path': '/', 'sameSite': 'None', 'secure': True, 'value': '1JJ2BJ0ZskvjX7n2zzR862Xs8EWpqeklUzOKMGhZywZXdbaqpqNAZel5aJKveySuwbhhHkMoYPRhgm7ohPjRwv37HuoCtJa5pCIyLNZFVhcdivVFZ9FDPTIMVirTQ4p8Toar0JoSRN1k='}, {'domain': '.amazon.cn', 'expiry': 1624821633.959648, 'httpOnly': True, 'name': 'sst-main', 'path': '/', 'sameSite': 'None', 'secure': True, 'value': 'Sst1|PQH_SdtpRPjyYFee0ciLgWm4C8YRmynZV9mrdF0KDoHk0s3FuGtszLdXtRngwPLCyXcneGGd0hcXd36DC1UpQNb6lsMeBfsKhzb4IAtDxI89f0srlkW1gwlHWuq8R8OdULybp3pBsVz3pyxh1TffymskgtFZBUM8sVYGlydoafApuah2e1QCGJIAB3EZD8HgMpmbrmovuQhwIpa7iKrhgtXmDnPm4NGgwlsSs--Jw_vDPVhKOdNWxLNpa_dJBpL2uZidORfolv5xkjnXJM6ffOuhQWpCxd-62O1QL6tMYJrVkgl3itQHQQbwz3T4krX9LqJGfIesHBuwWmvLD8mEAIiS3g'}, {'domain': '.amazon.cn', 'expiry': 1624821633.959633, 'httpOnly': True, 'name': 'sess-at-main', 'path': '/', 'sameSite': 'None', 'secure': True, 'value': '"/WKD2ZBitlVP93d8uYFIZfNBP+lrCaardYtG0vPhdxQ="'}, {'domain': '.amazon.cn', 'expiry': 1624821633.959612, 'httpOnly': True, 'name': 'at-main', 'path': '/', 'sameSite': 'None', 'secure': True, 'value': 'Atza|IwEBIAqM6GSF7uCS3R1qd1JSdP-oVqng2wyB7nISUnOiOIvGsBZt-HDPvYKyFxfGSZZHbngR70WCZyanu7H9mJCWGZ4TyJtvyFMHMhnGDCr9nrHlb8HQBDmu9lMLRJjAxw1ecq113oCvDKZct6eNXIOqlVuQjDRuSKPCf2vr7uxsr9RGZVPqkH4udtIv1yveMGNrU_jiCmUfQDFb8Dg6FzXtHWem'}, {'domain': '.amazon.cn', 'expiry': 1624821633.959596, 'httpOnly': False, 'name': 'x-acbcn', 'path': '/', 'sameSite': 'None', 'secure': True, 'value': '"YDMAwCJwCBoCCqnUGDLFcwWthtWvt2hYiBXS@hgLtqaMkko6srSP7OtLA9UkoIjC"'}, {'domain': '.amazon.cn', 'expiry': 1624821633.959662, 'httpOnly': False, 'name': 'lc-acbcn', 'path': '/', 'sameSite': 'None', 'secure': True, 'value': 'zh_CN'}, {'domain': '.amazon.cn', 'expiry': 1624821633.959579, 'httpOnly': False, 'name': 'session-token', 'path': '/', 'sameSite': 'None', 'secure': True, 'value': '"+JOSUxyKnyruD1vMYC0+DbuefGD+hAnTawh7u2y10H/fkHAl6KdHsGU2Z+rqtWyAjzchybGrM99vv/6qbjIsDHiA2M2s74oAhxoks7GSI1ZFuzrjgnCwtFcjk+yYunZvxjpIfh//u0CPZ06WetDjNdFP+h9DL83pdUvoBtUEDjCkVuwZGIRYjXldGPKKqlpK4RUwxNa6+AjgQ0psO5w4W2rs4sL/YkWUQRDmnP1Sn1g="'}, {'domain': '.amazon.cn', 'expiry': 2082729601.20351, 'httpOnly': False, 'name': 'ubid-acbcn', 'path': '/', 'sameSite': 'None', 'secure': True, 'value': '457-0772417-8513716'}, {'domain': '.amazon.cn', 'expiry': 2082729601.203715, 'httpOnly': False, 'name': 'session-id', 'path': '/', 'sameSite': 'None', 'secure': True, 'value': '462-5550489-5180712'}]</t>
  </si>
  <si>
    <t>[{'domain': '.amazon.cn', 'expiry': 2082729601.582198, 'httpOnly': False, 'name': 'session-id-time', 'path': '/', 'sameSite': 'None', 'secure': True, 'value': '2082729601l'}, {'domain': '.amazon.cn', 'expiry': 2082729601.582166, 'httpOnly': False, 'name': 'x-wl-uid', 'path': '/', 'sameSite': 'None', 'secure': True, 'value': '1fp/cTV4rHy5ELI+0tR2rlYQlXLcakFAvGH4ismfouQ9DRc2lMXIH81okaFcf/NO5oD+hUQLUnnSGzYXN11iY7qptb1bwEb+DWXCf58IshmaWMGnUaYLSZecfabq4A4K+zIHh8AJFmBU='}, {'domain': '.amazon.cn', 'expiry': 1624821655.366101, 'httpOnly': True, 'name': 'sst-main', 'path': '/', 'sameSite': 'None', 'secure': True, 'value': 'Sst1|PQGGbb9AZByIAQ0-thtxD0NtC4lOPuSBe43M70B3qY6UdciRadtDrr0EAHCJY3knxLaUnr85py3t2xh5U6-VyYqt7FE0m8biiYYGCoPyVs_41UW-QlIgNKlEHcqK98GctJ2kiAVp94A8o6_bQIhXvb5bw04MC7VkDraBGAsybX51YgQkHRUAAArfwF42uZdiOo5GiGErNE-B_LWQBZTCmxkbgaWo1LJewt5iigJddmh-GTsk7KN_f_MOsmseoij_G5rL_FeArGQ_FZrD8OIvlD3RVgex2NYGH4ivsNSR3_19Oa7FmM6FiV_d5MEY3dreeZiJupvPco2H0xvmil4DlBS8YQ'}, {'domain': '.amazon.cn', 'expiry': 1624821655.366086, 'httpOnly': True, 'name': 'sess-at-main', 'path': '/', 'sameSite': 'None', 'secure': True, 'value': '"PiWcYV+u+ZlC+y9ePs77dkx6Z3dM7qeDayNEScYFZX0="'}, {'domain': '.amazon.cn', 'expiry': 1624821655.366072, 'httpOnly': True, 'name': 'at-main', 'path': '/', 'sameSite': 'None', 'secure': True, 'value': 'Atza|IwEBIHOnC3EqCSSBAfg7cOXhz_R0hqCeU7vsnt-_eob2z5mjSKk8Uc9pN90M5ACGbezxxXIeRSXpP9c_UObHv7jgvGdtFLBHQ677SOCUJEB1HTPd40O4F5HeycAHLXE5KiPeuszpzeDNN6vDxO2eP1eYIsaB1kJXC5TaGb_GCt7lK2T9y-cTXyRA-vVICRPgV8thqoeaLeBesNRYKGs_nqwvQE1-OcdlcUQGfWYUPgvQs1OZtw'}, {'domain': '.amazon.cn', 'expiry': 1624821655.366058, 'httpOnly': False, 'name': 'x-acbcn', 'path': '/', 'sameSite': 'None', 'secure': True, 'value': '"jKpvN9afxrIq5AEuRSjJ5LGzFx8UXZzlDmTle?VmbMDz7vklbqsCY2RkjI6NOV?N"'}, {'domain': '.amazon.cn', 'expiry': 1624821655.366117, 'httpOnly': False, 'name': 'lc-acbcn', 'path': '/', 'sameSite': 'None', 'secure': True, 'value': 'zh_CN'}, {'domain': '.amazon.cn', 'expiry': 1624821655.366042, 'httpOnly': False, 'name': 'session-token', 'path': '/', 'sameSite': 'None', 'secure': True, 'value': '"9Ok/5TClFmN14Tnu84qEJnh9DABsqb9XNFSeUc2h5LZYp102/h+nk//sedF7BiVII0IdUyNcCMZ52AEWtGMI9WzURutx4WpIX+v3xaJuheewpCzw787WhgtRetVrcjPkT+ykF3yt940XirT55T0WfLQ5FXpMdn5k0DtRSu4XHklS3YJ2ZER22opI0DQvF0kvJZgbU8BqGjKShsURLIUNi3eUh1X8We4TozMowP72fWM="'}, {'domain': '.amazon.cn', 'expiry': 2082729601.582103, 'httpOnly': False, 'name': 'ubid-acbcn', 'path': '/', 'sameSite': 'None', 'secure': True, 'value': '457-5931902-1650205'}, {'domain': 'www.amazon.cn', 'expiry': 1593890452, 'httpOnly': False, 'name': 'csm-hit', 'path': '/', 'secure': False, 'value': '93XAXBA34Q392S58ZXHW+s-T6DX50KKQ53SM7GCN99D|1593285653822'}, {'domain': '.amazon.cn', 'expiry': 2082729601.582223, 'httpOnly': False, 'name': 'session-id', 'path': '/', 'sameSite': 'None', 'secure': True, 'value': '462-9933877-7934443'}]</t>
  </si>
  <si>
    <t>[{'domain': '.amazon.cn', 'expiry': 2082729601.848946, 'httpOnly': False, 'name': 'session-id-time', 'path': '/', 'sameSite': 'None', 'secure': True, 'value': '2082729601l'}, {'domain': '.amazon.cn', 'expiry': 2082729601.848905, 'httpOnly': False, 'name': 'x-wl-uid', 'path': '/', 'sameSite': 'None', 'secure': True, 'value': '1ReMOgI39TtlB7T9qk8yvesfOv/nSvNEsXU4+nAUdWI6lDx1k0kZ2jWl2IxtFChkTU2tphZvgqLxmmA6s725RId0JBecPJUmDDbq6YazF6cn8jl+u+cqJYJI7IVRnPn18WOUrtqfScDU='}, {'domain': '.amazon.cn', 'expiry': 1624821676.587079, 'httpOnly': True, 'name': 'sst-main', 'path': '/', 'sameSite': 'None', 'secure': True, 'value': 'Sst1|PQHfLLvo9sG44jolnb8RQjQjCxpYRoCRfJGsL_EQE0qAdFgQaVtm7D9kL0NryLMGU-mhF9diOjdeEIDGtJh6X30019JLgNF5cIU1A21bPRhw64qu7ub29gPYS4MiNMoD6dDETSjF1syGWs3ezjyRcS3Xz7xiqy8hBEY04CvA4ZdgycULtB08QOAMLTTBQKsBhY3q9w0fIpv2-zxnsD7IK7hgnb0qiKon8Y8so7Ky_neW3HddGN9jOOEiQ9ZpV_AdQqjM0sSIADIzPY6THXNcQNlPp1zfgc8bitRffy5lyWuaKi020XvtmDTcaPAEodwoUoDyae7QaeM8JVxM3ErujVcHiA'}, {'domain': '.amazon.cn', 'expiry': 1624821676.587062, 'httpOnly': True, 'name': 'sess-at-main', 'path': '/', 'sameSite': 'None', 'secure': True, 'value': '"TrCRyWCAS0uhSMUpBJcbxVxyMiOgoTnbyCaviHbpZ20="'}, {'domain': '.amazon.cn', 'expiry': 1624821676.587047, 'httpOnly': True, 'name': 'at-main', 'path': '/', 'sameSite': 'None', 'secure': True, 'value': 'Atza|IwEBIBNu88K34QiV4VO2ntog473k7WEzdRYQr6kftPj4Or4903fPu5LPVtQyEvPu0OfMV66oeZZj5ocCLieMeML3LDghETBUwRU9lnS8TNYRaqtm286-mc_ZZLWj9BB4O69OR917xr0g1fdL8s5-lgC78ea68a-yfrbw0m4deFyKJhCieYCfwFFGA8TQj0OvTxYFTQsIL0rgbuuDG8McZL6EZSCluXdRs1lS5gizpFuZOGwSzA'}, {'domain': '.amazon.cn', 'expiry': 1624821676.587035, 'httpOnly': False, 'name': 'x-acbcn', 'path': '/', 'sameSite': 'None', 'secure': True, 'value': '"wIkx3CDiXYoFllIH@Cn8NAs4rDg4d1KXI5g0dV5hH4zP640aGYMQ5p14soc8eBdH"'}, {'domain': '.amazon.cn', 'expiry': 1624821676.587094, 'httpOnly': False, 'name': 'lc-acbcn', 'path': '/', 'sameSite': 'None', 'secure': True, 'value': 'zh_CN'}, {'domain': '.amazon.cn', 'expiry': 1624821676.587017, 'httpOnly': False, 'name': 'session-token', 'path': '/', 'sameSite': 'None', 'secure': True, 'value': '"fNZVG1vayhLpPz4BKMwyzCiFVFKF9TDi/XmzNoeVznPd5SRltHAXhYCyg5pBZesw7Ob1zEEneQIMCKjUQUD1T8iIHbCisajZxcPOc1qWgo5GX7cFmNjM6wgRA6MKSjHcC5WAa3bkSKe6U3lMH38DY/zGiVk6N8JboayhpZDqPgIbOHs768GK12+6OmIr9eRoUrmOoz/G+iyKaZGJU18Mdo3YOpNcRPvgvcZGxQO9GQ4="'}, {'domain': '.amazon.cn', 'expiry': 2082729601.848828, 'httpOnly': False, 'name': 'ubid-acbcn', 'path': '/', 'sameSite': 'None', 'secure': True, 'value': '460-4556348-6674367'}, {'domain': 'www.amazon.cn', 'expiry': 1593890474, 'httpOnly': False, 'name': 'csm-hit', 'path': '/', 'secure': False, 'value': 'ZWYCD9AE7KVFAH5NC2AG+s-TT4HY386RFEN12NSFE7K|1593285675041'}, {'domain': '.amazon.cn', 'expiry': 2082729601.848976, 'httpOnly': False, 'name': 'session-id', 'path': '/', 'sameSite': 'None', 'secure': True, 'value': '460-1895143-5571525'}]</t>
  </si>
  <si>
    <t>[{'domain': '.amazon.cn', 'expiry': 2082729601.986544, 'httpOnly': False, 'name': 'session-id-time', 'path': '/', 'sameSite': 'None', 'secure': True, 'value': '2082729601l'}, {'domain': '.amazon.cn', 'expiry': 2082729601.98652, 'httpOnly': False, 'name': 'x-wl-uid', 'path': '/', 'sameSite': 'None', 'secure': True, 'value': '1pYfdX25jVxfwsBkLoDV88y0943VTyI1G9uHTLfhgZMPFii5IboUO1awbaXzldXG4OJ/Sm3bzq4R812FM7TwbJpSSi7bIhw1TJoYLOsq1KQS/mr4R3dibLBdJix+pMgzE/uANouiR2M0='}, {'domain': '.amazon.cn', 'expiry': 1624821697.565733, 'httpOnly': True, 'name': 'sst-main', 'path': '/', 'sameSite': 'None', 'secure': True, 'value': 'Sst1|PQH5uJYqTDeFf6Y7WbAN1Pm2Cw2GAnS5fOSA38RVPAsFTJ-gm9oQ8Zkr7sqmgVilTeb2CdtteFoCWKGI_ZG6MnnBI9X-Oux3xj9j8emVk6VWnqy2LoRBf2GUZWdOive8KHTN83tScm3oCZwLAPg1NWQVPEwqWd72H76UcgkZbk_u4Kk8pfOfrzuhIEieFWaJ8AgVXURE5LklRSQsWffU4uF4I-TrrtSsDMKkz9O3eBgiWoXk-Qj8FDL6Al8zxDPP3l6IvWvY_ztKoeUg9JhC8j4V1YGgf-pkGntV3ez7V7GOIsrvPQykGzAT5O6gxwSSCLRxl5stwWAAT0mXsHVKudsfRA'}, {'domain': '.amazon.cn', 'expiry': 1624821697.565703, 'httpOnly': True, 'name': 'sess-at-main', 'path': '/', 'sameSite': 'None', 'secure': True, 'value': '"okCZnfC1Ads+gEUa+J4dZZPMPkfDAG9RjB38zI79kVA="'}, {'domain': '.amazon.cn', 'expiry': 1624821697.565688, 'httpOnly': True, 'name': 'at-main', 'path': '/', 'sameSite': 'None', 'secure': True, 'value': 'Atza|IwEBIMAeWYdmwWjt2hE4ikEG2UAKkk53-hG0Netgh0WFTfgzGGJ2II7hLS7wFF0-iLYAdj2hV9OWCwnbMG3i_ooU0V_UIZMTrc2hVMaSBO6DGoU1oVRju4O68xVBbGsGdk5nZbizCb7Bztjg-yJtt7I-vKN5gUZ001gOjqom0u8zvu3wnkqpbDoF-EOlszqWJWjBHmx1_z0hvD_HvKnGFgxqNMfN'}, {'domain': '.amazon.cn', 'expiry': 1624821697.565675, 'httpOnly': False, 'name': 'x-acbcn', 'path': '/', 'sameSite': 'None', 'secure': True, 'value': '"barO7TvRpmaEA9SAtrpC5ycnTuVKjA5xvlAkovY32JE3C@s4Jklr?CQSR0fW9PL1"'}, {'domain': '.amazon.cn', 'expiry': 1624821697.565752, 'httpOnly': False, 'name': 'lc-acbcn', 'path': '/', 'sameSite': 'None', 'secure': True, 'value': 'zh_CN'}, {'domain': '.amazon.cn', 'expiry': 1624821697.565657, 'httpOnly': False, 'name': 'session-token', 'path': '/', 'sameSite': 'None', 'secure': True, 'value': '"tn2PpdfawBF1xp60PQI7BYecLkaiMGrwkHAp/LaVZpt21zysCO/FtVWUt1kTjUsxXGV9haUnqzVVj6XZdhDy5C+erAXm/ziHMQ1V4d3R+DvLmdsFKwuP7DPd4ZUR0Qe0QRlWl41U8OueWjTg5Eu/8I3WWMx0gBWDwn8T+35HhB3HmHbcpZxs6lbITQ82lHuWfFpd1eKmMBKwHNIvwttDfPR3l7/E6tdTemWv8WlrmPs="'}, {'domain': '.amazon.cn', 'expiry': 2082729601.98647, 'httpOnly': False, 'name': 'ubid-acbcn', 'path': '/', 'sameSite': 'None', 'secure': True, 'value': '457-6224856-8782868'}, {'domain': 'www.amazon.cn', 'expiry': 1593890495, 'httpOnly': False, 'name': 'csm-hit', 'path': '/', 'secure': False, 'value': '57GXFDGYJ3SJRN753RM4+s-GVY4ENZ8AJXA5YRSQGBN|1593285696045'}, {'domain': '.amazon.cn', 'expiry': 2082729601.986561, 'httpOnly': False, 'name': 'session-id', 'path': '/', 'sameSite': 'None', 'secure': True, 'value': '462-6854435-6031004'}]</t>
  </si>
  <si>
    <t>[{'domain': '.amazon.cn', 'expiry': 2082729601.998457, 'httpOnly': False, 'name': 'session-id-time', 'path': '/', 'sameSite': 'None', 'secure': True, 'value': '2082729601l'}, {'domain': '.amazon.cn', 'expiry': 2082729601.99839, 'httpOnly': False, 'name': 'x-wl-uid', 'path': '/', 'sameSite': 'None', 'secure': True, 'value': '1DsHsaEQ6lA7SFNrYCq+l9EbNuIH7pU69/Si3/+QffFRd3Scj6NTLtvywcRel6DbtFnu2Tts26F28O1nxvX+AWIL4XOaiMQ7+1G/Z2y1s0eHKz1AhcVAJ1bTWvh3RV2bmHJS8RnVxYVw='}, {'domain': '.amazon.cn', 'expiry': 1624821718.804518, 'httpOnly': True, 'name': 'sst-main', 'path': '/', 'sameSite': 'None', 'secure': True, 'value': 'Sst1|PQH7bwP7wtlxNQKt_6QBzvrOC7zBMnBg3nvO6TT0nQnbVy4v0-PosaxmSoqzLHeR3Y6Ze27Tcu9oDhdd-U1zZD-1LorMPz-OVQ56QlYUM-lMFKHo7O8LmSuaWvHnIMh29CLZbszz4fRIrdNC8llMPN-2XPaVOovAiU3ncm1PenoynBQMTBtfPuNFr6SWOqlhAnNAOrAs_EdrC4UAulROPVg8EozUbI0XwCet5sSEWQy7gyAeliEsgz4Sabj69DNflgZBsgOaURsUoCGtV6Pcd50pRI8mp9G3ahALTNvpXEW8XGGklzKVLZX_kFCb5z7KIbsjTE4O4mc-WkGfFn1MDdcVDg'}, {'domain': '.amazon.cn', 'expiry': 1624821718.804464, 'httpOnly': True, 'name': 'sess-at-main', 'path': '/', 'sameSite': 'None', 'secure': True, 'value': '"2jeestqFgFUFoF8q8o4wqfXOmpj9+Qzu0EUayHku7Ts="'}, {'domain': '.amazon.cn', 'expiry': 1624821718.804407, 'httpOnly': True, 'name': 'at-main', 'path': '/', 'sameSite': 'None', 'secure': True, 'value': 'Atza|IwEBIKpt0kMpkyOpVdgt6gXMNW5pUh_e4uWVDZADVnEK4PMCSkEDY0m2wvgsbMpHishjmJl34tGyRlkaE5jQaokHioxDvxDoBR9RKpOx56ZSlYlfOyzwnawFM7-XO-ZoAUo74JRkrYphNP8TN_md4OxEQ27MF4oxsJQunL74iXG7t8I1gWciMRHkGTDppWDmaDAfsQK6P5X0pslvz0uxMzoo1hFb'}, {'domain': '.amazon.cn', 'expiry': 1624821718.804359, 'httpOnly': False, 'name': 'x-acbcn', 'path': '/', 'sameSite': 'None', 'secure': True, 'value': '"jQkq?iX7lID80zMfPc@E41?lUhmyo2uyKFR6BrN2BOboBujqOzWyjFq@bDmtWkMb"'}, {'domain': '.amazon.cn', 'expiry': 1624821718.804575, 'httpOnly': False, 'name': 'lc-acbcn', 'path': '/', 'sameSite': 'None', 'secure': True, 'value': 'zh_CN'}, {'domain': '.amazon.cn', 'expiry': 1624821718.804293, 'httpOnly': False, 'name': 'session-token', 'path': '/', 'sameSite': 'None', 'secure': True, 'value': '"xdXWduLD66NQSg7HQaxGmYGbwAbfcR3M7iNqh0YEAMIiN0+3l6TNPbSMGfbcYeydGIvUXiqPRxn+N4FJegWozd8jI7hY9kSyQR9kZrta+jttcDAb4lE0T1rw+Mryq/RKFcb7hvpAmXZ6HZaDur75dhs0sQrzKl3JbVVziiq9XkhDSshp77O7QPiuDdFPmjx5Q3biBwbcKgU7HXIHnPuLNcok/c0lQnqHa76eYNXljrM="'}, {'domain': '.amazon.cn', 'expiry': 2082729601.998313, 'httpOnly': False, 'name': 'ubid-acbcn', 'path': '/', 'sameSite': 'None', 'secure': True, 'value': '460-3679479-0303655'}, {'domain': 'www.amazon.cn', 'expiry': 1593890516, 'httpOnly': False, 'name': 'csm-hit', 'path': '/', 'secure': False, 'value': 'SDSJWN4292YBNBP3GDVT+s-84CQ7YS8Z5SHQSCHQ6JJ|1593285717291'}, {'domain': '.amazon.cn', 'expiry': 2082729601.998488, 'httpOnly': False, 'name': 'session-id', 'path': '/', 'sameSite': 'None', 'secure': True, 'value': '462-6569071-2686244'}]</t>
  </si>
  <si>
    <t>[{'domain': '.amazon.cn', 'expiry': 2082729601.538415, 'httpOnly': False, 'name': 'session-id-time', 'path': '/', 'sameSite': 'None', 'secure': True, 'value': '2082729601l'}, {'domain': '.amazon.cn', 'expiry': 2082729601.538393, 'httpOnly': False, 'name': 'x-wl-uid', 'path': '/', 'sameSite': 'None', 'secure': True, 'value': '1jcSeq4Hu7bh6jGHR7QUtABBmH3y/ODX7NLX5dOupi/PqkgXvvf36ZTG0YsI7iHjmN4D55rCsxUrEU2FUjiqV+Ux1DfJH+uY4pR5hEy6E2RhS3LpT03Xefzvm3bDS5PGqQ2/6q4pdpGI='}, {'domain': '.amazon.cn', 'expiry': 1624821739.313581, 'httpOnly': True, 'name': 'sst-main', 'path': '/', 'sameSite': 'None', 'secure': True, 'value': 'Sst1|PQG_z8JLsg9PXKyx7OXm_o0lC0kt37W419sjZJWQpVXxwqXiSNDHPlrcXQFvkLv5qIzmZ068-yF3RUeDPtSAfAbHdY3R2i69EegL64_H3lzBC8pUFy2G7aMXY9MuElAdUbsEPbzjFFNfxBuvuhjwAgrCKDfHZ4TdWnomhA16dKKqmKTJHPbR6wj3sOBNqndD5NmWXXHWf-4D0byaLRF1D4ePCA_EhM0MfI9HJj5ZQbhEMSM7CcwgHTSddVeE4EWnhBxRwMmzYgdiCPSWkg8km4yz6vkdUX1rl86UlgjISRH0JFEzCiQVDPW8qr70Iy7nPo9jSywMtq2w42AJD-d3rTP8Uw'}, {'domain': '.amazon.cn', 'expiry': 1624821739.31356, 'httpOnly': True, 'name': 'sess-at-main', 'path': '/', 'sameSite': 'None', 'secure': True, 'value': '"UxBOUYRsFk3CIIub22pcuj5q/xEDURa5ISZvhf/Q0kA="'}, {'domain': '.amazon.cn', 'expiry': 1624821739.313539, 'httpOnly': True, 'name': 'at-main', 'path': '/', 'sameSite': 'None', 'secure': True, 'value': 'Atza|IwEBIMphJfaCjaKryQ91OTND6-7dCKlJ4GTfrPXdJJOGTom5kKFezMN1RQEVzZGU1GWJjteUa6KI4SZsazcsAClKJUnXxEclQMKqPKFdpmQtHdqOEujJpsEh8gGfMcbgjqLOyDF5d6k6SQVf9SUaxj7lrnIa471IrNXMJ0ZBY-KCZulkeQ3SExmKo09-u7XC0nzTXvWYiFUIunPF4gGM11Fyl9r3DJQp6uP7fdBRR7AHAu7FqQ'}, {'domain': '.amazon.cn', 'expiry': 1624821739.313522, 'httpOnly': False, 'name': 'x-acbcn', 'path': '/', 'sameSite': 'None', 'secure': True, 'value': '"M9VHL1MXIn@GR?bx18o32uH2YhhBVZTtilOf1R4VjgD8HSgQgH0RwT7IuM4T6N0T"'}, {'domain': '.amazon.cn', 'expiry': 1624821739.313601, 'httpOnly': False, 'name': 'lc-acbcn', 'path': '/', 'sameSite': 'None', 'secure': True, 'value': 'zh_CN'}, {'domain': '.amazon.cn', 'expiry': 1624821739.313499, 'httpOnly': False, 'name': 'session-token', 'path': '/', 'sameSite': 'None', 'secure': True, 'value': '"jsAF1P9xOn83W4MKVvKETrL5+Oq53OoGt9Ct2/dT/op0IWp9XxhD4/545hdTs8S47RodVG5KXQCk1lcESt6aoE05RWa4nZdPM4wQlVLnZc+YDQbH2/3zdtbIgGM9NLrJ6HC6jF4hrt4rMjwABsSFv+2ANpyX9PQ8SkXPQPww6ojd/mxlKaQjpH+a5RtyVFTIPRbtbd3uCptr0YWhtudJESlVbTYDzizMd77oYSaTiig="'}, {'domain': '.amazon.cn', 'expiry': 2082729601.538346, 'httpOnly': False, 'name': 'ubid-acbcn', 'path': '/', 'sameSite': 'None', 'secure': True, 'value': '457-0625431-4500800'}, {'domain': 'www.amazon.cn', 'expiry': 1593890536, 'httpOnly': False, 'name': 'csm-hit', 'path': '/', 'secure': False, 'value': '4VPYZEDVDGWWSQK2G50F+s-87VM4G5W9701D6HJQ394|1593285737803'}, {'domain': '.amazon.cn', 'expiry': 2082729601.538432, 'httpOnly': False, 'name': 'session-id', 'path': '/', 'sameSite': 'None', 'secure': True, 'value': '462-8260055-8629616'}]</t>
  </si>
  <si>
    <t>[{'domain': '.amazon.cn', 'expiry': 2082729601.432624, 'httpOnly': False, 'name': 'session-id-time', 'path': '/', 'sameSite': 'None', 'secure': True, 'value': '2082729601l'}, {'domain': '.amazon.cn', 'expiry': 2082729601.432582, 'httpOnly': False, 'name': 'x-wl-uid', 'path': '/', 'sameSite': 'None', 'secure': True, 'value': '1eM5BfV3fbRjzp5Ihl8ESyk592K3wCeXPBYAs7ZxmjcO9pYA/Tqj3k4Dd6Gg4grwbs2eS/ZR39/abnvrz50uBxr9U9xv9x02d3xT1QGEsGD7QK6/exsH1mt86qeXqpdu4iB8elSsSquQ='}, {'domain': '.amazon.cn', 'expiry': 1624821762.083834, 'httpOnly': True, 'name': 'sst-main', 'path': '/', 'sameSite': 'None', 'secure': True, 'value': 'Sst1|PQH5V2tCE041Ad2zqk3sGx4sC82DCmvpGNeve42eWJCgt0-pt5qrptXfJ-l9mrLZ3ndc23FPAckAXYaA5335wK4Tf8iCoxv5qjdUJf_1015m5VfdJ3QmXjpXYxvFbKGwuuRgTqrMY2hrhQFpWaWL4wj9oQbKmyN-qHqlek-UQNTzD__rOXYsQ5bcuryeKlVOTynMgMHEpdGaUpO5LR7atVOG9l_JqmyolV61Mg_P2DF39E6jemGyx01QL5TcPJQUGQ02-jDb0_5wzBoOOkXGlfUuIakf4vpAchf6e-yeQUlYFgVQbnzb3udTQAUHxLlhUuFs2jGynf_5e1zkQRq8HhWcig'}, {'domain': '.amazon.cn', 'expiry': 1624821762.083794, 'httpOnly': True, 'name': 'sess-at-main', 'path': '/', 'sameSite': 'None', 'secure': True, 'value': '"crMXWh6pEoaXCC34BcDS6TqL7dJkSc30v0m10UMYZB4="'}, {'domain': '.amazon.cn', 'expiry': 1624821762.083749, 'httpOnly': True, 'name': 'at-main', 'path': '/', 'sameSite': 'None', 'secure': True, 'value': 'Atza|IwEBIKaspzqSAS1MEu_vqcjKntixxiolG5sflfN8NAKmi0Q5yP_Ae6XjDmFP7khxX_Hljcwhf4ik1DxoTNLkiCcnHARj0zJV3rxOJKxBvINT2Iigg4UcH6Mmcly7XtrSUTwZedII9NT4fYNBjUskhRDNiDsNUxKGG-RJkpnUndTF2R4Rz7JHC6zFLsbeXziBYAPyOg0p8pJWuDsX5VCa5AcYRqUG'}, {'domain': '.amazon.cn', 'expiry': 1624821762.083706, 'httpOnly': False, 'name': 'x-acbcn', 'path': '/', 'sameSite': 'None', 'secure': True, 'value': '"?4FdAR?aqf9qglqa6F0YXuTtewAFZKM3I9PpJyr1VpNMnKuCWSOCR?tGm0oxyFPq"'}, {'domain': '.amazon.cn', 'expiry': 1624821762.083864, 'httpOnly': False, 'name': 'lc-acbcn', 'path': '/', 'sameSite': 'None', 'secure': True, 'value': 'zh_CN'}, {'domain': '.amazon.cn', 'expiry': 1624821762.083666, 'httpOnly': False, 'name': 'session-token', 'path': '/', 'sameSite': 'None', 'secure': True, 'value': '"jP7kGE2daBmboMR57zMEZNgPL8GkrHwcNP5P/6Pezj03NzmulrEJ6Vodxu3tYzjZjxUCV4f4OVBd5TkEQ1/AlC2aF6eOkCzJKBhFSaDJVXlMgDMIU2hUbmJe8wFh7nIiSIQyRyc3lBo1wHYBNgbG2USUgXqgxN4Xwf6W8Y89WA4qyYLyFeYvyDVSvSgJT6LncuQRIpyJ0uy+gBO6q1rirYqFp/yMWGergj+hWy9JZxs="'}, {'domain': '.amazon.cn', 'expiry': 2082729601.432502, 'httpOnly': False, 'name': 'ubid-acbcn', 'path': '/', 'sameSite': 'None', 'secure': True, 'value': '460-6022763-2961063'}, {'domain': 'www.amazon.cn', 'expiry': 1593890559, 'httpOnly': False, 'name': 'csm-hit', 'path': '/', 'secure': False, 'value': 'SGE4T0KARH2NAN0CDQNX+s-FCM67VACD3T6FF2RYT08|1593285760544'}, {'domain': '.amazon.cn', 'expiry': 2082729601.432654, 'httpOnly': False, 'name': 'session-id', 'path': '/', 'sameSite': 'None', 'secure': True, 'value': '462-1435700-9216230'}]</t>
  </si>
  <si>
    <t>[{'domain': 'www.amazon.cn', 'expiry': 1623525787, 'httpOnly': False, 'name': 'csm-hit', 'path': '/', 'secure': False, 'value': 'tb:s-ZN7KDR0EYV8VA8WNHK22|1593285787137&amp;t:1593285787147&amp;adb:adblk_no'}, {'domain': '.amazon.cn', 'expiry': 2082729601.28503, 'httpOnly': False, 'name': 'session-id', 'path': '/', 'sameSite': 'None', 'secure': True, 'value': '462-8540179-8367312'}, {'domain': '.amazon.cn', 'expiry': 2082729601.285014, 'httpOnly': False, 'name': 'session-id-time', 'path': '/', 'sameSite': 'None', 'secure': True, 'value': '2082729601l'}, {'domain': '.amazon.cn', 'expiry': 2082787201.949242, 'httpOnly': False, 'name': 'i18n-prefs', 'path': '/', 'sameSite': 'None', 'secure': True, 'value': 'CNY'}, {'domain': '.amazon.cn', 'expiry': 2082729601.088671, 'httpOnly': False, 'name': 'x-wl-uid', 'path': '/', 'sameSite': 'None', 'secure': True, 'value': '1IdOeMI/ZBcfs74n0khCpeO06yohk1CgMA9jiT6laMu4q5hE2rjh/2jBzVnE8TK/z718NXjpLfGymmhXT07WVuxgBlFwYyp10naVaAhMXT3fhwF8mfUWuZb/7Ufcqg1pyCxoi6O5Y6XQ='}, {'domain': '.amazon.cn', 'expiry': 1624821785.851833, 'httpOnly': True, 'name': 'sst-main', 'path': '/', 'sameSite': 'None', 'secure': True, 'value': 'Sst1|PQFavOyAFOuvmvyDOT729k27C_cNA1k-Zqzl9dqFK9qMI2IsXprGIX4-b49KfmQkmNdZvmgsqpRk0Ofy3mI9ZE8Psb2cLUziSwnMG6Ob8fGvmR93ZfcGt_mc9xWHzWajS98a7llfCFOJdIuxv-wcsbB96cET7sVKLamF0Gi_fkjdJ6hrxgclNCF0q3pNYH3CMDtef5A4OAY0rm_GVM3C8QoB_ZZtikpheoprqPduEifKRKwVIvxYalPefdiTNYatsqDQQI-t86Di7o_SyAY0NUVvzXhg9Be1Digfpt61JyFnMeqMoVVR5Qz0du8e5hV4AjpkildzwrBC0iY_tDp6RNKshA'}, {'domain': '.amazon.cn', 'expiry': 2082729601.284975, 'httpOnly': False, 'name': 'ubid-acbcn', 'path': '/', 'sameSite': 'None', 'secure': True, 'value': '459-6782436-4277655'}, {'domain': '.amazon.cn', 'expiry': 1624821785.851808, 'httpOnly': True, 'name': 'sess-at-main', 'path': '/', 'sameSite': 'None', 'secure': True, 'value': '"zu1EJohGt4XVj4dSFqsd8oYZKriCeeTv92p2TkwG1k0="'}, {'domain': '.amazon.cn', 'expiry': 1624821785.85178, 'httpOnly': True, 'name': 'at-main', 'path': '/', 'sameSite': 'None', 'secure': True, 'value': 'Atza|IwEBIHarrIzc-RSqJ38FZjEqhXAxeKKKeYiQ3y06q5qTuLLLnDmJBFKu68SeKRh8jSPTAZbZDlCC2dbq_TfNJPlz67n-ovnDqO9RmMavNu6y1lh5zq2J2J2KHOIv5xLBlUCVRhhS2uZMxO5wL8kRZggKKrvc36XpErnjo62_BoVFVaIY8vaWwcXQD9wT4QknvEuqW6ZA392CUuHsvksJh49TIdLT'}, {'domain': '.amazon.cn', 'expiry': 2082787201.949176, 'httpOnly': False, 'name': 'x-acbcn', 'path': '/', 'sameSite': 'None', 'secure': True, 'value': 'Wnf8224kiGYeqsD53xWEMiGUmVfszKvZcj0JhnGZBiA0LDj56Axg66mhlNG9EXOp'}, {'domain': '.amazon.cn', 'expiry': 2082787201.949287, 'httpOnly': False, 'name': 'lc-acbcn', 'path': '/', 'sameSite': 'None', 'secure': True, 'value': 'zh_CN'}, {'domain': '.amazon.cn', 'expiry': 2082787201.949108, 'httpOnly': False, 'name': 'session-token', 'path': '/', 'sameSite': 'None', 'secure': True, 'value': '"TDki5a77Qwl+c9DDEw/5us/zJ39b1Wc9IQ1hj3TWm+sV/fm2rIGUn2IO4mMlZRDAJ96Z8f3WVE3CSB4nNSpa4QxztYS5XffAnE2S+gDJku2/Nl546ceWBSY7dL4rDXMMjsuVDQf7g8VeL9WUqjOoN8okW8TxrgHQcB6/z/gCYl8Xpx7rE0rvJr7zWRJNlH1cRT+nE8fd/KBFKPxJoD8p8TDc8a7xGUIDvbZRJj+P83I="'}]</t>
  </si>
  <si>
    <t>[{'domain': '.amazon.cn', 'expiry': 2082729601.590122, 'httpOnly': False, 'name': 'session-id-time', 'path': '/', 'sameSite': 'None', 'secure': True, 'value': '2082729601l'}, {'domain': '.amazon.cn', 'expiry': 2082729601.59008, 'httpOnly': False, 'name': 'x-wl-uid', 'path': '/', 'sameSite': 'None', 'secure': True, 'value': '1btxbV5njYIrd+2K4gh8tXQHPAXX17r4YiQmS+oQT5YMIbE5NpexN5zqkkit2oARNKhZETBCxmR82jqHrgZvYwoDQwb6Cua/WOB7owOCTZ7/II4olOKRSJ0mWpmrPZU6PEWNb4y0lxGU='}, {'domain': '.amazon.cn', 'expiry': 1624821808.392462, 'httpOnly': True, 'name': 'sst-main', 'path': '/', 'sameSite': 'None', 'secure': True, 'value': 'Sst1|PQH8Q-HyTChHMxARKiF17qSQC3SyWxCeAFY4dv06VxetnIKw_Zg4A7s4N-p1G9kESbuava-xzWh7fmTQxkhcffeI-faki899ZdZJuk5dE0CtGCQNm-NOdOjVbg1i0Sd1OROPbvpPaeWNhfO2w2W_tURErZrTCavLuXrIC1RytMrrZnYFD75ewY_AKQ_ZvpaMpQ40XSJH26lUbk2FAjhTMX8zmq-0LUEQ4KASThxMykIOKjltuo21mgubwtMD-_BBswY-sa3DvrDQag_MEFaQBn-FBw2EQa4KTTQp97rY5QroqMvAAkUW1I1Is-frUATy2Clf6lMO970e8LJ9ahHcFRB8gQ'}, {'domain': '.amazon.cn', 'expiry': 1624821808.392438, 'httpOnly': True, 'name': 'sess-at-main', 'path': '/', 'sameSite': 'None', 'secure': True, 'value': '"zXEKcef9e+afWAIVMJMaZSgC6AXeRwDUKfdCzGNOhEI="'}, {'domain': '.amazon.cn', 'expiry': 1624821808.392409, 'httpOnly': True, 'name': 'at-main', 'path': '/', 'sameSite': 'None', 'secure': True, 'value': 'Atza|IwEBIOQDEwhtoFTdYD2OHRHZBtiyqb6XaGUt2nSI7aCqFMgRcQSmhpyxMxYt2PbSW2leaZyhpoV9MPi_ZzeLvWWzqSx-L4hahCYOv3daPVQlPPS_wF5leM844NPxRf3WmNKyGQAdozMPkvt0upwsIToUUt5stvsVuemjMdf7kbIIKGb0oMX8_pAsEpfRPlMYCq2SV0LGfXoLQL5ApcGKIQCUQEEhlvzWSrVEmJmErbQMjNU9BQ'}, {'domain': '.amazon.cn', 'expiry': 1624821808.392386, 'httpOnly': False, 'name': 'x-acbcn', 'path': '/', 'sameSite': 'None', 'secure': True, 'value': '"vhasE1uHlGlYd2iweKUj6b?PucwHnxF@lBBFPxmShUvT9unfE5v4llYHLtfSiVPH"'}, {'domain': '.amazon.cn', 'expiry': 1624821808.392491, 'httpOnly': False, 'name': 'lc-acbcn', 'path': '/', 'sameSite': 'None', 'secure': True, 'value': 'zh_CN'}, {'domain': '.amazon.cn', 'expiry': 1624821808.392354, 'httpOnly': False, 'name': 'session-token', 'path': '/', 'sameSite': 'None', 'secure': True, 'value': '"cbPLl0KE3GLVbCFcn7WLAVMSBXnSSOF5VCaVp4UL8r7c2BRq6pZiEWxxA0GsSUIMWBuTYzMm0FY1R57g5sfdSj5k8MV9zY+Kwf5rBmO5HPKY7doQEIrP+71qawe92XZ/6IAICGDbIKuWrN3vP0mE1TYU3ZpUNAKOk7euXebcnuTWnKIICN2/XHgqDqxkeLQNubYPcfWvTQo72zm629mznDKwxQR7rwnHIuX64gltUfo="'}, {'domain': '.amazon.cn', 'expiry': 2082729601.59003, 'httpOnly': False, 'name': 'ubid-acbcn', 'path': '/', 'sameSite': 'None', 'secure': True, 'value': '460-1483437-3748711'}, {'domain': 'www.amazon.cn', 'expiry': 1593890605, 'httpOnly': False, 'name': 'csm-hit', 'path': '/', 'secure': False, 'value': 'Q734637W8J1Y2JNSTHTB+s-33FS1Q13FE8HKC5ZX47X|1593285806860'}, {'domain': '.amazon.cn', 'expiry': 2082729601.590153, 'httpOnly': False, 'name': 'session-id', 'path': '/', 'sameSite': 'None', 'secure': True, 'value': '457-8050470-0717902'}]</t>
  </si>
  <si>
    <t>￥ 891.51</t>
  </si>
  <si>
    <t>【不】推荐购买-&gt;西数|Elements|6TB|现|972.64|推720|利-207.0</t>
  </si>
  <si>
    <t>￥ 3,708.89</t>
  </si>
  <si>
    <t>【不】推荐购买-&gt;西数|My Book Duo|16TB|现|4046.40|推2500|利-1361.0</t>
  </si>
  <si>
    <t>Western Digital 西部数据 My Passport Ultra 适用于Mac的便携式硬盘 -具有密码保护的Time...</t>
  </si>
  <si>
    <t>Western Digital 西部数据 My Passport 便携式硬盘驱动器，带有密码保护和自动备份软件，适用于PC，Xb...</t>
  </si>
  <si>
    <t>Western Digital 西部数据 My Passport Ultra 带密码保护和自动备份软件的便携式硬盘，支持USB-...</t>
  </si>
  <si>
    <t>西部数据 My Passport 便携式硬盘驱动器</t>
    <phoneticPr fontId="1" type="noConversion"/>
  </si>
  <si>
    <t>西部数据 My Passport Ultra</t>
  </si>
  <si>
    <t>【不】推荐购买-&gt;Seagate|Backup Plus|5TB|现|894.82|推700|利-179.0</t>
  </si>
  <si>
    <t>发送监控提醒</t>
    <phoneticPr fontId="1" type="noConversion"/>
  </si>
  <si>
    <t>Seagate 希捷 Backup Plus 便携式移动硬盘 5TB 款号STHP5000400，2.5寸，USB 3.0，PC...</t>
  </si>
  <si>
    <t>￥ 1,343.36</t>
  </si>
  <si>
    <t>【不】推荐购买-&gt;Seagate|便携式|5TB|现|1465.61|推700|利-750.0</t>
  </si>
  <si>
    <t>￥ 1,035.42</t>
  </si>
  <si>
    <t>【不】推荐购买-&gt;Seagate|Backup Plus|5TB|现|1129.64|推700|利-414.0</t>
  </si>
  <si>
    <t>Western Digital 5TB P10游戏驱动器便携式外置硬盘驱动器，与PS4 Xbox One PC和Mac兼容WDB...</t>
  </si>
  <si>
    <t>￥ 1,157.36</t>
  </si>
  <si>
    <t>【不】推荐购买-&gt;西数|Black|5TB|现|1262.68|推760|利-467.0</t>
  </si>
  <si>
    <t>￥ 2,116.05</t>
  </si>
  <si>
    <t>【不】推荐购买-&gt;西数|Elements|10TB|现|2308.61|推1194|利-1053.0</t>
  </si>
  <si>
    <t>￥ 1,014.70</t>
  </si>
  <si>
    <t>【不】推荐购买-&gt;西数|Elements|5TB|现|1107.04|推710|利-362.0</t>
  </si>
  <si>
    <t>[{'domain': '.amazon.cn', 'expiry': 1625441642.566564, 'httpOnly': False, 'name': 'session-id-time', 'path': '/', 'sameSite': 'None', 'secure': True, 'value': '2082729601l'}, {'domain': '.amazon.cn', 'expiry': 2082729601.566543, 'httpOnly': False, 'name': 'x-wl-uid', 'path': '/', 'sameSite': 'None', 'secure': True, 'value': '1huaz00/7ISyDLQipNOtaTdXrD9z6KtjcdCdg1TIWU9wEQkwi9D2IKK6JkFS6g8j+4okOdYWcmT4l6Fx0a5ppAbuvUm2RRR9fqwekwOAokWxhkhJcZ26kjF/Qt2IQcZr2MIDDZ1kYg5Q='}, {'domain': '.amazon.cn', 'expiry': 1625441642.365693, 'httpOnly': True, 'name': 'sst-main', 'path': '/', 'sameSite': 'None', 'secure': True, 'value': 'Sst1|PQGsJ64SW1yFW4-oqYwxcNZ3C_np2AZfoAE6v1Ct79ZRGittqP8OF2WKxy47QNsA_5HkxHzOKixtwXEGsRECpZA7v2-SHpnGK8KETZTTA0v5y94E-G3_UnSuWXiEKa-61z3F0YojIWG292bnwMSb_7VmSxCTkzeg7VtD3FhJqfyQeLTnpWA5WR-vGcBkU3OCUaNlFWlbwwL6TChg5hmYi7mngrkzWNXUBAwMNarDVeoiow7m5xD91HN83QWDwV-JZm8JwaGpyAs9LONFkV7wxj7a2KkKN3xskwdsy3ghTbv_q4uArzMsoeqjflNrsn8_8V9WfK30fe-c11sQ7l6sYnD5vg'}, {'domain': '.amazon.cn', 'expiry': 1625441642.365679, 'httpOnly': True, 'name': 'sess-at-main', 'path': '/', 'sameSite': 'None', 'secure': True, 'value': '"13tO6iJrBV0zYjV08G4SIkX91jTDKGN5jt1xiII46q4="'}, {'domain': '.amazon.cn', 'expiry': 1625441642.365664, 'httpOnly': True, 'name': 'at-main', 'path': '/', 'sameSite': 'None', 'secure': True, 'value': 'Atza|IwEBIKjnPU8U9UnjcNR_OiTmUd1J_4Z8j3A9Ll2IYCrz8vbd-U4glYe6_mZcS_fFByKyKzr7uB-KkNGblu039GlWZVZn6-_WDlCWQUIl8xOzPuszFtrDRKWhLUTEsHTfqQ7SAxNjUndC4mKwsQKb5TYGwAiRPn4iOoHQlgEPas37lUQB41fv91b7GKQrEtFjzw4i60lgoq2a2Vw_Z5pZfYJgPboc'}, {'domain': '.amazon.cn', 'expiry': 1625441642.365651, 'httpOnly': False, 'name': 'x-acbcn', 'path': '/', 'sameSite': 'None', 'secure': True, 'value': '"69kVYabgrzg6dQbRcDX?mpq7mkVFjsyrI2O7ianoyNPDgFx47VsK8WozDsI19@ZK"'}, {'domain': '.amazon.cn', 'expiry': 1625441642.365708, 'httpOnly': False, 'name': 'lc-acbcn', 'path': '/', 'sameSite': 'None', 'secure': True, 'value': 'zh_CN'}, {'domain': '.amazon.cn', 'expiry': 1625441642.365634, 'httpOnly': False, 'name': 'session-token', 'path': '/', 'sameSite': 'None', 'secure': True, 'value': '"KdBEVPZ+ReaQ6t6GVmBjtUHz6QSFty44EtM1IgPQ47AUOruZEFzY/8zjrfoTYTEbNzi5znMXhXuIdJXqH7XMrnWAnmqFDt9+VED04Wbk1jm9ME4OflzJezjDR0WRNYnfOKh/cy2qOlLxsduGgE08Hl8Br9fOSdda0PTCxRtHUlQM9bLdeyLalyDJUDWRHrqNKmj1A0iu3DIung/0Ox7DYLRSBsI79gXsjySfXgAmW58="'}, {'domain': '.amazon.cn', 'expiry': 1625441642.566496, 'httpOnly': False, 'name': 'ubid-acbcn', 'path': '/', 'sameSite': 'None', 'secure': True, 'value': '459-2935831-9624301'}, {'domain': 'www.amazon.cn', 'expiry': 1594510439, 'httpOnly': False, 'name': 'csm-hit', 'path': '/', 'secure': False, 'value': 'HJC9G12DRHGQWQQS4SJ9+s-Q952JSGDXHWQPK0MBD78|1593905640775'}, {'domain': '.amazon.cn', 'expiry': 1625441642.566579, 'httpOnly': False, 'name': 'session-id', 'path': '/', 'sameSite': 'None', 'secure': True, 'value': '460-3553835-5486444'}]</t>
  </si>
  <si>
    <t>16572610127</t>
    <phoneticPr fontId="1" type="noConversion"/>
  </si>
  <si>
    <t>16572613690</t>
    <phoneticPr fontId="1" type="noConversion"/>
  </si>
  <si>
    <t>16572613707</t>
    <phoneticPr fontId="1" type="noConversion"/>
  </si>
  <si>
    <t>k</t>
    <phoneticPr fontId="1" type="noConversion"/>
  </si>
  <si>
    <t>k</t>
    <phoneticPr fontId="1" type="noConversion"/>
  </si>
  <si>
    <t>k_out</t>
    <phoneticPr fontId="1" type="noConversion"/>
  </si>
  <si>
    <t>k_dhl</t>
    <phoneticPr fontId="1" type="noConversion"/>
  </si>
  <si>
    <t>no</t>
    <phoneticPr fontId="1" type="noConversion"/>
  </si>
  <si>
    <t>no</t>
    <phoneticPr fontId="1" type="noConversion"/>
  </si>
  <si>
    <t>15113459390</t>
    <phoneticPr fontId="1" type="noConversion"/>
  </si>
  <si>
    <t>n</t>
    <phoneticPr fontId="1" type="noConversion"/>
  </si>
  <si>
    <t>n</t>
    <phoneticPr fontId="1" type="noConversion"/>
  </si>
  <si>
    <t>k</t>
    <phoneticPr fontId="1" type="noConversion"/>
  </si>
  <si>
    <t>魏艳</t>
    <phoneticPr fontId="1" type="noConversion"/>
  </si>
  <si>
    <t>欧阳艳香</t>
    <phoneticPr fontId="1" type="noConversion"/>
  </si>
  <si>
    <t>耿晓燕</t>
    <phoneticPr fontId="1" type="noConversion"/>
  </si>
  <si>
    <t>张海燕</t>
    <phoneticPr fontId="1" type="noConversion"/>
  </si>
  <si>
    <t>俞倩雯</t>
    <phoneticPr fontId="1" type="noConversion"/>
  </si>
  <si>
    <t>￥ 713.19</t>
  </si>
  <si>
    <t>【不】推荐购买-&gt;西数|Elements|4TB|现|778.09|推610|利-133.0</t>
  </si>
  <si>
    <t>【不】推荐购买-&gt;Seagate|Backup Plus|5TB|现|50000|推700|利-49285.0</t>
  </si>
  <si>
    <t>￥ 870.11</t>
  </si>
  <si>
    <t>【不】推荐购买-&gt;Seagate|Backup Plus|5TB|现|949.29|推700|利-234.0</t>
  </si>
  <si>
    <t>【不】推荐购买-&gt;西数|My Cloud EX2|20TB|现|50000|推3700|利-46115.0</t>
  </si>
  <si>
    <t>￥ 2,824.45</t>
  </si>
  <si>
    <t>【不】推荐购买-&gt;西数|My Cloud home|12TB|现|3081.47|推2500|利-396.0</t>
  </si>
  <si>
    <t>￥ 2,002.25</t>
  </si>
  <si>
    <t>【不】推荐购买-&gt;西数|Elements|10TB|现|2184.45|推1194|利-929.0</t>
  </si>
  <si>
    <t>￥ 1,569.11</t>
  </si>
  <si>
    <t>【不】推荐购买-&gt;西数|Elements|12TB|现|1711.90|推1380|利-276.0</t>
  </si>
  <si>
    <t>132,西数 Elements 未知 未知 未知 未知 5TB 桌面硬盘</t>
  </si>
  <si>
    <t>136,未知 未知 未知 未知 未知 未知 1TB 未知</t>
  </si>
  <si>
    <t>【不】推荐购买-&gt;西数|Black|8TB|现|50000|推1250|利-48705.0</t>
  </si>
  <si>
    <t>您所选择的卖家已不再提供这个商品。</t>
  </si>
  <si>
    <t>【不】推荐购买-&gt;西数|My Book Duo|16TB|现|50000|推2500|利-47315.0</t>
  </si>
  <si>
    <t>126,西数 Elements 未知 未知 未知 未知 10TB 桌面硬盘</t>
  </si>
  <si>
    <t>129,西数 Elements 未知 未知 未知 未知 12TB 未知</t>
  </si>
  <si>
    <t>130,西数 Elements 未知 未知 未知 未知 12TB 桌面硬盘</t>
  </si>
  <si>
    <t>131,西数 Elements 未知 未知 未知 未知 5TB 桌面硬盘</t>
  </si>
  <si>
    <t>￥ 705.12</t>
  </si>
  <si>
    <t>【不】推荐购买-&gt;西数|Elements|5TB|现|769.29|推710|利-24.0</t>
  </si>
  <si>
    <t>￥ 817.40</t>
  </si>
  <si>
    <t>【不】推荐购买-&gt;西数|Elements|5TB|现|891.78|推710|利-146.0</t>
  </si>
  <si>
    <t>135,未知 未知 未知 未知 未知 未知 1TB 未知</t>
  </si>
  <si>
    <t>最大购买数</t>
    <phoneticPr fontId="1" type="noConversion"/>
  </si>
  <si>
    <t>[{'domain': '.amazon.cn', 'expiry': 1625861431.344553, 'httpOnly': False, 'name': 'session-id-time', 'path': '/', 'sameSite': 'None', 'secure': True, 'value': '2082729601l'}, {'domain': '.amazon.cn', 'expiry': 2082729601.344512, 'httpOnly': False, 'name': 'x-wl-uid', 'path': '/', 'sameSite': 'None', 'secure': True, 'value': '1aJnp8yjwed8zgSQO/PdPD4liM5eBzPZ4+LnT7xYtHn3L530NLVcpX0MnjE76EYxOWQUvcooJ2/4hbTk+/o4yJuFlhjdxjm/Ksy5p4TUwNuNFpojumXEB0IM6mv3xCv3Ymcioczkkx7M='}, {'domain': '.amazon.cn', 'expiry': 1625861431.138873, 'httpOnly': True, 'name': 'sst-main', 'path': '/', 'sameSite': 'None', 'secure': True, 'value': 'Sst1|PQFCGGEVWAGbhaWjAh8G6OMwC2_kAxiO1I5o7-r0PePNfDPBbOdBzV52ZRHuCkLgagfHWzQY6sqb2dyYPwJ5efV-osLeqC4HtNdasEzkqkqRlv5LmhuAT2e7bB5bAMSM12A10E1KO1jzrzE78ubvZUrsDpsxSvWBRy2icImyBOtpHOTJle_14JpknuZo5adeaajaSl0vMQEt9HTdeWqVn6ZvYnRysR_Coo4uxfwh95KpcLzlMre3Q4xqOv-I2ubu28sQJ-krRvWgVAD-wg1y-I5YtPbbExgCUg0xG8eCosQWMMDLcngyHu5_zb-SbFZNM8hxbChOutpOgRqLkm-JNCPfrw'}, {'domain': '.amazon.cn', 'expiry': 1625861431.138845, 'httpOnly': True, 'name': 'sess-at-main', 'path': '/', 'sameSite': 'None', 'secure': True, 'value': '"N4fMqf9MO8qvITPLWHfBa+mN0kvhsxXuRdjRW9vrd84="'}, {'domain': '.amazon.cn', 'expiry': 1625861431.138814, 'httpOnly': True, 'name': 'at-main', 'path': '/', 'sameSite': 'None', 'secure': True, 'value': 'Atza|IwEBIAA7s3ahndPWimLjB_29Gw45kcayC-13mHVdG86V29Ui4xPYElTh56X03n4mvKa1s6Quq2MlyCNfb37KiyIJuIV8UYRIGadTLwhFKBmm7TUWc1ySjAsN0Hp6L3XuC2KqRDfPWOtdODRlSaXM8e_nLCtfR1JnO7PMQiCmWAPYBL5HRs92zRueBvy0KomepRWGlrFAo94TX81t4ZYUwAlIkmyn'}, {'domain': '.amazon.cn', 'expiry': 1625861431.138791, 'httpOnly': False, 'name': 'x-acbcn', 'path': '/', 'sameSite': 'None', 'secure': True, 'value': '"SSkpWeegKXw9wzSdbt1Lbz0QJ?8F2b2JdptsP4cTkGCzSejl3M5ONXljQpho3WJV"'}, {'domain': '.amazon.cn', 'expiry': 1625861431.138902, 'httpOnly': False, 'name': 'lc-acbcn', 'path': '/', 'sameSite': 'None', 'secure': True, 'value': 'zh_CN'}, {'domain': '.amazon.cn', 'expiry': 1625861431.13876, 'httpOnly': False, 'name': 'session-token', 'path': '/', 'sameSite': 'None', 'secure': True, 'value': '"pNLaTpKY2ht8eMBZWVANCa1xYDF67rR2SF1TMWFw0zBTdg3NcMwcHR6DysBDAqOHQkyBUBLHh9i4ldoz3d0gJOrs53hNWixWS0NNLpGc2MFfF5ClTgkhIYoobldb/D75ewBTyfxxkuPGZ98bS0xaojMkXLydEAK3mMws4qv9VtCx4v6kM5Bo+5smevPERmEv0E3+3uJ8OF+Mzha20JT15+H0qRhp0HFgTI15V5Jyif0="'}, {'domain': '.amazon.cn', 'expiry': 1625861431.344436, 'httpOnly': False, 'name': 'ubid-acbcn', 'path': '/', 'sameSite': 'None', 'secure': True, 'value': '460-6808859-9015819'}, {'domain': 'www.amazon.cn', 'expiry': 1594930228, 'httpOnly': False, 'name': 'csm-hit', 'path': '/', 'secure': False, 'value': '6QCE1YA0GSJ20RX3ZR8F+s-V0ADSK5H6Z84VQF2SXTB|1594325429657'}, {'domain': '.amazon.cn', 'expiry': 1625861431.344582, 'httpOnly': False, 'name': 'session-id', 'path': '/', 'sameSite': 'None', 'secure': True, 'value': '458-7582470-8261602'}]</t>
  </si>
  <si>
    <t>[{'domain': 'www.amazon.cn', 'expiry': 1624565491, 'httpOnly': False, 'name': 'csm-hit', 'path': '/', 'secure': False, 'value': 'tb:s-3CJK1PE0TJFGNF3P774N|1594325490923&amp;t:1594325491548&amp;adb:adblk_no'}, {'domain': '.amazon.cn', 'expiry': 1625861490.860715, 'httpOnly': False, 'name': 'session-id-time', 'path': '/', 'sameSite': 'None', 'secure': True, 'value': '2082729601l'}, {'domain': '.amazon.cn', 'expiry': 2082729601.860675, 'httpOnly': False, 'name': 'x-wl-uid', 'path': '/', 'sameSite': 'None', 'secure': True, 'value': '1DnlA43XhedO3mOlAwd4Pp4KDGgKD1OVgKZDh58OEH/zX7mLJ3A46ozSN4Jbwv6N2XdjUzQtOrDrUx5akHyOGXB6PK8DKMgYxYlAOsChMQeG3ua+X57N5oPntYo/+YEQcOEELRCPrxk4='}, {'domain': '.amazon.cn', 'expiry': 1625861490.635211, 'httpOnly': True, 'name': 'sst-main', 'path': '/', 'sameSite': 'None', 'secure': True, 'value': 'Sst1|PQHV3kqYA4G0kAAV86k992KYC3MZr0nD8DKdJ8bDEehtkRkdRYn_2e582S2a6cdom4bk1StQun3V3oGwU88-WKIOuLdFQ8pu5WP1F6-ZIIquStI7bE0wNWOdubVKRF25AmDQmYwwpDlTjBRM0cYEozSiDmnHVUKQDeLfZ6RkEfNGJfvKrPLefS2axhpxw1SGKEtsasfp3uBNevkjEBIOEF5sxxrNo-gDv8KT7CHhR3oCCOjfT_UKyOJamhjK_6TanfzPipallgsmeSv-eSySkR-Ez2CqTr7CvOAVVDcIhQzQosKGpEnxPYenUmecki_kUWlW8XKvKsYcF3P242ew1myTPg'}, {'domain': '.amazon.cn', 'expiry': 1625861490.635184, 'httpOnly': True, 'name': 'sess-at-main', 'path': '/', 'sameSite': 'None', 'secure': True, 'value': '"/3S2ozQrs4Tz5RnXLX5B5wMapucoWARWMzIcW6CFywU="'}, {'domain': '.amazon.cn', 'expiry': 1625861490.635155, 'httpOnly': True, 'name': 'at-main', 'path': '/', 'sameSite': 'None', 'secure': True, 'value': 'Atza|IwEBIJ_UcVJvaZ7Rntf80czeHnp7knFfjJR8en7Rd-gt4jXyKZDbCmwO1i5JSv2VUt57yXz9BPlohXnY6156uW5QQ-H_mdOBXMErQH4sOeM2J3XUN_XhkaJgy3fpu_6qB3uLqBQ9S40HGHFkuh4GTXKgNh7UiDhXzYI-9k6PjqWwwluh_UXZyeLxDpFyd9mLhTgRjhQmIpbMLEhBP0RyhmXUSDyF'}, {'domain': '.amazon.cn', 'expiry': 1625861490.635132, 'httpOnly': False, 'name': 'x-acbcn', 'path': '/', 'sameSite': 'None', 'secure': True, 'value': '"5yRRWG1BnRVXD8j62imnxHOA?bzOPtSciqM0JtpuiPfZWStXD?unBuj81ckqCYOE"'}, {'domain': '.amazon.cn', 'expiry': 1625861490.63524, 'httpOnly': False, 'name': 'lc-acbcn', 'path': '/', 'sameSite': 'None', 'secure': True, 'value': 'zh_CN'}, {'domain': '.amazon.cn', 'expiry': 1625861490.635095, 'httpOnly': False, 'name': 'session-token', 'path': '/', 'sameSite': 'None', 'secure': True, 'value': '"fZCGTnRTRzBnvMLR4NZUpr9y5xMmDNvMJJPuv7jPB5tngKq3FUHYJyWoaccWAY6U+Vco8kIx17Q0tRD5jRHyjVAm3+EsAl7q7hSPxoEDgEX5Zz4ch+ykg0LLIGqBE6fZkGNl+QivhrtGuohr04bZReIdxT7oWbBo+tIbSw0wvlR16iH7CrNr9ed4HyW/jDyCECO9P5K68UM1DqKq7iO0eW395jH+8/4E71bQJYb/w44="'}, {'domain': '.amazon.cn', 'expiry': 1625861490.860602, 'httpOnly': False, 'name': 'ubid-acbcn', 'path': '/', 'sameSite': 'None', 'secure': True, 'value': '459-2456258-7967650'}, {'domain': '.amazon.cn', 'expiry': 1625861490.860746, 'httpOnly': False, 'name': 'session-id', 'path': '/', 'sameSite': 'None', 'secure': True, 'value': '458-1746643-6742347'}]</t>
  </si>
  <si>
    <t>[{'domain': 'www.amazon.cn', 'expiry': 1624565549, 'httpOnly': False, 'name': 'csm-hit', 'path': '/', 'secure': False, 'value': 'tb:s-F5NMXM2DVQWP2NMFBM68|1594325548991&amp;t:1594325549782&amp;adb:adblk_no'}, {'domain': '.amazon.cn', 'expiry': 1625861548.875884, 'httpOnly': False, 'name': 'session-id-time', 'path': '/', 'sameSite': 'None', 'secure': True, 'value': '2082729601l'}, {'domain': '.amazon.cn', 'expiry': 2082729601.875833, 'httpOnly': False, 'name': 'x-wl-uid', 'path': '/', 'sameSite': 'None', 'secure': True, 'value': '17Ko9NnIFHH7XzqltfyDzBuvXnPGLSZY/RcvikdmnQj5pfhnIZFsHUsaiaE+DlXjZvPEVs+gtzmvkRZ9ze3SvdV2tMsxd1bIEIRFnbzr5dUpo+q8K9glZ8PEmdSr8eYcL8nlwQzPwNWE='}, {'domain': '.amazon.cn', 'expiry': 1625861548.512421, 'httpOnly': True, 'name': 'sst-main', 'path': '/', 'sameSite': 'None', 'secure': True, 'value': 'Sst1|PQF34E3I37-kUVjDFS4sMijZC5opThVi690iVIwe2uQ6TrQWDMOtVgl5Cl0hwHDxeSaMSsgHyx_VsooQOoQGa5P5lp3O0_Ibt-RHPlB52A7GyOztC-wfwvGt2S0VqJm4c_xTKJaMNFLiUeWrmZLd_i5Uj84c9nhtZe9NYiKEJlMo9scaDcDhKd6MYtNEI-yBOmPpOqJQAj6QV_5WE6c_hDEVfe_7Aqc5OUntOeNvplABvqZsxaZp10WZhwsbvlqoOOwAMDkxtznkA_lGIUUXAGPVCG_8kP-u8Sv3pSSG0rlvzddMJgAnxU7uyKpRT-Fy8Xula7N8Pp2r1zOqmqhYzBQzQA'}, {'domain': '.amazon.cn', 'expiry': 1625861548.512391, 'httpOnly': True, 'name': 'sess-at-main', 'path': '/', 'sameSite': 'None', 'secure': True, 'value': '"kgtNQJAr0Ho+VjIPZTZFO/8YdYnpTs/vkc9FgllRhpA="'}, {'domain': '.amazon.cn', 'expiry': 1625861548.512376, 'httpOnly': True, 'name': 'at-main', 'path': '/', 'sameSite': 'None', 'secure': True, 'value': 'Atza|IwEBIG36g5H4u8oeaL2OXb1_1aRQiX7NKpkeaoa5SgQT0gkWq5-Sry_ZsfnANOfzCajb9V08r1FVX9TQGwFHBkFLjyXCgzjdnqRj1SbZBEjb5WDYvGmv7XPLWnVmAZiShAMLwFec03Uw5KbfiAn5r7BbnW1DRSkGWe3xOKUVoo1xHrRRxXwAuqFzyplcWNvmseWe-uyUZ9LYqo6y8Y9GLGpwbaS-'}, {'domain': '.amazon.cn', 'expiry': 1625861548.512363, 'httpOnly': False, 'name': 'x-acbcn', 'path': '/', 'sameSite': 'None', 'secure': True, 'value': '"QlDfjZyCINI9msopCrUU4yZNV10myzE5fYkiIIo0imy1GxxBgMQ?Ah6g5FXWWTRF"'}, {'domain': '.amazon.cn', 'expiry': 1625861548.512438, 'httpOnly': False, 'name': 'lc-acbcn', 'path': '/', 'sameSite': 'None', 'secure': True, 'value': 'zh_CN'}, {'domain': '.amazon.cn', 'expiry': 1625861548.512344, 'httpOnly': False, 'name': 'session-token', 'path': '/', 'sameSite': 'None', 'secure': True, 'value': '"ZJ0XRh2r4J8BNVabyZ/pjNTMQ/a3hHOEu2DVPc+MN8wT39L88ElwQEJVJDESX/J+drnTyisBErlX3mO84AivVddhSmjEMgWY1TeLkB0+gesN+SqmQM/hz1n5hcW5cuAm9d4XPLsATcxN+HUd7fODqBqVX+NWiAqyF7JutWha4LFPRqWmI+924oLhn1D6uW27z87XggFoiUvQbnIKU8dS+WWzDhK1G0wd7HZllos/TeE="'}, {'domain': '.amazon.cn', 'expiry': 1625861548.875756, 'httpOnly': False, 'name': 'ubid-acbcn', 'path': '/', 'sameSite': 'None', 'secure': True, 'value': '459-9797968-7033357'}, {'domain': '.amazon.cn', 'expiry': 1625861548.875914, 'httpOnly': False, 'name': 'session-id', 'path': '/', 'sameSite': 'None', 'secure': True, 'value': '461-8629357-1103263'}]</t>
  </si>
  <si>
    <t>[{'domain': 'www.amazon.cn', 'expiry': 1624565625, 'httpOnly': False, 'name': 'csm-hit', 'path': '/', 'secure': False, 'value': 'tb:s-9XFNA8ZR7YVMJQW3XJYV|1594325625160&amp;t:1594325625529&amp;adb:adblk_no'}, {'domain': '.amazon.cn', 'expiry': 1625861624.097178, 'httpOnly': False, 'name': 'session-id-time', 'path': '/', 'sameSite': 'None', 'secure': True, 'value': '2082729601l'}, {'domain': '.amazon.cn', 'expiry': 2082729601.097138, 'httpOnly': False, 'name': 'x-wl-uid', 'path': '/', 'sameSite': 'None', 'secure': True, 'value': '14A8e1gu462YD8C9n9i+HFH6G4GXhmPPoUDvfDIurA6Yb9vyavoeKsGbTSm5WX2+7q/BUYX//lmsqp0Je+JBERkJ5W4FIPLGcx3DET7TnFyxc1I6LzBb5pxdbNNBWe/pIRM6tHcwmhfU='}, {'domain': '.amazon.cn', 'expiry': 1625861624.908489, 'httpOnly': True, 'name': 'sst-main', 'path': '/', 'sameSite': 'None', 'secure': True, 'value': 'Sst1|PQGIQI3hhPGBc2d3mxsAVkHcC8QOrGaXbUTeaPzpeMQtHIh5WDTtpmhnUYK6NbyLGKK5AZoFbzTJo7eg7YTSJTFSfar1ahTKtypn9N4HzPD9lLhf6ZAMT_kpaiodEVmIP292bEsNZq_lly86m3ePWGb_mXlPERYzf9dMHtAsg85k_N5wYLPjZzaqGHxy-iJY39c-LRVmFoVBpE2UwZT-FYBIeXnkze6OOMNDIe-5M222zdlDxCdLR8XubQ56hv9AkF9dfKdL_HK_yCA4E_LM1AyInL353gFGDTd66emZ3WTtPWuTptHIxFgEHCPXs3oT1HBvTdny0sBMu7PncDpJQnikuA'}, {'domain': '.amazon.cn', 'expiry': 1625861624.90847, 'httpOnly': True, 'name': 'sess-at-main', 'path': '/', 'sameSite': 'None', 'secure': True, 'value': '"se/R63EvTolDg7dUUgH8Jmhe+Zq8E3bBsyB9t516vAs="'}, {'domain': '.amazon.cn', 'expiry': 1625861624.908449, 'httpOnly': True, 'name': 'at-main', 'path': '/', 'sameSite': 'None', 'secure': True, 'value': 'Atza|IwEBIJlqZHDOG1l54Rqb0d0ufQXy8QTYzE69zjTdE4VJL9iSvGEEvBeecD41_PSQNmYIZQOTMnH0yQ2VyUWqGrhGA3TS3wS6btpPg6Md8puHG0TzRT7DbazZk6TgRl6Isn4Bobyl9Tze5fO3oaJAY9oGg-u47ijR1fSh6DoWexrFpQA82NZh9GYMqMwPoVbxcAEA7O-b1NEGAKJSFGg_cPFgEWy7'}, {'domain': '.amazon.cn', 'expiry': 1625861624.908428, 'httpOnly': False, 'name': 'x-acbcn', 'path': '/', 'sameSite': 'None', 'secure': True, 'value': '"8aMw5KsF9yadsJvQdSUKXHg8RWmnFwZbbqdD?2OZwdH7VIl32zoks7MvQuxj4dQw"'}, {'domain': '.amazon.cn', 'expiry': 1625861624.908519, 'httpOnly': False, 'name': 'lc-acbcn', 'path': '/', 'sameSite': 'None', 'secure': True, 'value': 'zh_CN'}, {'domain': '.amazon.cn', 'expiry': 1625861624.908387, 'httpOnly': False, 'name': 'session-token', 'path': '/', 'sameSite': 'None', 'secure': True, 'value': '"ibNBk+G03XaT4uNyjQltwh/bm53fAvgXinqYVSgcXkyBaBipEVw1EOD1t++tD1JH6f/JIonsAnWFMcrzVHrCoqYZq8kCcEPNXH3rfSOjGid/iaK3Dn45SQdDQKDWXKftheFEZlXq2y/rlp3NX5v5WnCu8NC0m4uNB0q/DRaN/76Y/3IzLCUHtHVL25RhO8RwOKQ4uPmBCkJ7C+atEvExjWrvxk+Q431K0/KguHZI9+o="'}, {'domain': '.amazon.cn', 'expiry': 1625861624.097064, 'httpOnly': False, 'name': 'ubid-acbcn', 'path': '/', 'sameSite': 'None', 'secure': True, 'value': '460-5964124-9239256'}, {'domain': '.amazon.cn', 'expiry': 1625861624.097207, 'httpOnly': False, 'name': 'session-id', 'path': '/', 'sameSite': 'None', 'secure': True, 'value': '461-5691440-9985661'}]</t>
  </si>
  <si>
    <t>是|4</t>
    <phoneticPr fontId="1" type="noConversion"/>
  </si>
  <si>
    <t>￥ 1,360.18</t>
  </si>
  <si>
    <t>【不】推荐购买-&gt;西数|Elements|12TB|现|1483.96|推1380|利-48.0</t>
  </si>
  <si>
    <t>￥ 1,101.64</t>
  </si>
  <si>
    <t>【不】推荐购买-&gt;西数|Elements|5TB|现|1201.89|推710|利-456.0</t>
  </si>
  <si>
    <t>[{'domain': 'www.amazon.cn', 'expiry': 1624566516, 'httpOnly': False, 'name': 'csm-hit', 'path': '/', 'secure': False, 'value': 'tb:s-77J9YMZZRH44N6TEGXSP|1594326515782&amp;t:1594326516157&amp;adb:adblk_no'}, {'domain': '.amazon.cn', 'expiry': 1625862515.713514, 'httpOnly': False, 'name': 'session-id-time', 'path': '/', 'sameSite': 'None', 'secure': True, 'value': '2082729601l'}, {'domain': '.amazon.cn', 'expiry': 2082729601.713492, 'httpOnly': False, 'name': 'x-wl-uid', 'path': '/', 'sameSite': 'None', 'secure': True, 'value': '1qRBZ5mD08KDzbq96VrzQgleCtnfES29H8Cf03dyn1E3CT9bK6hLiCEnk74629bOk5xedpSSB3chxZn/l2jjQVtw+pgy2VZssTPOmjSmbobZrfzmCZT6H+yC3vNpMkO8qr8ip9GjHIyU='}, {'domain': '.amazon.cn', 'expiry': 1625862515.493045, 'httpOnly': True, 'name': 'sst-main', 'path': '/', 'sameSite': 'None', 'secure': True, 'value': 'Sst1|PQGoEDOIte-HmHI_vCYiDbN4CxcK2j-ZQZhOg5YpxueLHHFIn41zwxaDrC5xZMbxDsKKnQGugK-75BKyeibAF3VV2vkZd9p9RsHVGoT9Brn6Fb60kdA8MaMq6tELooVq1CXivk3zIxeUKzxjT2-mYUK0wmzTMoo0TBPv1gx7Or-JGvQgCpDvdYWfqaoq0UzpLF2gEd8UIV13Mj96yHPAmlbv2tvQp6gfuCwXvJ1gF8mvo36XXGUF6IeHfCZ1eN_y2zm6p3jNNV2y6TN-De_BmQ07L-jzmzqyYhm-Fchr4z-9KtdsvUbG79Zs3SJ7dsZqjxJ5LfNxB4dgNNlomMU8QPBZ-A'}, {'domain': '.amazon.cn', 'expiry': 1625862515.493026, 'httpOnly': True, 'name': 'sess-at-main', 'path': '/', 'sameSite': 'None', 'secure': True, 'value': '"6muuQv+yXWDt5xZXIGzz1SKynE8LnSeMZ+gRer8gJMs="'}, {'domain': '.amazon.cn', 'expiry': 1625862515.493005, 'httpOnly': True, 'name': 'at-main', 'path': '/', 'sameSite': 'None', 'secure': True, 'value': 'Atza|IwEBIHkA_zaAadjS61hQ-diIKpydusfdAxigPFKeWTHnEH-47xdZbuuFHbo90541yrKstZPqcBAe1kQJmRwtr32D95dFVBojMrHW3CaveF6yJqSopPvDCQpaFzhzB7zM-w0Lecv6wvWbLmKymw-aARBsNPsoJYUaRxbSNddxRkH1Av_p9OJpCSznldIlBGOVAPuHc6Xce3PSgpD91P5uIEdfIVeS'}, {'domain': '.amazon.cn', 'expiry': 1625862515.492989, 'httpOnly': False, 'name': 'x-acbcn', 'path': '/', 'sameSite': 'None', 'secure': True, 'value': '"WCvc1BtukoY8h4lFL0kLm8mJtvQTZxdK@dLsnrWXEqY7s5dCKHtHCK8RfMUO?8aw"'}, {'domain': '.amazon.cn', 'expiry': 1625862515.493067, 'httpOnly': False, 'name': 'lc-acbcn', 'path': '/', 'sameSite': 'None', 'secure': True, 'value': 'zh_CN'}, {'domain': '.amazon.cn', 'expiry': 1625862515.492965, 'httpOnly': False, 'name': 'session-token', 'path': '/', 'sameSite': 'None', 'secure': True, 'value': '"vGKVT0Ed5E7mPW3I9lVksbkMrq8wIxNXsmQHCTw41NWE3kqWzQ/6lSyf0u3RmFhPM78uGk7Z3BvMPxHJZAM1AX3GBT9Kd4n/giYbfMHEDlNBjkf6Tlh9S66K435w0iSkcLettlKozBV+u4Rg5uPey/56zckwDjKbfE//wybCHmrMH7FitwchVYrk825pP4RtraZDiZ3Hp45tNU2ISgbVCuAFK85t0FyZ2cPLNkXxkjI="'}, {'domain': '.amazon.cn', 'expiry': 1625862515.713445, 'httpOnly': False, 'name': 'ubid-acbcn', 'path': '/', 'sameSite': 'None', 'secure': True, 'value': '458-5347278-2244364'}, {'domain': '.amazon.cn', 'expiry': 1625862515.713531, 'httpOnly': False, 'name': 'session-id', 'path': '/', 'sameSite': 'None', 'secure': True, 'value': '458-7639080-1395169'}]</t>
  </si>
  <si>
    <t>[{'domain': '.amazon.cn', 'expiry': 1625862900.730842, 'httpOnly': False, 'name': 'session-id-time', 'path': '/', 'sameSite': 'None', 'secure': True, 'value': '2082729601l'}, {'domain': '.amazon.cn', 'expiry': 2082729601.730801, 'httpOnly': False, 'name': 'x-wl-uid', 'path': '/', 'sameSite': 'None', 'secure': True, 'value': '1+noPr/krZwz0Ebc+KqYKEL+8ATReg/N1F5KAUqN0OVLXVNu6HZAP4IapwJE0Qh+IONMYmVEzLArZ5kbqtm39TVNfHZfCHBrPC7KiOnhxZxfnwkEknELcMi2/ZOHM47Olf02kYzb1rsI='}, {'domain': '.amazon.cn', 'expiry': 1625862900.520022, 'httpOnly': True, 'name': 'sst-main', 'path': '/', 'sameSite': 'None', 'secure': True, 'value': 'Sst1|PQFouEA59505xlrlftaUJYl4C1buJk2cF_F033WGdWk_ys8ErMpREvgGUhNw_YogfR2nZroHVA0RZ0Tma_W2IG6KqxDp63hr8dnVskx-qmzHJtuQrCxA6DZ3iTGkrsSChc1qtlsj2m44R0F2H535CTlwQHFJXlRxflO7Zb1ubMY9xAgEOEdXEiqkU-Hpc62mrGsPu-6ydHRbCJcW5uTILfVpHpUDZEGA8SXvca4XWUDe-Z_jeqKjn0F2bjz8xHLQOGPU-EDMxvkZuJjkOoNx-vQv-8KxL8CWO4s5Plm2EsQ02leMG0PZID5e854UPvuWzEAcmjMkZe0Y8id90pCQnCrkRg'}, {'domain': '.amazon.cn', 'expiry': 1625862900.519995, 'httpOnly': True, 'name': 'sess-at-main', 'path': '/', 'sameSite': 'None', 'secure': True, 'value': '"mNVCnIgDWLCzdhx+OFPsIwMw8CB7pdkgXhYCD/v5ub4="'}, {'domain': '.amazon.cn', 'expiry': 1625862900.519967, 'httpOnly': True, 'name': 'at-main', 'path': '/', 'sameSite': 'None', 'secure': True, 'value': 'Atza|IwEBIG7ns0YxNuRvvKWEZ_lvFuofwQOTIbV4j16nfpMzFBtFWHdzQL7wEqoS3CWMHQT_kT_2aYjXpQbRoGXFuyIZkl9ARSPLgOxEYlMKeHIp8K3fOYmE2HuFWg114Z1BYwXulDI2PYqqr_rgksqvTCxsvRgHEKa1LuJdgMPRfnzepNXIqkiZ_4ZSnmo1DDjhtmHHhZqtJi6lYmSbMYfdCBckQ_7o'}, {'domain': '.amazon.cn', 'expiry': 1625862900.519942, 'httpOnly': False, 'name': 'x-acbcn', 'path': '/', 'sameSite': 'None', 'secure': True, 'value': 'LUF4T5gRf48DrUQ0H7hAAMgM4XA4fcR11OONu9SyH1ZpBqvEXH1ShL00p5uErTyA'}, {'domain': '.amazon.cn', 'expiry': 1625862900.520052, 'httpOnly': False, 'name': 'lc-acbcn', 'path': '/', 'sameSite': 'None', 'secure': True, 'value': 'zh_CN'}, {'domain': '.amazon.cn', 'expiry': 1625862900.519907, 'httpOnly': False, 'name': 'session-token', 'path': '/', 'sameSite': 'None', 'secure': True, 'value': '"Pth8FI6ZrYHKhAqq05txIJJ5yes7ZnvMHyjjPL68t9Myz9HneKAm5HVc/um6QO4sfx+6JOdrHlihJOWQoYWasfB9x2nHTafkHQuaTxh1NaRIRxOlitFSAxXp/3AWCDwgTu/p2X8hA/lQ7eAZWrpUqx+9mV1lArAIrka67ql0P840KM5FEaBG8HbEn7QjIMfAt0qJHgXGiS5HA2yGMkzIFAuLVcV4uj7++Z0kVYIufjo="'}, {'domain': '.amazon.cn', 'expiry': 1625862900.730721, 'httpOnly': False, 'name': 'ubid-acbcn', 'path': '/', 'sameSite': 'None', 'secure': True, 'value': '459-3063118-8774968'}, {'domain': 'www.amazon.cn', 'expiry': 1594931698, 'httpOnly': False, 'name': 'csm-hit', 'path': '/', 'secure': False, 'value': 'B6E0DT6X4V4C9CR9TESF+s-7CM8VZCC0BT3KRZJQ8R0|1594326898885'}, {'domain': '.amazon.cn', 'expiry': 1625862900.730873, 'httpOnly': False, 'name': 'session-id', 'path': '/', 'sameSite': 'None', 'secure': True, 'value': '461-4848119-7531565'}]</t>
  </si>
  <si>
    <t>[{'domain': '.amazon.cn', 'expiry': 1625863430.202091, 'httpOnly': False, 'name': 'session-id-time', 'path': '/', 'sameSite': 'None', 'secure': True, 'value': '2082729601l'}, {'domain': '.amazon.cn', 'expiry': 2082729601.20207, 'httpOnly': False, 'name': 'x-wl-uid', 'path': '/', 'sameSite': 'None', 'secure': True, 'value': '1YQUOsdSXB1dM51JLIXjn2m4SujWVPSWLNL/qlU2rMIVwA0tk80McJdiqgL/9AwBAU9m290GV8SPPRK3QdxJLHafsxOBVHOsRJ2m1nVdrzJ9NXx3AIOmJePhkQfWCucn0AUNrzJoPqnc='}, {'domain': '.amazon.cn', 'expiry': 1625863430.945053, 'httpOnly': True, 'name': 'sst-main', 'path': '/', 'sameSite': 'None', 'secure': True, 'value': 'Sst1|PQEPiBlFlgd_LsDQ_YoJ_cZ-CypsuBV0Pk6oFUv0DEKIeAs68mFvK3zwQqPAxothBkXT4EYLdkxMfRa2z-AoEIPris8WljCS9RsYWU0ejNWepvwZ1kOhN1fPa6viq-i_8cfRRLTbWN60dGyW3RSEbEZm1ERiHz1hMsVJ1Rw3gU93rWuLTs7ehAtMxJMb2MSEK281URqSQ7fdv8yFK4Qew9LKXkHwd7mZDiJ1M-Cao1ARj2UPi40yFUdXECt_dQREDXrOweT4rAIEqiWqmo2oKL0hvjoZoS9YSMcXHvKYpohm5GvT7lKUUJiD5QYuN94Py-wl1h8TfEcdNnLCkPalBYpn8A'}, {'domain': '.amazon.cn', 'expiry': 1625863430.945037, 'httpOnly': True, 'name': 'sess-at-main', 'path': '/', 'sameSite': 'None', 'secure': True, 'value': '"irN2ZilVsc8uxMQXLuGFr1npHCuTQp1rFwLVtt2+uBE="'}, {'domain': '.amazon.cn', 'expiry': 1625863430.945019, 'httpOnly': True, 'name': 'at-main', 'path': '/', 'sameSite': 'None', 'secure': True, 'value': 'Atza|IwEBIDxuKTIZueNRoX6rgdX-79ibzgm4V8n0-Hx_BaaTjAJdLRhqmlJ_lnnlidy8mHyBmi6k2F0ZpQDomIy2EBihbXRQromKFNOKvl82553y78xDOASwbWFwotm2pBsZlsg9iQT7vVftWZaX_B1xGkKsDHqe8fPpxvAld1pz1ucMnUkt-Bk1mr3vgv8LHMv3o7lef4AWVPFc_Tk3ZUY5Yu811GDF'}, {'domain': '.amazon.cn', 'expiry': 1625863430.945005, 'httpOnly': False, 'name': 'x-acbcn', 'path': '/', 'sameSite': 'None', 'secure': True, 'value': '"ZxmiI7hiiu8FzZQSKHIJZk77TgKxWcaIubEEcrylL3XkgtBUCO@yfK0EVlBHojdf"'}, {'domain': '.amazon.cn', 'expiry': 1625863430.945069, 'httpOnly': False, 'name': 'lc-acbcn', 'path': '/', 'sameSite': 'None', 'secure': True, 'value': 'zh_CN'}, {'domain': '.amazon.cn', 'expiry': 1625863430.944988, 'httpOnly': False, 'name': 'session-token', 'path': '/', 'sameSite': 'None', 'secure': True, 'value': '"PRXtTK11op34JP0EeajzSm9O/SR+amMEXmqhD/RkBRk/dw8sscooRINK2GooaMLU+WLjA1P5zcboJpuB4bOjdlGw3opBqWHjT3jKnSfKhLUafDZ/pgJw1WQsach5BW9oaTHbqWjx84Nyz6vIigIPWd2SdDyWa7gO76iW2deJCzVkhOawGWfdKCcfFWilDVZ9rsRXMg+6G5e5FZi9zArMsMB+vnZRuyOUrHmQ2ZRw+iY="'}, {'domain': '.amazon.cn', 'expiry': 1625863430.202024, 'httpOnly': False, 'name': 'ubid-acbcn', 'path': '/', 'sameSite': 'None', 'secure': True, 'value': '459-1412721-1697614'}, {'domain': 'www.amazon.cn', 'expiry': 1594932228, 'httpOnly': False, 'name': 'csm-hit', 'path': '/', 'secure': False, 'value': 'V0J2B2JK3FCN442GSMYN+s-NNAF507PXTWZA8SDQV73|1594327429386'}, {'domain': '.amazon.cn', 'expiry': 1625863430.202119, 'httpOnly': False, 'name': 'session-id', 'path': '/', 'sameSite': 'None', 'secure': True, 'value': '458-4617285-8934637'}]</t>
  </si>
  <si>
    <t>张燕锋</t>
    <phoneticPr fontId="1" type="noConversion"/>
  </si>
  <si>
    <t>跟踪包裹号 #: AXHKG70000362098</t>
    <phoneticPr fontId="1" type="noConversion"/>
  </si>
  <si>
    <t>跟踪包裹号 #: AXHKG70000362092</t>
    <phoneticPr fontId="1" type="noConversion"/>
  </si>
  <si>
    <t>#: 3182151545</t>
    <phoneticPr fontId="1" type="noConversion"/>
  </si>
  <si>
    <t xml:space="preserve"> #: 3182151556</t>
    <phoneticPr fontId="1" type="noConversion"/>
  </si>
  <si>
    <t>跟踪包裹号 #: 3182151571</t>
    <phoneticPr fontId="1" type="noConversion"/>
  </si>
  <si>
    <t>#: 3182151243</t>
    <phoneticPr fontId="1" type="noConversion"/>
  </si>
  <si>
    <t xml:space="preserve"> #: 3182151265</t>
    <phoneticPr fontId="1" type="noConversion"/>
  </si>
  <si>
    <t>#: 3182151641</t>
    <phoneticPr fontId="1" type="noConversion"/>
  </si>
  <si>
    <t>#: 3182151615</t>
    <phoneticPr fontId="1" type="noConversion"/>
  </si>
  <si>
    <t>#: 3182151173</t>
    <phoneticPr fontId="1" type="noConversion"/>
  </si>
  <si>
    <t>#: 3182150930</t>
    <phoneticPr fontId="1" type="noConversion"/>
  </si>
  <si>
    <t>#: 9889003891</t>
    <phoneticPr fontId="1" type="noConversion"/>
  </si>
  <si>
    <t xml:space="preserve"> #: 18785082585081</t>
    <phoneticPr fontId="1" type="noConversion"/>
  </si>
  <si>
    <t>跟踪包裹号 #: 1567214563</t>
    <phoneticPr fontId="1" type="noConversion"/>
  </si>
  <si>
    <t xml:space="preserve"> #: 1567214250</t>
    <phoneticPr fontId="1" type="noConversion"/>
  </si>
  <si>
    <t>跟踪包裹号 #: 18785082512548</t>
    <phoneticPr fontId="1" type="noConversion"/>
  </si>
  <si>
    <t>#: 8373368765</t>
    <phoneticPr fontId="1" type="noConversion"/>
  </si>
  <si>
    <t>#: 3182151184</t>
    <phoneticPr fontId="1" type="noConversion"/>
  </si>
  <si>
    <t>#: 3182151921</t>
    <phoneticPr fontId="1" type="noConversion"/>
  </si>
  <si>
    <t>顺丰速运，跟踪包裹号 #: 18785082511234</t>
    <phoneticPr fontId="1" type="noConversion"/>
  </si>
  <si>
    <t>AXSZZ12000175272</t>
    <phoneticPr fontId="1" type="noConversion"/>
  </si>
  <si>
    <t>#: 8373368920</t>
    <phoneticPr fontId="1" type="noConversion"/>
  </si>
  <si>
    <t>AXSZZ12000175349</t>
    <phoneticPr fontId="1" type="noConversion"/>
  </si>
  <si>
    <t>#: 1567214390</t>
    <phoneticPr fontId="1" type="noConversion"/>
  </si>
  <si>
    <t>#: 1567214703</t>
    <phoneticPr fontId="1" type="noConversion"/>
  </si>
  <si>
    <t>#: 8373368496</t>
    <phoneticPr fontId="1" type="noConversion"/>
  </si>
  <si>
    <t>#: 1567215226</t>
    <phoneticPr fontId="1" type="noConversion"/>
  </si>
  <si>
    <t>#: 1567213955</t>
    <phoneticPr fontId="1" type="noConversion"/>
  </si>
  <si>
    <t>#: 1567214751</t>
    <phoneticPr fontId="1" type="noConversion"/>
  </si>
  <si>
    <t>#: 1567214460</t>
    <phoneticPr fontId="1" type="noConversion"/>
  </si>
  <si>
    <t xml:space="preserve"> #: 1567214504</t>
    <phoneticPr fontId="1" type="noConversion"/>
  </si>
  <si>
    <t>#: 1567214736</t>
    <phoneticPr fontId="1" type="noConversion"/>
  </si>
  <si>
    <t>#: 1567214342</t>
    <phoneticPr fontId="1" type="noConversion"/>
  </si>
  <si>
    <t>顺丰速运，跟踪包裹号 #: 18785082588831</t>
    <phoneticPr fontId="1" type="noConversion"/>
  </si>
  <si>
    <t xml:space="preserve"> #: 8373371425</t>
    <phoneticPr fontId="1" type="noConversion"/>
  </si>
  <si>
    <t xml:space="preserve"> #: 8373371926</t>
    <phoneticPr fontId="1" type="noConversion"/>
  </si>
  <si>
    <t>#: 8373369200</t>
    <phoneticPr fontId="1" type="noConversion"/>
  </si>
  <si>
    <t>#: 8373368500</t>
    <phoneticPr fontId="1" type="noConversion"/>
  </si>
  <si>
    <t xml:space="preserve"> #: 8373369911</t>
    <phoneticPr fontId="1" type="noConversion"/>
  </si>
  <si>
    <t>#: 8373370390</t>
    <phoneticPr fontId="1" type="noConversion"/>
  </si>
  <si>
    <t>0,西数 Elements 未知 未知 未知 未知 14TB 桌面硬盘</t>
  </si>
  <si>
    <t>￥ 2,048.29</t>
  </si>
  <si>
    <t>【不】推荐购买-&gt;西数|Elements|14TB|现|2234.68|推1725|利-419.0</t>
  </si>
  <si>
    <t>1,西数 Elements 未知 未知 未知 未知 12TB 未知</t>
  </si>
  <si>
    <t>￥ 1,946.42</t>
  </si>
  <si>
    <t>【不】推荐购买-&gt;西数|Elements|12TB|现|2123.54|推1380|利-688.0</t>
  </si>
  <si>
    <t>2,西数 My Book one 未知 未知 未知 未知 14TB 未知</t>
  </si>
  <si>
    <t>3,西数 Black 未知 未知 未知 未知 12TB 桌面硬盘</t>
  </si>
  <si>
    <t>￥ 2,008.55</t>
  </si>
  <si>
    <t>【不】推荐购买-&gt;西数|Black|12TB|现|2191.33|推1790|利-346.0</t>
  </si>
  <si>
    <t>4,西数 Black 未知 未知 未知 未知 8TB 游戏驱动器</t>
  </si>
  <si>
    <t>￥ 1,276.75</t>
  </si>
  <si>
    <t>【不】推荐购买-&gt;西数|Black|8TB|现|1392.93|推1250|利-97.0</t>
  </si>
  <si>
    <t>5,西数 My Book Duo 未知 未知 未知 未知 28TB 桌面硬盘</t>
  </si>
  <si>
    <t>WD My Book 桌面硬盘 2 Bay 28 TB</t>
  </si>
  <si>
    <t>￥ 4,443.75</t>
  </si>
  <si>
    <t>B07Y3PMCGY</t>
  </si>
  <si>
    <t>6,西数 My Book Duo 未知 未知 未知 未知 28TB 桌面硬盘</t>
  </si>
  <si>
    <t>￥ 6,116.38</t>
  </si>
  <si>
    <t>7,西数 My Book one 未知 未知 未知 未知 14TB 桌面硬盘</t>
  </si>
  <si>
    <t>WD My Book 桌面硬盘 1 Bay 14 TB</t>
  </si>
  <si>
    <t>￥ 2,299.39</t>
  </si>
  <si>
    <t>B07Y3JXGPL</t>
  </si>
  <si>
    <t>【不】推荐购买-&gt;西数|My Book one|14TB|现|2508.63|推1750|利-643.0</t>
  </si>
  <si>
    <t>8,西数 My Cloud EX2 未知 未知 未知 未知 28TB 未知</t>
  </si>
  <si>
    <t>Western Digital My Cloud EX2 网络内存 28TB</t>
  </si>
  <si>
    <t>B08436YMKL</t>
  </si>
  <si>
    <t>9,西数 My Cloud EX2 未知 未知 未知 未知 28TB 未知</t>
  </si>
  <si>
    <t>10,西数 My Cloud home 未知 未知 未知 未知 2TB 未知</t>
  </si>
  <si>
    <t>￥ 6,419.29</t>
  </si>
  <si>
    <t>B079PXJM2N</t>
  </si>
  <si>
    <t>11,西数 Black 未知 未知 未知 未知 12TB 桌面硬盘</t>
  </si>
  <si>
    <t>12,西数 Black 未知 3.5英寸 未知 未知 12TB 桌面硬盘</t>
  </si>
  <si>
    <t>WD_Black D10 外置硬盘 12TB，适用于Xbox游戏机(传输速度高达250，3个月Xbox Game Pass Ul...</t>
  </si>
  <si>
    <t>￥ 2,019.93</t>
  </si>
  <si>
    <t>【不】推荐购买-&gt;西数|Black|12TB|现|2203.74|推1790|利-358.0</t>
  </si>
  <si>
    <t>13,西数 Black 未知 3.5英寸 未知 未知 12TB 桌面硬盘</t>
  </si>
  <si>
    <t>￥ 1,620.56</t>
  </si>
  <si>
    <t>【买】购买下单-&gt;西数|Black|12TB|现|1768.03|推1790|利76.0</t>
  </si>
  <si>
    <t>14,西数 Elements 未知 未知 未知 未知 10TB 桌面硬盘</t>
  </si>
  <si>
    <t>￥ 1,371.19</t>
  </si>
  <si>
    <t>【不】推荐购买-&gt;西数|Elements|10TB|现|1495.97|推1194|利-240.0</t>
  </si>
  <si>
    <t>15,西数 Elements 未知 未知 未知 未知 10TB 桌面硬盘</t>
  </si>
  <si>
    <t>￥ 1,204.98</t>
  </si>
  <si>
    <t>【不】推荐购买-&gt;西数|Elements|10TB|现|1314.63|推1194|利-59.0</t>
  </si>
  <si>
    <t>16,西数 Elements 未知 未知 未知 未知 10TB 桌面硬盘</t>
  </si>
  <si>
    <t>17,西数 Elements 未知 未知 未知 未知 10TB 桌面硬盘</t>
  </si>
  <si>
    <t>￥ 2,121.17</t>
  </si>
  <si>
    <t>【不】推荐购买-&gt;西数|Elements|10TB|现|2314.20|推1194|利-1059.0</t>
  </si>
  <si>
    <t>18,西数 Elements 未知 未知 未知 未知 10TB 桌面硬盘</t>
  </si>
  <si>
    <t>￥ 2,015.98</t>
  </si>
  <si>
    <t>【不】推荐购买-&gt;西数|Elements|10TB|现|2199.43|推1194|利-944.0</t>
  </si>
  <si>
    <t>19,西数 Elements 未知 未知 未知 未知 12TB 桌面硬盘</t>
  </si>
  <si>
    <t>￥ 1,721.51</t>
  </si>
  <si>
    <t>【不】推荐购买-&gt;西数|Elements|12TB|现|1878.17|推1380|利-443.0</t>
  </si>
  <si>
    <t>20,西数 Elements 未知 未知 未知 未知 12TB 桌面硬盘</t>
  </si>
  <si>
    <t>￥ 1,310.01</t>
  </si>
  <si>
    <t>【不】推荐购买-&gt;西数|Elements|12TB|现|1429.22|推1380|利5.0</t>
  </si>
  <si>
    <t>￥ 1,322.60</t>
  </si>
  <si>
    <t>【不】推荐购买-&gt;Seagate|Backup Plus|5TB|现|1442.96|推700|利-727.0</t>
  </si>
  <si>
    <t>22,Seagate Backup Plus 未知 2.5英寸 未知 未知 5TB 移动硬盘</t>
  </si>
  <si>
    <t>￥ 870.32</t>
  </si>
  <si>
    <t>【不】推荐购买-&gt;Seagate|Backup Plus|5TB|现|949.52|推700|利-234.0</t>
  </si>
  <si>
    <t>23,西数 My Book one 未知 未知 未知 未知 10TB 未知</t>
  </si>
  <si>
    <t>￥ 1,491.37</t>
  </si>
  <si>
    <t>【不】推荐购买-&gt;西数|My Book one|10TB|现|1627.08|推1218|利-362.0</t>
  </si>
  <si>
    <t>24,西数 My Book one 未知 未知 未知 未知 10TB 未知</t>
  </si>
  <si>
    <t>￥ 1,255.69</t>
  </si>
  <si>
    <t>【不】推荐购买-&gt;西数|My Book one|10TB|现|1369.96|推1218|利-104.0</t>
  </si>
  <si>
    <t>25,Seagate Backup Plus 未知 2.5英寸 未知 未知 5TB 移动硬盘</t>
  </si>
  <si>
    <t>￥ 897.38</t>
  </si>
  <si>
    <t>【不】推荐购买-&gt;Seagate|Backup Plus|5TB|现|979.04|推700|利-264.0</t>
  </si>
  <si>
    <t>26,Seagate Backup Plus 未知 未知 未知 未知 5TB 桌面硬盘</t>
  </si>
  <si>
    <t>27,西数 Elements 未知 未知 未知 未知 4TB 未知</t>
  </si>
  <si>
    <t>28,西数 Elements 未知 未知 未知 未知 4TB 未知</t>
  </si>
  <si>
    <t>￥ 677.78</t>
  </si>
  <si>
    <t>【不】推荐购买-&gt;西数|Elements|4TB|现|739.46|推610|利-94.0</t>
  </si>
  <si>
    <t>29,西数 Elements 未知 未知 未知 未知 8TB 桌面硬盘</t>
  </si>
  <si>
    <t>￥ 1,288.59</t>
  </si>
  <si>
    <t>【不】推荐购买-&gt;西数|Elements|8TB|现|1405.85|推970|利-410.0</t>
  </si>
  <si>
    <t>30,西数 Elements 未知 未知 未知 未知 8TB 桌面硬盘</t>
  </si>
  <si>
    <t>￥ 1,372.35</t>
  </si>
  <si>
    <t>【不】推荐购买-&gt;西数|Elements|8TB|现|1497.23|推970|利-502.0</t>
  </si>
  <si>
    <t>31,Seagate Game Drive 未知 3.5英寸 未知 未知 8TB 移动硬盘</t>
  </si>
  <si>
    <t>￥ 1,498.36</t>
  </si>
  <si>
    <t>【不】推荐购买-&gt;Seagate|Game Drive|8TB|现|1634.71|推870|利-719.0</t>
  </si>
  <si>
    <t>￥ 1,249.99</t>
  </si>
  <si>
    <t>【不】推荐购买-&gt;Seagate|Backup Plus|5TB|现|1363.74|推700|利-648.0</t>
  </si>
  <si>
    <t>33,Seagate Backup Plus 未知 未知 未知 未知 5TB 移动硬盘</t>
  </si>
  <si>
    <t>￥ 1,141.15</t>
  </si>
  <si>
    <t>【不】推荐购买-&gt;Seagate|Backup Plus|5TB|现|1244.99|推700|利-529.0</t>
  </si>
  <si>
    <t>34,Seagate Backup Plus 未知 未知 未知 未知 5TB 移动硬盘</t>
  </si>
  <si>
    <t>￥ 1,447.30</t>
  </si>
  <si>
    <t>【不】推荐购买-&gt;Seagate|Backup Plus|5TB|现|1579.00|推700|利-864.0</t>
  </si>
  <si>
    <t>35,Seagate Backup Plus 未知 未知 未知 未知 5TB 移动硬盘</t>
  </si>
  <si>
    <t>￥ 1,425.33</t>
  </si>
  <si>
    <t>【不】推荐购买-&gt;Seagate|Backup Plus|5TB|现|1555.04|推700|利-840.0</t>
  </si>
  <si>
    <t>36,Seagate Backup Plus 未知 未知 未知 未知 5TB 未知</t>
  </si>
  <si>
    <t>￥ 1,387.83</t>
  </si>
  <si>
    <t>【不】推荐购买-&gt;Seagate|Backup Plus|5TB|现|1514.12|推700|利-799.0</t>
  </si>
  <si>
    <t>37,Seagate Backup Plus 未知 未知 未知 未知 5TB 未知</t>
  </si>
  <si>
    <t>￥ 1,432.98</t>
  </si>
  <si>
    <t>【不】推荐购买-&gt;Seagate|Backup Plus|5TB|现|1563.38|推700|利-848.0</t>
  </si>
  <si>
    <t>38,Seagate Backup Plus 未知 未知 未知 未知 5TB 未知</t>
  </si>
  <si>
    <t>￥ 1,256.16</t>
  </si>
  <si>
    <t>【不】推荐购买-&gt;Seagate|Backup Plus|5TB|现|1370.47|推700|利-655.0</t>
  </si>
  <si>
    <t>39,Seagate Backup Plus 未知 未知 未知 未知 5TB 移动硬盘</t>
  </si>
  <si>
    <t>40,Seagate 便携式 未知 未知 未知 未知 5TB 未知</t>
  </si>
  <si>
    <t>￥ 773.67</t>
  </si>
  <si>
    <t>【不】推荐购买-&gt;Seagate|便携式|5TB|现|844.07|推700|利-129.0</t>
  </si>
  <si>
    <t>41,Seagate 便携式 未知 未知 未知 未知 5TB 未知</t>
  </si>
  <si>
    <t>￥ 813.76</t>
  </si>
  <si>
    <t>【不】推荐购买-&gt;Seagate|便携式|5TB|现|887.81|推700|利-172.0</t>
  </si>
  <si>
    <t>42,Seagate 便携式 未知 未知 未知 未知 5TB 未知</t>
  </si>
  <si>
    <t>￥ 798.35</t>
  </si>
  <si>
    <t>【不】推荐购买-&gt;Seagate|便携式|5TB|现|871.00|推700|利-156.0</t>
  </si>
  <si>
    <t>43,Seagate Backup Plus 未知 2.5英寸 未知 未知 5TB 桌面硬盘</t>
  </si>
  <si>
    <t>44,Seagate Backup Plus 未知 2.5英寸 未知 未知 5TB 桌面硬盘</t>
  </si>
  <si>
    <t>45,Seagate Backup Plus 未知 2.5英寸 未知 未知 5TB 桌面硬盘</t>
  </si>
  <si>
    <t>￥ 1,142.99</t>
  </si>
  <si>
    <t>【不】推荐购买-&gt;Seagate|Backup Plus|5TB|现|1247.00|推700|利-532.0</t>
  </si>
  <si>
    <t>46,Seagate Backup Plus 未知 未知 未知 未知 5TB 未知</t>
  </si>
  <si>
    <t>47,Seagate Backup Plus 未知 未知 未知 未知 5TB 桌面硬盘</t>
  </si>
  <si>
    <t>48,Seagate Backup Plus 未知 未知 未知 未知 5TB 桌面硬盘</t>
  </si>
  <si>
    <t>￥ 1,068.79</t>
  </si>
  <si>
    <t>【不】推荐购买-&gt;Seagate|Backup Plus|5TB|现|1166.05|推700|利-451.0</t>
  </si>
  <si>
    <t>49,Seagate 便携式 未知 2.5英寸 未知 未知 5TB 未知</t>
  </si>
  <si>
    <t>￥ 774.92</t>
  </si>
  <si>
    <t>【不】推荐购买-&gt;Seagate|便携式|5TB|现|845.44|推700|利-130.0</t>
  </si>
  <si>
    <t>50,Seagate 便携式 未知 2.5英寸 未知 未知 5TB 未知</t>
  </si>
  <si>
    <t>￥ 828.45</t>
  </si>
  <si>
    <t>【不】推荐购买-&gt;Seagate|便携式|5TB|现|903.84|推700|利-188.0</t>
  </si>
  <si>
    <t>51,Seagate 便携式 未知 2.5英寸 未知 未知 5TB 未知</t>
  </si>
  <si>
    <t>52,Seagate Backup Plus 未知 未知 未知 未知 5TB 桌面硬盘</t>
  </si>
  <si>
    <t>￥ 1,128.88</t>
  </si>
  <si>
    <t>【不】推荐购买-&gt;Seagate|Backup Plus|5TB|现|1231.61|推700|利-516.0</t>
  </si>
  <si>
    <t>53,Seagate Backup Plus 未知 未知 未知 未知 5TB 桌面硬盘</t>
  </si>
  <si>
    <t>54,Seagate Backup Plus 未知 未知 未知 未知 5TB 桌面硬盘</t>
  </si>
  <si>
    <t>￥ 1,103.66</t>
  </si>
  <si>
    <t>【不】推荐购买-&gt;Seagate|Backup Plus|5TB|现|1204.09|推700|利-489.0</t>
  </si>
  <si>
    <t>55,Seagate Backup Plus 未知 未知 未知 未知 5TB 桌面硬盘</t>
  </si>
  <si>
    <t>56,西数 My Passport 未知 未知 未知 未知 5TB 桌面硬盘</t>
  </si>
  <si>
    <t>￥ 1,190.88</t>
  </si>
  <si>
    <t>【不】推荐购买-&gt;西数|My Passport|5TB|现|1299.25|推720|利-544.0</t>
  </si>
  <si>
    <t>57,西数 My Passport 未知 未知 未知 未知 5TB 桌面硬盘</t>
  </si>
  <si>
    <t>【不】推荐购买-&gt;西数|My Passport|5TB|现|933.72|推720|利-178.0</t>
  </si>
  <si>
    <t>58,西数 My Passport 未知 未知 未知 未知 5TB 未知</t>
  </si>
  <si>
    <t>￥ 1,065.61</t>
  </si>
  <si>
    <t>【不】推荐购买-&gt;西数|My Passport|5TB|现|1162.58|推720|利-407.0</t>
  </si>
  <si>
    <t>59,西数 My Passport 未知 未知 未知 未知 5TB 未知</t>
  </si>
  <si>
    <t>￥ 1,176.31</t>
  </si>
  <si>
    <t>【不】推荐购买-&gt;西数|My Passport|5TB|现|1283.35|推720|利-528.0</t>
  </si>
  <si>
    <t>60,西数 My Passport 未知 未知 未知 未知 5TB 未知</t>
  </si>
  <si>
    <t>￥ 918.47</t>
  </si>
  <si>
    <t>【不】推荐购买-&gt;西数|My Passport|5TB|现|1002.05|推720|利-247.0</t>
  </si>
  <si>
    <t>61,西数 My Passport 未知 未知 未知 未知 5TB 未知</t>
  </si>
  <si>
    <t>￥ 922.72</t>
  </si>
  <si>
    <t>【不】推荐购买-&gt;西数|My Passport|5TB|现|1006.69|推720|利-251.0</t>
  </si>
  <si>
    <t>62,西数 My Passport 未知 未知 未知 未知 5TB 未知</t>
  </si>
  <si>
    <t>￥ 1,064.33</t>
  </si>
  <si>
    <t>【不】推荐购买-&gt;西数|My Passport|5TB|现|1161.18|推720|利-406.0</t>
  </si>
  <si>
    <t>63,西数 My Passport 未知 未知 未知 未知 5TB 未知</t>
  </si>
  <si>
    <t>￥ 1,174.81</t>
  </si>
  <si>
    <t>【不】推荐购买-&gt;西数|My Passport|5TB|现|1281.72|推720|利-526.0</t>
  </si>
  <si>
    <t>64,西数 My Passport 未知 未知 未知 未知 5TB 未知</t>
  </si>
  <si>
    <t>￥ 999.72</t>
  </si>
  <si>
    <t>【不】推荐购买-&gt;西数|My Passport|5TB|现|1090.69|推720|利-335.0</t>
  </si>
  <si>
    <t>65,西数 My Passport 未知 未知 未知 未知 5TB 未知</t>
  </si>
  <si>
    <t>￥ 816.78</t>
  </si>
  <si>
    <t>【不】推荐购买-&gt;西数|My Passport|5TB|现|891.11|推720|利-136.0</t>
  </si>
  <si>
    <t>66,西数 My Passport 未知 未知 未知 未知 5TB 未知</t>
  </si>
  <si>
    <t>￥ 787.51</t>
  </si>
  <si>
    <t>【不】推荐购买-&gt;西数|My Passport|5TB|现|859.17|推720|利-104.0</t>
  </si>
  <si>
    <t>67,西数 My Passport 未知 未知 未知 未知 4TB 桌面硬盘</t>
  </si>
  <si>
    <t>￥ 748.85</t>
  </si>
  <si>
    <t>【不】推荐购买-&gt;西数|My Passport|4TB|现|817.00|推610|利-162.0</t>
  </si>
  <si>
    <t>68,西数 My Passport 未知 未知 未知 未知 4TB 桌面硬盘</t>
  </si>
  <si>
    <t>￥ 825.29</t>
  </si>
  <si>
    <t>【不】推荐购买-&gt;西数|My Passport|4TB|现|900.39|推610|利-245.0</t>
  </si>
  <si>
    <t>69,西数 My Passport 未知 未知 未知 未知 4TB 未知</t>
  </si>
  <si>
    <t>￥ 721.16</t>
  </si>
  <si>
    <t>【不】推荐购买-&gt;西数|My Passport|4TB|现|786.79|推610|利-131.0</t>
  </si>
  <si>
    <t>70,西数 My Passport 未知 未知 未知 未知 4TB 未知</t>
  </si>
  <si>
    <t>￥ 855.43</t>
  </si>
  <si>
    <t>【不】推荐购买-&gt;西数|My Passport|4TB|现|933.27|推610|利-278.0</t>
  </si>
  <si>
    <t>71,西数 My Passport 未知 未知 未知 未知 4TB 未知</t>
  </si>
  <si>
    <t>￥ 825.60</t>
  </si>
  <si>
    <t>【不】推荐购买-&gt;西数|My Passport|4TB|现|900.73|推610|利-245.0</t>
  </si>
  <si>
    <t>72,西数 My Passport 未知 未知 未知 未知 4TB 未知</t>
  </si>
  <si>
    <t>￥ 840.13</t>
  </si>
  <si>
    <t>【不】推荐购买-&gt;西数|My Passport|4TB|现|916.58|推610|利-261.0</t>
  </si>
  <si>
    <t>73,西数 Black 未知 未知 未知 未知 5TB 桌面硬盘</t>
  </si>
  <si>
    <t>74,西数 Black 未知 未知 未知 未知 5TB 桌面硬盘</t>
  </si>
  <si>
    <t>￥ 915.48</t>
  </si>
  <si>
    <t>【不】推荐购买-&gt;西数|Black|5TB|现|998.79|推760|利-203.0</t>
  </si>
  <si>
    <t>75,西数 Black 未知 未知 未知 未知 5TB 桌面硬盘</t>
  </si>
  <si>
    <t>￥ 862.52</t>
  </si>
  <si>
    <t>【不】推荐购买-&gt;西数|Black|5TB|现|941.01|推760|利-146.0</t>
  </si>
  <si>
    <t>76,西数 Black 未知 未知 未知 未知 5TB 桌面硬盘</t>
  </si>
  <si>
    <t>￥ 998.50</t>
  </si>
  <si>
    <t>【不】推荐购买-&gt;西数|Black|5TB|现|1089.36|推760|利-294.0</t>
  </si>
  <si>
    <t>77,西数 Black 未知 未知 未知 未知 8TB 桌面硬盘</t>
  </si>
  <si>
    <t>78,西数 Black 未知 未知 未知 未知 8TB 桌面硬盘</t>
  </si>
  <si>
    <t>79,西数 Elements 未知 未知 未知 未知 6TB 桌面硬盘</t>
  </si>
  <si>
    <t>80,西数 Elements 未知 未知 未知 未知 6TB 桌面硬盘</t>
  </si>
  <si>
    <t>￥ 942.85</t>
  </si>
  <si>
    <t>【不】推荐购买-&gt;西数|Elements|6TB|现|1028.65|推720|利-263.0</t>
  </si>
  <si>
    <t>81,西数 Elements 未知 未知 未知 未知 6TB 桌面硬盘</t>
  </si>
  <si>
    <t>￥ 838.21</t>
  </si>
  <si>
    <t>【不】推荐购买-&gt;西数|Elements|6TB|现|914.49|推720|利-149.0</t>
  </si>
  <si>
    <t>82,西数 My Book one 未知 未知 未知 未知 6TB 桌面硬盘</t>
  </si>
  <si>
    <t>￥ 929.21</t>
  </si>
  <si>
    <t>【不】推荐购买-&gt;西数|My Book one|6TB|现|1013.77|推730|利-248.0</t>
  </si>
  <si>
    <t>83,西数 My Book one 未知 未知 未知 未知 6TB 桌面硬盘</t>
  </si>
  <si>
    <t>￥ 920.00</t>
  </si>
  <si>
    <t>【不】推荐购买-&gt;西数|My Book one|6TB|现|1003.72|推730|利-238.0</t>
  </si>
  <si>
    <t>￥ 2,675.33</t>
  </si>
  <si>
    <t>【不】推荐购买-&gt;西数|My Cloud EX2|8TB|现|2918.79|推1900|利-833.0</t>
  </si>
  <si>
    <t>85,西数 My Cloud EX2 未知 未知 未知 未知 8TB 未知</t>
  </si>
  <si>
    <t>￥ 2,247.33</t>
  </si>
  <si>
    <t>【不】推荐购买-&gt;西数|My Cloud EX2|8TB|现|2451.84|推1900|利-366.0</t>
  </si>
  <si>
    <t>86,西数 My Cloud EX2 未知 未知 未知 未知 12TB 未知</t>
  </si>
  <si>
    <t>￥ 3,195.08</t>
  </si>
  <si>
    <t>【不】推荐购买-&gt;西数|My Cloud EX2|12TB|现|3485.83|推2500|利-800.0</t>
  </si>
  <si>
    <t>￥ 3,928.56</t>
  </si>
  <si>
    <t>【不】推荐购买-&gt;西数|My Cloud EX2|16TB|现|4286.06|推3100|利-1001.0</t>
  </si>
  <si>
    <t>88,西数 My Cloud EX2 未知 未知 未知 未知 16TB 未知</t>
  </si>
  <si>
    <t>￥ 4,056.75</t>
  </si>
  <si>
    <t>【不】推荐购买-&gt;西数|My Cloud EX2|16TB|现|4425.91|推3100|利-1140.0</t>
  </si>
  <si>
    <t>90,西数 My Cloud EX2 未知 未知 未知 未知 20TB 未知</t>
  </si>
  <si>
    <t>￥ 790.76</t>
  </si>
  <si>
    <t>【不】推荐购买-&gt;西数|Black|4TB|现|862.72|推620|利-157.0</t>
  </si>
  <si>
    <t>92,西数 Black 未知 未知 未知 未知 4TB 游戏驱动器</t>
  </si>
  <si>
    <t>￥ 923.47</t>
  </si>
  <si>
    <t>【不】推荐购买-&gt;西数|Black|4TB|现|1007.51|推620|利-302.0</t>
  </si>
  <si>
    <t>Western Digital 5TB P10 游戏驱动器 用于Xbox One 可随时随地访问Xbox游戏库</t>
  </si>
  <si>
    <t>￥ 1,032.09</t>
  </si>
  <si>
    <t>【不】推荐购买-&gt;西数|Black|5TB|现|1126.01|推760|利-331.0</t>
  </si>
  <si>
    <t>95,西数 Black 未知 未知 未知 未知 5TB 游戏驱动器</t>
  </si>
  <si>
    <t>￥ 837.94</t>
  </si>
  <si>
    <t>【不】推荐购买-&gt;西数|Black|5TB|现|914.19|推760|利-119.0</t>
  </si>
  <si>
    <t>96,西数 My Book Duo 未知 未知 未知 未知 12TB 桌面硬盘</t>
  </si>
  <si>
    <t>￥ 2,774.52</t>
  </si>
  <si>
    <t>【不】推荐购买-&gt;西数|My Book Duo|12TB|现|3027.00|推1800|利-1042.0</t>
  </si>
  <si>
    <t>97,西数 My Book Duo 未知 未知 未知 未知 12TB 未知</t>
  </si>
  <si>
    <t>￥ 2,702.98</t>
  </si>
  <si>
    <t>【不】推荐购买-&gt;西数|My Book Duo|12TB|现|2948.95|推1800|利-963.0</t>
  </si>
  <si>
    <t>98,西数 My Book Duo 未知 未知 未知 未知 12TB 未知</t>
  </si>
  <si>
    <t>￥ 2,513.23</t>
  </si>
  <si>
    <t>【不】推荐购买-&gt;西数|My Book Duo|12TB|现|2741.93|推1800|利-756.0</t>
  </si>
  <si>
    <t>99,西数 My Book Duo 未知 未知 未知 未知 16TB 未知</t>
  </si>
  <si>
    <t>￥ 3,677.76</t>
  </si>
  <si>
    <t>【不】推荐购买-&gt;西数|My Book Duo|16TB|现|4012.44|推2500|利-1327.0</t>
  </si>
  <si>
    <t>100,西数 My Book Duo 未知 未知 未知 未知 16TB 桌面硬盘</t>
  </si>
  <si>
    <t>101,西数 My Book Duo 未知 未知 未知 未知 16TB 桌面硬盘</t>
  </si>
  <si>
    <t>102,西数 My Book Duo 未知 未知 未知 未知 16TB 桌面硬盘</t>
  </si>
  <si>
    <t>103,西数 My Book Duo 未知 未知 未知 未知 20TB 桌面硬盘</t>
  </si>
  <si>
    <t>￥ 5,349.40</t>
  </si>
  <si>
    <t>【不】推荐购买-&gt;西数|My Book Duo|20TB|现|5836.20|推3050|利-2651.0</t>
  </si>
  <si>
    <t>104,西数 My Book Duo 未知 未知 未知 未知 20TB 桌面硬盘</t>
  </si>
  <si>
    <t>￥ 4,622.17</t>
  </si>
  <si>
    <t>【不】推荐购买-&gt;西数|My Book Duo|20TB|现|5042.79|推3050|利-1857.0</t>
  </si>
  <si>
    <t>105,西数 My Book Duo 未知 未知 未知 未知 20TB 桌面硬盘</t>
  </si>
  <si>
    <t>￥ 4,061.99</t>
  </si>
  <si>
    <t>【不】推荐购买-&gt;西数|My Book Duo|20TB|现|4431.63|推3050|利-1246.0</t>
  </si>
  <si>
    <t>106,西数 My Book Duo 未知 未知 未知 未知 24TB 未知</t>
  </si>
  <si>
    <t>￥ 4,626.90</t>
  </si>
  <si>
    <t>【不】推荐购买-&gt;西数|My Book Duo|24TB|现|5047.95|推3750|利-1172.0</t>
  </si>
  <si>
    <t>107,西数 My Book Duo 未知 未知 未知 未知 24TB 未知</t>
  </si>
  <si>
    <t>￥ 3,690.50</t>
  </si>
  <si>
    <t>【不】推荐购买-&gt;西数|My Book Duo|24TB|现|4026.34|推3750|利-151.0</t>
  </si>
  <si>
    <t>108,西数 My Cloud home 未知 未知 未知 未知 6TB 未知</t>
  </si>
  <si>
    <t>￥ 2,139.72</t>
  </si>
  <si>
    <t>【不】推荐购买-&gt;西数|My Cloud home|6TB|现|2334.43|推1580|利-599.0</t>
  </si>
  <si>
    <t>109,西数 My Cloud home 未知 未知 未知 未知 8TB 未知</t>
  </si>
  <si>
    <t>￥ 2,211.04</t>
  </si>
  <si>
    <t>【不】推荐购买-&gt;西数|My Cloud home|8TB|现|2412.24|推1900|利-227.0</t>
  </si>
  <si>
    <t>110,西数 My Cloud home 未知 未知 未知 未知 12TB 未知</t>
  </si>
  <si>
    <t>111,西数 My Cloud home 未知 未知 未知 未知 16TB 未知</t>
  </si>
  <si>
    <t>112,西数 My Book one 未知 未知 未知 未知 8TB 未知</t>
  </si>
  <si>
    <t>￥ 1,069.61</t>
  </si>
  <si>
    <t>【不】推荐购买-&gt;西数|My Book one|8TB|现|1166.94|推970|利-151.0</t>
  </si>
  <si>
    <t>113,西数 My Book one 未知 未知 未知 未知 8TB 未知</t>
  </si>
  <si>
    <t>￥ 1,181.05</t>
  </si>
  <si>
    <t>【不】推荐购买-&gt;西数|My Book one|8TB|现|1288.53|推970|利-273.0</t>
  </si>
  <si>
    <t>114,西数 My Book one 未知 未知 未知 未知 8TB 未知</t>
  </si>
  <si>
    <t>￥ 1,054.40</t>
  </si>
  <si>
    <t>【不】推荐购买-&gt;西数|My Book one|8TB|现|1150.35|推970|利-135.0</t>
  </si>
  <si>
    <t>115,西数 My Book one 未知 未知 未知 未知 12TB 未知</t>
  </si>
  <si>
    <t>￥ 1,732.90</t>
  </si>
  <si>
    <t>【不】推荐购买-&gt;西数|My Book one|12TB|现|1890.59|推1380|利-455.0</t>
  </si>
  <si>
    <t>116,西数 My Book one 未知 未知 未知 未知 12TB 未知</t>
  </si>
  <si>
    <t>￥ 1,430.94</t>
  </si>
  <si>
    <t>【不】推荐购买-&gt;西数|My Book one|12TB|现|1561.16|推1380|利-126.0</t>
  </si>
  <si>
    <t>117,西数 My Book one 未知 未知 未知 未知 12TB 未知</t>
  </si>
  <si>
    <t>￥ 1,782.59</t>
  </si>
  <si>
    <t>【不】推荐购买-&gt;西数|My Book one|12TB|现|1944.81|推1380|利-509.0</t>
  </si>
  <si>
    <t>118,西数 Elements 未知 未知 未知 未知 8TB 桌面硬盘</t>
  </si>
  <si>
    <t>119,西数 Elements 未知 未知 未知 未知 8TB 桌面硬盘</t>
  </si>
  <si>
    <t>￥ 1,109.11</t>
  </si>
  <si>
    <t>【不】推荐购买-&gt;西数|Elements|8TB|现|1210.04|推970|利-215.0</t>
  </si>
  <si>
    <t>120,西数 Elements 未知 未知 未知 未知 8TB 桌面硬盘</t>
  </si>
  <si>
    <t>￥ 1,006.32</t>
  </si>
  <si>
    <t>【不】推荐购买-&gt;西数|Elements|8TB|现|1097.90|推970|利-102.0</t>
  </si>
  <si>
    <t>121,西数 Elements 未知 未知 未知 未知 5TB 桌面硬盘</t>
  </si>
  <si>
    <t>￥ 797.96</t>
  </si>
  <si>
    <t>【不】推荐购买-&gt;西数|Elements|5TB|现|870.57|推710|利-125.0</t>
  </si>
  <si>
    <t>122,西数 Elements 未知 未知 未知 未知 5TB 桌面硬盘</t>
  </si>
  <si>
    <t>￥ 851.04</t>
  </si>
  <si>
    <t>【不】推荐购买-&gt;西数|Elements|5TB|现|928.48|推710|利-183.0</t>
  </si>
  <si>
    <t>123,西数 Elements 未知 未知 未知 未知 5TB 桌面硬盘</t>
  </si>
  <si>
    <t>￥ 883.81</t>
  </si>
  <si>
    <t>【不】推荐购买-&gt;西数|Elements|5TB|现|964.24|推710|利-219.0</t>
  </si>
  <si>
    <t>124,西数 Elements 未知 未知 未知 未知 5TB 桌面硬盘</t>
  </si>
  <si>
    <t>￥ 784.52</t>
  </si>
  <si>
    <t>【不】推荐购买-&gt;西数|Elements|5TB|现|855.91|推710|利-110.0</t>
  </si>
  <si>
    <t>125,未知 未知 未知 未知 未知 未知 1TB 未知</t>
  </si>
  <si>
    <t>[{'domain': 'www.amazon.cn', 'expiry': 1625960818, 'httpOnly': False, 'name': 'csm-hit', 'path': '/', 'secure': False, 'value': 'tb:s-DCFRH431Y2VV9W0W71VB|1595720818945&amp;t:1595720818963&amp;adb:adblk_no'}, {'domain': '.amazon.cn', 'expiry': 2082729601, 'httpOnly': False, 'name': 'x-wl-uid', 'path': '/', 'secure': False, 'value': '10DH8EUwbzCwtmBueRSElwwShOOxcon8oaJKVXT6j1mEnAQbIvXayVlRXpilJQpRwKwxnhQ4fIxyn75R+209hdcfnoMdSzvKEyiO/FgN5zYc/AOYjdig5eVWXMo8m2Y+HADo/XXQdrik='}, {'domain': '.amazon.cn', 'expiry': 1627256817, 'httpOnly': True, 'name': 'sst-main', 'path': '/', 'secure': True, 'value': 'Sst1|PQGfjoLpq-SKV2m5Dc0Ih5RoC_H9M56K3ZKzFbMcQIe1SNSeSMHvqWjmaLW1LfvvBSkCHA8fiTv-JbpJR-rUvJE_sMp9Ccwe0syu2mWsIZsB_Ej6gAn5C_zuBb50PBWlr-44qOo_xATPWC4Vc1ZUD2rpFShwbfHP8RdxVC7UGhq8uvoBoQQ8-FsSA4YZ4tt-sIj9thd40Qa3Lcmy5fga0c6riKm8z6YiyQ96_8hVZkeffulIMWSWIpZQeqaa6FYWx9lWooiK1sVi5H_ozL4RQp4oS5iXSm4W4WLm-BnnGISexMkBZyU6cKG3l_gNJ3mOTdJuQ4asIsdkHGC0td9R5arJMw'}, {'domain': '.amazon.cn', 'expiry': 1627256817, 'httpOnly': True, 'name': 'sess-at-main', 'path': '/', 'secure': True, 'value': '"zeXT3jNbUhYkVCyAuFl/RyvFbdAZ2VD/R/L6R/vnL3Q="'}, {'domain': '.amazon.cn', 'expiry': 1627256817, 'httpOnly': True, 'name': 'at-main', 'path': '/', 'secure': True, 'value': 'Atza|IwEBIM0AZ-7uvFs1CxsmBZXQbuYgH5nQELWuQVWrXqOrgcpG5u9dOLTHEpkeY0KiDg9E_19AFJ0jFJfeiDxsa7zARaqVJmoH_W_SLlhOol9PYUeU-XC2v8SjzrYlDYtXQGfkgvn4lUrVwSWgDj8KAzNHwnZH2DrLTrMm4ZrDtP1ZZ037AQKHXF0bz19N3mJNKVlqLwgSG9s40yelAEBg_fGGiQOQ'}, {'domain': '.amazon.cn', 'expiry': 1627256817, 'httpOnly': False, 'name': 'x-acbcn', 'path': '/', 'secure': True, 'value': '"gTpBw?AxMwAikFOYBvefzTm?o5E?CeFj1xTKKhEdwCG7OGxld9sj7Red?paxFtXp"'}, {'domain': '.amazon.cn', 'expiry': 1627256817, 'httpOnly': False, 'name': 'lc-acbcn', 'path': '/', 'secure': True, 'value': 'zh_CN'}, {'domain': '.amazon.cn', 'expiry': 1627256817, 'httpOnly': False, 'name': 'session-token', 'path': '/', 'secure': True, 'value': '"sffi31FdVQlDRLORrlE6xGaVid9odZ4uDsJAW9dLTDeSeFdR62EusgOdsjgchGMnQ3dHEJ1934qUvA70yNkqw7to/FCBq2FnWkGLV3FdH8ra/dH8sKKl6gwxyx9tWkFhV80IJap51+U0Ird4rSo2/pxrqniIHUgfsods7lpN5QrOLFSrzmn1pXHDqg/SxTLr7uU8OGFnUk7QjPfN/mWSxHaaHLeFzquePUv8J2WwbCY="'}, {'domain': '.amazon.cn', 'expiry': 1627256819, 'httpOnly': False, 'name': 'ubid-acbcn', 'path': '/', 'secure': True, 'value': '457-8787595-1000117'}, {'domain': '.amazon.cn', 'expiry': 1627256819, 'httpOnly': False, 'name': 'session-id-time', 'path': '/', 'secure': False, 'value': '2082729601l'}, {'domain': '.amazon.cn', 'expiry': 1627256819, 'httpOnly': False, 'name': 'session-id', 'path': '/', 'secure': True, 'value': '458-2450827-9073911'}]</t>
  </si>
  <si>
    <t>[{'domain': '.amazon.cn', 'expiry': 2082729601, 'httpOnly': False, 'name': 'x-wl-uid', 'path': '/', 'secure': False, 'value': '1tMbLNOr0D8F4mlX6AcQrgCHuoBlit0d3EuY7zO2J58qadHfufoHrbpL0lhYSDKZ+rOIIE+2xEsre1ahv3sCl+/uRSBPM2ga5N6gVBQBUSIiV+MvO8ChSN8pq99EfvtQHxihbpmTEEGg='}, {'domain': '.amazon.cn', 'expiry': 1627256964, 'httpOnly': True, 'name': 'sst-main', 'path': '/', 'secure': True, 'value': 'Sst1|PQEgm08TqYVdCQulQhn8sWdnC2yYwBvtAHmfI3N0ZZlW3Wt-YpLS_L_50Ls4_4RehwJAMTXJ8s4lqQWtrADNCoXVnFYdVApBiaE49cnjmY3oioogT50xVUmzRTMqJArAXDXp7ad7And5kkBQUXUY_pS09M-pny6SI9sbiq_l_rNxmUGHqSJjxBDD8RXtdjBypx3mkyKYdY6dFlofRHZfefvu_LSH3iwhyJCMl22bTeLYfLnQa33OqzW4VtsVAVh6W4K1bonKQahU85Gubtq-GnzTjac3GVr_AUictEwXXscjrwMfOSDFPA3vV4XJylGQwGIytXW5uZ0zQkECtF0-_R_v9Q'}, {'domain': '.amazon.cn', 'expiry': 1627256964, 'httpOnly': True, 'name': 'sess-at-main', 'path': '/', 'secure': True, 'value': '"3aD/yw7Emx70/HZilJJyALSKf649iQYNYGdvz+icXhQ="'}, {'domain': '.amazon.cn', 'expiry': 1627256964, 'httpOnly': True, 'name': 'at-main', 'path': '/', 'secure': True, 'value': 'Atza|IwEBID0Nr7iXGhSem521QI7wvuoEbQbN0NwxQvuagTWBncYXTcYfL3txbyu0HdjRru9DaJn48uzKUzpXV84AbEsxKdE5XpCeZrJ9P21nBilk86PRKiRjb73KYEd4wb1IsBB9H2aG4DJLP6GdAMyzS-kycidxaxhZp5m8KUyYcx9-gigc8z-DAi33_eV18okgUwmKRlwbxsnnUsCRCZao-wbVMlGs'}, {'domain': '.amazon.cn', 'expiry': 1627256964, 'httpOnly': False, 'name': 'x-acbcn', 'path': '/', 'secure': True, 'value': '"ZBTW@5Ub?TFAj2b9R9KTiaAl7O6tO9PVMmLQCk5mb0bDQUQewOYH5cqslQUwhnSK"'}, {'domain': '.amazon.cn', 'expiry': 1627256964, 'httpOnly': False, 'name': 'lc-acbcn', 'path': '/', 'secure': True, 'value': 'zh_CN'}, {'domain': '.amazon.cn', 'expiry': 1627256964, 'httpOnly': False, 'name': 'session-token', 'path': '/', 'secure': True, 'value': '"/CguBGO9gba0lSfxrvjwCHL+wL3ALQX82azv72M1bw3gFqkhdLH1vRl51qUE+RJyD2fMfLK/xetx0SqNcC4JBxB1UF2x0vtX8BMD7zgwJC4u+Sl+3pzK5wpDCH3zxaZV3Zd3+9TzotLC7/vUw1a/4kpr8G8vNSVTzEihWsG2hWgZNON//kjGsWlYw1rjQOEsPbloCckX6BzVN2E1sDX/rjMPfIG1NaEPQAey59/CeGY="'}, {'domain': '.amazon.cn', 'expiry': 1627256964, 'httpOnly': False, 'name': 'ubid-acbcn', 'path': '/', 'secure': True, 'value': '457-8143996-9713947'}, {'domain': 'www.amazon.cn', 'expiry': 1596325762, 'httpOnly': False, 'name': 'csm-hit', 'path': '/', 'secure': False, 'value': '65VDVZZMA5Q8JT6WPSPA+s-GPAYCEX3RXYXMPHG06KX|1595720963367'}, {'domain': '.amazon.cn', 'expiry': 1627256964, 'httpOnly': False, 'name': 'session-id-time', 'path': '/', 'secure': False, 'value': '2082729601l'}, {'domain': '.amazon.cn', 'expiry': 1627256964, 'httpOnly': False, 'name': 'session-id', 'path': '/', 'secure': True, 'value': '458-3549609-6880019'}]</t>
  </si>
  <si>
    <t>[{'domain': 'www.amazon.cn', 'expiry': 1625961255, 'httpOnly': False, 'name': 'csm-hit', 'path': '/', 'secure': False, 'value': 'tb:s-YXX57WSSTN4JDMSSCXMQ|1595721255414&amp;t:1595721255879&amp;adb:adblk_no'}, {'domain': '.amazon.cn', 'expiry': 2082729601, 'httpOnly': False, 'name': 'x-wl-uid', 'path': '/', 'secure': False, 'value': '1NZTzOZkyOJshmkWsk9UbwqkkfBb3KitT7fpnC6ENJA4b7HOyopKh6ql8acjUoP/VppZzDm3UFTN/7eT/K9UMU2+FU2sEobkhKaGcJIVDvYqqpI7oc01SAPAXU8f0+e4pnJddNKMUrCY='}, {'domain': '.amazon.cn', 'expiry': 1627257255, 'httpOnly': True, 'name': 'sst-main', 'path': '/', 'secure': True, 'value': 'Sst1|PQHiJY9mZKxA-0gMy-XgBTDCC4-hsIQar0Gz5_tvvlkJKJDXAPSp4xKNg725oOujdg8OGw_9AGACdtgeP9vw8EkSAVZWDgOgsbHMxhQ9IrRzjJpdvtXqhFITdTN5QibuNbdRwSiP857MM-OWHLrB6fww9cJXTh5KFkdCCwJmx-I1xxK4eMtOALbucGnSu0SeD9-oTRoiv4pBUfrs4AEkg0z9j3HhzavCZYCNp_4kwMAvTKwi4XSpNcsS7_gthznYb0T89Tp20AQPv1e3SUJXRCz1Cbq_uHMXoaMtn1qnYnafuB7jXH7koy2CFKRQo4fxefCc2bvdDzCjwXf5giekL1y0Zw'}, {'domain': '.amazon.cn', 'expiry': 1627257255, 'httpOnly': True, 'name': 'sess-at-main', 'path': '/', 'secure': True, 'value': '"M8k67VgT0wfAvkJZGYZZYPTZOBaGa6zOxjti3VCW/nI="'}, {'domain': '.amazon.cn', 'expiry': 1627257255, 'httpOnly': True, 'name': 'at-main', 'path': '/', 'secure': True, 'value': 'Atza|IwEBIGoVMlfydQds-SiTRuZ0Ha2KDe6woVKnlsSIfHkLPLyMgYnaXjCdy5sTMD9CY34VsJnJ0Jo948FSypyZWoSJZtsRy6HOXr9L0GjKYoKGpx0RLkoLveFTWHcH2-Lvxdy5ce_6hVDnn_kpWk9Nthlad2Vdypc8xcYiV6Mpvt9f1qtCqkMX71bEg329XgCn9x42MpAprkSw-kEFjvODLMjf_ioW'}, {'domain': '.amazon.cn', 'expiry': 1627257255, 'httpOnly': False, 'name': 'x-acbcn', 'path': '/', 'secure': True, 'value': '"twrOmXwEmkJC43GbmUOfJK0zWIGm2B4@gLrFbcCZ8XctF6mkplfkHqiw1st3Fn@s"'}, {'domain': '.amazon.cn', 'expiry': 1627257255, 'httpOnly': False, 'name': 'lc-acbcn', 'path': '/', 'secure': True, 'value': 'zh_CN'}, {'domain': '.amazon.cn', 'expiry': 1627257255, 'httpOnly': False, 'name': 'session-token', 'path': '/', 'secure': True, 'value': '"HzAEXHsvaWdHVXDHwEDQ/knQZvgDlheXEKylPDxTNLZaLiEK5lWzkeGaPKQq+66Wp4g5ln+RNJJgBQD7iewFTyVCDyzwwaAK/Sng+MxwI8IL9nkKXI3uAnZgP4pN9nptICJwbvasX6ECckiuhZuBN+aq+yNWFbDJcZMuLfLe0L/aemxk2+caYBt/bPbGMx1913ngwlFVevsHBV0ldPKbWThYI5/Qy+i5tA4+5iXAR/0="'}, {'domain': '.amazon.cn', 'expiry': 1627257255, 'httpOnly': False, 'name': 'ubid-acbcn', 'path': '/', 'secure': True, 'value': '458-2996033-7066357'}, {'domain': '.amazon.cn', 'expiry': 1627257255, 'httpOnly': False, 'name': 'session-id-time', 'path': '/', 'secure': False, 'value': '2082729601l'}, {'domain': '.amazon.cn', 'expiry': 1627257255, 'httpOnly': False, 'name': 'session-id', 'path': '/', 'secure': True, 'value': '457-8691586-8579856'}]</t>
  </si>
  <si>
    <t>Qazqaz123</t>
    <phoneticPr fontId="1" type="noConversion"/>
  </si>
  <si>
    <t>28TB</t>
    <phoneticPr fontId="1" type="noConversion"/>
  </si>
  <si>
    <t>28TB</t>
    <phoneticPr fontId="1" type="noConversion"/>
  </si>
  <si>
    <t>Western Digital 西部数据 2TB My Cloud Home 个人云存储WDBMUT0200JWT-NESN ...</t>
    <phoneticPr fontId="1" type="noConversion"/>
  </si>
  <si>
    <t xml:space="preserve"> 2TB My Cloud Home 个人云存储WDBMUT020</t>
  </si>
  <si>
    <t>20TB</t>
    <phoneticPr fontId="1" type="noConversion"/>
  </si>
  <si>
    <t>2TB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</si>
</sst>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quotePrefix="1" applyFont="1">
      <alignment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6" borderId="0" xfId="0" applyFont="1" applyFill="1">
      <alignment vertical="center"/>
    </xf>
    <xf numFmtId="0" fontId="3" fillId="6" borderId="0" xfId="0" applyFont="1" applyFill="1">
      <alignment vertical="center"/>
    </xf>
    <xf numFmtId="10" fontId="3" fillId="0" borderId="0" xfId="0" applyNumberFormat="1" applyFont="1">
      <alignment vertical="center"/>
    </xf>
    <xf numFmtId="176" fontId="3" fillId="4" borderId="0" xfId="0" applyNumberFormat="1" applyFont="1" applyFill="1">
      <alignment vertical="center"/>
    </xf>
    <xf numFmtId="176" fontId="3" fillId="0" borderId="0" xfId="0" applyNumberFormat="1" applyFont="1">
      <alignment vertical="center"/>
    </xf>
    <xf numFmtId="20" fontId="2" fillId="3" borderId="0" xfId="0" applyNumberFormat="1" applyFont="1" applyFill="1">
      <alignment vertical="center"/>
    </xf>
    <xf numFmtId="20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7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2" fillId="0" borderId="0" xfId="0" quotePrefix="1" applyFon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quotePrefix="1" applyFont="1" applyFill="1">
      <alignment vertical="center"/>
    </xf>
    <xf numFmtId="49" fontId="0" fillId="0" borderId="0" xfId="0" applyNumberFormat="1">
      <alignment vertical="center"/>
    </xf>
    <xf numFmtId="20" fontId="3" fillId="0" borderId="0" xfId="0" applyNumberFormat="1" applyFont="1">
      <alignment vertical="center"/>
    </xf>
    <xf numFmtId="0" fontId="0" fillId="2" borderId="0" xfId="0" applyFill="1">
      <alignment vertical="center"/>
    </xf>
    <xf numFmtId="49" fontId="2" fillId="4" borderId="0" xfId="0" applyNumberFormat="1" applyFont="1" applyFill="1">
      <alignment vertical="center"/>
    </xf>
    <xf numFmtId="49" fontId="2" fillId="2" borderId="0" xfId="0" quotePrefix="1" applyNumberFormat="1" applyFont="1" applyFill="1">
      <alignment vertical="center"/>
    </xf>
    <xf numFmtId="49" fontId="2" fillId="3" borderId="0" xfId="0" quotePrefix="1" applyNumberFormat="1" applyFont="1" applyFill="1">
      <alignment vertical="center"/>
    </xf>
    <xf numFmtId="0" fontId="5" fillId="0" borderId="0" xfId="0" applyFont="1">
      <alignment vertical="center"/>
    </xf>
    <xf numFmtId="58" fontId="3" fillId="0" borderId="0" xfId="0" applyNumberFormat="1" applyFont="1">
      <alignment vertical="center"/>
    </xf>
    <xf numFmtId="49" fontId="2" fillId="5" borderId="0" xfId="0" applyNumberFormat="1" applyFont="1" applyFill="1">
      <alignment vertical="center"/>
    </xf>
    <xf numFmtId="49" fontId="6" fillId="0" borderId="0" xfId="0" applyNumberFormat="1" applyFont="1">
      <alignment vertical="center"/>
    </xf>
    <xf numFmtId="49" fontId="2" fillId="6" borderId="0" xfId="0" applyNumberFormat="1" applyFont="1" applyFill="1">
      <alignment vertical="center"/>
    </xf>
    <xf numFmtId="49" fontId="2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NumberFormat="1" applyFont="1">
      <alignment vertical="center"/>
    </xf>
    <xf numFmtId="49" fontId="6" fillId="2" borderId="0" xfId="0" applyNumberFormat="1" applyFont="1" applyFill="1">
      <alignment vertical="center"/>
    </xf>
    <xf numFmtId="0" fontId="2" fillId="2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49" fontId="2" fillId="7" borderId="0" xfId="0" applyNumberFormat="1" applyFont="1" applyFill="1">
      <alignment vertical="center"/>
    </xf>
    <xf numFmtId="0" fontId="2" fillId="0" borderId="0" xfId="0" applyFont="1" applyAlignment="1">
      <alignment vertical="center" wrapText="1"/>
    </xf>
    <xf numFmtId="0" fontId="6" fillId="2" borderId="0" xfId="0" applyFont="1" applyFill="1">
      <alignment vertical="center"/>
    </xf>
    <xf numFmtId="0" fontId="6" fillId="5" borderId="0" xfId="0" applyFont="1" applyFill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7" zoomScaleNormal="100" workbookViewId="0">
      <selection activeCell="F38" sqref="F38"/>
    </sheetView>
  </sheetViews>
  <sheetFormatPr defaultRowHeight="11.25" x14ac:dyDescent="0.15"/>
  <cols>
    <col min="1" max="1" width="8" style="3" customWidth="1"/>
    <col min="2" max="2" width="6.625" style="3" customWidth="1"/>
    <col min="3" max="3" width="7.25" style="3" customWidth="1"/>
    <col min="4" max="4" width="6.75" style="3" bestFit="1" customWidth="1"/>
    <col min="5" max="5" width="10.125" style="3" customWidth="1"/>
    <col min="6" max="6" width="17.625" style="3" customWidth="1"/>
    <col min="7" max="16384" width="9" style="3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206</v>
      </c>
      <c r="F1" s="7" t="s">
        <v>315</v>
      </c>
      <c r="G1" s="3" t="s">
        <v>393</v>
      </c>
    </row>
    <row r="2" spans="1:7" x14ac:dyDescent="0.15">
      <c r="A2" s="3" t="s">
        <v>4</v>
      </c>
      <c r="B2" s="3" t="s">
        <v>6</v>
      </c>
      <c r="E2" s="1" t="s">
        <v>193</v>
      </c>
      <c r="F2" s="3" t="s">
        <v>521</v>
      </c>
      <c r="G2" s="3" t="s">
        <v>375</v>
      </c>
    </row>
    <row r="3" spans="1:7" x14ac:dyDescent="0.15">
      <c r="A3" s="3" t="s">
        <v>5</v>
      </c>
      <c r="B3" s="3" t="s">
        <v>7</v>
      </c>
      <c r="E3" s="1" t="s">
        <v>129</v>
      </c>
      <c r="F3" s="7" t="s">
        <v>316</v>
      </c>
      <c r="G3" s="3" t="s">
        <v>394</v>
      </c>
    </row>
    <row r="4" spans="1:7" x14ac:dyDescent="0.15">
      <c r="A4" s="3" t="s">
        <v>203</v>
      </c>
      <c r="B4" s="3" t="s">
        <v>8</v>
      </c>
      <c r="E4" s="1" t="s">
        <v>166</v>
      </c>
      <c r="F4" s="3">
        <v>10000</v>
      </c>
      <c r="G4" s="3" t="s">
        <v>376</v>
      </c>
    </row>
    <row r="5" spans="1:7" x14ac:dyDescent="0.15">
      <c r="A5" s="3" t="s">
        <v>203</v>
      </c>
      <c r="E5" s="1" t="s">
        <v>16</v>
      </c>
      <c r="F5" s="7" t="s">
        <v>317</v>
      </c>
    </row>
    <row r="6" spans="1:7" x14ac:dyDescent="0.15">
      <c r="A6" s="3" t="s">
        <v>203</v>
      </c>
      <c r="E6" s="1" t="s">
        <v>140</v>
      </c>
      <c r="F6" s="3">
        <v>100</v>
      </c>
    </row>
    <row r="7" spans="1:7" x14ac:dyDescent="0.15">
      <c r="A7" s="3" t="s">
        <v>203</v>
      </c>
      <c r="E7" s="1" t="s">
        <v>164</v>
      </c>
      <c r="F7" s="7" t="s">
        <v>349</v>
      </c>
    </row>
    <row r="8" spans="1:7" x14ac:dyDescent="0.15">
      <c r="A8" s="3" t="s">
        <v>203</v>
      </c>
      <c r="E8" s="1" t="s">
        <v>117</v>
      </c>
      <c r="F8" s="3">
        <v>2</v>
      </c>
    </row>
    <row r="9" spans="1:7" x14ac:dyDescent="0.15">
      <c r="A9" s="3" t="s">
        <v>203</v>
      </c>
      <c r="E9" s="1" t="s">
        <v>171</v>
      </c>
      <c r="F9" s="7" t="s">
        <v>395</v>
      </c>
    </row>
    <row r="10" spans="1:7" x14ac:dyDescent="0.15">
      <c r="A10" s="3" t="s">
        <v>203</v>
      </c>
      <c r="F10" s="3">
        <v>6</v>
      </c>
    </row>
    <row r="11" spans="1:7" x14ac:dyDescent="0.15">
      <c r="A11" s="3" t="s">
        <v>203</v>
      </c>
      <c r="F11" s="7" t="s">
        <v>396</v>
      </c>
    </row>
    <row r="12" spans="1:7" x14ac:dyDescent="0.15">
      <c r="A12" s="3" t="s">
        <v>203</v>
      </c>
      <c r="F12" s="3" t="s">
        <v>397</v>
      </c>
    </row>
    <row r="13" spans="1:7" x14ac:dyDescent="0.15">
      <c r="A13" s="3" t="s">
        <v>203</v>
      </c>
      <c r="F13" s="7" t="s">
        <v>451</v>
      </c>
    </row>
    <row r="14" spans="1:7" x14ac:dyDescent="0.15">
      <c r="A14" s="3" t="s">
        <v>203</v>
      </c>
      <c r="F14" s="3" t="s">
        <v>375</v>
      </c>
    </row>
    <row r="15" spans="1:7" x14ac:dyDescent="0.15">
      <c r="A15" s="3" t="s">
        <v>203</v>
      </c>
      <c r="F15" s="7" t="s">
        <v>481</v>
      </c>
    </row>
    <row r="16" spans="1:7" x14ac:dyDescent="0.15">
      <c r="A16" s="3" t="s">
        <v>203</v>
      </c>
      <c r="F16" s="3" t="s">
        <v>376</v>
      </c>
    </row>
    <row r="17" spans="1:6" x14ac:dyDescent="0.15">
      <c r="A17" s="3" t="s">
        <v>203</v>
      </c>
      <c r="F17" s="3" t="s">
        <v>1535</v>
      </c>
    </row>
    <row r="18" spans="1:6" x14ac:dyDescent="0.15">
      <c r="A18" s="3" t="s">
        <v>203</v>
      </c>
      <c r="F18" s="3" t="s">
        <v>376</v>
      </c>
    </row>
    <row r="19" spans="1:6" x14ac:dyDescent="0.15">
      <c r="A19" s="3" t="s">
        <v>203</v>
      </c>
      <c r="F19" s="3" t="s">
        <v>1593</v>
      </c>
    </row>
    <row r="20" spans="1:6" x14ac:dyDescent="0.15">
      <c r="A20" s="3" t="s">
        <v>203</v>
      </c>
      <c r="F20" s="3" t="s">
        <v>1598</v>
      </c>
    </row>
    <row r="21" spans="1:6" x14ac:dyDescent="0.15">
      <c r="A21" s="3" t="s">
        <v>203</v>
      </c>
    </row>
    <row r="22" spans="1:6" x14ac:dyDescent="0.15">
      <c r="A22" s="3" t="s">
        <v>203</v>
      </c>
    </row>
    <row r="23" spans="1:6" x14ac:dyDescent="0.15">
      <c r="A23" s="3" t="s">
        <v>203</v>
      </c>
    </row>
    <row r="24" spans="1:6" x14ac:dyDescent="0.15">
      <c r="A24" s="3" t="s">
        <v>203</v>
      </c>
    </row>
    <row r="25" spans="1:6" x14ac:dyDescent="0.15">
      <c r="A25" s="3" t="s">
        <v>203</v>
      </c>
    </row>
    <row r="26" spans="1:6" x14ac:dyDescent="0.15">
      <c r="A26" s="3" t="s">
        <v>203</v>
      </c>
    </row>
    <row r="27" spans="1:6" x14ac:dyDescent="0.15">
      <c r="A27" s="3" t="s">
        <v>203</v>
      </c>
    </row>
    <row r="28" spans="1:6" x14ac:dyDescent="0.15">
      <c r="A28" s="3" t="s">
        <v>203</v>
      </c>
    </row>
    <row r="29" spans="1:6" x14ac:dyDescent="0.15">
      <c r="A29" s="3" t="s">
        <v>203</v>
      </c>
    </row>
    <row r="30" spans="1:6" x14ac:dyDescent="0.15">
      <c r="A30" s="3" t="s">
        <v>203</v>
      </c>
    </row>
  </sheetData>
  <phoneticPr fontId="1" type="noConversion"/>
  <dataValidations count="2">
    <dataValidation type="list" allowBlank="1" showInputMessage="1" showErrorMessage="1" sqref="F2">
      <formula1>"实时监控,历史输出"</formula1>
    </dataValidation>
    <dataValidation type="list" allowBlank="1" showInputMessage="1" showErrorMessage="1" sqref="G4 G2 F14 F16 F1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A7" workbookViewId="0">
      <selection activeCell="H43" sqref="A43:H43"/>
    </sheetView>
  </sheetViews>
  <sheetFormatPr defaultRowHeight="11.25" x14ac:dyDescent="0.15"/>
  <cols>
    <col min="1" max="1" width="12.75" style="3" customWidth="1"/>
    <col min="2" max="2" width="5.875" style="3" customWidth="1"/>
    <col min="3" max="3" width="17.5" style="3" customWidth="1"/>
    <col min="4" max="4" width="14" style="3" customWidth="1"/>
    <col min="5" max="5" width="10.125" style="3" customWidth="1"/>
    <col min="6" max="7" width="6.125" style="3" customWidth="1"/>
    <col min="8" max="8" width="8.5" style="3" customWidth="1"/>
    <col min="9" max="9" width="7.25" style="3" customWidth="1"/>
    <col min="10" max="10" width="9.875" style="3" customWidth="1"/>
    <col min="11" max="11" width="7.75" style="3" customWidth="1"/>
    <col min="12" max="12" width="7.875" style="15" customWidth="1"/>
    <col min="13" max="13" width="9" style="3"/>
    <col min="14" max="14" width="6.625" style="3" customWidth="1"/>
    <col min="15" max="15" width="6.125" style="3" customWidth="1"/>
    <col min="16" max="16" width="6.5" style="3" customWidth="1"/>
    <col min="17" max="16384" width="9" style="3"/>
  </cols>
  <sheetData>
    <row r="1" spans="1:17" x14ac:dyDescent="0.15">
      <c r="A1" s="1" t="s">
        <v>9</v>
      </c>
      <c r="B1" s="1" t="s">
        <v>10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35</v>
      </c>
      <c r="H1" s="1" t="s">
        <v>17</v>
      </c>
      <c r="I1" s="4" t="s">
        <v>19</v>
      </c>
      <c r="J1" s="2" t="s">
        <v>357</v>
      </c>
      <c r="K1" s="2" t="s">
        <v>54</v>
      </c>
      <c r="L1" s="14" t="s">
        <v>30</v>
      </c>
      <c r="M1" s="5" t="s">
        <v>32</v>
      </c>
      <c r="N1" s="2" t="s">
        <v>37</v>
      </c>
      <c r="O1" s="4" t="s">
        <v>311</v>
      </c>
      <c r="P1" s="4" t="s">
        <v>312</v>
      </c>
      <c r="Q1" s="3" t="s">
        <v>314</v>
      </c>
    </row>
    <row r="2" spans="1:17" x14ac:dyDescent="0.15">
      <c r="A2" s="3" t="s">
        <v>20</v>
      </c>
      <c r="B2" s="3" t="s">
        <v>127</v>
      </c>
      <c r="C2" s="3" t="s">
        <v>12</v>
      </c>
      <c r="D2" s="3" t="s">
        <v>14</v>
      </c>
      <c r="E2" s="3" t="s">
        <v>18</v>
      </c>
      <c r="F2" s="3" t="s">
        <v>137</v>
      </c>
      <c r="G2" s="3" t="s">
        <v>36</v>
      </c>
      <c r="H2" s="3" t="s">
        <v>70</v>
      </c>
      <c r="I2" s="3">
        <v>720</v>
      </c>
      <c r="K2" s="32">
        <v>780</v>
      </c>
      <c r="L2" s="15">
        <f>I2/(1+0.091)</f>
        <v>659.94500458295147</v>
      </c>
      <c r="M2" s="3" t="s">
        <v>33</v>
      </c>
      <c r="O2" s="3" t="s">
        <v>310</v>
      </c>
      <c r="P2" s="3">
        <f>K2-I2</f>
        <v>60</v>
      </c>
    </row>
    <row r="3" spans="1:17" x14ac:dyDescent="0.15">
      <c r="A3" s="3" t="s">
        <v>21</v>
      </c>
      <c r="B3" s="3" t="s">
        <v>127</v>
      </c>
      <c r="C3" s="3" t="s">
        <v>12</v>
      </c>
      <c r="D3" s="3" t="s">
        <v>14</v>
      </c>
      <c r="E3" s="3" t="s">
        <v>18</v>
      </c>
      <c r="F3" s="3" t="s">
        <v>137</v>
      </c>
      <c r="G3" s="3" t="s">
        <v>36</v>
      </c>
      <c r="H3" s="3" t="s">
        <v>72</v>
      </c>
      <c r="I3" s="3">
        <v>970</v>
      </c>
      <c r="K3" s="3">
        <v>1010</v>
      </c>
      <c r="L3" s="15">
        <f>I3/(1+0.091)</f>
        <v>889.09257561869845</v>
      </c>
      <c r="M3" s="3" t="s">
        <v>33</v>
      </c>
      <c r="O3" s="3" t="s">
        <v>310</v>
      </c>
      <c r="P3" s="3">
        <f>K3-I3</f>
        <v>40</v>
      </c>
    </row>
    <row r="4" spans="1:17" x14ac:dyDescent="0.15">
      <c r="A4" s="3" t="s">
        <v>22</v>
      </c>
      <c r="B4" s="3" t="s">
        <v>127</v>
      </c>
      <c r="C4" s="3" t="s">
        <v>12</v>
      </c>
      <c r="D4" s="3" t="s">
        <v>14</v>
      </c>
      <c r="E4" s="3" t="s">
        <v>18</v>
      </c>
      <c r="F4" s="3" t="s">
        <v>137</v>
      </c>
      <c r="G4" s="3" t="s">
        <v>36</v>
      </c>
      <c r="H4" s="3" t="s">
        <v>74</v>
      </c>
      <c r="I4" s="3">
        <v>1194</v>
      </c>
      <c r="K4" s="3">
        <v>1270</v>
      </c>
      <c r="L4" s="15">
        <f t="shared" ref="L4:L43" si="0">I4/(1+0.091)</f>
        <v>1094.4087992667278</v>
      </c>
      <c r="M4" s="3" t="s">
        <v>33</v>
      </c>
      <c r="O4" s="3" t="s">
        <v>310</v>
      </c>
      <c r="P4" s="3">
        <f t="shared" ref="P4:P43" si="1">K4-I4</f>
        <v>76</v>
      </c>
    </row>
    <row r="5" spans="1:17" x14ac:dyDescent="0.15">
      <c r="A5" s="3" t="s">
        <v>23</v>
      </c>
      <c r="B5" s="3" t="s">
        <v>127</v>
      </c>
      <c r="C5" s="3" t="s">
        <v>12</v>
      </c>
      <c r="D5" s="3" t="s">
        <v>14</v>
      </c>
      <c r="E5" s="3" t="s">
        <v>18</v>
      </c>
      <c r="F5" s="3" t="s">
        <v>137</v>
      </c>
      <c r="G5" s="3" t="s">
        <v>36</v>
      </c>
      <c r="H5" s="3" t="s">
        <v>76</v>
      </c>
      <c r="I5" s="3">
        <v>1380</v>
      </c>
      <c r="K5" s="32">
        <v>1450</v>
      </c>
      <c r="L5" s="15">
        <f t="shared" si="0"/>
        <v>1264.8945921173236</v>
      </c>
      <c r="M5" s="3" t="s">
        <v>31</v>
      </c>
      <c r="O5" s="3" t="s">
        <v>310</v>
      </c>
      <c r="P5" s="3">
        <f t="shared" si="1"/>
        <v>70</v>
      </c>
      <c r="Q5" s="3" t="s">
        <v>203</v>
      </c>
    </row>
    <row r="6" spans="1:17" x14ac:dyDescent="0.15">
      <c r="A6" s="3" t="s">
        <v>24</v>
      </c>
      <c r="B6" s="3" t="s">
        <v>127</v>
      </c>
      <c r="C6" s="3" t="s">
        <v>12</v>
      </c>
      <c r="D6" s="3" t="s">
        <v>14</v>
      </c>
      <c r="E6" s="3" t="s">
        <v>18</v>
      </c>
      <c r="F6" s="3" t="s">
        <v>137</v>
      </c>
      <c r="G6" s="3" t="s">
        <v>36</v>
      </c>
      <c r="H6" s="3" t="s">
        <v>78</v>
      </c>
      <c r="I6" s="3">
        <v>1725</v>
      </c>
      <c r="K6" s="3">
        <v>1830</v>
      </c>
      <c r="L6" s="15">
        <f t="shared" si="0"/>
        <v>1581.1182401466544</v>
      </c>
      <c r="M6" s="3" t="s">
        <v>33</v>
      </c>
      <c r="O6" s="3" t="s">
        <v>310</v>
      </c>
      <c r="P6" s="3">
        <f t="shared" si="1"/>
        <v>105</v>
      </c>
    </row>
    <row r="7" spans="1:17" x14ac:dyDescent="0.15">
      <c r="A7" s="3" t="s">
        <v>25</v>
      </c>
      <c r="B7" s="3" t="s">
        <v>127</v>
      </c>
      <c r="C7" s="3" t="s">
        <v>12</v>
      </c>
      <c r="D7" s="3" t="s">
        <v>398</v>
      </c>
      <c r="E7" s="3" t="s">
        <v>18</v>
      </c>
      <c r="F7" s="3" t="s">
        <v>137</v>
      </c>
      <c r="G7" s="3" t="s">
        <v>36</v>
      </c>
      <c r="H7" s="3" t="s">
        <v>70</v>
      </c>
      <c r="I7" s="3">
        <v>730</v>
      </c>
      <c r="K7" s="3">
        <v>780</v>
      </c>
      <c r="L7" s="15">
        <f t="shared" si="0"/>
        <v>669.11090742438137</v>
      </c>
      <c r="M7" s="3" t="s">
        <v>33</v>
      </c>
      <c r="O7" s="3" t="s">
        <v>310</v>
      </c>
      <c r="P7" s="3">
        <f t="shared" si="1"/>
        <v>50</v>
      </c>
    </row>
    <row r="8" spans="1:17" x14ac:dyDescent="0.15">
      <c r="A8" s="3" t="s">
        <v>26</v>
      </c>
      <c r="B8" s="3" t="s">
        <v>127</v>
      </c>
      <c r="C8" s="3" t="s">
        <v>12</v>
      </c>
      <c r="D8" s="3" t="s">
        <v>398</v>
      </c>
      <c r="E8" s="3" t="s">
        <v>18</v>
      </c>
      <c r="F8" s="3" t="s">
        <v>137</v>
      </c>
      <c r="G8" s="3" t="s">
        <v>36</v>
      </c>
      <c r="H8" s="3" t="s">
        <v>72</v>
      </c>
      <c r="I8" s="3">
        <v>970</v>
      </c>
      <c r="K8" s="3">
        <v>1030</v>
      </c>
      <c r="L8" s="15">
        <f t="shared" si="0"/>
        <v>889.09257561869845</v>
      </c>
      <c r="M8" s="3" t="s">
        <v>33</v>
      </c>
      <c r="O8" s="3" t="s">
        <v>310</v>
      </c>
      <c r="P8" s="3">
        <f t="shared" si="1"/>
        <v>60</v>
      </c>
    </row>
    <row r="9" spans="1:17" x14ac:dyDescent="0.15">
      <c r="A9" s="3" t="s">
        <v>27</v>
      </c>
      <c r="B9" s="3" t="s">
        <v>127</v>
      </c>
      <c r="C9" s="3" t="s">
        <v>12</v>
      </c>
      <c r="D9" s="3" t="s">
        <v>398</v>
      </c>
      <c r="E9" s="3" t="s">
        <v>18</v>
      </c>
      <c r="F9" s="3" t="s">
        <v>137</v>
      </c>
      <c r="G9" s="3" t="s">
        <v>36</v>
      </c>
      <c r="H9" s="3" t="s">
        <v>74</v>
      </c>
      <c r="I9" s="3">
        <v>1218</v>
      </c>
      <c r="K9" s="3">
        <v>1280</v>
      </c>
      <c r="L9" s="15">
        <f t="shared" si="0"/>
        <v>1116.4069660861596</v>
      </c>
      <c r="M9" s="3" t="s">
        <v>33</v>
      </c>
      <c r="O9" s="3" t="s">
        <v>310</v>
      </c>
      <c r="P9" s="3">
        <f t="shared" si="1"/>
        <v>62</v>
      </c>
    </row>
    <row r="10" spans="1:17" x14ac:dyDescent="0.15">
      <c r="A10" s="3" t="s">
        <v>28</v>
      </c>
      <c r="B10" s="3" t="s">
        <v>127</v>
      </c>
      <c r="C10" s="3" t="s">
        <v>12</v>
      </c>
      <c r="D10" s="3" t="s">
        <v>398</v>
      </c>
      <c r="E10" s="3" t="s">
        <v>18</v>
      </c>
      <c r="F10" s="3" t="s">
        <v>137</v>
      </c>
      <c r="G10" s="3" t="s">
        <v>36</v>
      </c>
      <c r="H10" s="3" t="s">
        <v>76</v>
      </c>
      <c r="I10" s="3">
        <v>1380</v>
      </c>
      <c r="K10" s="3">
        <v>1450</v>
      </c>
      <c r="L10" s="15">
        <f t="shared" si="0"/>
        <v>1264.8945921173236</v>
      </c>
      <c r="M10" s="3" t="s">
        <v>33</v>
      </c>
      <c r="O10" s="3" t="s">
        <v>310</v>
      </c>
      <c r="P10" s="3">
        <f t="shared" si="1"/>
        <v>70</v>
      </c>
    </row>
    <row r="11" spans="1:17" x14ac:dyDescent="0.15">
      <c r="A11" s="3" t="s">
        <v>29</v>
      </c>
      <c r="B11" s="3" t="s">
        <v>127</v>
      </c>
      <c r="C11" s="3" t="s">
        <v>12</v>
      </c>
      <c r="D11" s="3" t="s">
        <v>398</v>
      </c>
      <c r="E11" s="3" t="s">
        <v>18</v>
      </c>
      <c r="F11" s="3" t="s">
        <v>137</v>
      </c>
      <c r="G11" s="3" t="s">
        <v>36</v>
      </c>
      <c r="H11" s="3" t="s">
        <v>426</v>
      </c>
      <c r="I11" s="3">
        <v>1750</v>
      </c>
      <c r="K11" s="3">
        <v>1880</v>
      </c>
      <c r="L11" s="15">
        <f t="shared" si="0"/>
        <v>1604.0329972502293</v>
      </c>
      <c r="M11" s="3" t="s">
        <v>33</v>
      </c>
      <c r="O11" s="3" t="s">
        <v>310</v>
      </c>
      <c r="P11" s="3">
        <f t="shared" si="1"/>
        <v>130</v>
      </c>
    </row>
    <row r="12" spans="1:17" x14ac:dyDescent="0.15">
      <c r="A12" s="2" t="s">
        <v>313</v>
      </c>
      <c r="B12" s="3" t="s">
        <v>127</v>
      </c>
      <c r="C12" s="2" t="s">
        <v>12</v>
      </c>
      <c r="D12" s="2" t="s">
        <v>34</v>
      </c>
      <c r="E12" s="2" t="s">
        <v>18</v>
      </c>
      <c r="F12" s="2" t="s">
        <v>137</v>
      </c>
      <c r="G12" s="2" t="s">
        <v>36</v>
      </c>
      <c r="H12" s="2" t="s">
        <v>464</v>
      </c>
      <c r="I12" s="2">
        <v>850</v>
      </c>
      <c r="J12" s="2"/>
      <c r="K12" s="2">
        <v>900</v>
      </c>
      <c r="L12" s="15">
        <f t="shared" si="0"/>
        <v>779.10174152153991</v>
      </c>
      <c r="M12" s="2" t="s">
        <v>33</v>
      </c>
      <c r="N12" s="2" t="s">
        <v>38</v>
      </c>
      <c r="O12" s="2" t="s">
        <v>310</v>
      </c>
      <c r="P12" s="2">
        <f t="shared" ref="P12:P13" si="2">K12-I12</f>
        <v>50</v>
      </c>
    </row>
    <row r="13" spans="1:17" x14ac:dyDescent="0.15">
      <c r="A13" s="2" t="s">
        <v>313</v>
      </c>
      <c r="B13" s="3" t="s">
        <v>127</v>
      </c>
      <c r="C13" s="2" t="s">
        <v>12</v>
      </c>
      <c r="D13" s="2" t="s">
        <v>34</v>
      </c>
      <c r="E13" s="2" t="s">
        <v>18</v>
      </c>
      <c r="F13" s="2" t="s">
        <v>137</v>
      </c>
      <c r="G13" s="2" t="s">
        <v>36</v>
      </c>
      <c r="H13" s="2" t="s">
        <v>461</v>
      </c>
      <c r="I13" s="2">
        <v>1110</v>
      </c>
      <c r="J13" s="2"/>
      <c r="K13" s="2">
        <v>1210</v>
      </c>
      <c r="L13" s="15">
        <f t="shared" si="0"/>
        <v>1017.4152153987168</v>
      </c>
      <c r="M13" s="2" t="s">
        <v>33</v>
      </c>
      <c r="N13" s="2" t="s">
        <v>38</v>
      </c>
      <c r="O13" s="2" t="s">
        <v>310</v>
      </c>
      <c r="P13" s="2">
        <f t="shared" si="2"/>
        <v>100</v>
      </c>
    </row>
    <row r="14" spans="1:17" x14ac:dyDescent="0.15">
      <c r="A14" s="2" t="s">
        <v>313</v>
      </c>
      <c r="B14" s="3" t="s">
        <v>127</v>
      </c>
      <c r="C14" s="2" t="s">
        <v>12</v>
      </c>
      <c r="D14" s="2" t="s">
        <v>34</v>
      </c>
      <c r="E14" s="2" t="s">
        <v>18</v>
      </c>
      <c r="F14" s="2" t="s">
        <v>137</v>
      </c>
      <c r="G14" s="2" t="s">
        <v>36</v>
      </c>
      <c r="H14" s="2" t="s">
        <v>463</v>
      </c>
      <c r="I14" s="2">
        <v>1350</v>
      </c>
      <c r="J14" s="2"/>
      <c r="K14" s="2">
        <v>1500</v>
      </c>
      <c r="L14" s="15">
        <f t="shared" si="0"/>
        <v>1237.3968835930339</v>
      </c>
      <c r="M14" s="2" t="s">
        <v>33</v>
      </c>
      <c r="N14" s="2" t="s">
        <v>38</v>
      </c>
      <c r="O14" s="2" t="s">
        <v>310</v>
      </c>
      <c r="P14" s="2">
        <f t="shared" si="1"/>
        <v>150</v>
      </c>
    </row>
    <row r="15" spans="1:17" x14ac:dyDescent="0.15">
      <c r="A15" s="2" t="s">
        <v>313</v>
      </c>
      <c r="B15" s="3" t="s">
        <v>127</v>
      </c>
      <c r="C15" s="2" t="s">
        <v>12</v>
      </c>
      <c r="D15" s="2" t="s">
        <v>34</v>
      </c>
      <c r="E15" s="2" t="s">
        <v>18</v>
      </c>
      <c r="F15" s="2" t="s">
        <v>137</v>
      </c>
      <c r="G15" s="2" t="s">
        <v>36</v>
      </c>
      <c r="H15" s="2" t="s">
        <v>462</v>
      </c>
      <c r="I15" s="2">
        <v>1800</v>
      </c>
      <c r="J15" s="2"/>
      <c r="K15" s="2">
        <v>2000</v>
      </c>
      <c r="L15" s="15">
        <f t="shared" si="0"/>
        <v>1649.8625114573786</v>
      </c>
      <c r="M15" s="2" t="s">
        <v>33</v>
      </c>
      <c r="N15" s="2" t="s">
        <v>38</v>
      </c>
      <c r="O15" s="2" t="s">
        <v>310</v>
      </c>
      <c r="P15" s="2">
        <f t="shared" si="1"/>
        <v>200</v>
      </c>
    </row>
    <row r="16" spans="1:17" x14ac:dyDescent="0.15">
      <c r="A16" s="3" t="s">
        <v>39</v>
      </c>
      <c r="B16" s="3" t="s">
        <v>127</v>
      </c>
      <c r="C16" s="3" t="s">
        <v>12</v>
      </c>
      <c r="D16" s="3" t="s">
        <v>34</v>
      </c>
      <c r="E16" s="3" t="s">
        <v>18</v>
      </c>
      <c r="F16" s="3" t="s">
        <v>137</v>
      </c>
      <c r="G16" s="3" t="s">
        <v>36</v>
      </c>
      <c r="H16" s="3" t="s">
        <v>80</v>
      </c>
      <c r="I16" s="3">
        <v>2500</v>
      </c>
      <c r="K16" s="3">
        <v>2700</v>
      </c>
      <c r="L16" s="15">
        <f t="shared" si="0"/>
        <v>2291.4757103574702</v>
      </c>
      <c r="M16" s="3" t="s">
        <v>33</v>
      </c>
      <c r="N16" s="3" t="s">
        <v>38</v>
      </c>
      <c r="O16" s="3" t="s">
        <v>310</v>
      </c>
      <c r="P16" s="3">
        <f t="shared" si="1"/>
        <v>200</v>
      </c>
    </row>
    <row r="17" spans="1:16" x14ac:dyDescent="0.15">
      <c r="A17" s="3" t="s">
        <v>40</v>
      </c>
      <c r="B17" s="3" t="s">
        <v>127</v>
      </c>
      <c r="C17" s="3" t="s">
        <v>12</v>
      </c>
      <c r="D17" s="3" t="s">
        <v>34</v>
      </c>
      <c r="E17" s="3" t="s">
        <v>18</v>
      </c>
      <c r="F17" s="3" t="s">
        <v>137</v>
      </c>
      <c r="G17" s="3" t="s">
        <v>36</v>
      </c>
      <c r="H17" s="3" t="s">
        <v>84</v>
      </c>
      <c r="I17" s="3">
        <v>3050</v>
      </c>
      <c r="K17" s="3">
        <v>3200</v>
      </c>
      <c r="L17" s="15">
        <f t="shared" si="0"/>
        <v>2795.6003666361139</v>
      </c>
      <c r="M17" s="3" t="s">
        <v>33</v>
      </c>
      <c r="N17" s="3" t="s">
        <v>38</v>
      </c>
      <c r="O17" s="3" t="s">
        <v>310</v>
      </c>
      <c r="P17" s="3">
        <f t="shared" si="1"/>
        <v>150</v>
      </c>
    </row>
    <row r="18" spans="1:16" x14ac:dyDescent="0.15">
      <c r="A18" s="3" t="s">
        <v>41</v>
      </c>
      <c r="B18" s="3" t="s">
        <v>127</v>
      </c>
      <c r="C18" s="3" t="s">
        <v>12</v>
      </c>
      <c r="D18" s="3" t="s">
        <v>34</v>
      </c>
      <c r="E18" s="3" t="s">
        <v>18</v>
      </c>
      <c r="F18" s="3" t="s">
        <v>137</v>
      </c>
      <c r="G18" s="3" t="s">
        <v>36</v>
      </c>
      <c r="H18" s="3" t="s">
        <v>88</v>
      </c>
      <c r="I18" s="3">
        <v>3750</v>
      </c>
      <c r="K18" s="3">
        <v>3890</v>
      </c>
      <c r="L18" s="15">
        <f t="shared" si="0"/>
        <v>3437.2135655362054</v>
      </c>
      <c r="M18" s="3" t="s">
        <v>33</v>
      </c>
      <c r="N18" s="3" t="s">
        <v>38</v>
      </c>
      <c r="O18" s="3" t="s">
        <v>310</v>
      </c>
      <c r="P18" s="3">
        <f t="shared" si="1"/>
        <v>140</v>
      </c>
    </row>
    <row r="19" spans="1:16" x14ac:dyDescent="0.15">
      <c r="A19" s="3" t="s">
        <v>41</v>
      </c>
      <c r="B19" s="3" t="s">
        <v>127</v>
      </c>
      <c r="C19" s="3" t="s">
        <v>12</v>
      </c>
      <c r="D19" s="3" t="s">
        <v>34</v>
      </c>
      <c r="E19" s="3" t="s">
        <v>18</v>
      </c>
      <c r="F19" s="3" t="s">
        <v>137</v>
      </c>
      <c r="G19" s="3" t="s">
        <v>36</v>
      </c>
      <c r="H19" s="3" t="s">
        <v>1969</v>
      </c>
      <c r="I19" s="3">
        <v>4350</v>
      </c>
      <c r="K19" s="3">
        <v>4550</v>
      </c>
      <c r="L19" s="15">
        <f t="shared" ref="L19" si="3">I19/(1+0.091)</f>
        <v>3987.1677360219983</v>
      </c>
      <c r="M19" s="3" t="s">
        <v>33</v>
      </c>
      <c r="N19" s="3" t="s">
        <v>38</v>
      </c>
      <c r="O19" s="3" t="s">
        <v>310</v>
      </c>
      <c r="P19" s="3">
        <f t="shared" ref="P19" si="4">K19-I19</f>
        <v>200</v>
      </c>
    </row>
    <row r="20" spans="1:16" x14ac:dyDescent="0.15">
      <c r="A20" s="3" t="s">
        <v>53</v>
      </c>
      <c r="B20" s="3" t="s">
        <v>127</v>
      </c>
      <c r="C20" s="3" t="s">
        <v>12</v>
      </c>
      <c r="D20" s="3" t="s">
        <v>14</v>
      </c>
      <c r="E20" s="3" t="s">
        <v>43</v>
      </c>
      <c r="F20" s="3" t="s">
        <v>136</v>
      </c>
      <c r="G20" s="3" t="s">
        <v>36</v>
      </c>
      <c r="H20" s="3" t="s">
        <v>68</v>
      </c>
      <c r="I20" s="3">
        <v>610</v>
      </c>
      <c r="K20" s="32">
        <v>660</v>
      </c>
      <c r="L20" s="15">
        <f t="shared" si="0"/>
        <v>559.12007332722271</v>
      </c>
      <c r="M20" s="3" t="s">
        <v>33</v>
      </c>
      <c r="O20" s="3" t="s">
        <v>310</v>
      </c>
      <c r="P20" s="3">
        <f t="shared" si="1"/>
        <v>50</v>
      </c>
    </row>
    <row r="21" spans="1:16" x14ac:dyDescent="0.15">
      <c r="A21" s="3" t="s">
        <v>42</v>
      </c>
      <c r="B21" s="3" t="s">
        <v>127</v>
      </c>
      <c r="C21" s="3" t="s">
        <v>12</v>
      </c>
      <c r="D21" s="3" t="s">
        <v>14</v>
      </c>
      <c r="E21" s="3" t="s">
        <v>43</v>
      </c>
      <c r="F21" s="3" t="s">
        <v>136</v>
      </c>
      <c r="G21" s="3" t="s">
        <v>36</v>
      </c>
      <c r="H21" s="3" t="s">
        <v>69</v>
      </c>
      <c r="I21" s="3">
        <v>710</v>
      </c>
      <c r="K21" s="32">
        <v>760</v>
      </c>
      <c r="L21" s="15">
        <f t="shared" si="0"/>
        <v>650.77910174152157</v>
      </c>
      <c r="M21" s="3" t="s">
        <v>33</v>
      </c>
      <c r="O21" s="3" t="s">
        <v>310</v>
      </c>
      <c r="P21" s="3">
        <f t="shared" si="1"/>
        <v>50</v>
      </c>
    </row>
    <row r="22" spans="1:16" x14ac:dyDescent="0.15">
      <c r="A22" s="3" t="s">
        <v>52</v>
      </c>
      <c r="B22" s="3" t="s">
        <v>127</v>
      </c>
      <c r="C22" s="3" t="s">
        <v>12</v>
      </c>
      <c r="D22" s="3" t="s">
        <v>51</v>
      </c>
      <c r="E22" s="3" t="s">
        <v>43</v>
      </c>
      <c r="F22" s="3" t="s">
        <v>136</v>
      </c>
      <c r="G22" s="3" t="s">
        <v>36</v>
      </c>
      <c r="H22" s="3" t="s">
        <v>69</v>
      </c>
      <c r="I22" s="3">
        <v>720</v>
      </c>
      <c r="K22" s="3">
        <v>770</v>
      </c>
      <c r="L22" s="15">
        <f t="shared" si="0"/>
        <v>659.94500458295147</v>
      </c>
      <c r="M22" s="3" t="s">
        <v>33</v>
      </c>
      <c r="O22" s="3" t="s">
        <v>310</v>
      </c>
      <c r="P22" s="3">
        <f t="shared" si="1"/>
        <v>50</v>
      </c>
    </row>
    <row r="23" spans="1:16" x14ac:dyDescent="0.15">
      <c r="A23" s="3" t="s">
        <v>53</v>
      </c>
      <c r="B23" s="3" t="s">
        <v>127</v>
      </c>
      <c r="C23" s="3" t="s">
        <v>12</v>
      </c>
      <c r="D23" s="3" t="s">
        <v>51</v>
      </c>
      <c r="E23" s="3" t="s">
        <v>43</v>
      </c>
      <c r="F23" s="3" t="s">
        <v>136</v>
      </c>
      <c r="G23" s="3" t="s">
        <v>36</v>
      </c>
      <c r="H23" s="3" t="s">
        <v>68</v>
      </c>
      <c r="I23" s="3">
        <v>610</v>
      </c>
      <c r="K23" s="3">
        <v>670</v>
      </c>
      <c r="L23" s="15">
        <f t="shared" ref="L23" si="5">I23/(1+0.091)</f>
        <v>559.12007332722271</v>
      </c>
      <c r="M23" s="3" t="s">
        <v>33</v>
      </c>
      <c r="O23" s="3" t="s">
        <v>310</v>
      </c>
      <c r="P23" s="3">
        <f>K23-I23</f>
        <v>60</v>
      </c>
    </row>
    <row r="24" spans="1:16" x14ac:dyDescent="0.15">
      <c r="A24" s="3" t="s">
        <v>45</v>
      </c>
      <c r="B24" s="3" t="s">
        <v>127</v>
      </c>
      <c r="C24" s="3" t="s">
        <v>12</v>
      </c>
      <c r="D24" s="3" t="s">
        <v>144</v>
      </c>
      <c r="E24" s="3" t="s">
        <v>44</v>
      </c>
      <c r="F24" s="3" t="s">
        <v>136</v>
      </c>
      <c r="G24" s="3" t="s">
        <v>36</v>
      </c>
      <c r="H24" s="3" t="s">
        <v>69</v>
      </c>
      <c r="I24" s="3">
        <v>760</v>
      </c>
      <c r="K24" s="3">
        <v>810</v>
      </c>
      <c r="L24" s="15">
        <f t="shared" si="0"/>
        <v>696.60861594867094</v>
      </c>
      <c r="M24" s="3" t="s">
        <v>33</v>
      </c>
      <c r="O24" s="3" t="s">
        <v>310</v>
      </c>
      <c r="P24" s="3">
        <f t="shared" si="1"/>
        <v>50</v>
      </c>
    </row>
    <row r="25" spans="1:16" x14ac:dyDescent="0.15">
      <c r="A25" s="3" t="s">
        <v>46</v>
      </c>
      <c r="B25" s="3" t="s">
        <v>127</v>
      </c>
      <c r="C25" s="3" t="s">
        <v>12</v>
      </c>
      <c r="D25" s="3" t="s">
        <v>144</v>
      </c>
      <c r="E25" s="3" t="s">
        <v>44</v>
      </c>
      <c r="F25" s="3" t="s">
        <v>136</v>
      </c>
      <c r="G25" s="3" t="s">
        <v>36</v>
      </c>
      <c r="H25" s="3" t="s">
        <v>68</v>
      </c>
      <c r="I25" s="3">
        <v>620</v>
      </c>
      <c r="K25" s="3">
        <v>720</v>
      </c>
      <c r="L25" s="15">
        <f t="shared" si="0"/>
        <v>568.28597616865261</v>
      </c>
      <c r="M25" s="3" t="s">
        <v>33</v>
      </c>
      <c r="O25" s="3" t="s">
        <v>310</v>
      </c>
      <c r="P25" s="3">
        <f t="shared" si="1"/>
        <v>100</v>
      </c>
    </row>
    <row r="26" spans="1:16" x14ac:dyDescent="0.15">
      <c r="A26" s="3" t="s">
        <v>47</v>
      </c>
      <c r="B26" s="3" t="s">
        <v>127</v>
      </c>
      <c r="C26" s="3" t="s">
        <v>12</v>
      </c>
      <c r="D26" s="3" t="s">
        <v>144</v>
      </c>
      <c r="E26" s="3" t="s">
        <v>44</v>
      </c>
      <c r="F26" s="3" t="s">
        <v>136</v>
      </c>
      <c r="G26" s="3" t="s">
        <v>36</v>
      </c>
      <c r="H26" s="3" t="s">
        <v>66</v>
      </c>
      <c r="I26" s="3">
        <v>420</v>
      </c>
      <c r="K26" s="3">
        <v>460</v>
      </c>
      <c r="L26" s="15">
        <f t="shared" si="0"/>
        <v>384.967919340055</v>
      </c>
      <c r="M26" s="3" t="s">
        <v>33</v>
      </c>
      <c r="O26" s="3" t="s">
        <v>310</v>
      </c>
      <c r="P26" s="3">
        <f t="shared" si="1"/>
        <v>40</v>
      </c>
    </row>
    <row r="27" spans="1:16" x14ac:dyDescent="0.15">
      <c r="A27" s="3" t="s">
        <v>47</v>
      </c>
      <c r="B27" s="3" t="s">
        <v>127</v>
      </c>
      <c r="C27" s="3" t="s">
        <v>12</v>
      </c>
      <c r="D27" s="3" t="s">
        <v>144</v>
      </c>
      <c r="E27" s="3" t="s">
        <v>44</v>
      </c>
      <c r="F27" s="3" t="s">
        <v>136</v>
      </c>
      <c r="G27" s="3" t="s">
        <v>36</v>
      </c>
      <c r="H27" s="3" t="s">
        <v>460</v>
      </c>
      <c r="I27" s="3">
        <v>520</v>
      </c>
      <c r="K27" s="3">
        <v>570</v>
      </c>
      <c r="L27" s="15">
        <f t="shared" ref="L27" si="6">I27/(1+0.091)</f>
        <v>476.62694775435381</v>
      </c>
      <c r="M27" s="3" t="s">
        <v>33</v>
      </c>
      <c r="O27" s="3" t="s">
        <v>310</v>
      </c>
      <c r="P27" s="3">
        <f t="shared" ref="P27" si="7">K27-I27</f>
        <v>50</v>
      </c>
    </row>
    <row r="28" spans="1:16" x14ac:dyDescent="0.15">
      <c r="A28" s="3" t="s">
        <v>48</v>
      </c>
      <c r="B28" s="3" t="s">
        <v>127</v>
      </c>
      <c r="C28" s="3" t="s">
        <v>12</v>
      </c>
      <c r="D28" s="3" t="s">
        <v>144</v>
      </c>
      <c r="E28" s="3" t="s">
        <v>44</v>
      </c>
      <c r="F28" s="3" t="s">
        <v>137</v>
      </c>
      <c r="G28" s="3" t="s">
        <v>36</v>
      </c>
      <c r="H28" s="3" t="s">
        <v>72</v>
      </c>
      <c r="I28" s="3">
        <v>1250</v>
      </c>
      <c r="K28" s="3">
        <v>1310</v>
      </c>
      <c r="L28" s="15">
        <f t="shared" si="0"/>
        <v>1145.7378551787351</v>
      </c>
      <c r="M28" s="3" t="s">
        <v>33</v>
      </c>
      <c r="O28" s="3" t="s">
        <v>310</v>
      </c>
      <c r="P28" s="3">
        <f t="shared" si="1"/>
        <v>60</v>
      </c>
    </row>
    <row r="29" spans="1:16" x14ac:dyDescent="0.15">
      <c r="A29" s="3" t="s">
        <v>49</v>
      </c>
      <c r="B29" s="3" t="s">
        <v>127</v>
      </c>
      <c r="C29" s="3" t="s">
        <v>12</v>
      </c>
      <c r="D29" s="3" t="s">
        <v>144</v>
      </c>
      <c r="E29" s="3" t="s">
        <v>44</v>
      </c>
      <c r="F29" s="3" t="s">
        <v>137</v>
      </c>
      <c r="G29" s="3" t="s">
        <v>36</v>
      </c>
      <c r="H29" s="3" t="s">
        <v>74</v>
      </c>
      <c r="I29" s="3">
        <v>1480</v>
      </c>
      <c r="K29" s="3">
        <v>1580</v>
      </c>
      <c r="L29" s="15">
        <f t="shared" si="0"/>
        <v>1356.5536205316223</v>
      </c>
      <c r="M29" s="3" t="s">
        <v>33</v>
      </c>
      <c r="O29" s="3" t="s">
        <v>310</v>
      </c>
      <c r="P29" s="3">
        <f t="shared" si="1"/>
        <v>100</v>
      </c>
    </row>
    <row r="30" spans="1:16" x14ac:dyDescent="0.15">
      <c r="A30" s="3" t="s">
        <v>50</v>
      </c>
      <c r="B30" s="3" t="s">
        <v>127</v>
      </c>
      <c r="C30" s="3" t="s">
        <v>12</v>
      </c>
      <c r="D30" s="3" t="s">
        <v>144</v>
      </c>
      <c r="E30" s="3" t="s">
        <v>44</v>
      </c>
      <c r="F30" s="3" t="s">
        <v>137</v>
      </c>
      <c r="G30" s="3" t="s">
        <v>36</v>
      </c>
      <c r="H30" s="3" t="s">
        <v>76</v>
      </c>
      <c r="I30" s="3">
        <v>1790</v>
      </c>
      <c r="K30" s="3">
        <v>1860</v>
      </c>
      <c r="L30" s="15">
        <f t="shared" si="0"/>
        <v>1640.6966086159487</v>
      </c>
      <c r="M30" s="3" t="s">
        <v>33</v>
      </c>
      <c r="O30" s="3" t="s">
        <v>310</v>
      </c>
      <c r="P30" s="3">
        <f t="shared" si="1"/>
        <v>70</v>
      </c>
    </row>
    <row r="31" spans="1:16" x14ac:dyDescent="0.15">
      <c r="A31" s="2" t="s">
        <v>56</v>
      </c>
      <c r="B31" s="3" t="s">
        <v>127</v>
      </c>
      <c r="C31" s="2" t="s">
        <v>12</v>
      </c>
      <c r="D31" s="2" t="s">
        <v>55</v>
      </c>
      <c r="E31" s="2" t="s">
        <v>18</v>
      </c>
      <c r="F31" s="2" t="s">
        <v>137</v>
      </c>
      <c r="G31" s="2" t="s">
        <v>36</v>
      </c>
      <c r="H31" s="2" t="s">
        <v>468</v>
      </c>
      <c r="I31" s="2">
        <v>1350</v>
      </c>
      <c r="J31" s="2"/>
      <c r="K31" s="2">
        <v>1500</v>
      </c>
      <c r="L31" s="15">
        <f t="shared" ref="L31:L32" si="8">I31/(1+0.091)</f>
        <v>1237.3968835930339</v>
      </c>
      <c r="M31" s="2" t="s">
        <v>33</v>
      </c>
      <c r="N31" s="3" t="s">
        <v>38</v>
      </c>
      <c r="O31" s="2" t="s">
        <v>310</v>
      </c>
      <c r="P31" s="2">
        <f t="shared" ref="P31:P32" si="9">K31-I31</f>
        <v>150</v>
      </c>
    </row>
    <row r="32" spans="1:16" x14ac:dyDescent="0.15">
      <c r="A32" s="2" t="s">
        <v>56</v>
      </c>
      <c r="B32" s="3" t="s">
        <v>127</v>
      </c>
      <c r="C32" s="2" t="s">
        <v>12</v>
      </c>
      <c r="D32" s="2" t="s">
        <v>55</v>
      </c>
      <c r="E32" s="2" t="s">
        <v>18</v>
      </c>
      <c r="F32" s="2" t="s">
        <v>137</v>
      </c>
      <c r="G32" s="2" t="s">
        <v>36</v>
      </c>
      <c r="H32" s="2" t="s">
        <v>467</v>
      </c>
      <c r="I32" s="2">
        <v>1580</v>
      </c>
      <c r="J32" s="2"/>
      <c r="K32" s="2">
        <v>1750</v>
      </c>
      <c r="L32" s="15">
        <f t="shared" si="8"/>
        <v>1448.2126489459213</v>
      </c>
      <c r="M32" s="2" t="s">
        <v>33</v>
      </c>
      <c r="N32" s="3" t="s">
        <v>38</v>
      </c>
      <c r="O32" s="2" t="s">
        <v>310</v>
      </c>
      <c r="P32" s="2">
        <f t="shared" si="9"/>
        <v>170</v>
      </c>
    </row>
    <row r="33" spans="1:16" x14ac:dyDescent="0.15">
      <c r="A33" s="2" t="s">
        <v>56</v>
      </c>
      <c r="B33" s="3" t="s">
        <v>127</v>
      </c>
      <c r="C33" s="2" t="s">
        <v>12</v>
      </c>
      <c r="D33" s="2" t="s">
        <v>55</v>
      </c>
      <c r="E33" s="2" t="s">
        <v>18</v>
      </c>
      <c r="F33" s="2" t="s">
        <v>137</v>
      </c>
      <c r="G33" s="2" t="s">
        <v>36</v>
      </c>
      <c r="H33" s="2" t="s">
        <v>466</v>
      </c>
      <c r="I33" s="2">
        <v>1900</v>
      </c>
      <c r="J33" s="2"/>
      <c r="K33" s="2">
        <v>2100</v>
      </c>
      <c r="L33" s="15">
        <f t="shared" si="0"/>
        <v>1741.5215398716773</v>
      </c>
      <c r="M33" s="2" t="s">
        <v>33</v>
      </c>
      <c r="N33" s="3" t="s">
        <v>38</v>
      </c>
      <c r="O33" s="2" t="s">
        <v>310</v>
      </c>
      <c r="P33" s="2">
        <f t="shared" si="1"/>
        <v>200</v>
      </c>
    </row>
    <row r="34" spans="1:16" x14ac:dyDescent="0.15">
      <c r="A34" s="2" t="s">
        <v>58</v>
      </c>
      <c r="B34" s="3" t="s">
        <v>127</v>
      </c>
      <c r="C34" s="2" t="s">
        <v>12</v>
      </c>
      <c r="D34" s="2" t="s">
        <v>55</v>
      </c>
      <c r="E34" s="2" t="s">
        <v>18</v>
      </c>
      <c r="F34" s="2" t="s">
        <v>137</v>
      </c>
      <c r="G34" s="2" t="s">
        <v>36</v>
      </c>
      <c r="H34" s="2" t="s">
        <v>76</v>
      </c>
      <c r="I34" s="2">
        <v>2500</v>
      </c>
      <c r="J34" s="2"/>
      <c r="K34" s="2">
        <v>2700</v>
      </c>
      <c r="L34" s="15">
        <f t="shared" si="0"/>
        <v>2291.4757103574702</v>
      </c>
      <c r="M34" s="2" t="s">
        <v>33</v>
      </c>
      <c r="N34" s="3" t="s">
        <v>38</v>
      </c>
      <c r="O34" s="2" t="s">
        <v>310</v>
      </c>
      <c r="P34" s="2">
        <f t="shared" si="1"/>
        <v>200</v>
      </c>
    </row>
    <row r="35" spans="1:16" x14ac:dyDescent="0.15">
      <c r="A35" s="3" t="s">
        <v>57</v>
      </c>
      <c r="B35" s="3" t="s">
        <v>127</v>
      </c>
      <c r="C35" s="3" t="s">
        <v>12</v>
      </c>
      <c r="D35" s="3" t="s">
        <v>182</v>
      </c>
      <c r="E35" s="3" t="s">
        <v>18</v>
      </c>
      <c r="F35" s="3" t="s">
        <v>137</v>
      </c>
      <c r="G35" s="3" t="s">
        <v>36</v>
      </c>
      <c r="H35" s="3" t="s">
        <v>80</v>
      </c>
      <c r="I35" s="3">
        <v>3100</v>
      </c>
      <c r="K35" s="3">
        <v>3300</v>
      </c>
      <c r="L35" s="15">
        <f t="shared" si="0"/>
        <v>2841.4298808432632</v>
      </c>
      <c r="M35" s="3" t="s">
        <v>33</v>
      </c>
      <c r="N35" s="3" t="s">
        <v>38</v>
      </c>
      <c r="O35" s="3" t="s">
        <v>310</v>
      </c>
      <c r="P35" s="3">
        <f t="shared" si="1"/>
        <v>200</v>
      </c>
    </row>
    <row r="36" spans="1:16" x14ac:dyDescent="0.15">
      <c r="A36" s="3" t="s">
        <v>59</v>
      </c>
      <c r="B36" s="3" t="s">
        <v>127</v>
      </c>
      <c r="C36" s="3" t="s">
        <v>12</v>
      </c>
      <c r="D36" s="3" t="s">
        <v>182</v>
      </c>
      <c r="E36" s="3" t="s">
        <v>18</v>
      </c>
      <c r="F36" s="3" t="s">
        <v>137</v>
      </c>
      <c r="G36" s="3" t="s">
        <v>36</v>
      </c>
      <c r="H36" s="3" t="s">
        <v>465</v>
      </c>
      <c r="I36" s="3">
        <v>3700</v>
      </c>
      <c r="K36" s="3">
        <v>3900</v>
      </c>
      <c r="L36" s="15">
        <f t="shared" si="0"/>
        <v>3391.3840513290561</v>
      </c>
      <c r="M36" s="3" t="s">
        <v>33</v>
      </c>
      <c r="N36" s="3" t="s">
        <v>38</v>
      </c>
      <c r="O36" s="3" t="s">
        <v>310</v>
      </c>
      <c r="P36" s="3">
        <f t="shared" si="1"/>
        <v>200</v>
      </c>
    </row>
    <row r="37" spans="1:16" x14ac:dyDescent="0.15">
      <c r="A37" s="3" t="s">
        <v>59</v>
      </c>
      <c r="B37" s="3" t="s">
        <v>127</v>
      </c>
      <c r="C37" s="3" t="s">
        <v>12</v>
      </c>
      <c r="D37" s="3" t="s">
        <v>182</v>
      </c>
      <c r="E37" s="3" t="s">
        <v>18</v>
      </c>
      <c r="F37" s="3" t="s">
        <v>137</v>
      </c>
      <c r="G37" s="3" t="s">
        <v>36</v>
      </c>
      <c r="H37" s="3" t="s">
        <v>1968</v>
      </c>
      <c r="I37" s="3">
        <v>4800</v>
      </c>
      <c r="K37" s="3">
        <v>5000</v>
      </c>
      <c r="L37" s="15">
        <f t="shared" ref="L37" si="10">I37/(1+0.091)</f>
        <v>4399.6333638863425</v>
      </c>
      <c r="M37" s="3" t="s">
        <v>33</v>
      </c>
      <c r="N37" s="3" t="s">
        <v>38</v>
      </c>
      <c r="O37" s="3" t="s">
        <v>310</v>
      </c>
      <c r="P37" s="3">
        <f t="shared" ref="P37" si="11">K37-I37</f>
        <v>200</v>
      </c>
    </row>
    <row r="38" spans="1:16" x14ac:dyDescent="0.15">
      <c r="A38" s="2" t="s">
        <v>56</v>
      </c>
      <c r="B38" s="3" t="s">
        <v>127</v>
      </c>
      <c r="C38" s="2" t="s">
        <v>12</v>
      </c>
      <c r="D38" s="2" t="s">
        <v>60</v>
      </c>
      <c r="E38" s="2" t="s">
        <v>18</v>
      </c>
      <c r="F38" s="2" t="s">
        <v>137</v>
      </c>
      <c r="G38" s="2" t="s">
        <v>36</v>
      </c>
      <c r="H38" s="2" t="s">
        <v>468</v>
      </c>
      <c r="I38" s="2">
        <v>1350</v>
      </c>
      <c r="J38" s="2"/>
      <c r="K38" s="2">
        <v>1500</v>
      </c>
      <c r="L38" s="15">
        <f t="shared" si="0"/>
        <v>1237.3968835930339</v>
      </c>
      <c r="M38" s="2" t="s">
        <v>33</v>
      </c>
      <c r="N38" s="3" t="s">
        <v>38</v>
      </c>
      <c r="O38" s="2" t="s">
        <v>310</v>
      </c>
      <c r="P38" s="2">
        <f t="shared" si="1"/>
        <v>150</v>
      </c>
    </row>
    <row r="39" spans="1:16" x14ac:dyDescent="0.15">
      <c r="A39" s="2" t="s">
        <v>56</v>
      </c>
      <c r="B39" s="3" t="s">
        <v>127</v>
      </c>
      <c r="C39" s="2" t="s">
        <v>12</v>
      </c>
      <c r="D39" s="2" t="s">
        <v>60</v>
      </c>
      <c r="E39" s="2" t="s">
        <v>18</v>
      </c>
      <c r="F39" s="2" t="s">
        <v>137</v>
      </c>
      <c r="G39" s="2" t="s">
        <v>36</v>
      </c>
      <c r="H39" s="2" t="s">
        <v>467</v>
      </c>
      <c r="I39" s="2">
        <v>1580</v>
      </c>
      <c r="J39" s="2"/>
      <c r="K39" s="2">
        <v>1750</v>
      </c>
      <c r="L39" s="15">
        <f t="shared" si="0"/>
        <v>1448.2126489459213</v>
      </c>
      <c r="M39" s="2" t="s">
        <v>33</v>
      </c>
      <c r="N39" s="3" t="s">
        <v>38</v>
      </c>
      <c r="O39" s="2" t="s">
        <v>310</v>
      </c>
      <c r="P39" s="2">
        <f t="shared" si="1"/>
        <v>170</v>
      </c>
    </row>
    <row r="40" spans="1:16" x14ac:dyDescent="0.15">
      <c r="A40" s="2" t="s">
        <v>61</v>
      </c>
      <c r="B40" s="3" t="s">
        <v>127</v>
      </c>
      <c r="C40" s="2" t="s">
        <v>12</v>
      </c>
      <c r="D40" s="2" t="s">
        <v>60</v>
      </c>
      <c r="E40" s="2" t="s">
        <v>18</v>
      </c>
      <c r="F40" s="2" t="s">
        <v>137</v>
      </c>
      <c r="G40" s="2" t="s">
        <v>36</v>
      </c>
      <c r="H40" s="2" t="s">
        <v>72</v>
      </c>
      <c r="I40" s="2">
        <v>1900</v>
      </c>
      <c r="J40" s="2"/>
      <c r="K40" s="38">
        <v>2200</v>
      </c>
      <c r="L40" s="15">
        <f t="shared" si="0"/>
        <v>1741.5215398716773</v>
      </c>
      <c r="M40" s="2" t="s">
        <v>33</v>
      </c>
      <c r="N40" s="3" t="s">
        <v>38</v>
      </c>
      <c r="O40" s="2" t="s">
        <v>310</v>
      </c>
      <c r="P40" s="2">
        <f t="shared" si="1"/>
        <v>300</v>
      </c>
    </row>
    <row r="41" spans="1:16" x14ac:dyDescent="0.15">
      <c r="A41" s="2" t="s">
        <v>62</v>
      </c>
      <c r="B41" s="3" t="s">
        <v>127</v>
      </c>
      <c r="C41" s="2" t="s">
        <v>12</v>
      </c>
      <c r="D41" s="2" t="s">
        <v>60</v>
      </c>
      <c r="E41" s="2" t="s">
        <v>18</v>
      </c>
      <c r="F41" s="2" t="s">
        <v>137</v>
      </c>
      <c r="G41" s="2" t="s">
        <v>36</v>
      </c>
      <c r="H41" s="2" t="s">
        <v>76</v>
      </c>
      <c r="I41" s="2">
        <v>2500</v>
      </c>
      <c r="J41" s="2"/>
      <c r="K41" s="2">
        <v>2700</v>
      </c>
      <c r="L41" s="15">
        <f t="shared" si="0"/>
        <v>2291.4757103574702</v>
      </c>
      <c r="M41" s="2" t="s">
        <v>33</v>
      </c>
      <c r="N41" s="3" t="s">
        <v>38</v>
      </c>
      <c r="O41" s="2" t="s">
        <v>310</v>
      </c>
      <c r="P41" s="2">
        <f t="shared" si="1"/>
        <v>200</v>
      </c>
    </row>
    <row r="42" spans="1:16" x14ac:dyDescent="0.15">
      <c r="A42" s="3" t="s">
        <v>63</v>
      </c>
      <c r="B42" s="3" t="s">
        <v>127</v>
      </c>
      <c r="C42" s="3" t="s">
        <v>12</v>
      </c>
      <c r="D42" s="3" t="s">
        <v>60</v>
      </c>
      <c r="E42" s="3" t="s">
        <v>18</v>
      </c>
      <c r="F42" s="3" t="s">
        <v>137</v>
      </c>
      <c r="G42" s="3" t="s">
        <v>36</v>
      </c>
      <c r="H42" s="3" t="s">
        <v>80</v>
      </c>
      <c r="I42" s="3">
        <v>3130</v>
      </c>
      <c r="K42" s="3">
        <v>3400</v>
      </c>
      <c r="L42" s="15">
        <f t="shared" si="0"/>
        <v>2868.9275893675526</v>
      </c>
      <c r="M42" s="3" t="s">
        <v>33</v>
      </c>
      <c r="N42" s="3" t="s">
        <v>38</v>
      </c>
      <c r="O42" s="3" t="s">
        <v>310</v>
      </c>
      <c r="P42" s="3">
        <f t="shared" si="1"/>
        <v>270</v>
      </c>
    </row>
    <row r="43" spans="1:16" x14ac:dyDescent="0.15">
      <c r="A43" s="3" t="s">
        <v>309</v>
      </c>
      <c r="B43" s="3" t="s">
        <v>127</v>
      </c>
      <c r="C43" s="3" t="s">
        <v>12</v>
      </c>
      <c r="D43" s="3" t="s">
        <v>60</v>
      </c>
      <c r="E43" s="3" t="s">
        <v>18</v>
      </c>
      <c r="F43" s="3" t="s">
        <v>137</v>
      </c>
      <c r="G43" s="3" t="s">
        <v>36</v>
      </c>
      <c r="H43" s="3" t="s">
        <v>84</v>
      </c>
      <c r="I43" s="3">
        <v>3700</v>
      </c>
      <c r="K43" s="3">
        <v>3950</v>
      </c>
      <c r="L43" s="15">
        <f t="shared" si="0"/>
        <v>3391.3840513290561</v>
      </c>
      <c r="M43" s="3" t="s">
        <v>33</v>
      </c>
      <c r="N43" s="3" t="s">
        <v>38</v>
      </c>
      <c r="O43" s="3" t="s">
        <v>310</v>
      </c>
      <c r="P43" s="3">
        <f t="shared" si="1"/>
        <v>250</v>
      </c>
    </row>
    <row r="44" spans="1:16" x14ac:dyDescent="0.15">
      <c r="A44" s="3" t="s">
        <v>52</v>
      </c>
      <c r="B44" s="3" t="s">
        <v>617</v>
      </c>
      <c r="C44" s="3" t="s">
        <v>617</v>
      </c>
      <c r="D44" s="3" t="s">
        <v>618</v>
      </c>
      <c r="E44" s="3" t="s">
        <v>43</v>
      </c>
      <c r="F44" s="3" t="s">
        <v>136</v>
      </c>
      <c r="G44" s="3" t="s">
        <v>36</v>
      </c>
      <c r="H44" s="3" t="s">
        <v>69</v>
      </c>
      <c r="I44" s="3">
        <v>700</v>
      </c>
      <c r="K44" s="32">
        <v>730</v>
      </c>
      <c r="L44" s="15">
        <f t="shared" ref="L44" si="12">I44/(1+0.091)</f>
        <v>641.61319890009167</v>
      </c>
      <c r="M44" s="3" t="s">
        <v>33</v>
      </c>
      <c r="O44" s="3" t="s">
        <v>310</v>
      </c>
      <c r="P44" s="3">
        <f t="shared" ref="P44:P49" si="13">K44-I44</f>
        <v>30</v>
      </c>
    </row>
    <row r="45" spans="1:16" x14ac:dyDescent="0.15">
      <c r="A45" s="3" t="s">
        <v>52</v>
      </c>
      <c r="B45" s="3" t="s">
        <v>617</v>
      </c>
      <c r="C45" s="3" t="s">
        <v>617</v>
      </c>
      <c r="D45" s="3" t="s">
        <v>619</v>
      </c>
      <c r="E45" s="3" t="s">
        <v>43</v>
      </c>
      <c r="F45" s="3" t="s">
        <v>136</v>
      </c>
      <c r="G45" s="3" t="s">
        <v>36</v>
      </c>
      <c r="H45" s="3" t="s">
        <v>69</v>
      </c>
      <c r="I45" s="3">
        <v>700</v>
      </c>
      <c r="K45" s="7">
        <v>730</v>
      </c>
      <c r="L45" s="15">
        <f t="shared" ref="L45:L46" si="14">I45/(1+0.091)</f>
        <v>641.61319890009167</v>
      </c>
      <c r="M45" s="3" t="s">
        <v>33</v>
      </c>
      <c r="O45" s="3" t="s">
        <v>310</v>
      </c>
      <c r="P45" s="3">
        <f t="shared" si="13"/>
        <v>30</v>
      </c>
    </row>
    <row r="46" spans="1:16" x14ac:dyDescent="0.15">
      <c r="A46" s="3" t="s">
        <v>24</v>
      </c>
      <c r="B46" s="3" t="s">
        <v>127</v>
      </c>
      <c r="C46" s="3" t="s">
        <v>12</v>
      </c>
      <c r="D46" s="3" t="s">
        <v>624</v>
      </c>
      <c r="E46" s="3" t="s">
        <v>18</v>
      </c>
      <c r="F46" s="3" t="s">
        <v>137</v>
      </c>
      <c r="G46" s="3" t="s">
        <v>36</v>
      </c>
      <c r="H46" s="3" t="s">
        <v>78</v>
      </c>
      <c r="I46" s="3">
        <v>1725</v>
      </c>
      <c r="K46" s="3">
        <v>1830</v>
      </c>
      <c r="L46" s="15">
        <f t="shared" si="14"/>
        <v>1581.1182401466544</v>
      </c>
      <c r="M46" s="3" t="s">
        <v>33</v>
      </c>
      <c r="O46" s="3" t="s">
        <v>310</v>
      </c>
      <c r="P46" s="3">
        <f t="shared" si="13"/>
        <v>105</v>
      </c>
    </row>
    <row r="47" spans="1:16" x14ac:dyDescent="0.15">
      <c r="A47" s="3" t="s">
        <v>52</v>
      </c>
      <c r="B47" s="3" t="s">
        <v>617</v>
      </c>
      <c r="C47" s="3" t="s">
        <v>617</v>
      </c>
      <c r="D47" s="3" t="s">
        <v>405</v>
      </c>
      <c r="E47" s="3" t="s">
        <v>43</v>
      </c>
      <c r="F47" s="3" t="s">
        <v>136</v>
      </c>
      <c r="G47" s="3" t="s">
        <v>36</v>
      </c>
      <c r="H47" s="3" t="s">
        <v>635</v>
      </c>
      <c r="I47" s="3">
        <v>870</v>
      </c>
      <c r="K47" s="7">
        <v>930</v>
      </c>
      <c r="L47" s="15">
        <f t="shared" ref="L47:L48" si="15">I47/(1+0.091)</f>
        <v>797.4335472043997</v>
      </c>
      <c r="M47" s="3" t="s">
        <v>33</v>
      </c>
      <c r="O47" s="3" t="s">
        <v>310</v>
      </c>
      <c r="P47" s="3">
        <f t="shared" si="13"/>
        <v>60</v>
      </c>
    </row>
    <row r="48" spans="1:16" x14ac:dyDescent="0.15">
      <c r="A48" s="3" t="s">
        <v>52</v>
      </c>
      <c r="B48" s="3" t="s">
        <v>617</v>
      </c>
      <c r="C48" s="3" t="s">
        <v>617</v>
      </c>
      <c r="D48" s="3" t="s">
        <v>634</v>
      </c>
      <c r="E48" s="3" t="s">
        <v>43</v>
      </c>
      <c r="F48" s="3" t="s">
        <v>136</v>
      </c>
      <c r="G48" s="3" t="s">
        <v>36</v>
      </c>
      <c r="H48" s="3" t="s">
        <v>633</v>
      </c>
      <c r="I48" s="3">
        <v>600</v>
      </c>
      <c r="K48" s="3">
        <v>640</v>
      </c>
      <c r="L48" s="15">
        <f t="shared" si="15"/>
        <v>549.95417048579282</v>
      </c>
      <c r="M48" s="3" t="s">
        <v>33</v>
      </c>
      <c r="O48" s="3" t="s">
        <v>310</v>
      </c>
      <c r="P48" s="3">
        <f t="shared" si="13"/>
        <v>40</v>
      </c>
    </row>
    <row r="49" spans="1:16" x14ac:dyDescent="0.15">
      <c r="A49" s="3" t="s">
        <v>52</v>
      </c>
      <c r="B49" s="3" t="s">
        <v>617</v>
      </c>
      <c r="C49" s="3" t="s">
        <v>617</v>
      </c>
      <c r="D49" s="3" t="s">
        <v>405</v>
      </c>
      <c r="E49" s="3" t="s">
        <v>43</v>
      </c>
      <c r="F49" s="3" t="s">
        <v>136</v>
      </c>
      <c r="G49" s="3" t="s">
        <v>36</v>
      </c>
      <c r="H49" s="3" t="s">
        <v>633</v>
      </c>
      <c r="I49" s="3">
        <v>600</v>
      </c>
      <c r="K49" s="3">
        <v>640</v>
      </c>
      <c r="L49" s="15">
        <f t="shared" ref="L49" si="16">I49/(1+0.091)</f>
        <v>549.95417048579282</v>
      </c>
      <c r="M49" s="3" t="s">
        <v>33</v>
      </c>
      <c r="O49" s="3" t="s">
        <v>310</v>
      </c>
      <c r="P49" s="3">
        <f t="shared" si="13"/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3"/>
  <sheetViews>
    <sheetView workbookViewId="0">
      <selection activeCell="D83" sqref="D83"/>
    </sheetView>
  </sheetViews>
  <sheetFormatPr defaultRowHeight="11.25" x14ac:dyDescent="0.15"/>
  <cols>
    <col min="1" max="1" width="6.375" style="3" customWidth="1"/>
    <col min="2" max="2" width="5.875" style="3" customWidth="1"/>
    <col min="3" max="3" width="7.375" style="3" customWidth="1"/>
    <col min="4" max="4" width="13.5" style="3" customWidth="1"/>
    <col min="5" max="5" width="20" style="3" customWidth="1"/>
    <col min="6" max="6" width="14.625" style="3" customWidth="1"/>
    <col min="7" max="7" width="6.875" style="3" customWidth="1"/>
    <col min="8" max="10" width="7.5" style="3" bestFit="1" customWidth="1"/>
    <col min="11" max="11" width="4.5" style="3" bestFit="1" customWidth="1"/>
    <col min="12" max="12" width="7.5" style="3" bestFit="1" customWidth="1"/>
    <col min="13" max="13" width="12.25" style="3" customWidth="1"/>
    <col min="14" max="14" width="12" style="3" customWidth="1"/>
    <col min="15" max="15" width="6" style="3" bestFit="1" customWidth="1"/>
    <col min="16" max="16" width="7.5" style="3" bestFit="1" customWidth="1"/>
    <col min="17" max="16384" width="9" style="3"/>
  </cols>
  <sheetData>
    <row r="1" spans="1:16" x14ac:dyDescent="0.15">
      <c r="A1" s="1" t="s">
        <v>117</v>
      </c>
      <c r="B1" s="2" t="s">
        <v>116</v>
      </c>
      <c r="C1" s="1" t="s">
        <v>193</v>
      </c>
      <c r="D1" s="2" t="s">
        <v>128</v>
      </c>
      <c r="E1" s="1" t="s">
        <v>129</v>
      </c>
      <c r="F1" s="2" t="s">
        <v>130</v>
      </c>
      <c r="G1" s="1" t="s">
        <v>132</v>
      </c>
      <c r="H1" s="6" t="s">
        <v>141</v>
      </c>
      <c r="I1" s="7" t="s">
        <v>140</v>
      </c>
      <c r="J1" s="2" t="s">
        <v>142</v>
      </c>
      <c r="K1" s="7" t="s">
        <v>164</v>
      </c>
      <c r="L1" s="2" t="s">
        <v>153</v>
      </c>
      <c r="M1" s="7" t="s">
        <v>171</v>
      </c>
      <c r="N1" s="2" t="s">
        <v>165</v>
      </c>
      <c r="O1" s="7" t="s">
        <v>166</v>
      </c>
      <c r="P1" s="2" t="s">
        <v>167</v>
      </c>
    </row>
    <row r="2" spans="1:16" x14ac:dyDescent="0.15">
      <c r="A2" s="3" t="s">
        <v>105</v>
      </c>
      <c r="B2" s="3" t="s">
        <v>118</v>
      </c>
      <c r="C2" s="3" t="s">
        <v>127</v>
      </c>
      <c r="D2" s="3" t="s">
        <v>123</v>
      </c>
      <c r="E2" s="3" t="s">
        <v>144</v>
      </c>
      <c r="F2" s="3" t="s">
        <v>144</v>
      </c>
      <c r="G2" s="3" t="s">
        <v>137</v>
      </c>
      <c r="H2" s="3" t="s">
        <v>134</v>
      </c>
      <c r="I2" s="3" t="s">
        <v>139</v>
      </c>
      <c r="J2" s="3" t="s">
        <v>139</v>
      </c>
      <c r="K2" s="3" t="s">
        <v>146</v>
      </c>
      <c r="L2" s="3" t="s">
        <v>145</v>
      </c>
      <c r="M2" s="3" t="s">
        <v>154</v>
      </c>
      <c r="N2" s="3" t="s">
        <v>155</v>
      </c>
      <c r="O2" s="3" t="s">
        <v>168</v>
      </c>
      <c r="P2" s="3" t="s">
        <v>168</v>
      </c>
    </row>
    <row r="3" spans="1:16" x14ac:dyDescent="0.15">
      <c r="A3" s="3" t="s">
        <v>107</v>
      </c>
      <c r="B3" s="3" t="s">
        <v>106</v>
      </c>
      <c r="C3" s="3" t="s">
        <v>127</v>
      </c>
      <c r="D3" s="3" t="s">
        <v>124</v>
      </c>
      <c r="E3" s="3" t="s">
        <v>144</v>
      </c>
      <c r="F3" s="3" t="s">
        <v>402</v>
      </c>
      <c r="G3" s="3" t="s">
        <v>137</v>
      </c>
      <c r="H3" s="3" t="s">
        <v>138</v>
      </c>
      <c r="I3" s="3" t="s">
        <v>177</v>
      </c>
      <c r="J3" s="3" t="s">
        <v>177</v>
      </c>
      <c r="K3" s="3" t="s">
        <v>148</v>
      </c>
      <c r="L3" s="3" t="s">
        <v>147</v>
      </c>
      <c r="M3" s="3" t="s">
        <v>159</v>
      </c>
      <c r="N3" s="3" t="s">
        <v>160</v>
      </c>
      <c r="O3" s="3" t="s">
        <v>174</v>
      </c>
      <c r="P3" s="3" t="s">
        <v>175</v>
      </c>
    </row>
    <row r="4" spans="1:16" x14ac:dyDescent="0.15">
      <c r="A4" s="3" t="s">
        <v>115</v>
      </c>
      <c r="B4" s="3" t="s">
        <v>114</v>
      </c>
      <c r="C4" s="3" t="s">
        <v>127</v>
      </c>
      <c r="D4" s="3" t="s">
        <v>125</v>
      </c>
      <c r="E4" s="3" t="s">
        <v>144</v>
      </c>
      <c r="F4" s="3" t="s">
        <v>403</v>
      </c>
      <c r="G4" s="3" t="s">
        <v>136</v>
      </c>
      <c r="H4" s="3" t="s">
        <v>399</v>
      </c>
      <c r="I4" s="3" t="s">
        <v>178</v>
      </c>
      <c r="J4" s="3" t="s">
        <v>178</v>
      </c>
      <c r="M4" s="3" t="s">
        <v>163</v>
      </c>
      <c r="N4" s="3" t="s">
        <v>162</v>
      </c>
      <c r="O4" s="3" t="s">
        <v>176</v>
      </c>
      <c r="P4" s="3" t="s">
        <v>176</v>
      </c>
    </row>
    <row r="5" spans="1:16" x14ac:dyDescent="0.15">
      <c r="A5" s="3" t="s">
        <v>109</v>
      </c>
      <c r="B5" s="3" t="s">
        <v>108</v>
      </c>
      <c r="C5" s="3" t="s">
        <v>127</v>
      </c>
      <c r="D5" s="3" t="s">
        <v>126</v>
      </c>
      <c r="E5" s="3" t="s">
        <v>144</v>
      </c>
      <c r="F5" s="3" t="s">
        <v>404</v>
      </c>
      <c r="G5" s="3" t="s">
        <v>136</v>
      </c>
      <c r="H5" s="3" t="s">
        <v>135</v>
      </c>
      <c r="I5" s="3" t="s">
        <v>139</v>
      </c>
      <c r="J5" s="3" t="s">
        <v>301</v>
      </c>
      <c r="M5" s="3" t="s">
        <v>163</v>
      </c>
      <c r="N5" s="3" t="s">
        <v>172</v>
      </c>
      <c r="O5" s="3" t="s">
        <v>183</v>
      </c>
      <c r="P5" s="3" t="s">
        <v>183</v>
      </c>
    </row>
    <row r="6" spans="1:16" x14ac:dyDescent="0.15">
      <c r="A6" s="3" t="s">
        <v>111</v>
      </c>
      <c r="B6" s="3" t="s">
        <v>110</v>
      </c>
      <c r="C6" s="3" t="s">
        <v>127</v>
      </c>
      <c r="D6" s="3" t="s">
        <v>127</v>
      </c>
      <c r="E6" s="3" t="s">
        <v>144</v>
      </c>
      <c r="F6" s="3" t="s">
        <v>642</v>
      </c>
      <c r="G6" s="3" t="s">
        <v>136</v>
      </c>
      <c r="H6" s="8" t="s">
        <v>180</v>
      </c>
      <c r="M6" s="3" t="s">
        <v>163</v>
      </c>
      <c r="N6" s="3" t="s">
        <v>173</v>
      </c>
      <c r="O6" s="3" t="s">
        <v>183</v>
      </c>
      <c r="P6" s="3" t="s">
        <v>181</v>
      </c>
    </row>
    <row r="7" spans="1:16" x14ac:dyDescent="0.15">
      <c r="A7" s="3" t="s">
        <v>113</v>
      </c>
      <c r="B7" s="3" t="s">
        <v>112</v>
      </c>
      <c r="C7" s="3" t="s">
        <v>127</v>
      </c>
      <c r="D7" s="3" t="s">
        <v>302</v>
      </c>
      <c r="E7" s="3" t="s">
        <v>144</v>
      </c>
      <c r="F7" s="3" t="s">
        <v>406</v>
      </c>
      <c r="G7" s="3" t="s">
        <v>136</v>
      </c>
      <c r="H7" s="3" t="s">
        <v>249</v>
      </c>
      <c r="M7" s="3" t="s">
        <v>161</v>
      </c>
      <c r="N7" s="3" t="s">
        <v>170</v>
      </c>
      <c r="O7" s="3" t="s">
        <v>150</v>
      </c>
      <c r="P7" s="3" t="s">
        <v>149</v>
      </c>
    </row>
    <row r="8" spans="1:16" x14ac:dyDescent="0.15">
      <c r="A8" s="3" t="s">
        <v>74</v>
      </c>
      <c r="B8" s="3" t="s">
        <v>74</v>
      </c>
      <c r="C8" s="3" t="s">
        <v>617</v>
      </c>
      <c r="D8" s="3" t="s">
        <v>616</v>
      </c>
      <c r="E8" s="3" t="s">
        <v>144</v>
      </c>
      <c r="F8" s="3" t="s">
        <v>407</v>
      </c>
      <c r="G8" s="3" t="s">
        <v>136</v>
      </c>
      <c r="H8" s="3" t="s">
        <v>250</v>
      </c>
      <c r="M8" s="3" t="s">
        <v>161</v>
      </c>
      <c r="N8" s="3" t="s">
        <v>156</v>
      </c>
      <c r="O8" s="3" t="s">
        <v>150</v>
      </c>
      <c r="P8" s="3" t="s">
        <v>151</v>
      </c>
    </row>
    <row r="9" spans="1:16" x14ac:dyDescent="0.15">
      <c r="A9" s="3" t="s">
        <v>75</v>
      </c>
      <c r="B9" s="3" t="s">
        <v>75</v>
      </c>
      <c r="C9" s="3" t="s">
        <v>617</v>
      </c>
      <c r="D9" s="3" t="s">
        <v>617</v>
      </c>
      <c r="E9" s="3" t="s">
        <v>144</v>
      </c>
      <c r="F9" s="3" t="s">
        <v>408</v>
      </c>
      <c r="G9" s="3" t="s">
        <v>137</v>
      </c>
      <c r="H9" s="3" t="s">
        <v>248</v>
      </c>
      <c r="M9" s="3" t="s">
        <v>161</v>
      </c>
      <c r="N9" s="3" t="s">
        <v>157</v>
      </c>
    </row>
    <row r="10" spans="1:16" x14ac:dyDescent="0.15">
      <c r="A10" s="3" t="s">
        <v>76</v>
      </c>
      <c r="B10" s="3" t="s">
        <v>76</v>
      </c>
      <c r="E10" s="3" t="s">
        <v>144</v>
      </c>
      <c r="F10" s="3" t="s">
        <v>409</v>
      </c>
      <c r="G10" s="3" t="s">
        <v>137</v>
      </c>
      <c r="H10" s="3" t="s">
        <v>251</v>
      </c>
      <c r="M10" s="3" t="s">
        <v>161</v>
      </c>
      <c r="N10" s="3" t="s">
        <v>158</v>
      </c>
    </row>
    <row r="11" spans="1:16" x14ac:dyDescent="0.15">
      <c r="A11" s="3" t="s">
        <v>77</v>
      </c>
      <c r="B11" s="3" t="s">
        <v>77</v>
      </c>
      <c r="E11" s="3" t="s">
        <v>640</v>
      </c>
      <c r="F11" s="3" t="s">
        <v>409</v>
      </c>
      <c r="M11" s="3" t="s">
        <v>161</v>
      </c>
      <c r="N11" s="3" t="s">
        <v>161</v>
      </c>
    </row>
    <row r="12" spans="1:16" x14ac:dyDescent="0.15">
      <c r="A12" s="3" t="s">
        <v>78</v>
      </c>
      <c r="B12" s="3" t="s">
        <v>78</v>
      </c>
      <c r="E12" s="3" t="s">
        <v>144</v>
      </c>
      <c r="F12" s="3" t="s">
        <v>410</v>
      </c>
      <c r="M12" s="3" t="s">
        <v>44</v>
      </c>
      <c r="N12" s="3" t="s">
        <v>205</v>
      </c>
    </row>
    <row r="13" spans="1:16" x14ac:dyDescent="0.15">
      <c r="A13" s="3" t="s">
        <v>79</v>
      </c>
      <c r="B13" s="3" t="s">
        <v>79</v>
      </c>
      <c r="E13" s="3" t="s">
        <v>363</v>
      </c>
      <c r="F13" s="3" t="s">
        <v>363</v>
      </c>
    </row>
    <row r="14" spans="1:16" x14ac:dyDescent="0.15">
      <c r="A14" s="3" t="s">
        <v>80</v>
      </c>
      <c r="B14" s="3" t="s">
        <v>80</v>
      </c>
      <c r="E14" s="3" t="s">
        <v>131</v>
      </c>
      <c r="F14" s="3" t="s">
        <v>131</v>
      </c>
    </row>
    <row r="15" spans="1:16" x14ac:dyDescent="0.15">
      <c r="A15" s="3" t="s">
        <v>81</v>
      </c>
      <c r="B15" s="3" t="s">
        <v>81</v>
      </c>
      <c r="E15" s="3" t="s">
        <v>131</v>
      </c>
      <c r="F15" s="3" t="s">
        <v>411</v>
      </c>
    </row>
    <row r="16" spans="1:16" x14ac:dyDescent="0.15">
      <c r="A16" s="3" t="s">
        <v>82</v>
      </c>
      <c r="B16" s="3" t="s">
        <v>82</v>
      </c>
      <c r="E16" s="3" t="s">
        <v>182</v>
      </c>
      <c r="F16" s="3" t="s">
        <v>182</v>
      </c>
    </row>
    <row r="17" spans="1:6" x14ac:dyDescent="0.15">
      <c r="A17" s="3" t="s">
        <v>83</v>
      </c>
      <c r="B17" s="3" t="s">
        <v>83</v>
      </c>
      <c r="E17" s="3" t="s">
        <v>182</v>
      </c>
      <c r="F17" s="3" t="s">
        <v>415</v>
      </c>
    </row>
    <row r="18" spans="1:6" x14ac:dyDescent="0.15">
      <c r="A18" s="3" t="s">
        <v>84</v>
      </c>
      <c r="B18" s="3" t="s">
        <v>84</v>
      </c>
      <c r="E18" s="3" t="s">
        <v>401</v>
      </c>
      <c r="F18" s="3" t="s">
        <v>143</v>
      </c>
    </row>
    <row r="19" spans="1:6" x14ac:dyDescent="0.15">
      <c r="A19" s="3" t="s">
        <v>85</v>
      </c>
      <c r="B19" s="3" t="s">
        <v>85</v>
      </c>
      <c r="E19" s="3" t="s">
        <v>352</v>
      </c>
      <c r="F19" s="3" t="s">
        <v>417</v>
      </c>
    </row>
    <row r="20" spans="1:6" x14ac:dyDescent="0.15">
      <c r="A20" s="3" t="s">
        <v>86</v>
      </c>
      <c r="B20" s="3" t="s">
        <v>86</v>
      </c>
      <c r="E20" s="3" t="s">
        <v>364</v>
      </c>
      <c r="F20" s="3" t="s">
        <v>418</v>
      </c>
    </row>
    <row r="21" spans="1:6" x14ac:dyDescent="0.15">
      <c r="A21" s="3" t="s">
        <v>87</v>
      </c>
      <c r="B21" s="3" t="s">
        <v>87</v>
      </c>
      <c r="E21" s="3" t="s">
        <v>359</v>
      </c>
      <c r="F21" s="3" t="s">
        <v>419</v>
      </c>
    </row>
    <row r="22" spans="1:6" x14ac:dyDescent="0.15">
      <c r="A22" s="3" t="s">
        <v>88</v>
      </c>
      <c r="B22" s="3" t="s">
        <v>88</v>
      </c>
      <c r="E22" s="3" t="s">
        <v>359</v>
      </c>
      <c r="F22" s="3" t="s">
        <v>420</v>
      </c>
    </row>
    <row r="23" spans="1:6" x14ac:dyDescent="0.15">
      <c r="A23" s="3" t="s">
        <v>92</v>
      </c>
      <c r="B23" s="3" t="s">
        <v>92</v>
      </c>
      <c r="E23" s="3" t="s">
        <v>365</v>
      </c>
      <c r="F23" s="3" t="s">
        <v>421</v>
      </c>
    </row>
    <row r="24" spans="1:6" x14ac:dyDescent="0.15">
      <c r="A24" s="3" t="s">
        <v>94</v>
      </c>
      <c r="B24" s="3" t="s">
        <v>94</v>
      </c>
      <c r="E24" s="3" t="s">
        <v>344</v>
      </c>
      <c r="F24" s="3" t="s">
        <v>192</v>
      </c>
    </row>
    <row r="25" spans="1:6" x14ac:dyDescent="0.15">
      <c r="A25" s="3" t="s">
        <v>96</v>
      </c>
      <c r="B25" s="3" t="s">
        <v>96</v>
      </c>
      <c r="E25" s="3" t="s">
        <v>344</v>
      </c>
      <c r="F25" s="3" t="s">
        <v>139</v>
      </c>
    </row>
    <row r="26" spans="1:6" x14ac:dyDescent="0.15">
      <c r="A26" s="3" t="s">
        <v>98</v>
      </c>
      <c r="B26" s="3" t="s">
        <v>98</v>
      </c>
      <c r="E26" s="3" t="s">
        <v>344</v>
      </c>
      <c r="F26" s="3" t="s">
        <v>346</v>
      </c>
    </row>
    <row r="27" spans="1:6" x14ac:dyDescent="0.15">
      <c r="A27" s="3" t="s">
        <v>99</v>
      </c>
      <c r="B27" s="3" t="s">
        <v>99</v>
      </c>
      <c r="E27" s="3" t="s">
        <v>362</v>
      </c>
      <c r="F27" s="3" t="s">
        <v>423</v>
      </c>
    </row>
    <row r="28" spans="1:6" x14ac:dyDescent="0.15">
      <c r="A28" s="3" t="s">
        <v>100</v>
      </c>
      <c r="B28" s="3" t="s">
        <v>100</v>
      </c>
      <c r="E28" s="3" t="s">
        <v>358</v>
      </c>
      <c r="F28" s="3" t="s">
        <v>424</v>
      </c>
    </row>
    <row r="29" spans="1:6" x14ac:dyDescent="0.15">
      <c r="A29" s="3" t="s">
        <v>102</v>
      </c>
      <c r="B29" s="3" t="s">
        <v>102</v>
      </c>
      <c r="E29" s="3" t="s">
        <v>361</v>
      </c>
      <c r="F29" s="3" t="s">
        <v>425</v>
      </c>
    </row>
    <row r="30" spans="1:6" x14ac:dyDescent="0.15">
      <c r="A30" s="3" t="s">
        <v>104</v>
      </c>
      <c r="B30" s="3" t="s">
        <v>104</v>
      </c>
      <c r="E30" s="3" t="s">
        <v>351</v>
      </c>
      <c r="F30" s="3" t="s">
        <v>195</v>
      </c>
    </row>
    <row r="31" spans="1:6" x14ac:dyDescent="0.15">
      <c r="A31" s="3" t="s">
        <v>105</v>
      </c>
      <c r="B31" s="3" t="s">
        <v>207</v>
      </c>
      <c r="E31" s="3" t="s">
        <v>351</v>
      </c>
      <c r="F31" s="3" t="s">
        <v>194</v>
      </c>
    </row>
    <row r="32" spans="1:6" x14ac:dyDescent="0.15">
      <c r="A32" s="3" t="s">
        <v>107</v>
      </c>
      <c r="B32" s="3" t="s">
        <v>208</v>
      </c>
      <c r="E32" s="3" t="s">
        <v>351</v>
      </c>
      <c r="F32" s="3" t="s">
        <v>422</v>
      </c>
    </row>
    <row r="33" spans="1:6" x14ac:dyDescent="0.15">
      <c r="A33" s="3" t="s">
        <v>115</v>
      </c>
      <c r="B33" s="3" t="s">
        <v>209</v>
      </c>
      <c r="E33" s="3" t="s">
        <v>351</v>
      </c>
      <c r="F33" s="3" t="s">
        <v>196</v>
      </c>
    </row>
    <row r="34" spans="1:6" x14ac:dyDescent="0.15">
      <c r="A34" s="3" t="s">
        <v>109</v>
      </c>
      <c r="B34" s="3" t="s">
        <v>210</v>
      </c>
      <c r="E34" s="3" t="s">
        <v>152</v>
      </c>
      <c r="F34" s="3" t="s">
        <v>152</v>
      </c>
    </row>
    <row r="35" spans="1:6" x14ac:dyDescent="0.15">
      <c r="A35" s="3" t="s">
        <v>111</v>
      </c>
      <c r="B35" s="3" t="s">
        <v>211</v>
      </c>
      <c r="E35" s="3" t="s">
        <v>152</v>
      </c>
      <c r="F35" s="3" t="s">
        <v>416</v>
      </c>
    </row>
    <row r="36" spans="1:6" x14ac:dyDescent="0.15">
      <c r="A36" s="3" t="s">
        <v>113</v>
      </c>
      <c r="B36" s="3" t="s">
        <v>212</v>
      </c>
      <c r="E36" s="3" t="s">
        <v>185</v>
      </c>
      <c r="F36" s="3" t="s">
        <v>185</v>
      </c>
    </row>
    <row r="37" spans="1:6" x14ac:dyDescent="0.15">
      <c r="A37" s="3" t="s">
        <v>104</v>
      </c>
      <c r="B37" s="3" t="s">
        <v>213</v>
      </c>
      <c r="E37" s="3" t="s">
        <v>179</v>
      </c>
      <c r="F37" s="3" t="s">
        <v>179</v>
      </c>
    </row>
    <row r="38" spans="1:6" x14ac:dyDescent="0.15">
      <c r="A38" s="3" t="s">
        <v>74</v>
      </c>
      <c r="B38" s="3" t="s">
        <v>214</v>
      </c>
      <c r="E38" s="3" t="s">
        <v>184</v>
      </c>
      <c r="F38" s="3" t="s">
        <v>427</v>
      </c>
    </row>
    <row r="39" spans="1:6" x14ac:dyDescent="0.15">
      <c r="A39" s="3" t="s">
        <v>75</v>
      </c>
      <c r="B39" s="3" t="s">
        <v>215</v>
      </c>
      <c r="E39" s="3" t="s">
        <v>184</v>
      </c>
      <c r="F39" s="3" t="s">
        <v>304</v>
      </c>
    </row>
    <row r="40" spans="1:6" x14ac:dyDescent="0.15">
      <c r="A40" s="3" t="s">
        <v>76</v>
      </c>
      <c r="B40" s="3" t="s">
        <v>216</v>
      </c>
      <c r="E40" s="3" t="s">
        <v>184</v>
      </c>
      <c r="F40" s="3" t="s">
        <v>303</v>
      </c>
    </row>
    <row r="41" spans="1:6" x14ac:dyDescent="0.15">
      <c r="A41" s="3" t="s">
        <v>77</v>
      </c>
      <c r="B41" s="3" t="s">
        <v>217</v>
      </c>
      <c r="E41" s="3" t="s">
        <v>184</v>
      </c>
      <c r="F41" s="3" t="s">
        <v>412</v>
      </c>
    </row>
    <row r="42" spans="1:6" x14ac:dyDescent="0.15">
      <c r="A42" s="3" t="s">
        <v>78</v>
      </c>
      <c r="B42" s="3" t="s">
        <v>218</v>
      </c>
      <c r="E42" s="3" t="s">
        <v>184</v>
      </c>
      <c r="F42" s="3" t="s">
        <v>428</v>
      </c>
    </row>
    <row r="43" spans="1:6" x14ac:dyDescent="0.15">
      <c r="A43" s="3" t="s">
        <v>79</v>
      </c>
      <c r="B43" s="3" t="s">
        <v>219</v>
      </c>
      <c r="E43" s="3" t="s">
        <v>184</v>
      </c>
      <c r="F43" s="3" t="s">
        <v>429</v>
      </c>
    </row>
    <row r="44" spans="1:6" x14ac:dyDescent="0.15">
      <c r="A44" s="3" t="s">
        <v>80</v>
      </c>
      <c r="B44" s="3" t="s">
        <v>220</v>
      </c>
      <c r="E44" s="3" t="s">
        <v>184</v>
      </c>
      <c r="F44" s="3" t="s">
        <v>478</v>
      </c>
    </row>
    <row r="45" spans="1:6" x14ac:dyDescent="0.15">
      <c r="A45" s="3" t="s">
        <v>81</v>
      </c>
      <c r="B45" s="3" t="s">
        <v>221</v>
      </c>
      <c r="E45" s="3" t="s">
        <v>144</v>
      </c>
      <c r="F45" s="3" t="s">
        <v>615</v>
      </c>
    </row>
    <row r="46" spans="1:6" x14ac:dyDescent="0.15">
      <c r="A46" s="3" t="s">
        <v>82</v>
      </c>
      <c r="B46" s="3" t="s">
        <v>222</v>
      </c>
      <c r="E46" s="3" t="s">
        <v>618</v>
      </c>
      <c r="F46" s="3" t="s">
        <v>618</v>
      </c>
    </row>
    <row r="47" spans="1:6" x14ac:dyDescent="0.15">
      <c r="A47" s="3" t="s">
        <v>83</v>
      </c>
      <c r="B47" s="3" t="s">
        <v>223</v>
      </c>
      <c r="E47" s="3" t="s">
        <v>618</v>
      </c>
      <c r="F47" s="3" t="s">
        <v>621</v>
      </c>
    </row>
    <row r="48" spans="1:6" x14ac:dyDescent="0.15">
      <c r="A48" s="3" t="s">
        <v>84</v>
      </c>
      <c r="B48" s="3" t="s">
        <v>224</v>
      </c>
      <c r="E48" s="3" t="s">
        <v>405</v>
      </c>
      <c r="F48" s="3" t="s">
        <v>641</v>
      </c>
    </row>
    <row r="49" spans="1:6" x14ac:dyDescent="0.15">
      <c r="A49" s="3" t="s">
        <v>85</v>
      </c>
      <c r="B49" s="3" t="s">
        <v>225</v>
      </c>
      <c r="E49" s="3" t="s">
        <v>405</v>
      </c>
      <c r="F49" s="3" t="s">
        <v>636</v>
      </c>
    </row>
    <row r="50" spans="1:6" x14ac:dyDescent="0.15">
      <c r="A50" s="3" t="s">
        <v>86</v>
      </c>
      <c r="B50" s="3" t="s">
        <v>226</v>
      </c>
      <c r="E50" s="3" t="s">
        <v>405</v>
      </c>
      <c r="F50" s="3" t="s">
        <v>637</v>
      </c>
    </row>
    <row r="51" spans="1:6" x14ac:dyDescent="0.15">
      <c r="A51" s="3" t="s">
        <v>87</v>
      </c>
      <c r="B51" s="3" t="s">
        <v>227</v>
      </c>
      <c r="E51" s="3" t="s">
        <v>619</v>
      </c>
      <c r="F51" s="3" t="s">
        <v>619</v>
      </c>
    </row>
    <row r="52" spans="1:6" x14ac:dyDescent="0.15">
      <c r="A52" s="3" t="s">
        <v>247</v>
      </c>
      <c r="B52" s="3" t="s">
        <v>246</v>
      </c>
      <c r="E52" s="3" t="s">
        <v>184</v>
      </c>
      <c r="F52" s="3" t="s">
        <v>1431</v>
      </c>
    </row>
    <row r="53" spans="1:6" x14ac:dyDescent="0.15">
      <c r="A53" s="3" t="s">
        <v>89</v>
      </c>
      <c r="B53" s="3" t="s">
        <v>228</v>
      </c>
      <c r="E53" s="3" t="s">
        <v>400</v>
      </c>
      <c r="F53" s="3" t="s">
        <v>133</v>
      </c>
    </row>
    <row r="54" spans="1:6" x14ac:dyDescent="0.15">
      <c r="A54" s="3" t="s">
        <v>96</v>
      </c>
      <c r="B54" s="3" t="s">
        <v>229</v>
      </c>
      <c r="E54" s="3" t="s">
        <v>400</v>
      </c>
      <c r="F54" s="3" t="s">
        <v>413</v>
      </c>
    </row>
    <row r="55" spans="1:6" x14ac:dyDescent="0.15">
      <c r="A55" s="3" t="s">
        <v>97</v>
      </c>
      <c r="B55" s="3" t="s">
        <v>230</v>
      </c>
      <c r="E55" s="3" t="s">
        <v>400</v>
      </c>
      <c r="F55" s="3" t="s">
        <v>414</v>
      </c>
    </row>
    <row r="56" spans="1:6" x14ac:dyDescent="0.15">
      <c r="A56" s="3" t="s">
        <v>98</v>
      </c>
      <c r="B56" s="3" t="s">
        <v>231</v>
      </c>
      <c r="E56" s="3" t="s">
        <v>400</v>
      </c>
      <c r="F56" s="3" t="s">
        <v>169</v>
      </c>
    </row>
    <row r="57" spans="1:6" x14ac:dyDescent="0.15">
      <c r="A57" s="3" t="s">
        <v>99</v>
      </c>
      <c r="B57" s="3" t="s">
        <v>232</v>
      </c>
    </row>
    <row r="58" spans="1:6" x14ac:dyDescent="0.15">
      <c r="A58" s="3" t="s">
        <v>100</v>
      </c>
      <c r="B58" s="3" t="s">
        <v>233</v>
      </c>
    </row>
    <row r="59" spans="1:6" x14ac:dyDescent="0.15">
      <c r="A59" s="3" t="s">
        <v>101</v>
      </c>
      <c r="B59" s="3" t="s">
        <v>234</v>
      </c>
    </row>
    <row r="60" spans="1:6" x14ac:dyDescent="0.15">
      <c r="A60" s="3" t="s">
        <v>102</v>
      </c>
      <c r="B60" s="3" t="s">
        <v>235</v>
      </c>
    </row>
    <row r="61" spans="1:6" x14ac:dyDescent="0.15">
      <c r="A61" s="3" t="s">
        <v>103</v>
      </c>
      <c r="B61" s="3" t="s">
        <v>236</v>
      </c>
    </row>
    <row r="62" spans="1:6" x14ac:dyDescent="0.15">
      <c r="A62" s="3" t="s">
        <v>104</v>
      </c>
      <c r="B62" s="3" t="s">
        <v>213</v>
      </c>
    </row>
    <row r="63" spans="1:6" x14ac:dyDescent="0.15">
      <c r="A63" s="3" t="s">
        <v>105</v>
      </c>
      <c r="B63" s="3" t="s">
        <v>186</v>
      </c>
    </row>
    <row r="64" spans="1:6" x14ac:dyDescent="0.15">
      <c r="A64" s="3" t="s">
        <v>107</v>
      </c>
      <c r="B64" s="3" t="s">
        <v>187</v>
      </c>
    </row>
    <row r="65" spans="1:2" x14ac:dyDescent="0.15">
      <c r="A65" s="3" t="s">
        <v>115</v>
      </c>
      <c r="B65" s="3" t="s">
        <v>188</v>
      </c>
    </row>
    <row r="66" spans="1:2" x14ac:dyDescent="0.15">
      <c r="A66" s="3" t="s">
        <v>109</v>
      </c>
      <c r="B66" s="3" t="s">
        <v>189</v>
      </c>
    </row>
    <row r="67" spans="1:2" x14ac:dyDescent="0.15">
      <c r="A67" s="3" t="s">
        <v>111</v>
      </c>
      <c r="B67" s="3" t="s">
        <v>190</v>
      </c>
    </row>
    <row r="68" spans="1:2" x14ac:dyDescent="0.15">
      <c r="A68" s="3" t="s">
        <v>113</v>
      </c>
      <c r="B68" s="3" t="s">
        <v>191</v>
      </c>
    </row>
    <row r="69" spans="1:2" x14ac:dyDescent="0.15">
      <c r="A69" s="3" t="s">
        <v>121</v>
      </c>
      <c r="B69" s="3" t="s">
        <v>122</v>
      </c>
    </row>
    <row r="70" spans="1:2" x14ac:dyDescent="0.15">
      <c r="A70" s="3" t="s">
        <v>72</v>
      </c>
      <c r="B70" s="3" t="s">
        <v>72</v>
      </c>
    </row>
    <row r="71" spans="1:2" x14ac:dyDescent="0.15">
      <c r="A71" s="3" t="s">
        <v>68</v>
      </c>
      <c r="B71" s="3" t="s">
        <v>68</v>
      </c>
    </row>
    <row r="72" spans="1:2" x14ac:dyDescent="0.15">
      <c r="A72" s="3" t="s">
        <v>67</v>
      </c>
      <c r="B72" s="3" t="s">
        <v>67</v>
      </c>
    </row>
    <row r="73" spans="1:2" x14ac:dyDescent="0.15">
      <c r="A73" s="3" t="s">
        <v>69</v>
      </c>
      <c r="B73" s="3" t="s">
        <v>69</v>
      </c>
    </row>
    <row r="74" spans="1:2" x14ac:dyDescent="0.15">
      <c r="A74" s="3" t="s">
        <v>70</v>
      </c>
      <c r="B74" s="3" t="s">
        <v>70</v>
      </c>
    </row>
    <row r="75" spans="1:2" x14ac:dyDescent="0.15">
      <c r="A75" s="3" t="s">
        <v>71</v>
      </c>
      <c r="B75" s="3" t="s">
        <v>71</v>
      </c>
    </row>
    <row r="76" spans="1:2" x14ac:dyDescent="0.15">
      <c r="A76" s="3" t="s">
        <v>119</v>
      </c>
      <c r="B76" s="3" t="s">
        <v>120</v>
      </c>
    </row>
    <row r="77" spans="1:2" x14ac:dyDescent="0.15">
      <c r="A77" s="3" t="s">
        <v>67</v>
      </c>
      <c r="B77" s="3" t="s">
        <v>239</v>
      </c>
    </row>
    <row r="78" spans="1:2" x14ac:dyDescent="0.15">
      <c r="A78" s="3" t="s">
        <v>68</v>
      </c>
      <c r="B78" s="3" t="s">
        <v>240</v>
      </c>
    </row>
    <row r="79" spans="1:2" x14ac:dyDescent="0.15">
      <c r="A79" s="3" t="s">
        <v>69</v>
      </c>
      <c r="B79" s="3" t="s">
        <v>241</v>
      </c>
    </row>
    <row r="80" spans="1:2" x14ac:dyDescent="0.15">
      <c r="A80" s="3" t="s">
        <v>70</v>
      </c>
      <c r="B80" s="3" t="s">
        <v>242</v>
      </c>
    </row>
    <row r="81" spans="1:2" x14ac:dyDescent="0.15">
      <c r="A81" s="3" t="s">
        <v>71</v>
      </c>
      <c r="B81" s="3" t="s">
        <v>243</v>
      </c>
    </row>
    <row r="82" spans="1:2" x14ac:dyDescent="0.15">
      <c r="A82" s="3" t="s">
        <v>72</v>
      </c>
      <c r="B82" s="3" t="s">
        <v>244</v>
      </c>
    </row>
    <row r="83" spans="1:2" x14ac:dyDescent="0.15">
      <c r="A83" s="3" t="s">
        <v>73</v>
      </c>
      <c r="B83" s="3" t="s">
        <v>245</v>
      </c>
    </row>
    <row r="84" spans="1:2" x14ac:dyDescent="0.15">
      <c r="A84" s="3" t="s">
        <v>292</v>
      </c>
      <c r="B84" s="3" t="s">
        <v>253</v>
      </c>
    </row>
    <row r="85" spans="1:2" x14ac:dyDescent="0.15">
      <c r="A85" s="3" t="s">
        <v>293</v>
      </c>
      <c r="B85" s="3" t="s">
        <v>254</v>
      </c>
    </row>
    <row r="86" spans="1:2" x14ac:dyDescent="0.15">
      <c r="A86" s="3" t="s">
        <v>76</v>
      </c>
      <c r="B86" s="3" t="s">
        <v>255</v>
      </c>
    </row>
    <row r="87" spans="1:2" x14ac:dyDescent="0.15">
      <c r="A87" s="3" t="s">
        <v>77</v>
      </c>
      <c r="B87" s="3" t="s">
        <v>256</v>
      </c>
    </row>
    <row r="88" spans="1:2" x14ac:dyDescent="0.15">
      <c r="A88" s="3" t="s">
        <v>78</v>
      </c>
      <c r="B88" s="3" t="s">
        <v>257</v>
      </c>
    </row>
    <row r="89" spans="1:2" x14ac:dyDescent="0.15">
      <c r="A89" s="3" t="s">
        <v>79</v>
      </c>
      <c r="B89" s="3" t="s">
        <v>258</v>
      </c>
    </row>
    <row r="90" spans="1:2" x14ac:dyDescent="0.15">
      <c r="A90" s="3" t="s">
        <v>80</v>
      </c>
      <c r="B90" s="3" t="s">
        <v>259</v>
      </c>
    </row>
    <row r="91" spans="1:2" x14ac:dyDescent="0.15">
      <c r="A91" s="3" t="s">
        <v>81</v>
      </c>
      <c r="B91" s="3" t="s">
        <v>260</v>
      </c>
    </row>
    <row r="92" spans="1:2" x14ac:dyDescent="0.15">
      <c r="A92" s="3" t="s">
        <v>82</v>
      </c>
      <c r="B92" s="3" t="s">
        <v>261</v>
      </c>
    </row>
    <row r="93" spans="1:2" x14ac:dyDescent="0.15">
      <c r="A93" s="3" t="s">
        <v>83</v>
      </c>
      <c r="B93" s="3" t="s">
        <v>262</v>
      </c>
    </row>
    <row r="94" spans="1:2" x14ac:dyDescent="0.15">
      <c r="A94" s="3" t="s">
        <v>84</v>
      </c>
      <c r="B94" s="3" t="s">
        <v>263</v>
      </c>
    </row>
    <row r="95" spans="1:2" x14ac:dyDescent="0.15">
      <c r="A95" s="3" t="s">
        <v>85</v>
      </c>
      <c r="B95" s="3" t="s">
        <v>264</v>
      </c>
    </row>
    <row r="96" spans="1:2" x14ac:dyDescent="0.15">
      <c r="A96" s="3" t="s">
        <v>86</v>
      </c>
      <c r="B96" s="3" t="s">
        <v>265</v>
      </c>
    </row>
    <row r="97" spans="1:2" x14ac:dyDescent="0.15">
      <c r="A97" s="3" t="s">
        <v>87</v>
      </c>
      <c r="B97" s="3" t="s">
        <v>266</v>
      </c>
    </row>
    <row r="98" spans="1:2" x14ac:dyDescent="0.15">
      <c r="A98" s="3" t="s">
        <v>88</v>
      </c>
      <c r="B98" s="3" t="s">
        <v>267</v>
      </c>
    </row>
    <row r="99" spans="1:2" x14ac:dyDescent="0.15">
      <c r="A99" s="3" t="s">
        <v>89</v>
      </c>
      <c r="B99" s="3" t="s">
        <v>268</v>
      </c>
    </row>
    <row r="100" spans="1:2" x14ac:dyDescent="0.15">
      <c r="A100" s="3" t="s">
        <v>90</v>
      </c>
      <c r="B100" s="3" t="s">
        <v>269</v>
      </c>
    </row>
    <row r="101" spans="1:2" x14ac:dyDescent="0.15">
      <c r="A101" s="3" t="s">
        <v>91</v>
      </c>
      <c r="B101" s="3" t="s">
        <v>270</v>
      </c>
    </row>
    <row r="102" spans="1:2" x14ac:dyDescent="0.15">
      <c r="A102" s="3" t="s">
        <v>92</v>
      </c>
      <c r="B102" s="3" t="s">
        <v>271</v>
      </c>
    </row>
    <row r="103" spans="1:2" x14ac:dyDescent="0.15">
      <c r="A103" s="3" t="s">
        <v>93</v>
      </c>
      <c r="B103" s="3" t="s">
        <v>272</v>
      </c>
    </row>
    <row r="104" spans="1:2" x14ac:dyDescent="0.15">
      <c r="A104" s="3" t="s">
        <v>94</v>
      </c>
      <c r="B104" s="3" t="s">
        <v>273</v>
      </c>
    </row>
    <row r="105" spans="1:2" x14ac:dyDescent="0.15">
      <c r="A105" s="3" t="s">
        <v>95</v>
      </c>
      <c r="B105" s="3" t="s">
        <v>274</v>
      </c>
    </row>
    <row r="106" spans="1:2" x14ac:dyDescent="0.15">
      <c r="A106" s="3" t="s">
        <v>96</v>
      </c>
      <c r="B106" s="3" t="s">
        <v>275</v>
      </c>
    </row>
    <row r="107" spans="1:2" x14ac:dyDescent="0.15">
      <c r="A107" s="3" t="s">
        <v>97</v>
      </c>
      <c r="B107" s="3" t="s">
        <v>276</v>
      </c>
    </row>
    <row r="108" spans="1:2" x14ac:dyDescent="0.15">
      <c r="A108" s="3" t="s">
        <v>98</v>
      </c>
      <c r="B108" s="3" t="s">
        <v>277</v>
      </c>
    </row>
    <row r="109" spans="1:2" x14ac:dyDescent="0.15">
      <c r="A109" s="3" t="s">
        <v>99</v>
      </c>
      <c r="B109" s="3" t="s">
        <v>278</v>
      </c>
    </row>
    <row r="110" spans="1:2" x14ac:dyDescent="0.15">
      <c r="A110" s="3" t="s">
        <v>100</v>
      </c>
      <c r="B110" s="3" t="s">
        <v>279</v>
      </c>
    </row>
    <row r="111" spans="1:2" x14ac:dyDescent="0.15">
      <c r="A111" s="3" t="s">
        <v>101</v>
      </c>
      <c r="B111" s="3" t="s">
        <v>280</v>
      </c>
    </row>
    <row r="112" spans="1:2" x14ac:dyDescent="0.15">
      <c r="A112" s="3" t="s">
        <v>102</v>
      </c>
      <c r="B112" s="3" t="s">
        <v>281</v>
      </c>
    </row>
    <row r="113" spans="1:2" x14ac:dyDescent="0.15">
      <c r="A113" s="3" t="s">
        <v>103</v>
      </c>
      <c r="B113" s="3" t="s">
        <v>282</v>
      </c>
    </row>
    <row r="114" spans="1:2" x14ac:dyDescent="0.15">
      <c r="A114" s="3" t="s">
        <v>104</v>
      </c>
      <c r="B114" s="3" t="s">
        <v>283</v>
      </c>
    </row>
    <row r="115" spans="1:2" x14ac:dyDescent="0.15">
      <c r="A115" s="3" t="s">
        <v>294</v>
      </c>
      <c r="B115" s="3" t="s">
        <v>284</v>
      </c>
    </row>
    <row r="116" spans="1:2" x14ac:dyDescent="0.15">
      <c r="A116" s="3" t="s">
        <v>295</v>
      </c>
      <c r="B116" s="3" t="s">
        <v>252</v>
      </c>
    </row>
    <row r="117" spans="1:2" x14ac:dyDescent="0.15">
      <c r="A117" s="3" t="s">
        <v>71</v>
      </c>
      <c r="B117" s="3" t="s">
        <v>285</v>
      </c>
    </row>
    <row r="118" spans="1:2" x14ac:dyDescent="0.15">
      <c r="A118" s="3" t="s">
        <v>70</v>
      </c>
      <c r="B118" s="3" t="s">
        <v>286</v>
      </c>
    </row>
    <row r="119" spans="1:2" x14ac:dyDescent="0.15">
      <c r="A119" s="3" t="s">
        <v>69</v>
      </c>
      <c r="B119" s="3" t="s">
        <v>287</v>
      </c>
    </row>
    <row r="120" spans="1:2" x14ac:dyDescent="0.15">
      <c r="A120" s="3" t="s">
        <v>68</v>
      </c>
      <c r="B120" s="3" t="s">
        <v>288</v>
      </c>
    </row>
    <row r="121" spans="1:2" x14ac:dyDescent="0.15">
      <c r="A121" s="3" t="s">
        <v>67</v>
      </c>
      <c r="B121" s="3" t="s">
        <v>289</v>
      </c>
    </row>
    <row r="122" spans="1:2" x14ac:dyDescent="0.15">
      <c r="A122" s="3" t="s">
        <v>297</v>
      </c>
      <c r="B122" s="3" t="s">
        <v>297</v>
      </c>
    </row>
    <row r="123" spans="1:2" x14ac:dyDescent="0.15">
      <c r="A123" s="3" t="s">
        <v>297</v>
      </c>
      <c r="B123" s="3" t="s">
        <v>298</v>
      </c>
    </row>
    <row r="124" spans="1:2" x14ac:dyDescent="0.15">
      <c r="A124" s="3" t="s">
        <v>299</v>
      </c>
      <c r="B124" s="3" t="s">
        <v>299</v>
      </c>
    </row>
    <row r="125" spans="1:2" x14ac:dyDescent="0.15">
      <c r="A125" s="3" t="s">
        <v>299</v>
      </c>
      <c r="B125" s="3" t="s">
        <v>300</v>
      </c>
    </row>
    <row r="126" spans="1:2" x14ac:dyDescent="0.15">
      <c r="A126" s="3" t="s">
        <v>457</v>
      </c>
      <c r="B126" s="3" t="s">
        <v>456</v>
      </c>
    </row>
    <row r="127" spans="1:2" x14ac:dyDescent="0.15">
      <c r="A127" s="3" t="s">
        <v>475</v>
      </c>
      <c r="B127" s="3" t="s">
        <v>469</v>
      </c>
    </row>
    <row r="128" spans="1:2" x14ac:dyDescent="0.15">
      <c r="A128" s="3" t="s">
        <v>477</v>
      </c>
      <c r="B128" s="3" t="s">
        <v>476</v>
      </c>
    </row>
    <row r="129" spans="1:2" x14ac:dyDescent="0.15">
      <c r="A129" s="3" t="s">
        <v>614</v>
      </c>
      <c r="B129" s="3" t="s">
        <v>613</v>
      </c>
    </row>
    <row r="130" spans="1:2" x14ac:dyDescent="0.15">
      <c r="A130" s="3" t="s">
        <v>614</v>
      </c>
      <c r="B130" s="3" t="s">
        <v>620</v>
      </c>
    </row>
    <row r="131" spans="1:2" x14ac:dyDescent="0.15">
      <c r="A131" s="3" t="s">
        <v>65</v>
      </c>
      <c r="B131" s="3" t="s">
        <v>64</v>
      </c>
    </row>
    <row r="132" spans="1:2" x14ac:dyDescent="0.15">
      <c r="A132" s="3" t="s">
        <v>64</v>
      </c>
      <c r="B132" s="3" t="s">
        <v>291</v>
      </c>
    </row>
    <row r="133" spans="1:2" x14ac:dyDescent="0.15">
      <c r="A133" s="3" t="s">
        <v>65</v>
      </c>
      <c r="B133" s="3" t="s">
        <v>237</v>
      </c>
    </row>
    <row r="134" spans="1:2" x14ac:dyDescent="0.15">
      <c r="A134" s="3" t="s">
        <v>65</v>
      </c>
      <c r="B134" s="3" t="s">
        <v>64</v>
      </c>
    </row>
    <row r="135" spans="1:2" x14ac:dyDescent="0.15">
      <c r="A135" s="3" t="s">
        <v>461</v>
      </c>
      <c r="B135" s="3" t="s">
        <v>1456</v>
      </c>
    </row>
    <row r="136" spans="1:2" x14ac:dyDescent="0.15">
      <c r="A136" s="3" t="s">
        <v>1482</v>
      </c>
      <c r="B136" s="3" t="s">
        <v>1481</v>
      </c>
    </row>
    <row r="137" spans="1:2" x14ac:dyDescent="0.15">
      <c r="A137" s="3" t="s">
        <v>614</v>
      </c>
      <c r="B137" s="3" t="s">
        <v>1532</v>
      </c>
    </row>
    <row r="138" spans="1:2" x14ac:dyDescent="0.15">
      <c r="A138" s="3" t="s">
        <v>614</v>
      </c>
      <c r="B138" s="3" t="s">
        <v>1533</v>
      </c>
    </row>
    <row r="139" spans="1:2" x14ac:dyDescent="0.15">
      <c r="A139" s="3" t="s">
        <v>614</v>
      </c>
      <c r="B139" s="3" t="s">
        <v>1532</v>
      </c>
    </row>
    <row r="140" spans="1:2" x14ac:dyDescent="0.15">
      <c r="A140" s="3" t="s">
        <v>1972</v>
      </c>
      <c r="B140" s="3" t="s">
        <v>1971</v>
      </c>
    </row>
    <row r="141" spans="1:2" x14ac:dyDescent="0.15">
      <c r="A141" s="3" t="s">
        <v>66</v>
      </c>
      <c r="B141" s="3" t="s">
        <v>66</v>
      </c>
    </row>
    <row r="142" spans="1:2" x14ac:dyDescent="0.15">
      <c r="A142" s="3" t="s">
        <v>66</v>
      </c>
      <c r="B142" s="3" t="s">
        <v>238</v>
      </c>
    </row>
    <row r="143" spans="1:2" x14ac:dyDescent="0.15">
      <c r="A143" s="3" t="s">
        <v>1973</v>
      </c>
      <c r="B143" s="3" t="s">
        <v>290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02"/>
  <sheetViews>
    <sheetView topLeftCell="J1" workbookViewId="0">
      <selection activeCell="M22" sqref="M22"/>
    </sheetView>
  </sheetViews>
  <sheetFormatPr defaultRowHeight="11.25" x14ac:dyDescent="0.15"/>
  <cols>
    <col min="1" max="1" width="5.125" style="9" customWidth="1"/>
    <col min="2" max="3" width="9.75" style="9" customWidth="1"/>
    <col min="4" max="4" width="4" style="9" customWidth="1"/>
    <col min="5" max="5" width="4.375" style="9" customWidth="1"/>
    <col min="6" max="6" width="6.25" style="9" customWidth="1"/>
    <col min="7" max="7" width="3.75" style="9" customWidth="1"/>
    <col min="8" max="8" width="6.5" style="9" bestFit="1" customWidth="1"/>
    <col min="9" max="9" width="13.125" style="9" customWidth="1"/>
    <col min="10" max="10" width="16.625" style="9" customWidth="1"/>
    <col min="11" max="11" width="38.25" style="9" customWidth="1"/>
    <col min="12" max="12" width="18.25" style="9" customWidth="1"/>
    <col min="13" max="13" width="9" style="9" customWidth="1"/>
    <col min="14" max="14" width="11.25" style="9" customWidth="1"/>
    <col min="15" max="15" width="7.625" style="9" customWidth="1"/>
    <col min="16" max="16" width="12.25" style="9" customWidth="1"/>
    <col min="17" max="17" width="4" style="9" customWidth="1"/>
    <col min="18" max="18" width="5.875" style="9" customWidth="1"/>
    <col min="19" max="19" width="8.125" style="9" customWidth="1"/>
    <col min="20" max="20" width="11.125" style="9" customWidth="1"/>
    <col min="21" max="21" width="10.25" style="9" customWidth="1"/>
    <col min="22" max="22" width="16.875" style="9" customWidth="1"/>
    <col min="23" max="16384" width="9" style="9"/>
  </cols>
  <sheetData>
    <row r="1" spans="1:22" x14ac:dyDescent="0.15">
      <c r="A1" s="6" t="s">
        <v>318</v>
      </c>
      <c r="B1" s="10" t="s">
        <v>319</v>
      </c>
      <c r="C1" s="10" t="s">
        <v>320</v>
      </c>
      <c r="D1" s="7" t="s">
        <v>321</v>
      </c>
      <c r="E1" s="1" t="s">
        <v>322</v>
      </c>
      <c r="F1" s="7" t="s">
        <v>323</v>
      </c>
      <c r="G1" s="7" t="s">
        <v>324</v>
      </c>
      <c r="H1" s="10" t="s">
        <v>325</v>
      </c>
      <c r="I1" s="7" t="s">
        <v>326</v>
      </c>
      <c r="J1" s="10" t="s">
        <v>327</v>
      </c>
      <c r="K1" s="6" t="s">
        <v>328</v>
      </c>
      <c r="L1" s="6" t="s">
        <v>329</v>
      </c>
      <c r="M1" s="6" t="s">
        <v>330</v>
      </c>
      <c r="N1" s="6" t="s">
        <v>331</v>
      </c>
      <c r="O1" s="16" t="s">
        <v>332</v>
      </c>
      <c r="P1" s="6" t="s">
        <v>333</v>
      </c>
      <c r="Q1" s="6" t="s">
        <v>334</v>
      </c>
      <c r="R1" s="6" t="s">
        <v>335</v>
      </c>
      <c r="S1" s="6" t="s">
        <v>336</v>
      </c>
      <c r="T1" s="6" t="s">
        <v>337</v>
      </c>
      <c r="U1" s="6" t="s">
        <v>338</v>
      </c>
      <c r="V1" s="11" t="s">
        <v>339</v>
      </c>
    </row>
    <row r="2" spans="1:22" x14ac:dyDescent="0.15">
      <c r="A2" s="9">
        <v>1</v>
      </c>
      <c r="B2" s="9" t="s">
        <v>355</v>
      </c>
      <c r="C2" s="9" t="s">
        <v>131</v>
      </c>
      <c r="H2" s="9" t="s">
        <v>72</v>
      </c>
      <c r="I2" s="9" t="s">
        <v>161</v>
      </c>
      <c r="J2" s="9" t="s">
        <v>483</v>
      </c>
      <c r="K2" s="9" t="s">
        <v>484</v>
      </c>
      <c r="L2" s="9" t="s">
        <v>485</v>
      </c>
      <c r="M2" s="9">
        <v>978.25</v>
      </c>
      <c r="N2" s="9" t="s">
        <v>360</v>
      </c>
      <c r="O2" s="18">
        <v>43850</v>
      </c>
      <c r="P2" s="9" t="s">
        <v>486</v>
      </c>
      <c r="Q2" s="9">
        <v>42</v>
      </c>
      <c r="R2" s="19">
        <v>0.52500000000000002</v>
      </c>
      <c r="S2" s="9">
        <v>18742347</v>
      </c>
      <c r="T2" s="9" t="s">
        <v>487</v>
      </c>
      <c r="U2" s="9" t="s">
        <v>488</v>
      </c>
      <c r="V2" s="9" t="s">
        <v>482</v>
      </c>
    </row>
    <row r="3" spans="1:22" x14ac:dyDescent="0.15">
      <c r="O3" s="18"/>
      <c r="R3" s="19"/>
    </row>
    <row r="4" spans="1:22" x14ac:dyDescent="0.15">
      <c r="O4" s="17"/>
    </row>
    <row r="5" spans="1:22" x14ac:dyDescent="0.15">
      <c r="O5" s="17"/>
      <c r="R5" s="19"/>
    </row>
    <row r="6" spans="1:22" x14ac:dyDescent="0.15">
      <c r="O6" s="17"/>
      <c r="R6" s="19"/>
    </row>
    <row r="7" spans="1:22" x14ac:dyDescent="0.15">
      <c r="O7" s="18"/>
      <c r="R7" s="19"/>
    </row>
    <row r="8" spans="1:22" x14ac:dyDescent="0.15">
      <c r="O8" s="18"/>
    </row>
    <row r="9" spans="1:22" x14ac:dyDescent="0.15">
      <c r="O9" s="18"/>
      <c r="R9" s="19"/>
    </row>
    <row r="10" spans="1:22" x14ac:dyDescent="0.15">
      <c r="O10" s="18"/>
      <c r="R10" s="19"/>
    </row>
    <row r="11" spans="1:22" x14ac:dyDescent="0.15">
      <c r="O11" s="18"/>
      <c r="R11" s="19"/>
    </row>
    <row r="12" spans="1:22" x14ac:dyDescent="0.15">
      <c r="O12" s="18"/>
    </row>
    <row r="13" spans="1:22" x14ac:dyDescent="0.15">
      <c r="O13" s="18"/>
    </row>
    <row r="14" spans="1:22" x14ac:dyDescent="0.15">
      <c r="O14" s="18"/>
      <c r="R14" s="19"/>
    </row>
    <row r="15" spans="1:22" x14ac:dyDescent="0.15">
      <c r="O15" s="18"/>
      <c r="R15" s="19"/>
    </row>
    <row r="16" spans="1:22" x14ac:dyDescent="0.15">
      <c r="O16" s="18"/>
      <c r="R16" s="19"/>
    </row>
    <row r="17" spans="15:18" x14ac:dyDescent="0.15">
      <c r="O17" s="18"/>
      <c r="R17" s="19"/>
    </row>
    <row r="18" spans="15:18" x14ac:dyDescent="0.15">
      <c r="O18" s="18"/>
      <c r="R18" s="19"/>
    </row>
    <row r="19" spans="15:18" x14ac:dyDescent="0.15">
      <c r="O19" s="18"/>
      <c r="R19" s="19"/>
    </row>
    <row r="20" spans="15:18" x14ac:dyDescent="0.15">
      <c r="O20" s="18"/>
      <c r="R20" s="19"/>
    </row>
    <row r="21" spans="15:18" x14ac:dyDescent="0.15">
      <c r="O21" s="18"/>
    </row>
    <row r="22" spans="15:18" x14ac:dyDescent="0.15">
      <c r="O22" s="18"/>
      <c r="R22" s="19"/>
    </row>
    <row r="23" spans="15:18" x14ac:dyDescent="0.15">
      <c r="O23" s="18"/>
      <c r="R23" s="19"/>
    </row>
    <row r="24" spans="15:18" x14ac:dyDescent="0.15">
      <c r="O24" s="18"/>
      <c r="R24" s="19"/>
    </row>
    <row r="25" spans="15:18" x14ac:dyDescent="0.15">
      <c r="O25" s="18"/>
      <c r="R25" s="19"/>
    </row>
    <row r="26" spans="15:18" x14ac:dyDescent="0.15">
      <c r="O26" s="18"/>
      <c r="R26" s="19"/>
    </row>
    <row r="27" spans="15:18" x14ac:dyDescent="0.15">
      <c r="O27" s="18"/>
      <c r="R27" s="19"/>
    </row>
    <row r="28" spans="15:18" x14ac:dyDescent="0.15">
      <c r="O28" s="18"/>
      <c r="R28" s="19"/>
    </row>
    <row r="29" spans="15:18" x14ac:dyDescent="0.15">
      <c r="O29" s="18"/>
      <c r="R29" s="19"/>
    </row>
    <row r="30" spans="15:18" x14ac:dyDescent="0.15">
      <c r="O30" s="18"/>
      <c r="R30" s="19"/>
    </row>
    <row r="31" spans="15:18" x14ac:dyDescent="0.15">
      <c r="O31" s="18"/>
      <c r="R31" s="19"/>
    </row>
    <row r="32" spans="15:18" x14ac:dyDescent="0.15">
      <c r="O32" s="18"/>
      <c r="R32" s="19"/>
    </row>
    <row r="33" spans="15:18" x14ac:dyDescent="0.15">
      <c r="O33" s="18"/>
    </row>
    <row r="34" spans="15:18" x14ac:dyDescent="0.15">
      <c r="O34" s="18"/>
      <c r="R34" s="19"/>
    </row>
    <row r="35" spans="15:18" x14ac:dyDescent="0.15">
      <c r="O35" s="18"/>
      <c r="R35" s="19"/>
    </row>
    <row r="36" spans="15:18" x14ac:dyDescent="0.15">
      <c r="O36" s="18"/>
      <c r="R36" s="19"/>
    </row>
    <row r="37" spans="15:18" x14ac:dyDescent="0.15">
      <c r="O37" s="18"/>
      <c r="R37" s="19"/>
    </row>
    <row r="38" spans="15:18" x14ac:dyDescent="0.15">
      <c r="O38" s="18"/>
      <c r="R38" s="19"/>
    </row>
    <row r="39" spans="15:18" x14ac:dyDescent="0.15">
      <c r="O39" s="18"/>
      <c r="R39" s="19"/>
    </row>
    <row r="40" spans="15:18" x14ac:dyDescent="0.15">
      <c r="O40" s="18"/>
    </row>
    <row r="41" spans="15:18" x14ac:dyDescent="0.15">
      <c r="O41" s="18"/>
      <c r="R41" s="19"/>
    </row>
    <row r="42" spans="15:18" x14ac:dyDescent="0.15">
      <c r="O42" s="18"/>
      <c r="R42" s="19"/>
    </row>
    <row r="43" spans="15:18" x14ac:dyDescent="0.15">
      <c r="O43" s="18"/>
      <c r="R43" s="19"/>
    </row>
    <row r="44" spans="15:18" x14ac:dyDescent="0.15">
      <c r="O44" s="18"/>
      <c r="R44" s="19"/>
    </row>
    <row r="45" spans="15:18" x14ac:dyDescent="0.15">
      <c r="O45" s="18"/>
      <c r="R45" s="19"/>
    </row>
    <row r="46" spans="15:18" x14ac:dyDescent="0.15">
      <c r="O46" s="18"/>
    </row>
    <row r="47" spans="15:18" x14ac:dyDescent="0.15">
      <c r="O47" s="18"/>
      <c r="R47" s="19"/>
    </row>
    <row r="48" spans="15:18" x14ac:dyDescent="0.15">
      <c r="O48" s="18"/>
      <c r="R48" s="19"/>
    </row>
    <row r="49" spans="15:18" x14ac:dyDescent="0.15">
      <c r="O49" s="18"/>
      <c r="R49" s="19"/>
    </row>
    <row r="50" spans="15:18" x14ac:dyDescent="0.15">
      <c r="O50" s="18"/>
      <c r="R50" s="19"/>
    </row>
    <row r="51" spans="15:18" x14ac:dyDescent="0.15">
      <c r="O51" s="18"/>
      <c r="R51" s="19"/>
    </row>
    <row r="52" spans="15:18" x14ac:dyDescent="0.15">
      <c r="O52" s="18"/>
      <c r="R52" s="19"/>
    </row>
    <row r="53" spans="15:18" x14ac:dyDescent="0.15">
      <c r="O53" s="18"/>
      <c r="R53" s="19"/>
    </row>
    <row r="54" spans="15:18" x14ac:dyDescent="0.15">
      <c r="O54" s="18"/>
      <c r="R54" s="19"/>
    </row>
    <row r="55" spans="15:18" x14ac:dyDescent="0.15">
      <c r="O55" s="18"/>
      <c r="R55" s="19"/>
    </row>
    <row r="56" spans="15:18" x14ac:dyDescent="0.15">
      <c r="O56" s="18"/>
      <c r="R56" s="19"/>
    </row>
    <row r="57" spans="15:18" x14ac:dyDescent="0.15">
      <c r="O57" s="18"/>
      <c r="R57" s="19"/>
    </row>
    <row r="58" spans="15:18" x14ac:dyDescent="0.15">
      <c r="O58" s="18"/>
      <c r="R58" s="19"/>
    </row>
    <row r="59" spans="15:18" x14ac:dyDescent="0.15">
      <c r="O59" s="18"/>
    </row>
    <row r="60" spans="15:18" x14ac:dyDescent="0.15">
      <c r="O60" s="18"/>
      <c r="R60" s="19"/>
    </row>
    <row r="61" spans="15:18" x14ac:dyDescent="0.15">
      <c r="O61" s="18"/>
    </row>
    <row r="62" spans="15:18" x14ac:dyDescent="0.15">
      <c r="O62" s="18"/>
      <c r="R62" s="19"/>
    </row>
    <row r="63" spans="15:18" x14ac:dyDescent="0.15">
      <c r="O63" s="18"/>
      <c r="R63" s="19"/>
    </row>
    <row r="64" spans="15:18" x14ac:dyDescent="0.15">
      <c r="O64" s="18"/>
      <c r="R64" s="19"/>
    </row>
    <row r="65" spans="15:18" x14ac:dyDescent="0.15">
      <c r="O65" s="18"/>
      <c r="R65" s="19"/>
    </row>
    <row r="66" spans="15:18" x14ac:dyDescent="0.15">
      <c r="O66" s="18"/>
      <c r="R66" s="19"/>
    </row>
    <row r="67" spans="15:18" x14ac:dyDescent="0.15">
      <c r="O67" s="18"/>
    </row>
    <row r="68" spans="15:18" x14ac:dyDescent="0.15">
      <c r="O68" s="18"/>
      <c r="R68" s="19"/>
    </row>
    <row r="69" spans="15:18" x14ac:dyDescent="0.15">
      <c r="O69" s="18"/>
      <c r="R69" s="19"/>
    </row>
    <row r="70" spans="15:18" x14ac:dyDescent="0.15">
      <c r="O70" s="18"/>
      <c r="R70" s="19"/>
    </row>
    <row r="71" spans="15:18" x14ac:dyDescent="0.15">
      <c r="O71" s="18"/>
      <c r="R71" s="19"/>
    </row>
    <row r="72" spans="15:18" x14ac:dyDescent="0.15">
      <c r="O72" s="18"/>
      <c r="R72" s="19"/>
    </row>
    <row r="73" spans="15:18" x14ac:dyDescent="0.15">
      <c r="O73" s="18"/>
      <c r="R73" s="19"/>
    </row>
    <row r="74" spans="15:18" x14ac:dyDescent="0.15">
      <c r="O74" s="18"/>
      <c r="R74" s="19"/>
    </row>
    <row r="75" spans="15:18" x14ac:dyDescent="0.15">
      <c r="O75" s="18"/>
      <c r="R75" s="19"/>
    </row>
    <row r="76" spans="15:18" x14ac:dyDescent="0.15">
      <c r="O76" s="18"/>
      <c r="R76" s="19"/>
    </row>
    <row r="77" spans="15:18" x14ac:dyDescent="0.15">
      <c r="O77" s="18"/>
      <c r="R77" s="19"/>
    </row>
    <row r="78" spans="15:18" x14ac:dyDescent="0.15">
      <c r="O78" s="18"/>
      <c r="R78" s="19"/>
    </row>
    <row r="79" spans="15:18" x14ac:dyDescent="0.15">
      <c r="O79" s="18"/>
      <c r="R79" s="19"/>
    </row>
    <row r="80" spans="15:18" x14ac:dyDescent="0.15">
      <c r="O80" s="18"/>
      <c r="R80" s="19"/>
    </row>
    <row r="81" spans="15:18" x14ac:dyDescent="0.15">
      <c r="O81" s="18"/>
      <c r="R81" s="19"/>
    </row>
    <row r="82" spans="15:18" x14ac:dyDescent="0.15">
      <c r="O82" s="18"/>
      <c r="R82" s="19"/>
    </row>
    <row r="83" spans="15:18" x14ac:dyDescent="0.15">
      <c r="O83" s="18"/>
      <c r="R83" s="19"/>
    </row>
    <row r="84" spans="15:18" x14ac:dyDescent="0.15">
      <c r="O84" s="18"/>
      <c r="R84" s="19"/>
    </row>
    <row r="85" spans="15:18" x14ac:dyDescent="0.15">
      <c r="O85" s="18"/>
      <c r="R85" s="19"/>
    </row>
    <row r="86" spans="15:18" x14ac:dyDescent="0.15">
      <c r="O86" s="18"/>
    </row>
    <row r="87" spans="15:18" x14ac:dyDescent="0.15">
      <c r="O87" s="18"/>
      <c r="R87" s="19"/>
    </row>
    <row r="88" spans="15:18" x14ac:dyDescent="0.15">
      <c r="O88" s="18"/>
      <c r="R88" s="19"/>
    </row>
    <row r="89" spans="15:18" x14ac:dyDescent="0.15">
      <c r="O89" s="18"/>
      <c r="R89" s="19"/>
    </row>
    <row r="90" spans="15:18" x14ac:dyDescent="0.15">
      <c r="O90" s="18"/>
      <c r="R90" s="19"/>
    </row>
    <row r="91" spans="15:18" x14ac:dyDescent="0.15">
      <c r="O91" s="18"/>
      <c r="R91" s="19"/>
    </row>
    <row r="92" spans="15:18" x14ac:dyDescent="0.15">
      <c r="O92" s="18"/>
      <c r="R92" s="19"/>
    </row>
    <row r="93" spans="15:18" x14ac:dyDescent="0.15">
      <c r="O93" s="18"/>
      <c r="R93" s="19"/>
    </row>
    <row r="94" spans="15:18" x14ac:dyDescent="0.15">
      <c r="O94" s="18"/>
      <c r="R94" s="19"/>
    </row>
    <row r="95" spans="15:18" x14ac:dyDescent="0.15">
      <c r="O95" s="18"/>
      <c r="R95" s="19"/>
    </row>
    <row r="96" spans="15:18" x14ac:dyDescent="0.15">
      <c r="O96" s="18"/>
      <c r="R96" s="19"/>
    </row>
    <row r="97" spans="15:20" x14ac:dyDescent="0.15">
      <c r="O97" s="18"/>
      <c r="R97" s="19"/>
    </row>
    <row r="98" spans="15:20" x14ac:dyDescent="0.15">
      <c r="O98" s="18"/>
      <c r="R98" s="19"/>
    </row>
    <row r="99" spans="15:20" x14ac:dyDescent="0.15">
      <c r="O99" s="18"/>
      <c r="R99" s="19"/>
      <c r="T99" s="20"/>
    </row>
    <row r="100" spans="15:20" x14ac:dyDescent="0.15">
      <c r="O100" s="18"/>
    </row>
    <row r="101" spans="15:20" x14ac:dyDescent="0.15">
      <c r="O101" s="18"/>
      <c r="R101" s="19"/>
    </row>
    <row r="102" spans="15:20" x14ac:dyDescent="0.15">
      <c r="O102" s="18"/>
      <c r="R102" s="19"/>
    </row>
    <row r="103" spans="15:20" x14ac:dyDescent="0.15">
      <c r="O103" s="18"/>
      <c r="R103" s="19"/>
    </row>
    <row r="104" spans="15:20" x14ac:dyDescent="0.15">
      <c r="O104" s="18"/>
      <c r="R104" s="19"/>
    </row>
    <row r="105" spans="15:20" x14ac:dyDescent="0.15">
      <c r="O105" s="18"/>
      <c r="R105" s="19"/>
    </row>
    <row r="106" spans="15:20" x14ac:dyDescent="0.15">
      <c r="O106" s="18"/>
      <c r="R106" s="19"/>
    </row>
    <row r="107" spans="15:20" x14ac:dyDescent="0.15">
      <c r="O107" s="18"/>
      <c r="R107" s="19"/>
    </row>
    <row r="108" spans="15:20" x14ac:dyDescent="0.15">
      <c r="O108" s="18"/>
      <c r="R108" s="19"/>
    </row>
    <row r="109" spans="15:20" x14ac:dyDescent="0.15">
      <c r="O109" s="18"/>
      <c r="R109" s="19"/>
    </row>
    <row r="110" spans="15:20" x14ac:dyDescent="0.15">
      <c r="O110" s="18"/>
      <c r="R110" s="19"/>
    </row>
    <row r="111" spans="15:20" x14ac:dyDescent="0.15">
      <c r="O111" s="18"/>
      <c r="R111" s="19"/>
    </row>
    <row r="112" spans="15:20" x14ac:dyDescent="0.15">
      <c r="O112" s="18"/>
      <c r="R112" s="19"/>
    </row>
    <row r="113" spans="15:18" x14ac:dyDescent="0.15">
      <c r="O113" s="18"/>
      <c r="R113" s="19"/>
    </row>
    <row r="114" spans="15:18" x14ac:dyDescent="0.15">
      <c r="O114" s="18"/>
      <c r="R114" s="19"/>
    </row>
    <row r="115" spans="15:18" x14ac:dyDescent="0.15">
      <c r="O115" s="18"/>
      <c r="R115" s="19"/>
    </row>
    <row r="116" spans="15:18" x14ac:dyDescent="0.15">
      <c r="O116" s="18"/>
    </row>
    <row r="117" spans="15:18" x14ac:dyDescent="0.15">
      <c r="O117" s="18"/>
      <c r="R117" s="19"/>
    </row>
    <row r="118" spans="15:18" x14ac:dyDescent="0.15">
      <c r="O118" s="18"/>
      <c r="R118" s="19"/>
    </row>
    <row r="119" spans="15:18" x14ac:dyDescent="0.15">
      <c r="O119" s="18"/>
      <c r="R119" s="19"/>
    </row>
    <row r="120" spans="15:18" x14ac:dyDescent="0.15">
      <c r="O120" s="18"/>
      <c r="R120" s="19"/>
    </row>
    <row r="121" spans="15:18" x14ac:dyDescent="0.15">
      <c r="O121" s="18"/>
      <c r="R121" s="19"/>
    </row>
    <row r="122" spans="15:18" x14ac:dyDescent="0.15">
      <c r="O122" s="18"/>
      <c r="R122" s="19"/>
    </row>
    <row r="123" spans="15:18" x14ac:dyDescent="0.15">
      <c r="O123" s="18"/>
    </row>
    <row r="124" spans="15:18" x14ac:dyDescent="0.15">
      <c r="O124" s="18"/>
      <c r="R124" s="19"/>
    </row>
    <row r="125" spans="15:18" x14ac:dyDescent="0.15">
      <c r="O125" s="18"/>
      <c r="R125" s="19"/>
    </row>
    <row r="126" spans="15:18" x14ac:dyDescent="0.15">
      <c r="O126" s="18"/>
      <c r="R126" s="19"/>
    </row>
    <row r="127" spans="15:18" x14ac:dyDescent="0.15">
      <c r="O127" s="18"/>
      <c r="R127" s="19"/>
    </row>
    <row r="128" spans="15:18" x14ac:dyDescent="0.15">
      <c r="O128" s="18"/>
      <c r="R128" s="19"/>
    </row>
    <row r="129" spans="15:18" x14ac:dyDescent="0.15">
      <c r="O129" s="18"/>
      <c r="R129" s="19"/>
    </row>
    <row r="130" spans="15:18" x14ac:dyDescent="0.15">
      <c r="O130" s="18"/>
      <c r="R130" s="19"/>
    </row>
    <row r="131" spans="15:18" x14ac:dyDescent="0.15">
      <c r="O131" s="18"/>
      <c r="R131" s="19"/>
    </row>
    <row r="132" spans="15:18" x14ac:dyDescent="0.15">
      <c r="O132" s="18"/>
      <c r="R132" s="19"/>
    </row>
    <row r="133" spans="15:18" x14ac:dyDescent="0.15">
      <c r="O133" s="18"/>
      <c r="R133" s="19"/>
    </row>
    <row r="134" spans="15:18" x14ac:dyDescent="0.15">
      <c r="O134" s="18"/>
      <c r="R134" s="19"/>
    </row>
    <row r="135" spans="15:18" x14ac:dyDescent="0.15">
      <c r="O135" s="18"/>
      <c r="R135" s="19"/>
    </row>
    <row r="136" spans="15:18" x14ac:dyDescent="0.15">
      <c r="O136" s="18"/>
      <c r="R136" s="19"/>
    </row>
    <row r="137" spans="15:18" x14ac:dyDescent="0.15">
      <c r="O137" s="18"/>
      <c r="R137" s="19"/>
    </row>
    <row r="138" spans="15:18" x14ac:dyDescent="0.15">
      <c r="O138" s="18"/>
    </row>
    <row r="139" spans="15:18" x14ac:dyDescent="0.15">
      <c r="O139" s="18"/>
      <c r="R139" s="19"/>
    </row>
    <row r="140" spans="15:18" x14ac:dyDescent="0.15">
      <c r="O140" s="18"/>
      <c r="R140" s="19"/>
    </row>
    <row r="141" spans="15:18" x14ac:dyDescent="0.15">
      <c r="O141" s="18"/>
      <c r="R141" s="19"/>
    </row>
    <row r="142" spans="15:18" x14ac:dyDescent="0.15">
      <c r="O142" s="18"/>
      <c r="R142" s="19"/>
    </row>
    <row r="143" spans="15:18" x14ac:dyDescent="0.15">
      <c r="O143" s="18"/>
      <c r="R143" s="19"/>
    </row>
    <row r="144" spans="15:18" x14ac:dyDescent="0.15">
      <c r="O144" s="18"/>
      <c r="R144" s="19"/>
    </row>
    <row r="145" spans="15:18" x14ac:dyDescent="0.15">
      <c r="O145" s="18"/>
      <c r="R145" s="19"/>
    </row>
    <row r="146" spans="15:18" x14ac:dyDescent="0.15">
      <c r="O146" s="18"/>
      <c r="R146" s="19"/>
    </row>
    <row r="147" spans="15:18" x14ac:dyDescent="0.15">
      <c r="O147" s="18"/>
      <c r="R147" s="19"/>
    </row>
    <row r="148" spans="15:18" x14ac:dyDescent="0.15">
      <c r="O148" s="18"/>
      <c r="R148" s="19"/>
    </row>
    <row r="149" spans="15:18" x14ac:dyDescent="0.15">
      <c r="O149" s="18"/>
      <c r="R149" s="19"/>
    </row>
    <row r="150" spans="15:18" x14ac:dyDescent="0.15">
      <c r="O150" s="18"/>
      <c r="R150" s="19"/>
    </row>
    <row r="151" spans="15:18" x14ac:dyDescent="0.15">
      <c r="O151" s="18"/>
      <c r="R151" s="19"/>
    </row>
    <row r="152" spans="15:18" x14ac:dyDescent="0.15">
      <c r="O152" s="18"/>
      <c r="R152" s="19"/>
    </row>
    <row r="153" spans="15:18" x14ac:dyDescent="0.15">
      <c r="O153" s="18"/>
      <c r="R153" s="19"/>
    </row>
    <row r="154" spans="15:18" x14ac:dyDescent="0.15">
      <c r="O154" s="18"/>
    </row>
    <row r="155" spans="15:18" x14ac:dyDescent="0.15">
      <c r="O155" s="18"/>
      <c r="R155" s="19"/>
    </row>
    <row r="156" spans="15:18" x14ac:dyDescent="0.15">
      <c r="O156" s="18"/>
      <c r="R156" s="19"/>
    </row>
    <row r="157" spans="15:18" x14ac:dyDescent="0.15">
      <c r="O157" s="18"/>
      <c r="R157" s="19"/>
    </row>
    <row r="158" spans="15:18" x14ac:dyDescent="0.15">
      <c r="O158" s="18"/>
      <c r="R158" s="19"/>
    </row>
    <row r="159" spans="15:18" x14ac:dyDescent="0.15">
      <c r="O159" s="18"/>
      <c r="R159" s="19"/>
    </row>
    <row r="160" spans="15:18" x14ac:dyDescent="0.15">
      <c r="O160" s="18"/>
      <c r="R160" s="19"/>
    </row>
    <row r="161" spans="15:18" x14ac:dyDescent="0.15">
      <c r="O161" s="18"/>
      <c r="R161" s="19"/>
    </row>
    <row r="162" spans="15:18" x14ac:dyDescent="0.15">
      <c r="O162" s="18"/>
      <c r="R162" s="19"/>
    </row>
    <row r="163" spans="15:18" x14ac:dyDescent="0.15">
      <c r="O163" s="18"/>
      <c r="R163" s="19"/>
    </row>
    <row r="164" spans="15:18" x14ac:dyDescent="0.15">
      <c r="O164" s="18"/>
      <c r="R164" s="19"/>
    </row>
    <row r="165" spans="15:18" x14ac:dyDescent="0.15">
      <c r="O165" s="18"/>
      <c r="R165" s="19"/>
    </row>
    <row r="166" spans="15:18" x14ac:dyDescent="0.15">
      <c r="O166" s="18"/>
      <c r="R166" s="19"/>
    </row>
    <row r="167" spans="15:18" x14ac:dyDescent="0.15">
      <c r="O167" s="18"/>
      <c r="R167" s="19"/>
    </row>
    <row r="168" spans="15:18" x14ac:dyDescent="0.15">
      <c r="O168" s="18"/>
      <c r="R168" s="19"/>
    </row>
    <row r="169" spans="15:18" x14ac:dyDescent="0.15">
      <c r="O169" s="18"/>
      <c r="R169" s="19"/>
    </row>
    <row r="170" spans="15:18" x14ac:dyDescent="0.15">
      <c r="O170" s="18"/>
      <c r="R170" s="19"/>
    </row>
    <row r="171" spans="15:18" x14ac:dyDescent="0.15">
      <c r="O171" s="18"/>
      <c r="R171" s="19"/>
    </row>
    <row r="172" spans="15:18" x14ac:dyDescent="0.15">
      <c r="O172" s="18"/>
      <c r="R172" s="19"/>
    </row>
    <row r="173" spans="15:18" x14ac:dyDescent="0.15">
      <c r="O173" s="18"/>
      <c r="R173" s="19"/>
    </row>
    <row r="174" spans="15:18" x14ac:dyDescent="0.15">
      <c r="O174" s="18"/>
      <c r="R174" s="19"/>
    </row>
    <row r="175" spans="15:18" x14ac:dyDescent="0.15">
      <c r="O175" s="18"/>
      <c r="R175" s="19"/>
    </row>
    <row r="176" spans="15:18" x14ac:dyDescent="0.15">
      <c r="O176" s="18"/>
      <c r="R176" s="19"/>
    </row>
    <row r="177" spans="15:18" x14ac:dyDescent="0.15">
      <c r="O177" s="18"/>
      <c r="R177" s="19"/>
    </row>
    <row r="178" spans="15:18" x14ac:dyDescent="0.15">
      <c r="O178" s="18"/>
    </row>
    <row r="179" spans="15:18" x14ac:dyDescent="0.15">
      <c r="O179" s="18"/>
      <c r="R179" s="19"/>
    </row>
    <row r="180" spans="15:18" x14ac:dyDescent="0.15">
      <c r="O180" s="18"/>
    </row>
    <row r="181" spans="15:18" x14ac:dyDescent="0.15">
      <c r="O181" s="18"/>
      <c r="R181" s="19"/>
    </row>
    <row r="182" spans="15:18" x14ac:dyDescent="0.15">
      <c r="O182" s="18"/>
      <c r="R182" s="19"/>
    </row>
    <row r="183" spans="15:18" x14ac:dyDescent="0.15">
      <c r="O183" s="18"/>
      <c r="R183" s="19"/>
    </row>
    <row r="184" spans="15:18" x14ac:dyDescent="0.15">
      <c r="O184" s="18"/>
      <c r="R184" s="19"/>
    </row>
    <row r="185" spans="15:18" x14ac:dyDescent="0.15">
      <c r="O185" s="18"/>
      <c r="R185" s="19"/>
    </row>
    <row r="186" spans="15:18" x14ac:dyDescent="0.15">
      <c r="O186" s="18"/>
    </row>
    <row r="187" spans="15:18" x14ac:dyDescent="0.15">
      <c r="O187" s="18"/>
      <c r="R187" s="19"/>
    </row>
    <row r="188" spans="15:18" x14ac:dyDescent="0.15">
      <c r="O188" s="18"/>
      <c r="R188" s="19"/>
    </row>
    <row r="189" spans="15:18" x14ac:dyDescent="0.15">
      <c r="O189" s="18"/>
    </row>
    <row r="190" spans="15:18" x14ac:dyDescent="0.15">
      <c r="O190" s="18"/>
      <c r="R190" s="19"/>
    </row>
    <row r="191" spans="15:18" x14ac:dyDescent="0.15">
      <c r="O191" s="18"/>
      <c r="R191" s="19"/>
    </row>
    <row r="192" spans="15:18" x14ac:dyDescent="0.15">
      <c r="O192" s="18"/>
      <c r="R192" s="19"/>
    </row>
    <row r="193" spans="15:18" x14ac:dyDescent="0.15">
      <c r="O193" s="18"/>
      <c r="R193" s="19"/>
    </row>
    <row r="194" spans="15:18" x14ac:dyDescent="0.15">
      <c r="O194" s="18"/>
      <c r="R194" s="19"/>
    </row>
    <row r="195" spans="15:18" x14ac:dyDescent="0.15">
      <c r="O195" s="18"/>
      <c r="R195" s="19"/>
    </row>
    <row r="196" spans="15:18" x14ac:dyDescent="0.15">
      <c r="O196" s="18"/>
      <c r="R196" s="19"/>
    </row>
    <row r="197" spans="15:18" x14ac:dyDescent="0.15">
      <c r="O197" s="18"/>
      <c r="R197" s="19"/>
    </row>
    <row r="198" spans="15:18" x14ac:dyDescent="0.15">
      <c r="O198" s="18"/>
      <c r="R198" s="19"/>
    </row>
    <row r="199" spans="15:18" x14ac:dyDescent="0.15">
      <c r="O199" s="18"/>
    </row>
    <row r="200" spans="15:18" x14ac:dyDescent="0.15">
      <c r="O200" s="18"/>
      <c r="R200" s="19"/>
    </row>
    <row r="201" spans="15:18" x14ac:dyDescent="0.15">
      <c r="O201" s="18"/>
    </row>
    <row r="202" spans="15:18" x14ac:dyDescent="0.15">
      <c r="O202" s="18"/>
      <c r="R202" s="19"/>
    </row>
    <row r="203" spans="15:18" x14ac:dyDescent="0.15">
      <c r="O203" s="18"/>
    </row>
    <row r="204" spans="15:18" x14ac:dyDescent="0.15">
      <c r="O204" s="18"/>
      <c r="R204" s="19"/>
    </row>
    <row r="205" spans="15:18" x14ac:dyDescent="0.15">
      <c r="O205" s="18"/>
    </row>
    <row r="206" spans="15:18" x14ac:dyDescent="0.15">
      <c r="O206" s="18"/>
      <c r="R206" s="19"/>
    </row>
    <row r="207" spans="15:18" x14ac:dyDescent="0.15">
      <c r="O207" s="18"/>
      <c r="R207" s="19"/>
    </row>
    <row r="208" spans="15:18" x14ac:dyDescent="0.15">
      <c r="O208" s="18"/>
      <c r="R208" s="19"/>
    </row>
    <row r="209" spans="15:18" x14ac:dyDescent="0.15">
      <c r="O209" s="18"/>
      <c r="R209" s="19"/>
    </row>
    <row r="210" spans="15:18" x14ac:dyDescent="0.15">
      <c r="O210" s="18"/>
      <c r="R210" s="19"/>
    </row>
    <row r="211" spans="15:18" x14ac:dyDescent="0.15">
      <c r="O211" s="18"/>
      <c r="R211" s="19"/>
    </row>
    <row r="212" spans="15:18" x14ac:dyDescent="0.15">
      <c r="O212" s="18"/>
      <c r="R212" s="19"/>
    </row>
    <row r="213" spans="15:18" x14ac:dyDescent="0.15">
      <c r="O213" s="18"/>
      <c r="R213" s="19"/>
    </row>
    <row r="214" spans="15:18" x14ac:dyDescent="0.15">
      <c r="O214" s="18"/>
      <c r="R214" s="19"/>
    </row>
    <row r="215" spans="15:18" x14ac:dyDescent="0.15">
      <c r="O215" s="18"/>
      <c r="R215" s="19"/>
    </row>
    <row r="216" spans="15:18" x14ac:dyDescent="0.15">
      <c r="O216" s="18"/>
      <c r="R216" s="19"/>
    </row>
    <row r="217" spans="15:18" x14ac:dyDescent="0.15">
      <c r="O217" s="18"/>
      <c r="R217" s="19"/>
    </row>
    <row r="218" spans="15:18" x14ac:dyDescent="0.15">
      <c r="O218" s="18"/>
      <c r="R218" s="19"/>
    </row>
    <row r="219" spans="15:18" x14ac:dyDescent="0.15">
      <c r="O219" s="18"/>
      <c r="R219" s="19"/>
    </row>
    <row r="220" spans="15:18" x14ac:dyDescent="0.15">
      <c r="R220" s="19"/>
    </row>
    <row r="221" spans="15:18" x14ac:dyDescent="0.15">
      <c r="R221" s="19"/>
    </row>
    <row r="222" spans="15:18" x14ac:dyDescent="0.15">
      <c r="R222" s="19"/>
    </row>
    <row r="223" spans="15:18" x14ac:dyDescent="0.15">
      <c r="R223" s="19"/>
    </row>
    <row r="224" spans="15:18" x14ac:dyDescent="0.15">
      <c r="R224" s="19"/>
    </row>
    <row r="225" spans="18:18" x14ac:dyDescent="0.15">
      <c r="R225" s="19"/>
    </row>
    <row r="226" spans="18:18" x14ac:dyDescent="0.15">
      <c r="R226" s="19"/>
    </row>
    <row r="227" spans="18:18" x14ac:dyDescent="0.15">
      <c r="R227" s="19"/>
    </row>
    <row r="228" spans="18:18" x14ac:dyDescent="0.15">
      <c r="R228" s="19"/>
    </row>
    <row r="229" spans="18:18" x14ac:dyDescent="0.15">
      <c r="R229" s="19"/>
    </row>
    <row r="230" spans="18:18" x14ac:dyDescent="0.15">
      <c r="R230" s="19"/>
    </row>
    <row r="231" spans="18:18" x14ac:dyDescent="0.15">
      <c r="R231" s="19"/>
    </row>
    <row r="232" spans="18:18" x14ac:dyDescent="0.15">
      <c r="R232" s="19"/>
    </row>
    <row r="233" spans="18:18" x14ac:dyDescent="0.15">
      <c r="R233" s="19"/>
    </row>
    <row r="235" spans="18:18" x14ac:dyDescent="0.15">
      <c r="R235" s="19"/>
    </row>
    <row r="237" spans="18:18" x14ac:dyDescent="0.15">
      <c r="R237" s="19"/>
    </row>
    <row r="238" spans="18:18" x14ac:dyDescent="0.15">
      <c r="R238" s="19"/>
    </row>
    <row r="239" spans="18:18" x14ac:dyDescent="0.15">
      <c r="R239" s="19"/>
    </row>
    <row r="240" spans="18:18" x14ac:dyDescent="0.15">
      <c r="R240" s="19"/>
    </row>
    <row r="241" spans="18:18" x14ac:dyDescent="0.15">
      <c r="R241" s="19"/>
    </row>
    <row r="242" spans="18:18" x14ac:dyDescent="0.15">
      <c r="R242" s="19"/>
    </row>
    <row r="243" spans="18:18" x14ac:dyDescent="0.15">
      <c r="R243" s="19"/>
    </row>
    <row r="244" spans="18:18" x14ac:dyDescent="0.15">
      <c r="R244" s="19"/>
    </row>
    <row r="245" spans="18:18" x14ac:dyDescent="0.15">
      <c r="R245" s="19"/>
    </row>
    <row r="246" spans="18:18" x14ac:dyDescent="0.15">
      <c r="R246" s="19"/>
    </row>
    <row r="247" spans="18:18" x14ac:dyDescent="0.15">
      <c r="R247" s="19"/>
    </row>
    <row r="248" spans="18:18" x14ac:dyDescent="0.15">
      <c r="R248" s="19"/>
    </row>
    <row r="249" spans="18:18" x14ac:dyDescent="0.15">
      <c r="R249" s="19"/>
    </row>
    <row r="250" spans="18:18" x14ac:dyDescent="0.15">
      <c r="R250" s="19"/>
    </row>
    <row r="251" spans="18:18" x14ac:dyDescent="0.15">
      <c r="R251" s="19"/>
    </row>
    <row r="252" spans="18:18" x14ac:dyDescent="0.15">
      <c r="R252" s="19"/>
    </row>
    <row r="253" spans="18:18" x14ac:dyDescent="0.15">
      <c r="R253" s="19"/>
    </row>
    <row r="254" spans="18:18" x14ac:dyDescent="0.15">
      <c r="R254" s="19"/>
    </row>
    <row r="255" spans="18:18" x14ac:dyDescent="0.15">
      <c r="R255" s="19"/>
    </row>
    <row r="256" spans="18:18" x14ac:dyDescent="0.15">
      <c r="R256" s="19"/>
    </row>
    <row r="257" spans="18:18" x14ac:dyDescent="0.15">
      <c r="R257" s="19"/>
    </row>
    <row r="258" spans="18:18" x14ac:dyDescent="0.15">
      <c r="R258" s="19"/>
    </row>
    <row r="259" spans="18:18" x14ac:dyDescent="0.15">
      <c r="R259" s="19"/>
    </row>
    <row r="262" spans="18:18" x14ac:dyDescent="0.15">
      <c r="R262" s="19"/>
    </row>
    <row r="263" spans="18:18" x14ac:dyDescent="0.15">
      <c r="R263" s="19"/>
    </row>
    <row r="265" spans="18:18" x14ac:dyDescent="0.15">
      <c r="R265" s="19"/>
    </row>
    <row r="266" spans="18:18" x14ac:dyDescent="0.15">
      <c r="R266" s="19"/>
    </row>
    <row r="268" spans="18:18" x14ac:dyDescent="0.15">
      <c r="R268" s="19"/>
    </row>
    <row r="269" spans="18:18" x14ac:dyDescent="0.15">
      <c r="R269" s="19"/>
    </row>
    <row r="270" spans="18:18" x14ac:dyDescent="0.15">
      <c r="R270" s="19"/>
    </row>
    <row r="271" spans="18:18" x14ac:dyDescent="0.15">
      <c r="R271" s="19"/>
    </row>
    <row r="272" spans="18:18" x14ac:dyDescent="0.15">
      <c r="R272" s="19"/>
    </row>
    <row r="274" spans="18:18" x14ac:dyDescent="0.15">
      <c r="R274" s="19"/>
    </row>
    <row r="277" spans="18:18" x14ac:dyDescent="0.15">
      <c r="R277" s="19"/>
    </row>
    <row r="278" spans="18:18" x14ac:dyDescent="0.15">
      <c r="R278" s="19"/>
    </row>
    <row r="279" spans="18:18" x14ac:dyDescent="0.15">
      <c r="R279" s="19"/>
    </row>
    <row r="280" spans="18:18" x14ac:dyDescent="0.15">
      <c r="R280" s="19"/>
    </row>
    <row r="281" spans="18:18" x14ac:dyDescent="0.15">
      <c r="R281" s="19"/>
    </row>
    <row r="282" spans="18:18" x14ac:dyDescent="0.15">
      <c r="R282" s="19"/>
    </row>
    <row r="283" spans="18:18" x14ac:dyDescent="0.15">
      <c r="R283" s="19"/>
    </row>
    <row r="284" spans="18:18" x14ac:dyDescent="0.15">
      <c r="R284" s="19"/>
    </row>
    <row r="285" spans="18:18" x14ac:dyDescent="0.15">
      <c r="R285" s="19"/>
    </row>
    <row r="286" spans="18:18" x14ac:dyDescent="0.15">
      <c r="R286" s="19"/>
    </row>
    <row r="287" spans="18:18" x14ac:dyDescent="0.15">
      <c r="R287" s="19"/>
    </row>
    <row r="290" spans="18:18" x14ac:dyDescent="0.15">
      <c r="R290" s="19"/>
    </row>
    <row r="291" spans="18:18" x14ac:dyDescent="0.15">
      <c r="R291" s="19"/>
    </row>
    <row r="292" spans="18:18" x14ac:dyDescent="0.15">
      <c r="R292" s="19"/>
    </row>
    <row r="293" spans="18:18" x14ac:dyDescent="0.15">
      <c r="R293" s="19"/>
    </row>
    <row r="294" spans="18:18" x14ac:dyDescent="0.15">
      <c r="R294" s="19"/>
    </row>
    <row r="295" spans="18:18" x14ac:dyDescent="0.15">
      <c r="R295" s="19"/>
    </row>
    <row r="296" spans="18:18" x14ac:dyDescent="0.15">
      <c r="R296" s="19"/>
    </row>
    <row r="297" spans="18:18" x14ac:dyDescent="0.15">
      <c r="R297" s="19"/>
    </row>
    <row r="298" spans="18:18" x14ac:dyDescent="0.15">
      <c r="R298" s="19"/>
    </row>
    <row r="299" spans="18:18" x14ac:dyDescent="0.15">
      <c r="R299" s="19"/>
    </row>
    <row r="301" spans="18:18" x14ac:dyDescent="0.15">
      <c r="R301" s="19"/>
    </row>
    <row r="302" spans="18:18" x14ac:dyDescent="0.15">
      <c r="R302" s="19"/>
    </row>
    <row r="303" spans="18:18" x14ac:dyDescent="0.15">
      <c r="R303" s="19"/>
    </row>
    <row r="304" spans="18:18" x14ac:dyDescent="0.15">
      <c r="R304" s="19"/>
    </row>
    <row r="305" spans="18:18" x14ac:dyDescent="0.15">
      <c r="R305" s="19"/>
    </row>
    <row r="306" spans="18:18" x14ac:dyDescent="0.15">
      <c r="R306" s="19"/>
    </row>
    <row r="307" spans="18:18" x14ac:dyDescent="0.15">
      <c r="R307" s="19"/>
    </row>
    <row r="308" spans="18:18" x14ac:dyDescent="0.15">
      <c r="R308" s="19"/>
    </row>
    <row r="309" spans="18:18" x14ac:dyDescent="0.15">
      <c r="R309" s="19"/>
    </row>
    <row r="311" spans="18:18" x14ac:dyDescent="0.15">
      <c r="R311" s="19"/>
    </row>
    <row r="312" spans="18:18" x14ac:dyDescent="0.15">
      <c r="R312" s="19"/>
    </row>
    <row r="313" spans="18:18" x14ac:dyDescent="0.15">
      <c r="R313" s="19"/>
    </row>
    <row r="314" spans="18:18" x14ac:dyDescent="0.15">
      <c r="R314" s="19"/>
    </row>
    <row r="315" spans="18:18" x14ac:dyDescent="0.15">
      <c r="R315" s="19"/>
    </row>
    <row r="316" spans="18:18" x14ac:dyDescent="0.15">
      <c r="R316" s="19"/>
    </row>
    <row r="317" spans="18:18" x14ac:dyDescent="0.15">
      <c r="R317" s="19"/>
    </row>
    <row r="318" spans="18:18" x14ac:dyDescent="0.15">
      <c r="R318" s="19"/>
    </row>
    <row r="319" spans="18:18" x14ac:dyDescent="0.15">
      <c r="R319" s="19"/>
    </row>
    <row r="320" spans="18:18" x14ac:dyDescent="0.15">
      <c r="R320" s="19"/>
    </row>
    <row r="321" spans="18:18" x14ac:dyDescent="0.15">
      <c r="R321" s="19"/>
    </row>
    <row r="322" spans="18:18" x14ac:dyDescent="0.15">
      <c r="R322" s="19"/>
    </row>
    <row r="323" spans="18:18" x14ac:dyDescent="0.15">
      <c r="R323" s="19"/>
    </row>
    <row r="325" spans="18:18" x14ac:dyDescent="0.15">
      <c r="R325" s="19"/>
    </row>
    <row r="326" spans="18:18" x14ac:dyDescent="0.15">
      <c r="R326" s="19"/>
    </row>
    <row r="327" spans="18:18" x14ac:dyDescent="0.15">
      <c r="R327" s="19"/>
    </row>
    <row r="328" spans="18:18" x14ac:dyDescent="0.15">
      <c r="R328" s="19"/>
    </row>
    <row r="329" spans="18:18" x14ac:dyDescent="0.15">
      <c r="R329" s="19"/>
    </row>
    <row r="330" spans="18:18" x14ac:dyDescent="0.15">
      <c r="R330" s="19"/>
    </row>
    <row r="332" spans="18:18" x14ac:dyDescent="0.15">
      <c r="R332" s="19"/>
    </row>
    <row r="333" spans="18:18" x14ac:dyDescent="0.15">
      <c r="R333" s="19"/>
    </row>
    <row r="334" spans="18:18" x14ac:dyDescent="0.15">
      <c r="R334" s="19"/>
    </row>
    <row r="336" spans="18:18" x14ac:dyDescent="0.15">
      <c r="R336" s="19"/>
    </row>
    <row r="337" spans="18:18" x14ac:dyDescent="0.15">
      <c r="R337" s="19"/>
    </row>
    <row r="339" spans="18:18" x14ac:dyDescent="0.15">
      <c r="R339" s="19"/>
    </row>
    <row r="340" spans="18:18" x14ac:dyDescent="0.15">
      <c r="R340" s="19"/>
    </row>
    <row r="341" spans="18:18" x14ac:dyDescent="0.15">
      <c r="R341" s="19"/>
    </row>
    <row r="343" spans="18:18" x14ac:dyDescent="0.15">
      <c r="R343" s="19"/>
    </row>
    <row r="345" spans="18:18" x14ac:dyDescent="0.15">
      <c r="R345" s="19"/>
    </row>
    <row r="346" spans="18:18" x14ac:dyDescent="0.15">
      <c r="R346" s="19"/>
    </row>
    <row r="347" spans="18:18" x14ac:dyDescent="0.15">
      <c r="R347" s="19"/>
    </row>
    <row r="348" spans="18:18" x14ac:dyDescent="0.15">
      <c r="R348" s="19"/>
    </row>
    <row r="349" spans="18:18" x14ac:dyDescent="0.15">
      <c r="R349" s="19"/>
    </row>
    <row r="351" spans="18:18" x14ac:dyDescent="0.15">
      <c r="R351" s="19"/>
    </row>
    <row r="352" spans="18:18" x14ac:dyDescent="0.15">
      <c r="R352" s="19"/>
    </row>
    <row r="354" spans="18:18" x14ac:dyDescent="0.15">
      <c r="R354" s="19"/>
    </row>
    <row r="355" spans="18:18" x14ac:dyDescent="0.15">
      <c r="R355" s="19"/>
    </row>
    <row r="356" spans="18:18" x14ac:dyDescent="0.15">
      <c r="R356" s="19"/>
    </row>
    <row r="359" spans="18:18" x14ac:dyDescent="0.15">
      <c r="R359" s="19"/>
    </row>
    <row r="360" spans="18:18" x14ac:dyDescent="0.15">
      <c r="R360" s="19"/>
    </row>
    <row r="361" spans="18:18" x14ac:dyDescent="0.15">
      <c r="R361" s="19"/>
    </row>
    <row r="362" spans="18:18" x14ac:dyDescent="0.15">
      <c r="R362" s="19"/>
    </row>
    <row r="364" spans="18:18" x14ac:dyDescent="0.15">
      <c r="R364" s="19"/>
    </row>
    <row r="366" spans="18:18" x14ac:dyDescent="0.15">
      <c r="R366" s="19"/>
    </row>
    <row r="367" spans="18:18" x14ac:dyDescent="0.15">
      <c r="R367" s="19"/>
    </row>
    <row r="368" spans="18:18" x14ac:dyDescent="0.15">
      <c r="R368" s="19"/>
    </row>
    <row r="369" spans="18:18" x14ac:dyDescent="0.15">
      <c r="R369" s="19"/>
    </row>
    <row r="370" spans="18:18" x14ac:dyDescent="0.15">
      <c r="R370" s="19"/>
    </row>
    <row r="371" spans="18:18" x14ac:dyDescent="0.15">
      <c r="R371" s="19"/>
    </row>
    <row r="372" spans="18:18" x14ac:dyDescent="0.15">
      <c r="R372" s="19"/>
    </row>
    <row r="373" spans="18:18" x14ac:dyDescent="0.15">
      <c r="R373" s="19"/>
    </row>
    <row r="374" spans="18:18" x14ac:dyDescent="0.15">
      <c r="R374" s="19"/>
    </row>
    <row r="375" spans="18:18" x14ac:dyDescent="0.15">
      <c r="R375" s="19"/>
    </row>
    <row r="376" spans="18:18" x14ac:dyDescent="0.15">
      <c r="R376" s="19"/>
    </row>
    <row r="378" spans="18:18" x14ac:dyDescent="0.15">
      <c r="R378" s="19"/>
    </row>
    <row r="379" spans="18:18" x14ac:dyDescent="0.15">
      <c r="R379" s="19"/>
    </row>
    <row r="380" spans="18:18" x14ac:dyDescent="0.15">
      <c r="R380" s="19"/>
    </row>
    <row r="381" spans="18:18" x14ac:dyDescent="0.15">
      <c r="R381" s="19"/>
    </row>
    <row r="382" spans="18:18" x14ac:dyDescent="0.15">
      <c r="R382" s="19"/>
    </row>
    <row r="383" spans="18:18" x14ac:dyDescent="0.15">
      <c r="R383" s="19"/>
    </row>
    <row r="384" spans="18:18" x14ac:dyDescent="0.15">
      <c r="R384" s="19"/>
    </row>
    <row r="385" spans="18:18" x14ac:dyDescent="0.15">
      <c r="R385" s="19"/>
    </row>
    <row r="386" spans="18:18" x14ac:dyDescent="0.15">
      <c r="R386" s="19"/>
    </row>
    <row r="387" spans="18:18" x14ac:dyDescent="0.15">
      <c r="R387" s="19"/>
    </row>
    <row r="389" spans="18:18" x14ac:dyDescent="0.15">
      <c r="R389" s="19"/>
    </row>
    <row r="390" spans="18:18" x14ac:dyDescent="0.15">
      <c r="R390" s="19"/>
    </row>
    <row r="391" spans="18:18" x14ac:dyDescent="0.15">
      <c r="R391" s="19"/>
    </row>
    <row r="392" spans="18:18" x14ac:dyDescent="0.15">
      <c r="R392" s="19"/>
    </row>
    <row r="393" spans="18:18" x14ac:dyDescent="0.15">
      <c r="R393" s="19"/>
    </row>
    <row r="394" spans="18:18" x14ac:dyDescent="0.15">
      <c r="R394" s="19"/>
    </row>
    <row r="395" spans="18:18" x14ac:dyDescent="0.15">
      <c r="R395" s="19"/>
    </row>
    <row r="396" spans="18:18" x14ac:dyDescent="0.15">
      <c r="R396" s="19"/>
    </row>
    <row r="397" spans="18:18" x14ac:dyDescent="0.15">
      <c r="R397" s="19"/>
    </row>
    <row r="399" spans="18:18" x14ac:dyDescent="0.15">
      <c r="R399" s="19"/>
    </row>
    <row r="400" spans="18:18" x14ac:dyDescent="0.15">
      <c r="R400" s="19"/>
    </row>
    <row r="401" spans="18:18" x14ac:dyDescent="0.15">
      <c r="R401" s="19"/>
    </row>
    <row r="402" spans="18:18" x14ac:dyDescent="0.15">
      <c r="R402" s="19"/>
    </row>
    <row r="403" spans="18:18" x14ac:dyDescent="0.15">
      <c r="R403" s="19"/>
    </row>
    <row r="404" spans="18:18" x14ac:dyDescent="0.15">
      <c r="R404" s="19"/>
    </row>
    <row r="406" spans="18:18" x14ac:dyDescent="0.15">
      <c r="R406" s="19"/>
    </row>
    <row r="409" spans="18:18" x14ac:dyDescent="0.15">
      <c r="R409" s="19"/>
    </row>
    <row r="410" spans="18:18" x14ac:dyDescent="0.15">
      <c r="R410" s="19"/>
    </row>
    <row r="412" spans="18:18" x14ac:dyDescent="0.15">
      <c r="R412" s="19"/>
    </row>
    <row r="413" spans="18:18" x14ac:dyDescent="0.15">
      <c r="R413" s="19"/>
    </row>
    <row r="414" spans="18:18" x14ac:dyDescent="0.15">
      <c r="R414" s="19"/>
    </row>
    <row r="415" spans="18:18" x14ac:dyDescent="0.15">
      <c r="R415" s="19"/>
    </row>
    <row r="416" spans="18:18" x14ac:dyDescent="0.15">
      <c r="R416" s="19"/>
    </row>
    <row r="417" spans="18:18" x14ac:dyDescent="0.15">
      <c r="R417" s="19"/>
    </row>
    <row r="418" spans="18:18" x14ac:dyDescent="0.15">
      <c r="R418" s="19"/>
    </row>
    <row r="419" spans="18:18" x14ac:dyDescent="0.15">
      <c r="R419" s="19"/>
    </row>
    <row r="420" spans="18:18" x14ac:dyDescent="0.15">
      <c r="R420" s="19"/>
    </row>
    <row r="421" spans="18:18" x14ac:dyDescent="0.15">
      <c r="R421" s="19"/>
    </row>
    <row r="422" spans="18:18" x14ac:dyDescent="0.15">
      <c r="R422" s="19"/>
    </row>
    <row r="423" spans="18:18" x14ac:dyDescent="0.15">
      <c r="R423" s="19"/>
    </row>
    <row r="424" spans="18:18" x14ac:dyDescent="0.15">
      <c r="R424" s="19"/>
    </row>
    <row r="425" spans="18:18" x14ac:dyDescent="0.15">
      <c r="R425" s="19"/>
    </row>
    <row r="426" spans="18:18" x14ac:dyDescent="0.15">
      <c r="R426" s="19"/>
    </row>
    <row r="427" spans="18:18" x14ac:dyDescent="0.15">
      <c r="R427" s="19"/>
    </row>
    <row r="428" spans="18:18" x14ac:dyDescent="0.15">
      <c r="R428" s="19"/>
    </row>
    <row r="429" spans="18:18" x14ac:dyDescent="0.15">
      <c r="R429" s="19"/>
    </row>
    <row r="430" spans="18:18" x14ac:dyDescent="0.15">
      <c r="R430" s="19"/>
    </row>
    <row r="431" spans="18:18" x14ac:dyDescent="0.15">
      <c r="R431" s="19"/>
    </row>
    <row r="432" spans="18:18" x14ac:dyDescent="0.15">
      <c r="R432" s="19"/>
    </row>
    <row r="433" spans="18:18" x14ac:dyDescent="0.15">
      <c r="R433" s="19"/>
    </row>
    <row r="434" spans="18:18" x14ac:dyDescent="0.15">
      <c r="R434" s="19"/>
    </row>
    <row r="436" spans="18:18" x14ac:dyDescent="0.15">
      <c r="R436" s="19"/>
    </row>
    <row r="437" spans="18:18" x14ac:dyDescent="0.15">
      <c r="R437" s="19"/>
    </row>
    <row r="438" spans="18:18" x14ac:dyDescent="0.15">
      <c r="R438" s="19"/>
    </row>
    <row r="439" spans="18:18" x14ac:dyDescent="0.15">
      <c r="R439" s="19"/>
    </row>
    <row r="440" spans="18:18" x14ac:dyDescent="0.15">
      <c r="R440" s="19"/>
    </row>
    <row r="441" spans="18:18" x14ac:dyDescent="0.15">
      <c r="R441" s="19"/>
    </row>
    <row r="442" spans="18:18" x14ac:dyDescent="0.15">
      <c r="R442" s="19"/>
    </row>
    <row r="443" spans="18:18" x14ac:dyDescent="0.15">
      <c r="R443" s="19"/>
    </row>
    <row r="444" spans="18:18" x14ac:dyDescent="0.15">
      <c r="R444" s="19"/>
    </row>
    <row r="445" spans="18:18" x14ac:dyDescent="0.15">
      <c r="R445" s="19"/>
    </row>
    <row r="446" spans="18:18" x14ac:dyDescent="0.15">
      <c r="R446" s="19"/>
    </row>
    <row r="448" spans="18:18" x14ac:dyDescent="0.15">
      <c r="R448" s="19"/>
    </row>
    <row r="449" spans="18:18" x14ac:dyDescent="0.15">
      <c r="R449" s="19"/>
    </row>
    <row r="450" spans="18:18" x14ac:dyDescent="0.15">
      <c r="R450" s="19"/>
    </row>
    <row r="452" spans="18:18" x14ac:dyDescent="0.15">
      <c r="R452" s="19"/>
    </row>
    <row r="453" spans="18:18" x14ac:dyDescent="0.15">
      <c r="R453" s="19"/>
    </row>
    <row r="455" spans="18:18" x14ac:dyDescent="0.15">
      <c r="R455" s="19"/>
    </row>
    <row r="456" spans="18:18" x14ac:dyDescent="0.15">
      <c r="R456" s="19"/>
    </row>
    <row r="457" spans="18:18" x14ac:dyDescent="0.15">
      <c r="R457" s="19"/>
    </row>
    <row r="458" spans="18:18" x14ac:dyDescent="0.15">
      <c r="R458" s="19"/>
    </row>
    <row r="459" spans="18:18" x14ac:dyDescent="0.15">
      <c r="R459" s="19"/>
    </row>
    <row r="460" spans="18:18" x14ac:dyDescent="0.15">
      <c r="R460" s="19"/>
    </row>
    <row r="461" spans="18:18" x14ac:dyDescent="0.15">
      <c r="R461" s="19"/>
    </row>
    <row r="462" spans="18:18" x14ac:dyDescent="0.15">
      <c r="R462" s="19"/>
    </row>
    <row r="463" spans="18:18" x14ac:dyDescent="0.15">
      <c r="R463" s="19"/>
    </row>
    <row r="464" spans="18:18" x14ac:dyDescent="0.15">
      <c r="R464" s="19"/>
    </row>
    <row r="465" spans="18:18" x14ac:dyDescent="0.15">
      <c r="R465" s="19"/>
    </row>
    <row r="466" spans="18:18" x14ac:dyDescent="0.15">
      <c r="R466" s="19"/>
    </row>
    <row r="467" spans="18:18" x14ac:dyDescent="0.15">
      <c r="R467" s="19"/>
    </row>
    <row r="468" spans="18:18" x14ac:dyDescent="0.15">
      <c r="R468" s="19"/>
    </row>
    <row r="469" spans="18:18" x14ac:dyDescent="0.15">
      <c r="R469" s="19"/>
    </row>
    <row r="470" spans="18:18" x14ac:dyDescent="0.15">
      <c r="R470" s="19"/>
    </row>
    <row r="471" spans="18:18" x14ac:dyDescent="0.15">
      <c r="R471" s="19"/>
    </row>
    <row r="472" spans="18:18" x14ac:dyDescent="0.15">
      <c r="R472" s="19"/>
    </row>
    <row r="473" spans="18:18" x14ac:dyDescent="0.15">
      <c r="R473" s="19"/>
    </row>
    <row r="475" spans="18:18" x14ac:dyDescent="0.15">
      <c r="R475" s="19"/>
    </row>
    <row r="477" spans="18:18" x14ac:dyDescent="0.15">
      <c r="R477" s="19"/>
    </row>
    <row r="478" spans="18:18" x14ac:dyDescent="0.15">
      <c r="R478" s="19"/>
    </row>
    <row r="479" spans="18:18" x14ac:dyDescent="0.15">
      <c r="R479" s="19"/>
    </row>
    <row r="482" spans="18:18" x14ac:dyDescent="0.15">
      <c r="R482" s="19"/>
    </row>
    <row r="483" spans="18:18" x14ac:dyDescent="0.15">
      <c r="R483" s="19"/>
    </row>
    <row r="484" spans="18:18" x14ac:dyDescent="0.15">
      <c r="R484" s="19"/>
    </row>
    <row r="485" spans="18:18" x14ac:dyDescent="0.15">
      <c r="R485" s="19"/>
    </row>
    <row r="486" spans="18:18" x14ac:dyDescent="0.15">
      <c r="R486" s="19"/>
    </row>
    <row r="487" spans="18:18" x14ac:dyDescent="0.15">
      <c r="R487" s="19"/>
    </row>
    <row r="488" spans="18:18" x14ac:dyDescent="0.15">
      <c r="R488" s="19"/>
    </row>
    <row r="489" spans="18:18" x14ac:dyDescent="0.15">
      <c r="R489" s="19"/>
    </row>
    <row r="490" spans="18:18" x14ac:dyDescent="0.15">
      <c r="R490" s="19"/>
    </row>
    <row r="491" spans="18:18" x14ac:dyDescent="0.15">
      <c r="R491" s="19"/>
    </row>
    <row r="492" spans="18:18" x14ac:dyDescent="0.15">
      <c r="R492" s="19"/>
    </row>
    <row r="493" spans="18:18" x14ac:dyDescent="0.15">
      <c r="R493" s="19"/>
    </row>
    <row r="494" spans="18:18" x14ac:dyDescent="0.15">
      <c r="R494" s="19"/>
    </row>
    <row r="495" spans="18:18" x14ac:dyDescent="0.15">
      <c r="R495" s="19"/>
    </row>
    <row r="496" spans="18:18" x14ac:dyDescent="0.15">
      <c r="R496" s="19"/>
    </row>
    <row r="497" spans="18:18" x14ac:dyDescent="0.15">
      <c r="R497" s="19"/>
    </row>
    <row r="498" spans="18:18" x14ac:dyDescent="0.15">
      <c r="R498" s="19"/>
    </row>
    <row r="499" spans="18:18" x14ac:dyDescent="0.15">
      <c r="R499" s="19"/>
    </row>
    <row r="500" spans="18:18" x14ac:dyDescent="0.15">
      <c r="R500" s="19"/>
    </row>
    <row r="501" spans="18:18" x14ac:dyDescent="0.15">
      <c r="R501" s="19"/>
    </row>
    <row r="502" spans="18:18" x14ac:dyDescent="0.15">
      <c r="R502" s="19"/>
    </row>
    <row r="503" spans="18:18" x14ac:dyDescent="0.15">
      <c r="R503" s="19"/>
    </row>
    <row r="504" spans="18:18" x14ac:dyDescent="0.15">
      <c r="R504" s="19"/>
    </row>
    <row r="505" spans="18:18" x14ac:dyDescent="0.15">
      <c r="R505" s="19"/>
    </row>
    <row r="506" spans="18:18" x14ac:dyDescent="0.15">
      <c r="R506" s="19"/>
    </row>
    <row r="507" spans="18:18" x14ac:dyDescent="0.15">
      <c r="R507" s="19"/>
    </row>
    <row r="509" spans="18:18" x14ac:dyDescent="0.15">
      <c r="R509" s="19"/>
    </row>
    <row r="510" spans="18:18" x14ac:dyDescent="0.15">
      <c r="R510" s="19"/>
    </row>
    <row r="511" spans="18:18" x14ac:dyDescent="0.15">
      <c r="R511" s="19"/>
    </row>
    <row r="512" spans="18:18" x14ac:dyDescent="0.15">
      <c r="R512" s="19"/>
    </row>
    <row r="513" spans="18:18" x14ac:dyDescent="0.15">
      <c r="R513" s="19"/>
    </row>
    <row r="514" spans="18:18" x14ac:dyDescent="0.15">
      <c r="R514" s="19"/>
    </row>
    <row r="515" spans="18:18" x14ac:dyDescent="0.15">
      <c r="R515" s="19"/>
    </row>
    <row r="516" spans="18:18" x14ac:dyDescent="0.15">
      <c r="R516" s="19"/>
    </row>
    <row r="517" spans="18:18" x14ac:dyDescent="0.15">
      <c r="R517" s="19"/>
    </row>
    <row r="518" spans="18:18" x14ac:dyDescent="0.15">
      <c r="R518" s="19"/>
    </row>
    <row r="519" spans="18:18" x14ac:dyDescent="0.15">
      <c r="R519" s="19"/>
    </row>
    <row r="520" spans="18:18" x14ac:dyDescent="0.15">
      <c r="R520" s="19"/>
    </row>
    <row r="521" spans="18:18" x14ac:dyDescent="0.15">
      <c r="R521" s="19"/>
    </row>
    <row r="522" spans="18:18" x14ac:dyDescent="0.15">
      <c r="R522" s="19"/>
    </row>
    <row r="523" spans="18:18" x14ac:dyDescent="0.15">
      <c r="R523" s="19"/>
    </row>
    <row r="524" spans="18:18" x14ac:dyDescent="0.15">
      <c r="R524" s="19"/>
    </row>
    <row r="526" spans="18:18" x14ac:dyDescent="0.15">
      <c r="R526" s="19"/>
    </row>
    <row r="528" spans="18:18" x14ac:dyDescent="0.15">
      <c r="R528" s="19"/>
    </row>
    <row r="529" spans="18:18" x14ac:dyDescent="0.15">
      <c r="R529" s="19"/>
    </row>
    <row r="530" spans="18:18" x14ac:dyDescent="0.15">
      <c r="R530" s="19"/>
    </row>
    <row r="531" spans="18:18" x14ac:dyDescent="0.15">
      <c r="R531" s="19"/>
    </row>
    <row r="532" spans="18:18" x14ac:dyDescent="0.15">
      <c r="R532" s="19"/>
    </row>
    <row r="533" spans="18:18" x14ac:dyDescent="0.15">
      <c r="R533" s="19"/>
    </row>
    <row r="534" spans="18:18" x14ac:dyDescent="0.15">
      <c r="R534" s="19"/>
    </row>
    <row r="535" spans="18:18" x14ac:dyDescent="0.15">
      <c r="R535" s="19"/>
    </row>
    <row r="536" spans="18:18" x14ac:dyDescent="0.15">
      <c r="R536" s="19"/>
    </row>
    <row r="537" spans="18:18" x14ac:dyDescent="0.15">
      <c r="R537" s="19"/>
    </row>
    <row r="539" spans="18:18" x14ac:dyDescent="0.15">
      <c r="R539" s="19"/>
    </row>
    <row r="540" spans="18:18" x14ac:dyDescent="0.15">
      <c r="R540" s="19"/>
    </row>
    <row r="542" spans="18:18" x14ac:dyDescent="0.15">
      <c r="R542" s="19"/>
    </row>
    <row r="543" spans="18:18" x14ac:dyDescent="0.15">
      <c r="R543" s="19"/>
    </row>
    <row r="544" spans="18:18" x14ac:dyDescent="0.15">
      <c r="R544" s="19"/>
    </row>
    <row r="546" spans="18:18" x14ac:dyDescent="0.15">
      <c r="R546" s="19"/>
    </row>
    <row r="547" spans="18:18" x14ac:dyDescent="0.15">
      <c r="R547" s="19"/>
    </row>
    <row r="550" spans="18:18" x14ac:dyDescent="0.15">
      <c r="R550" s="19"/>
    </row>
    <row r="551" spans="18:18" x14ac:dyDescent="0.15">
      <c r="R551" s="19"/>
    </row>
    <row r="552" spans="18:18" x14ac:dyDescent="0.15">
      <c r="R552" s="19"/>
    </row>
    <row r="553" spans="18:18" x14ac:dyDescent="0.15">
      <c r="R553" s="19"/>
    </row>
    <row r="554" spans="18:18" x14ac:dyDescent="0.15">
      <c r="R554" s="19"/>
    </row>
    <row r="555" spans="18:18" x14ac:dyDescent="0.15">
      <c r="R555" s="19"/>
    </row>
    <row r="557" spans="18:18" x14ac:dyDescent="0.15">
      <c r="R557" s="19"/>
    </row>
    <row r="558" spans="18:18" x14ac:dyDescent="0.15">
      <c r="R558" s="19"/>
    </row>
    <row r="559" spans="18:18" x14ac:dyDescent="0.15">
      <c r="R559" s="19"/>
    </row>
    <row r="560" spans="18:18" x14ac:dyDescent="0.15">
      <c r="R560" s="19"/>
    </row>
    <row r="561" spans="18:18" x14ac:dyDescent="0.15">
      <c r="R561" s="19"/>
    </row>
    <row r="562" spans="18:18" x14ac:dyDescent="0.15">
      <c r="R562" s="19"/>
    </row>
    <row r="563" spans="18:18" x14ac:dyDescent="0.15">
      <c r="R563" s="19"/>
    </row>
    <row r="565" spans="18:18" x14ac:dyDescent="0.15">
      <c r="R565" s="19"/>
    </row>
    <row r="566" spans="18:18" x14ac:dyDescent="0.15">
      <c r="R566" s="19"/>
    </row>
    <row r="568" spans="18:18" x14ac:dyDescent="0.15">
      <c r="R568" s="19"/>
    </row>
    <row r="569" spans="18:18" x14ac:dyDescent="0.15">
      <c r="R569" s="19"/>
    </row>
    <row r="570" spans="18:18" x14ac:dyDescent="0.15">
      <c r="R570" s="19"/>
    </row>
    <row r="571" spans="18:18" x14ac:dyDescent="0.15">
      <c r="R571" s="19"/>
    </row>
    <row r="572" spans="18:18" x14ac:dyDescent="0.15">
      <c r="R572" s="19"/>
    </row>
    <row r="573" spans="18:18" x14ac:dyDescent="0.15">
      <c r="R573" s="19"/>
    </row>
    <row r="574" spans="18:18" x14ac:dyDescent="0.15">
      <c r="R574" s="19"/>
    </row>
    <row r="575" spans="18:18" x14ac:dyDescent="0.15">
      <c r="R575" s="19"/>
    </row>
    <row r="576" spans="18:18" x14ac:dyDescent="0.15">
      <c r="R576" s="19"/>
    </row>
    <row r="577" spans="18:18" x14ac:dyDescent="0.15">
      <c r="R577" s="19"/>
    </row>
    <row r="578" spans="18:18" x14ac:dyDescent="0.15">
      <c r="R578" s="19"/>
    </row>
    <row r="579" spans="18:18" x14ac:dyDescent="0.15">
      <c r="R579" s="19"/>
    </row>
    <row r="580" spans="18:18" x14ac:dyDescent="0.15">
      <c r="R580" s="19"/>
    </row>
    <row r="582" spans="18:18" x14ac:dyDescent="0.15">
      <c r="R582" s="19"/>
    </row>
    <row r="583" spans="18:18" x14ac:dyDescent="0.15">
      <c r="R583" s="19"/>
    </row>
    <row r="584" spans="18:18" x14ac:dyDescent="0.15">
      <c r="R584" s="19"/>
    </row>
    <row r="585" spans="18:18" x14ac:dyDescent="0.15">
      <c r="R585" s="19"/>
    </row>
    <row r="586" spans="18:18" x14ac:dyDescent="0.15">
      <c r="R586" s="19"/>
    </row>
    <row r="587" spans="18:18" x14ac:dyDescent="0.15">
      <c r="R587" s="19"/>
    </row>
    <row r="588" spans="18:18" x14ac:dyDescent="0.15">
      <c r="R588" s="19"/>
    </row>
    <row r="589" spans="18:18" x14ac:dyDescent="0.15">
      <c r="R589" s="19"/>
    </row>
    <row r="591" spans="18:18" x14ac:dyDescent="0.15">
      <c r="R591" s="19"/>
    </row>
    <row r="592" spans="18:18" x14ac:dyDescent="0.15">
      <c r="R592" s="19"/>
    </row>
    <row r="593" spans="18:18" x14ac:dyDescent="0.15">
      <c r="R593" s="19"/>
    </row>
    <row r="594" spans="18:18" x14ac:dyDescent="0.15">
      <c r="R594" s="19"/>
    </row>
    <row r="595" spans="18:18" x14ac:dyDescent="0.15">
      <c r="R595" s="19"/>
    </row>
    <row r="596" spans="18:18" x14ac:dyDescent="0.15">
      <c r="R596" s="19"/>
    </row>
    <row r="597" spans="18:18" x14ac:dyDescent="0.15">
      <c r="R597" s="19"/>
    </row>
    <row r="598" spans="18:18" x14ac:dyDescent="0.15">
      <c r="R598" s="19"/>
    </row>
    <row r="599" spans="18:18" x14ac:dyDescent="0.15">
      <c r="R599" s="19"/>
    </row>
    <row r="600" spans="18:18" x14ac:dyDescent="0.15">
      <c r="R600" s="19"/>
    </row>
    <row r="601" spans="18:18" x14ac:dyDescent="0.15">
      <c r="R601" s="19"/>
    </row>
    <row r="604" spans="18:18" x14ac:dyDescent="0.15">
      <c r="R604" s="19"/>
    </row>
    <row r="606" spans="18:18" x14ac:dyDescent="0.15">
      <c r="R606" s="19"/>
    </row>
    <row r="607" spans="18:18" x14ac:dyDescent="0.15">
      <c r="R607" s="19"/>
    </row>
    <row r="608" spans="18:18" x14ac:dyDescent="0.15">
      <c r="R608" s="19"/>
    </row>
    <row r="609" spans="18:18" x14ac:dyDescent="0.15">
      <c r="R609" s="19"/>
    </row>
    <row r="610" spans="18:18" x14ac:dyDescent="0.15">
      <c r="R610" s="19"/>
    </row>
    <row r="611" spans="18:18" x14ac:dyDescent="0.15">
      <c r="R611" s="19"/>
    </row>
    <row r="612" spans="18:18" x14ac:dyDescent="0.15">
      <c r="R612" s="19"/>
    </row>
    <row r="613" spans="18:18" x14ac:dyDescent="0.15">
      <c r="R613" s="19"/>
    </row>
    <row r="614" spans="18:18" x14ac:dyDescent="0.15">
      <c r="R614" s="19"/>
    </row>
    <row r="615" spans="18:18" x14ac:dyDescent="0.15">
      <c r="R615" s="19"/>
    </row>
    <row r="616" spans="18:18" x14ac:dyDescent="0.15">
      <c r="R616" s="19"/>
    </row>
    <row r="618" spans="18:18" x14ac:dyDescent="0.15">
      <c r="R618" s="19"/>
    </row>
    <row r="619" spans="18:18" x14ac:dyDescent="0.15">
      <c r="R619" s="19"/>
    </row>
    <row r="620" spans="18:18" x14ac:dyDescent="0.15">
      <c r="R620" s="19"/>
    </row>
    <row r="621" spans="18:18" x14ac:dyDescent="0.15">
      <c r="R621" s="19"/>
    </row>
    <row r="622" spans="18:18" x14ac:dyDescent="0.15">
      <c r="R622" s="19"/>
    </row>
    <row r="623" spans="18:18" x14ac:dyDescent="0.15">
      <c r="R623" s="19"/>
    </row>
    <row r="624" spans="18:18" x14ac:dyDescent="0.15">
      <c r="R624" s="19"/>
    </row>
    <row r="625" spans="18:18" x14ac:dyDescent="0.15">
      <c r="R625" s="19"/>
    </row>
    <row r="626" spans="18:18" x14ac:dyDescent="0.15">
      <c r="R626" s="19"/>
    </row>
    <row r="627" spans="18:18" x14ac:dyDescent="0.15">
      <c r="R627" s="19"/>
    </row>
    <row r="628" spans="18:18" x14ac:dyDescent="0.15">
      <c r="R628" s="19"/>
    </row>
    <row r="629" spans="18:18" x14ac:dyDescent="0.15">
      <c r="R629" s="19"/>
    </row>
    <row r="631" spans="18:18" x14ac:dyDescent="0.15">
      <c r="R631" s="19"/>
    </row>
    <row r="632" spans="18:18" x14ac:dyDescent="0.15">
      <c r="R632" s="19"/>
    </row>
    <row r="633" spans="18:18" x14ac:dyDescent="0.15">
      <c r="R633" s="19"/>
    </row>
    <row r="634" spans="18:18" x14ac:dyDescent="0.15">
      <c r="R634" s="19"/>
    </row>
    <row r="635" spans="18:18" x14ac:dyDescent="0.15">
      <c r="R635" s="19"/>
    </row>
    <row r="636" spans="18:18" x14ac:dyDescent="0.15">
      <c r="R636" s="19"/>
    </row>
    <row r="637" spans="18:18" x14ac:dyDescent="0.15">
      <c r="R637" s="19"/>
    </row>
    <row r="638" spans="18:18" x14ac:dyDescent="0.15">
      <c r="R638" s="19"/>
    </row>
    <row r="639" spans="18:18" x14ac:dyDescent="0.15">
      <c r="R639" s="19"/>
    </row>
    <row r="640" spans="18:18" x14ac:dyDescent="0.15">
      <c r="R640" s="19"/>
    </row>
    <row r="641" spans="18:18" x14ac:dyDescent="0.15">
      <c r="R641" s="19"/>
    </row>
    <row r="642" spans="18:18" x14ac:dyDescent="0.15">
      <c r="R642" s="19"/>
    </row>
    <row r="643" spans="18:18" x14ac:dyDescent="0.15">
      <c r="R643" s="19"/>
    </row>
    <row r="644" spans="18:18" x14ac:dyDescent="0.15">
      <c r="R644" s="19"/>
    </row>
    <row r="645" spans="18:18" x14ac:dyDescent="0.15">
      <c r="R645" s="19"/>
    </row>
    <row r="646" spans="18:18" x14ac:dyDescent="0.15">
      <c r="R646" s="19"/>
    </row>
    <row r="647" spans="18:18" x14ac:dyDescent="0.15">
      <c r="R647" s="19"/>
    </row>
    <row r="648" spans="18:18" x14ac:dyDescent="0.15">
      <c r="R648" s="19"/>
    </row>
    <row r="649" spans="18:18" x14ac:dyDescent="0.15">
      <c r="R649" s="19"/>
    </row>
    <row r="650" spans="18:18" x14ac:dyDescent="0.15">
      <c r="R650" s="19"/>
    </row>
    <row r="651" spans="18:18" x14ac:dyDescent="0.15">
      <c r="R651" s="19"/>
    </row>
    <row r="652" spans="18:18" x14ac:dyDescent="0.15">
      <c r="R652" s="19"/>
    </row>
    <row r="653" spans="18:18" x14ac:dyDescent="0.15">
      <c r="R653" s="19"/>
    </row>
    <row r="655" spans="18:18" x14ac:dyDescent="0.15">
      <c r="R655" s="19"/>
    </row>
    <row r="656" spans="18:18" x14ac:dyDescent="0.15">
      <c r="R656" s="19"/>
    </row>
    <row r="657" spans="18:18" x14ac:dyDescent="0.15">
      <c r="R657" s="19"/>
    </row>
    <row r="658" spans="18:18" x14ac:dyDescent="0.15">
      <c r="R658" s="19"/>
    </row>
    <row r="659" spans="18:18" x14ac:dyDescent="0.15">
      <c r="R659" s="19"/>
    </row>
    <row r="662" spans="18:18" x14ac:dyDescent="0.15">
      <c r="R662" s="19"/>
    </row>
    <row r="663" spans="18:18" x14ac:dyDescent="0.15">
      <c r="R663" s="19"/>
    </row>
    <row r="664" spans="18:18" x14ac:dyDescent="0.15">
      <c r="R664" s="19"/>
    </row>
    <row r="665" spans="18:18" x14ac:dyDescent="0.15">
      <c r="R665" s="19"/>
    </row>
    <row r="666" spans="18:18" x14ac:dyDescent="0.15">
      <c r="R666" s="19"/>
    </row>
    <row r="667" spans="18:18" x14ac:dyDescent="0.15">
      <c r="R667" s="19"/>
    </row>
    <row r="668" spans="18:18" x14ac:dyDescent="0.15">
      <c r="R668" s="19"/>
    </row>
    <row r="669" spans="18:18" x14ac:dyDescent="0.15">
      <c r="R669" s="19"/>
    </row>
    <row r="670" spans="18:18" x14ac:dyDescent="0.15">
      <c r="R670" s="19"/>
    </row>
    <row r="671" spans="18:18" x14ac:dyDescent="0.15">
      <c r="R671" s="19"/>
    </row>
    <row r="672" spans="18:18" x14ac:dyDescent="0.15">
      <c r="R672" s="19"/>
    </row>
    <row r="674" spans="18:18" x14ac:dyDescent="0.15">
      <c r="R674" s="19"/>
    </row>
    <row r="675" spans="18:18" x14ac:dyDescent="0.15">
      <c r="R675" s="19"/>
    </row>
    <row r="676" spans="18:18" x14ac:dyDescent="0.15">
      <c r="R676" s="19"/>
    </row>
    <row r="677" spans="18:18" x14ac:dyDescent="0.15">
      <c r="R677" s="19"/>
    </row>
    <row r="679" spans="18:18" x14ac:dyDescent="0.15">
      <c r="R679" s="19"/>
    </row>
    <row r="680" spans="18:18" x14ac:dyDescent="0.15">
      <c r="R680" s="19"/>
    </row>
    <row r="681" spans="18:18" x14ac:dyDescent="0.15">
      <c r="R681" s="19"/>
    </row>
    <row r="682" spans="18:18" x14ac:dyDescent="0.15">
      <c r="R682" s="19"/>
    </row>
    <row r="683" spans="18:18" x14ac:dyDescent="0.15">
      <c r="R683" s="19"/>
    </row>
    <row r="685" spans="18:18" x14ac:dyDescent="0.15">
      <c r="R685" s="19"/>
    </row>
    <row r="686" spans="18:18" x14ac:dyDescent="0.15">
      <c r="R686" s="19"/>
    </row>
    <row r="687" spans="18:18" x14ac:dyDescent="0.15">
      <c r="R687" s="19"/>
    </row>
    <row r="688" spans="18:18" x14ac:dyDescent="0.15">
      <c r="R688" s="19"/>
    </row>
    <row r="689" spans="18:18" x14ac:dyDescent="0.15">
      <c r="R689" s="19"/>
    </row>
    <row r="691" spans="18:18" x14ac:dyDescent="0.15">
      <c r="R691" s="19"/>
    </row>
    <row r="692" spans="18:18" x14ac:dyDescent="0.15">
      <c r="R692" s="19"/>
    </row>
    <row r="693" spans="18:18" x14ac:dyDescent="0.15">
      <c r="R693" s="19"/>
    </row>
    <row r="694" spans="18:18" x14ac:dyDescent="0.15">
      <c r="R694" s="19"/>
    </row>
    <row r="695" spans="18:18" x14ac:dyDescent="0.15">
      <c r="R695" s="19"/>
    </row>
    <row r="696" spans="18:18" x14ac:dyDescent="0.15">
      <c r="R696" s="19"/>
    </row>
    <row r="697" spans="18:18" x14ac:dyDescent="0.15">
      <c r="R697" s="19"/>
    </row>
    <row r="698" spans="18:18" x14ac:dyDescent="0.15">
      <c r="R698" s="19"/>
    </row>
    <row r="699" spans="18:18" x14ac:dyDescent="0.15">
      <c r="R699" s="19"/>
    </row>
    <row r="700" spans="18:18" x14ac:dyDescent="0.15">
      <c r="R700" s="19"/>
    </row>
    <row r="701" spans="18:18" x14ac:dyDescent="0.15">
      <c r="R701" s="19"/>
    </row>
    <row r="702" spans="18:18" x14ac:dyDescent="0.15">
      <c r="R702" s="19"/>
    </row>
    <row r="703" spans="18:18" x14ac:dyDescent="0.15">
      <c r="R703" s="19"/>
    </row>
    <row r="704" spans="18:18" x14ac:dyDescent="0.15">
      <c r="R704" s="19"/>
    </row>
    <row r="705" spans="18:18" x14ac:dyDescent="0.15">
      <c r="R705" s="19"/>
    </row>
    <row r="706" spans="18:18" x14ac:dyDescent="0.15">
      <c r="R706" s="19"/>
    </row>
    <row r="707" spans="18:18" x14ac:dyDescent="0.15">
      <c r="R707" s="19"/>
    </row>
    <row r="708" spans="18:18" x14ac:dyDescent="0.15">
      <c r="R708" s="19"/>
    </row>
    <row r="709" spans="18:18" x14ac:dyDescent="0.15">
      <c r="R709" s="19"/>
    </row>
    <row r="710" spans="18:18" x14ac:dyDescent="0.15">
      <c r="R710" s="19"/>
    </row>
    <row r="711" spans="18:18" x14ac:dyDescent="0.15">
      <c r="R711" s="19"/>
    </row>
    <row r="712" spans="18:18" x14ac:dyDescent="0.15">
      <c r="R712" s="19"/>
    </row>
    <row r="713" spans="18:18" x14ac:dyDescent="0.15">
      <c r="R713" s="19"/>
    </row>
    <row r="714" spans="18:18" x14ac:dyDescent="0.15">
      <c r="R714" s="19"/>
    </row>
    <row r="715" spans="18:18" x14ac:dyDescent="0.15">
      <c r="R715" s="19"/>
    </row>
    <row r="716" spans="18:18" x14ac:dyDescent="0.15">
      <c r="R716" s="19"/>
    </row>
    <row r="717" spans="18:18" x14ac:dyDescent="0.15">
      <c r="R717" s="19"/>
    </row>
    <row r="718" spans="18:18" x14ac:dyDescent="0.15">
      <c r="R718" s="19"/>
    </row>
    <row r="720" spans="18:18" x14ac:dyDescent="0.15">
      <c r="R720" s="19"/>
    </row>
    <row r="723" spans="18:18" x14ac:dyDescent="0.15">
      <c r="R723" s="19"/>
    </row>
    <row r="726" spans="18:18" x14ac:dyDescent="0.15">
      <c r="R726" s="19"/>
    </row>
    <row r="727" spans="18:18" x14ac:dyDescent="0.15">
      <c r="R727" s="19"/>
    </row>
    <row r="728" spans="18:18" x14ac:dyDescent="0.15">
      <c r="R728" s="19"/>
    </row>
    <row r="729" spans="18:18" x14ac:dyDescent="0.15">
      <c r="R729" s="19"/>
    </row>
    <row r="730" spans="18:18" x14ac:dyDescent="0.15">
      <c r="R730" s="19"/>
    </row>
    <row r="731" spans="18:18" x14ac:dyDescent="0.15">
      <c r="R731" s="19"/>
    </row>
    <row r="732" spans="18:18" x14ac:dyDescent="0.15">
      <c r="R732" s="19"/>
    </row>
    <row r="733" spans="18:18" x14ac:dyDescent="0.15">
      <c r="R733" s="19"/>
    </row>
    <row r="734" spans="18:18" x14ac:dyDescent="0.15">
      <c r="R734" s="19"/>
    </row>
    <row r="735" spans="18:18" x14ac:dyDescent="0.15">
      <c r="R735" s="19"/>
    </row>
    <row r="737" spans="18:18" x14ac:dyDescent="0.15">
      <c r="R737" s="19"/>
    </row>
    <row r="738" spans="18:18" x14ac:dyDescent="0.15">
      <c r="R738" s="19"/>
    </row>
    <row r="739" spans="18:18" x14ac:dyDescent="0.15">
      <c r="R739" s="19"/>
    </row>
    <row r="740" spans="18:18" x14ac:dyDescent="0.15">
      <c r="R740" s="19"/>
    </row>
    <row r="741" spans="18:18" x14ac:dyDescent="0.15">
      <c r="R741" s="19"/>
    </row>
    <row r="742" spans="18:18" x14ac:dyDescent="0.15">
      <c r="R742" s="19"/>
    </row>
    <row r="743" spans="18:18" x14ac:dyDescent="0.15">
      <c r="R743" s="19"/>
    </row>
    <row r="744" spans="18:18" x14ac:dyDescent="0.15">
      <c r="R744" s="19"/>
    </row>
    <row r="745" spans="18:18" x14ac:dyDescent="0.15">
      <c r="R745" s="19"/>
    </row>
    <row r="746" spans="18:18" x14ac:dyDescent="0.15">
      <c r="R746" s="19"/>
    </row>
    <row r="747" spans="18:18" x14ac:dyDescent="0.15">
      <c r="R747" s="19"/>
    </row>
    <row r="748" spans="18:18" x14ac:dyDescent="0.15">
      <c r="R748" s="19"/>
    </row>
    <row r="749" spans="18:18" x14ac:dyDescent="0.15">
      <c r="R749" s="19"/>
    </row>
    <row r="750" spans="18:18" x14ac:dyDescent="0.15">
      <c r="R750" s="19"/>
    </row>
    <row r="751" spans="18:18" x14ac:dyDescent="0.15">
      <c r="R751" s="19"/>
    </row>
    <row r="753" spans="18:18" x14ac:dyDescent="0.15">
      <c r="R753" s="19"/>
    </row>
    <row r="754" spans="18:18" x14ac:dyDescent="0.15">
      <c r="R754" s="19"/>
    </row>
    <row r="755" spans="18:18" x14ac:dyDescent="0.15">
      <c r="R755" s="19"/>
    </row>
    <row r="757" spans="18:18" x14ac:dyDescent="0.15">
      <c r="R757" s="19"/>
    </row>
    <row r="762" spans="18:18" x14ac:dyDescent="0.15">
      <c r="R762" s="19"/>
    </row>
    <row r="764" spans="18:18" x14ac:dyDescent="0.15">
      <c r="R764" s="19"/>
    </row>
    <row r="765" spans="18:18" x14ac:dyDescent="0.15">
      <c r="R765" s="19"/>
    </row>
    <row r="766" spans="18:18" x14ac:dyDescent="0.15">
      <c r="R766" s="19"/>
    </row>
    <row r="767" spans="18:18" x14ac:dyDescent="0.15">
      <c r="R767" s="19"/>
    </row>
    <row r="768" spans="18:18" x14ac:dyDescent="0.15">
      <c r="R768" s="19"/>
    </row>
    <row r="769" spans="18:18" x14ac:dyDescent="0.15">
      <c r="R769" s="19"/>
    </row>
    <row r="770" spans="18:18" x14ac:dyDescent="0.15">
      <c r="R770" s="19"/>
    </row>
    <row r="771" spans="18:18" x14ac:dyDescent="0.15">
      <c r="R771" s="19"/>
    </row>
    <row r="772" spans="18:18" x14ac:dyDescent="0.15">
      <c r="R772" s="19"/>
    </row>
    <row r="773" spans="18:18" x14ac:dyDescent="0.15">
      <c r="R773" s="19"/>
    </row>
    <row r="774" spans="18:18" x14ac:dyDescent="0.15">
      <c r="R774" s="19"/>
    </row>
    <row r="775" spans="18:18" x14ac:dyDescent="0.15">
      <c r="R775" s="19"/>
    </row>
    <row r="776" spans="18:18" x14ac:dyDescent="0.15">
      <c r="R776" s="19"/>
    </row>
    <row r="777" spans="18:18" x14ac:dyDescent="0.15">
      <c r="R777" s="19"/>
    </row>
    <row r="778" spans="18:18" x14ac:dyDescent="0.15">
      <c r="R778" s="19"/>
    </row>
    <row r="779" spans="18:18" x14ac:dyDescent="0.15">
      <c r="R779" s="19"/>
    </row>
    <row r="780" spans="18:18" x14ac:dyDescent="0.15">
      <c r="R780" s="19"/>
    </row>
    <row r="781" spans="18:18" x14ac:dyDescent="0.15">
      <c r="R781" s="19"/>
    </row>
    <row r="782" spans="18:18" x14ac:dyDescent="0.15">
      <c r="R782" s="19"/>
    </row>
    <row r="783" spans="18:18" x14ac:dyDescent="0.15">
      <c r="R783" s="19"/>
    </row>
    <row r="784" spans="18:18" x14ac:dyDescent="0.15">
      <c r="R784" s="19"/>
    </row>
    <row r="785" spans="18:18" x14ac:dyDescent="0.15">
      <c r="R785" s="19"/>
    </row>
    <row r="786" spans="18:18" x14ac:dyDescent="0.15">
      <c r="R786" s="19"/>
    </row>
    <row r="788" spans="18:18" x14ac:dyDescent="0.15">
      <c r="R788" s="19"/>
    </row>
    <row r="789" spans="18:18" x14ac:dyDescent="0.15">
      <c r="R789" s="19"/>
    </row>
    <row r="790" spans="18:18" x14ac:dyDescent="0.15">
      <c r="R790" s="19"/>
    </row>
    <row r="791" spans="18:18" x14ac:dyDescent="0.15">
      <c r="R791" s="19"/>
    </row>
    <row r="793" spans="18:18" x14ac:dyDescent="0.15">
      <c r="R793" s="19"/>
    </row>
    <row r="794" spans="18:18" x14ac:dyDescent="0.15">
      <c r="R794" s="19"/>
    </row>
    <row r="796" spans="18:18" x14ac:dyDescent="0.15">
      <c r="R796" s="19"/>
    </row>
    <row r="797" spans="18:18" x14ac:dyDescent="0.15">
      <c r="R797" s="19"/>
    </row>
    <row r="798" spans="18:18" x14ac:dyDescent="0.15">
      <c r="R798" s="19"/>
    </row>
    <row r="799" spans="18:18" x14ac:dyDescent="0.15">
      <c r="R799" s="19"/>
    </row>
    <row r="800" spans="18:18" x14ac:dyDescent="0.15">
      <c r="R800" s="19"/>
    </row>
    <row r="801" spans="18:18" x14ac:dyDescent="0.15">
      <c r="R801" s="19"/>
    </row>
    <row r="803" spans="18:18" x14ac:dyDescent="0.15">
      <c r="R803" s="19"/>
    </row>
    <row r="804" spans="18:18" x14ac:dyDescent="0.15">
      <c r="R804" s="19"/>
    </row>
    <row r="805" spans="18:18" x14ac:dyDescent="0.15">
      <c r="R805" s="19"/>
    </row>
    <row r="806" spans="18:18" x14ac:dyDescent="0.15">
      <c r="R806" s="19"/>
    </row>
    <row r="807" spans="18:18" x14ac:dyDescent="0.15">
      <c r="R807" s="19"/>
    </row>
    <row r="808" spans="18:18" x14ac:dyDescent="0.15">
      <c r="R808" s="19"/>
    </row>
    <row r="810" spans="18:18" x14ac:dyDescent="0.15">
      <c r="R810" s="19"/>
    </row>
    <row r="811" spans="18:18" x14ac:dyDescent="0.15">
      <c r="R811" s="19"/>
    </row>
    <row r="812" spans="18:18" x14ac:dyDescent="0.15">
      <c r="R812" s="19"/>
    </row>
    <row r="813" spans="18:18" x14ac:dyDescent="0.15">
      <c r="R813" s="19"/>
    </row>
    <row r="814" spans="18:18" x14ac:dyDescent="0.15">
      <c r="R814" s="19"/>
    </row>
    <row r="817" spans="18:18" x14ac:dyDescent="0.15">
      <c r="R817" s="19"/>
    </row>
    <row r="818" spans="18:18" x14ac:dyDescent="0.15">
      <c r="R818" s="19"/>
    </row>
    <row r="819" spans="18:18" x14ac:dyDescent="0.15">
      <c r="R819" s="19"/>
    </row>
    <row r="820" spans="18:18" x14ac:dyDescent="0.15">
      <c r="R820" s="19"/>
    </row>
    <row r="827" spans="18:18" x14ac:dyDescent="0.15">
      <c r="R827" s="19"/>
    </row>
    <row r="829" spans="18:18" x14ac:dyDescent="0.15">
      <c r="R829" s="19"/>
    </row>
    <row r="831" spans="18:18" x14ac:dyDescent="0.15">
      <c r="R831" s="19"/>
    </row>
    <row r="832" spans="18:18" x14ac:dyDescent="0.15">
      <c r="R832" s="19"/>
    </row>
    <row r="833" spans="18:18" x14ac:dyDescent="0.15">
      <c r="R833" s="19"/>
    </row>
    <row r="835" spans="18:18" x14ac:dyDescent="0.15">
      <c r="R835" s="19"/>
    </row>
    <row r="837" spans="18:18" x14ac:dyDescent="0.15">
      <c r="R837" s="19"/>
    </row>
    <row r="840" spans="18:18" x14ac:dyDescent="0.15">
      <c r="R840" s="19"/>
    </row>
    <row r="842" spans="18:18" x14ac:dyDescent="0.15">
      <c r="R842" s="19"/>
    </row>
    <row r="845" spans="18:18" x14ac:dyDescent="0.15">
      <c r="R845" s="19"/>
    </row>
    <row r="848" spans="18:18" x14ac:dyDescent="0.15">
      <c r="R848" s="19"/>
    </row>
    <row r="849" spans="18:18" x14ac:dyDescent="0.15">
      <c r="R849" s="19"/>
    </row>
    <row r="851" spans="18:18" x14ac:dyDescent="0.15">
      <c r="R851" s="19"/>
    </row>
    <row r="853" spans="18:18" x14ac:dyDescent="0.15">
      <c r="R853" s="19"/>
    </row>
    <row r="855" spans="18:18" x14ac:dyDescent="0.15">
      <c r="R855" s="19"/>
    </row>
    <row r="856" spans="18:18" x14ac:dyDescent="0.15">
      <c r="R856" s="19"/>
    </row>
    <row r="857" spans="18:18" x14ac:dyDescent="0.15">
      <c r="R857" s="19"/>
    </row>
    <row r="859" spans="18:18" x14ac:dyDescent="0.15">
      <c r="R859" s="19"/>
    </row>
    <row r="860" spans="18:18" x14ac:dyDescent="0.15">
      <c r="R860" s="19"/>
    </row>
    <row r="861" spans="18:18" x14ac:dyDescent="0.15">
      <c r="R861" s="19"/>
    </row>
    <row r="862" spans="18:18" x14ac:dyDescent="0.15">
      <c r="R862" s="19"/>
    </row>
    <row r="863" spans="18:18" x14ac:dyDescent="0.15">
      <c r="R863" s="19"/>
    </row>
    <row r="864" spans="18:18" x14ac:dyDescent="0.15">
      <c r="R864" s="19"/>
    </row>
    <row r="865" spans="18:18" x14ac:dyDescent="0.15">
      <c r="R865" s="19"/>
    </row>
    <row r="866" spans="18:18" x14ac:dyDescent="0.15">
      <c r="R866" s="19"/>
    </row>
    <row r="867" spans="18:18" x14ac:dyDescent="0.15">
      <c r="R867" s="19"/>
    </row>
    <row r="868" spans="18:18" x14ac:dyDescent="0.15">
      <c r="R868" s="19"/>
    </row>
    <row r="869" spans="18:18" x14ac:dyDescent="0.15">
      <c r="R869" s="19"/>
    </row>
    <row r="870" spans="18:18" x14ac:dyDescent="0.15">
      <c r="R870" s="19"/>
    </row>
    <row r="872" spans="18:18" x14ac:dyDescent="0.15">
      <c r="R872" s="19"/>
    </row>
    <row r="873" spans="18:18" x14ac:dyDescent="0.15">
      <c r="R873" s="19"/>
    </row>
    <row r="874" spans="18:18" x14ac:dyDescent="0.15">
      <c r="R874" s="19"/>
    </row>
    <row r="875" spans="18:18" x14ac:dyDescent="0.15">
      <c r="R875" s="19"/>
    </row>
    <row r="878" spans="18:18" x14ac:dyDescent="0.15">
      <c r="R878" s="19"/>
    </row>
    <row r="880" spans="18:18" x14ac:dyDescent="0.15">
      <c r="R880" s="19"/>
    </row>
    <row r="882" spans="18:18" x14ac:dyDescent="0.15">
      <c r="R882" s="19"/>
    </row>
    <row r="884" spans="18:18" x14ac:dyDescent="0.15">
      <c r="R884" s="19"/>
    </row>
    <row r="887" spans="18:18" x14ac:dyDescent="0.15">
      <c r="R887" s="19"/>
    </row>
    <row r="889" spans="18:18" x14ac:dyDescent="0.15">
      <c r="R889" s="19"/>
    </row>
    <row r="891" spans="18:18" x14ac:dyDescent="0.15">
      <c r="R891" s="19"/>
    </row>
    <row r="893" spans="18:18" x14ac:dyDescent="0.15">
      <c r="R893" s="19"/>
    </row>
    <row r="894" spans="18:18" x14ac:dyDescent="0.15">
      <c r="R894" s="19"/>
    </row>
    <row r="895" spans="18:18" x14ac:dyDescent="0.15">
      <c r="R895" s="19"/>
    </row>
    <row r="896" spans="18:18" x14ac:dyDescent="0.15">
      <c r="R896" s="19"/>
    </row>
    <row r="897" spans="18:18" x14ac:dyDescent="0.15">
      <c r="R897" s="19"/>
    </row>
    <row r="898" spans="18:18" x14ac:dyDescent="0.15">
      <c r="R898" s="19"/>
    </row>
    <row r="899" spans="18:18" x14ac:dyDescent="0.15">
      <c r="R899" s="19"/>
    </row>
    <row r="900" spans="18:18" x14ac:dyDescent="0.15">
      <c r="R900" s="19"/>
    </row>
    <row r="902" spans="18:18" x14ac:dyDescent="0.15">
      <c r="R902" s="19"/>
    </row>
    <row r="903" spans="18:18" x14ac:dyDescent="0.15">
      <c r="R903" s="19"/>
    </row>
    <row r="904" spans="18:18" x14ac:dyDescent="0.15">
      <c r="R904" s="19"/>
    </row>
    <row r="905" spans="18:18" x14ac:dyDescent="0.15">
      <c r="R905" s="19"/>
    </row>
    <row r="910" spans="18:18" x14ac:dyDescent="0.15">
      <c r="R910" s="19"/>
    </row>
    <row r="911" spans="18:18" x14ac:dyDescent="0.15">
      <c r="R911" s="19"/>
    </row>
    <row r="912" spans="18:18" x14ac:dyDescent="0.15">
      <c r="R912" s="19"/>
    </row>
    <row r="914" spans="18:18" x14ac:dyDescent="0.15">
      <c r="R914" s="19"/>
    </row>
    <row r="915" spans="18:18" x14ac:dyDescent="0.15">
      <c r="R915" s="19"/>
    </row>
    <row r="916" spans="18:18" x14ac:dyDescent="0.15">
      <c r="R916" s="19"/>
    </row>
    <row r="918" spans="18:18" x14ac:dyDescent="0.15">
      <c r="R918" s="19"/>
    </row>
    <row r="919" spans="18:18" x14ac:dyDescent="0.15">
      <c r="R919" s="19"/>
    </row>
    <row r="920" spans="18:18" x14ac:dyDescent="0.15">
      <c r="R920" s="19"/>
    </row>
    <row r="921" spans="18:18" x14ac:dyDescent="0.15">
      <c r="R921" s="19"/>
    </row>
    <row r="922" spans="18:18" x14ac:dyDescent="0.15">
      <c r="R922" s="19"/>
    </row>
    <row r="923" spans="18:18" x14ac:dyDescent="0.15">
      <c r="R923" s="19"/>
    </row>
    <row r="924" spans="18:18" x14ac:dyDescent="0.15">
      <c r="R924" s="19"/>
    </row>
    <row r="927" spans="18:18" x14ac:dyDescent="0.15">
      <c r="R927" s="19"/>
    </row>
    <row r="930" spans="18:18" x14ac:dyDescent="0.15">
      <c r="R930" s="19"/>
    </row>
    <row r="931" spans="18:18" x14ac:dyDescent="0.15">
      <c r="R931" s="19"/>
    </row>
    <row r="933" spans="18:18" x14ac:dyDescent="0.15">
      <c r="R933" s="19"/>
    </row>
    <row r="934" spans="18:18" x14ac:dyDescent="0.15">
      <c r="R934" s="19"/>
    </row>
    <row r="935" spans="18:18" x14ac:dyDescent="0.15">
      <c r="R935" s="19"/>
    </row>
    <row r="936" spans="18:18" x14ac:dyDescent="0.15">
      <c r="R936" s="19"/>
    </row>
    <row r="937" spans="18:18" x14ac:dyDescent="0.15">
      <c r="R937" s="19"/>
    </row>
    <row r="938" spans="18:18" x14ac:dyDescent="0.15">
      <c r="R938" s="19"/>
    </row>
    <row r="939" spans="18:18" x14ac:dyDescent="0.15">
      <c r="R939" s="19"/>
    </row>
    <row r="940" spans="18:18" x14ac:dyDescent="0.15">
      <c r="R940" s="19"/>
    </row>
    <row r="942" spans="18:18" x14ac:dyDescent="0.15">
      <c r="R942" s="19"/>
    </row>
    <row r="943" spans="18:18" x14ac:dyDescent="0.15">
      <c r="R943" s="19"/>
    </row>
    <row r="945" spans="18:18" x14ac:dyDescent="0.15">
      <c r="R945" s="19"/>
    </row>
    <row r="947" spans="18:18" x14ac:dyDescent="0.15">
      <c r="R947" s="19"/>
    </row>
    <row r="948" spans="18:18" x14ac:dyDescent="0.15">
      <c r="R948" s="19"/>
    </row>
    <row r="949" spans="18:18" x14ac:dyDescent="0.15">
      <c r="R949" s="19"/>
    </row>
    <row r="952" spans="18:18" x14ac:dyDescent="0.15">
      <c r="R952" s="19"/>
    </row>
    <row r="954" spans="18:18" x14ac:dyDescent="0.15">
      <c r="R954" s="19"/>
    </row>
    <row r="955" spans="18:18" x14ac:dyDescent="0.15">
      <c r="R955" s="19"/>
    </row>
    <row r="956" spans="18:18" x14ac:dyDescent="0.15">
      <c r="R956" s="19"/>
    </row>
    <row r="957" spans="18:18" x14ac:dyDescent="0.15">
      <c r="R957" s="19"/>
    </row>
    <row r="960" spans="18:18" x14ac:dyDescent="0.15">
      <c r="R960" s="19"/>
    </row>
    <row r="961" spans="18:18" x14ac:dyDescent="0.15">
      <c r="R961" s="19"/>
    </row>
    <row r="962" spans="18:18" x14ac:dyDescent="0.15">
      <c r="R962" s="19"/>
    </row>
    <row r="963" spans="18:18" x14ac:dyDescent="0.15">
      <c r="R963" s="19"/>
    </row>
    <row r="964" spans="18:18" x14ac:dyDescent="0.15">
      <c r="R964" s="19"/>
    </row>
    <row r="966" spans="18:18" x14ac:dyDescent="0.15">
      <c r="R966" s="19"/>
    </row>
    <row r="967" spans="18:18" x14ac:dyDescent="0.15">
      <c r="R967" s="19"/>
    </row>
    <row r="968" spans="18:18" x14ac:dyDescent="0.15">
      <c r="R968" s="19"/>
    </row>
    <row r="969" spans="18:18" x14ac:dyDescent="0.15">
      <c r="R969" s="19"/>
    </row>
    <row r="970" spans="18:18" x14ac:dyDescent="0.15">
      <c r="R970" s="19"/>
    </row>
    <row r="971" spans="18:18" x14ac:dyDescent="0.15">
      <c r="R971" s="19"/>
    </row>
    <row r="972" spans="18:18" x14ac:dyDescent="0.15">
      <c r="R972" s="19"/>
    </row>
    <row r="973" spans="18:18" x14ac:dyDescent="0.15">
      <c r="R973" s="19"/>
    </row>
    <row r="975" spans="18:18" x14ac:dyDescent="0.15">
      <c r="R975" s="19"/>
    </row>
    <row r="976" spans="18:18" x14ac:dyDescent="0.15">
      <c r="R976" s="19"/>
    </row>
    <row r="977" spans="18:18" x14ac:dyDescent="0.15">
      <c r="R977" s="19"/>
    </row>
    <row r="978" spans="18:18" x14ac:dyDescent="0.15">
      <c r="R978" s="19"/>
    </row>
    <row r="979" spans="18:18" x14ac:dyDescent="0.15">
      <c r="R979" s="19"/>
    </row>
    <row r="982" spans="18:18" x14ac:dyDescent="0.15">
      <c r="R982" s="19"/>
    </row>
    <row r="983" spans="18:18" x14ac:dyDescent="0.15">
      <c r="R983" s="19"/>
    </row>
    <row r="984" spans="18:18" x14ac:dyDescent="0.15">
      <c r="R984" s="19"/>
    </row>
    <row r="985" spans="18:18" x14ac:dyDescent="0.15">
      <c r="R985" s="19"/>
    </row>
    <row r="986" spans="18:18" x14ac:dyDescent="0.15">
      <c r="R986" s="19"/>
    </row>
    <row r="988" spans="18:18" x14ac:dyDescent="0.15">
      <c r="R988" s="19"/>
    </row>
    <row r="990" spans="18:18" x14ac:dyDescent="0.15">
      <c r="R990" s="19"/>
    </row>
    <row r="992" spans="18:18" x14ac:dyDescent="0.15">
      <c r="R992" s="19"/>
    </row>
    <row r="993" spans="18:18" x14ac:dyDescent="0.15">
      <c r="R993" s="19"/>
    </row>
    <row r="994" spans="18:18" x14ac:dyDescent="0.15">
      <c r="R994" s="19"/>
    </row>
    <row r="995" spans="18:18" x14ac:dyDescent="0.15">
      <c r="R995" s="19"/>
    </row>
    <row r="996" spans="18:18" x14ac:dyDescent="0.15">
      <c r="R996" s="19"/>
    </row>
    <row r="997" spans="18:18" x14ac:dyDescent="0.15">
      <c r="R997" s="19"/>
    </row>
    <row r="998" spans="18:18" x14ac:dyDescent="0.15">
      <c r="R998" s="19"/>
    </row>
    <row r="999" spans="18:18" x14ac:dyDescent="0.15">
      <c r="R999" s="19"/>
    </row>
    <row r="1000" spans="18:18" x14ac:dyDescent="0.15">
      <c r="R1000" s="19"/>
    </row>
    <row r="1001" spans="18:18" x14ac:dyDescent="0.15">
      <c r="R1001" s="19"/>
    </row>
    <row r="1003" spans="18:18" x14ac:dyDescent="0.15">
      <c r="R1003" s="19"/>
    </row>
    <row r="1004" spans="18:18" x14ac:dyDescent="0.15">
      <c r="R1004" s="19"/>
    </row>
    <row r="1005" spans="18:18" x14ac:dyDescent="0.15">
      <c r="R1005" s="19"/>
    </row>
    <row r="1006" spans="18:18" x14ac:dyDescent="0.15">
      <c r="R1006" s="19"/>
    </row>
    <row r="1007" spans="18:18" x14ac:dyDescent="0.15">
      <c r="R1007" s="19"/>
    </row>
    <row r="1008" spans="18:18" x14ac:dyDescent="0.15">
      <c r="R1008" s="19"/>
    </row>
    <row r="1010" spans="18:18" x14ac:dyDescent="0.15">
      <c r="R1010" s="19"/>
    </row>
    <row r="1011" spans="18:18" x14ac:dyDescent="0.15">
      <c r="R1011" s="19"/>
    </row>
    <row r="1012" spans="18:18" x14ac:dyDescent="0.15">
      <c r="R1012" s="19"/>
    </row>
    <row r="1013" spans="18:18" x14ac:dyDescent="0.15">
      <c r="R1013" s="19"/>
    </row>
    <row r="1014" spans="18:18" x14ac:dyDescent="0.15">
      <c r="R1014" s="19"/>
    </row>
    <row r="1015" spans="18:18" x14ac:dyDescent="0.15">
      <c r="R1015" s="19"/>
    </row>
    <row r="1016" spans="18:18" x14ac:dyDescent="0.15">
      <c r="R1016" s="19"/>
    </row>
    <row r="1017" spans="18:18" x14ac:dyDescent="0.15">
      <c r="R1017" s="19"/>
    </row>
    <row r="1019" spans="18:18" x14ac:dyDescent="0.15">
      <c r="R1019" s="19"/>
    </row>
    <row r="1020" spans="18:18" x14ac:dyDescent="0.15">
      <c r="R1020" s="19"/>
    </row>
    <row r="1022" spans="18:18" x14ac:dyDescent="0.15">
      <c r="R1022" s="19"/>
    </row>
    <row r="1024" spans="18:18" x14ac:dyDescent="0.15">
      <c r="R1024" s="19"/>
    </row>
    <row r="1026" spans="18:18" x14ac:dyDescent="0.15">
      <c r="R1026" s="19"/>
    </row>
    <row r="1027" spans="18:18" x14ac:dyDescent="0.15">
      <c r="R1027" s="19"/>
    </row>
    <row r="1028" spans="18:18" x14ac:dyDescent="0.15">
      <c r="R1028" s="19"/>
    </row>
    <row r="1029" spans="18:18" x14ac:dyDescent="0.15">
      <c r="R1029" s="19"/>
    </row>
    <row r="1033" spans="18:18" x14ac:dyDescent="0.15">
      <c r="R1033" s="19"/>
    </row>
    <row r="1034" spans="18:18" x14ac:dyDescent="0.15">
      <c r="R1034" s="19"/>
    </row>
    <row r="1035" spans="18:18" x14ac:dyDescent="0.15">
      <c r="R1035" s="19"/>
    </row>
    <row r="1036" spans="18:18" x14ac:dyDescent="0.15">
      <c r="R1036" s="19"/>
    </row>
    <row r="1037" spans="18:18" x14ac:dyDescent="0.15">
      <c r="R1037" s="19"/>
    </row>
    <row r="1038" spans="18:18" x14ac:dyDescent="0.15">
      <c r="R1038" s="19"/>
    </row>
    <row r="1039" spans="18:18" x14ac:dyDescent="0.15">
      <c r="R1039" s="19"/>
    </row>
    <row r="1040" spans="18:18" x14ac:dyDescent="0.15">
      <c r="R1040" s="19"/>
    </row>
    <row r="1042" spans="18:18" x14ac:dyDescent="0.15">
      <c r="R1042" s="19"/>
    </row>
    <row r="1044" spans="18:18" x14ac:dyDescent="0.15">
      <c r="R1044" s="19"/>
    </row>
    <row r="1045" spans="18:18" x14ac:dyDescent="0.15">
      <c r="R1045" s="19"/>
    </row>
    <row r="1047" spans="18:18" x14ac:dyDescent="0.15">
      <c r="R1047" s="19"/>
    </row>
    <row r="1048" spans="18:18" x14ac:dyDescent="0.15">
      <c r="R1048" s="19"/>
    </row>
    <row r="1049" spans="18:18" x14ac:dyDescent="0.15">
      <c r="R1049" s="19"/>
    </row>
    <row r="1050" spans="18:18" x14ac:dyDescent="0.15">
      <c r="R1050" s="19"/>
    </row>
    <row r="1053" spans="18:18" x14ac:dyDescent="0.15">
      <c r="R1053" s="19"/>
    </row>
    <row r="1054" spans="18:18" x14ac:dyDescent="0.15">
      <c r="R1054" s="19"/>
    </row>
    <row r="1055" spans="18:18" x14ac:dyDescent="0.15">
      <c r="R1055" s="19"/>
    </row>
    <row r="1056" spans="18:18" x14ac:dyDescent="0.15">
      <c r="R1056" s="19"/>
    </row>
    <row r="1057" spans="18:18" x14ac:dyDescent="0.15">
      <c r="R1057" s="19"/>
    </row>
    <row r="1058" spans="18:18" x14ac:dyDescent="0.15">
      <c r="R1058" s="19"/>
    </row>
    <row r="1060" spans="18:18" x14ac:dyDescent="0.15">
      <c r="R1060" s="19"/>
    </row>
    <row r="1061" spans="18:18" x14ac:dyDescent="0.15">
      <c r="R1061" s="19"/>
    </row>
    <row r="1063" spans="18:18" x14ac:dyDescent="0.15">
      <c r="R1063" s="19"/>
    </row>
    <row r="1064" spans="18:18" x14ac:dyDescent="0.15">
      <c r="R1064" s="19"/>
    </row>
    <row r="1065" spans="18:18" x14ac:dyDescent="0.15">
      <c r="R1065" s="19"/>
    </row>
    <row r="1067" spans="18:18" x14ac:dyDescent="0.15">
      <c r="R1067" s="19"/>
    </row>
    <row r="1068" spans="18:18" x14ac:dyDescent="0.15">
      <c r="R1068" s="19"/>
    </row>
    <row r="1070" spans="18:18" x14ac:dyDescent="0.15">
      <c r="R1070" s="19"/>
    </row>
    <row r="1072" spans="18:18" x14ac:dyDescent="0.15">
      <c r="R1072" s="19"/>
    </row>
    <row r="1073" spans="18:18" x14ac:dyDescent="0.15">
      <c r="R1073" s="19"/>
    </row>
    <row r="1075" spans="18:18" x14ac:dyDescent="0.15">
      <c r="R1075" s="19"/>
    </row>
    <row r="1076" spans="18:18" x14ac:dyDescent="0.15">
      <c r="R1076" s="19"/>
    </row>
    <row r="1077" spans="18:18" x14ac:dyDescent="0.15">
      <c r="R1077" s="19"/>
    </row>
    <row r="1078" spans="18:18" x14ac:dyDescent="0.15">
      <c r="R1078" s="19"/>
    </row>
    <row r="1079" spans="18:18" x14ac:dyDescent="0.15">
      <c r="R1079" s="19"/>
    </row>
    <row r="1082" spans="18:18" x14ac:dyDescent="0.15">
      <c r="R1082" s="19"/>
    </row>
    <row r="1084" spans="18:18" x14ac:dyDescent="0.15">
      <c r="R1084" s="19"/>
    </row>
    <row r="1085" spans="18:18" x14ac:dyDescent="0.15">
      <c r="R1085" s="19"/>
    </row>
    <row r="1086" spans="18:18" x14ac:dyDescent="0.15">
      <c r="R1086" s="19"/>
    </row>
    <row r="1087" spans="18:18" x14ac:dyDescent="0.15">
      <c r="R1087" s="19"/>
    </row>
    <row r="1088" spans="18:18" x14ac:dyDescent="0.15">
      <c r="R1088" s="19"/>
    </row>
    <row r="1090" spans="18:18" x14ac:dyDescent="0.15">
      <c r="R1090" s="19"/>
    </row>
    <row r="1091" spans="18:18" x14ac:dyDescent="0.15">
      <c r="R1091" s="19"/>
    </row>
    <row r="1092" spans="18:18" x14ac:dyDescent="0.15">
      <c r="R1092" s="19"/>
    </row>
    <row r="1094" spans="18:18" x14ac:dyDescent="0.15">
      <c r="R1094" s="19"/>
    </row>
    <row r="1096" spans="18:18" x14ac:dyDescent="0.15">
      <c r="R1096" s="19"/>
    </row>
    <row r="1098" spans="18:18" x14ac:dyDescent="0.15">
      <c r="R1098" s="19"/>
    </row>
    <row r="1099" spans="18:18" x14ac:dyDescent="0.15">
      <c r="R1099" s="19"/>
    </row>
    <row r="1100" spans="18:18" x14ac:dyDescent="0.15">
      <c r="R1100" s="19"/>
    </row>
    <row r="1101" spans="18:18" x14ac:dyDescent="0.15">
      <c r="R1101" s="19"/>
    </row>
    <row r="1102" spans="18:18" x14ac:dyDescent="0.15">
      <c r="R1102" s="19"/>
    </row>
    <row r="1103" spans="18:18" x14ac:dyDescent="0.15">
      <c r="R1103" s="19"/>
    </row>
    <row r="1104" spans="18:18" x14ac:dyDescent="0.15">
      <c r="R1104" s="19"/>
    </row>
    <row r="1105" spans="18:18" x14ac:dyDescent="0.15">
      <c r="R1105" s="19"/>
    </row>
    <row r="1106" spans="18:18" x14ac:dyDescent="0.15">
      <c r="R1106" s="19"/>
    </row>
    <row r="1107" spans="18:18" x14ac:dyDescent="0.15">
      <c r="R1107" s="19"/>
    </row>
    <row r="1108" spans="18:18" x14ac:dyDescent="0.15">
      <c r="R1108" s="19"/>
    </row>
    <row r="1109" spans="18:18" x14ac:dyDescent="0.15">
      <c r="R1109" s="19"/>
    </row>
    <row r="1110" spans="18:18" x14ac:dyDescent="0.15">
      <c r="R1110" s="19"/>
    </row>
    <row r="1111" spans="18:18" x14ac:dyDescent="0.15">
      <c r="R1111" s="19"/>
    </row>
    <row r="1112" spans="18:18" x14ac:dyDescent="0.15">
      <c r="R1112" s="19"/>
    </row>
    <row r="1113" spans="18:18" x14ac:dyDescent="0.15">
      <c r="R1113" s="19"/>
    </row>
    <row r="1114" spans="18:18" x14ac:dyDescent="0.15">
      <c r="R1114" s="19"/>
    </row>
    <row r="1115" spans="18:18" x14ac:dyDescent="0.15">
      <c r="R1115" s="19"/>
    </row>
    <row r="1116" spans="18:18" x14ac:dyDescent="0.15">
      <c r="R1116" s="19"/>
    </row>
    <row r="1118" spans="18:18" x14ac:dyDescent="0.15">
      <c r="R1118" s="19"/>
    </row>
    <row r="1121" spans="18:18" x14ac:dyDescent="0.15">
      <c r="R1121" s="19"/>
    </row>
    <row r="1122" spans="18:18" x14ac:dyDescent="0.15">
      <c r="R1122" s="19"/>
    </row>
    <row r="1123" spans="18:18" x14ac:dyDescent="0.15">
      <c r="R1123" s="19"/>
    </row>
    <row r="1124" spans="18:18" x14ac:dyDescent="0.15">
      <c r="R1124" s="19"/>
    </row>
    <row r="1127" spans="18:18" x14ac:dyDescent="0.15">
      <c r="R1127" s="19"/>
    </row>
    <row r="1128" spans="18:18" x14ac:dyDescent="0.15">
      <c r="R1128" s="19"/>
    </row>
    <row r="1129" spans="18:18" x14ac:dyDescent="0.15">
      <c r="R1129" s="19"/>
    </row>
    <row r="1130" spans="18:18" x14ac:dyDescent="0.15">
      <c r="R1130" s="19"/>
    </row>
    <row r="1131" spans="18:18" x14ac:dyDescent="0.15">
      <c r="R1131" s="19"/>
    </row>
    <row r="1132" spans="18:18" x14ac:dyDescent="0.15">
      <c r="R1132" s="19"/>
    </row>
    <row r="1133" spans="18:18" x14ac:dyDescent="0.15">
      <c r="R1133" s="19"/>
    </row>
    <row r="1134" spans="18:18" x14ac:dyDescent="0.15">
      <c r="R1134" s="19"/>
    </row>
    <row r="1135" spans="18:18" x14ac:dyDescent="0.15">
      <c r="R1135" s="19"/>
    </row>
    <row r="1136" spans="18:18" x14ac:dyDescent="0.15">
      <c r="R1136" s="19"/>
    </row>
    <row r="1138" spans="18:18" x14ac:dyDescent="0.15">
      <c r="R1138" s="19"/>
    </row>
    <row r="1139" spans="18:18" x14ac:dyDescent="0.15">
      <c r="R1139" s="19"/>
    </row>
    <row r="1142" spans="18:18" x14ac:dyDescent="0.15">
      <c r="R1142" s="19"/>
    </row>
    <row r="1146" spans="18:18" x14ac:dyDescent="0.15">
      <c r="R1146" s="19"/>
    </row>
    <row r="1147" spans="18:18" x14ac:dyDescent="0.15">
      <c r="R1147" s="19"/>
    </row>
    <row r="1148" spans="18:18" x14ac:dyDescent="0.15">
      <c r="R1148" s="19"/>
    </row>
    <row r="1150" spans="18:18" x14ac:dyDescent="0.15">
      <c r="R1150" s="19"/>
    </row>
    <row r="1151" spans="18:18" x14ac:dyDescent="0.15">
      <c r="R1151" s="19"/>
    </row>
    <row r="1152" spans="18:18" x14ac:dyDescent="0.15">
      <c r="R1152" s="19"/>
    </row>
    <row r="1154" spans="18:18" x14ac:dyDescent="0.15">
      <c r="R1154" s="19"/>
    </row>
    <row r="1155" spans="18:18" x14ac:dyDescent="0.15">
      <c r="R1155" s="19"/>
    </row>
    <row r="1156" spans="18:18" x14ac:dyDescent="0.15">
      <c r="R1156" s="19"/>
    </row>
    <row r="1157" spans="18:18" x14ac:dyDescent="0.15">
      <c r="R1157" s="19"/>
    </row>
    <row r="1159" spans="18:18" x14ac:dyDescent="0.15">
      <c r="R1159" s="19"/>
    </row>
    <row r="1160" spans="18:18" x14ac:dyDescent="0.15">
      <c r="R1160" s="19"/>
    </row>
    <row r="1161" spans="18:18" x14ac:dyDescent="0.15">
      <c r="R1161" s="19"/>
    </row>
    <row r="1162" spans="18:18" x14ac:dyDescent="0.15">
      <c r="R1162" s="19"/>
    </row>
    <row r="1163" spans="18:18" x14ac:dyDescent="0.15">
      <c r="R1163" s="19"/>
    </row>
    <row r="1164" spans="18:18" x14ac:dyDescent="0.15">
      <c r="R1164" s="19"/>
    </row>
    <row r="1165" spans="18:18" x14ac:dyDescent="0.15">
      <c r="R1165" s="19"/>
    </row>
    <row r="1166" spans="18:18" x14ac:dyDescent="0.15">
      <c r="R1166" s="19"/>
    </row>
    <row r="1167" spans="18:18" x14ac:dyDescent="0.15">
      <c r="R1167" s="19"/>
    </row>
    <row r="1168" spans="18:18" x14ac:dyDescent="0.15">
      <c r="R1168" s="19"/>
    </row>
    <row r="1170" spans="18:18" x14ac:dyDescent="0.15">
      <c r="R1170" s="19"/>
    </row>
    <row r="1171" spans="18:18" x14ac:dyDescent="0.15">
      <c r="R1171" s="19"/>
    </row>
    <row r="1172" spans="18:18" x14ac:dyDescent="0.15">
      <c r="R1172" s="19"/>
    </row>
    <row r="1173" spans="18:18" x14ac:dyDescent="0.15">
      <c r="R1173" s="19"/>
    </row>
    <row r="1174" spans="18:18" x14ac:dyDescent="0.15">
      <c r="R1174" s="19"/>
    </row>
    <row r="1175" spans="18:18" x14ac:dyDescent="0.15">
      <c r="R1175" s="19"/>
    </row>
    <row r="1176" spans="18:18" x14ac:dyDescent="0.15">
      <c r="R1176" s="19"/>
    </row>
    <row r="1177" spans="18:18" x14ac:dyDescent="0.15">
      <c r="R1177" s="19"/>
    </row>
    <row r="1178" spans="18:18" x14ac:dyDescent="0.15">
      <c r="R1178" s="19"/>
    </row>
    <row r="1179" spans="18:18" x14ac:dyDescent="0.15">
      <c r="R1179" s="19"/>
    </row>
    <row r="1180" spans="18:18" x14ac:dyDescent="0.15">
      <c r="R1180" s="19"/>
    </row>
    <row r="1181" spans="18:18" x14ac:dyDescent="0.15">
      <c r="R1181" s="19"/>
    </row>
    <row r="1182" spans="18:18" x14ac:dyDescent="0.15">
      <c r="R1182" s="19"/>
    </row>
    <row r="1183" spans="18:18" x14ac:dyDescent="0.15">
      <c r="R1183" s="19"/>
    </row>
    <row r="1184" spans="18:18" x14ac:dyDescent="0.15">
      <c r="R1184" s="19"/>
    </row>
    <row r="1185" spans="18:18" x14ac:dyDescent="0.15">
      <c r="R1185" s="19"/>
    </row>
    <row r="1186" spans="18:18" x14ac:dyDescent="0.15">
      <c r="R1186" s="19"/>
    </row>
    <row r="1189" spans="18:18" x14ac:dyDescent="0.15">
      <c r="R1189" s="19"/>
    </row>
    <row r="1190" spans="18:18" x14ac:dyDescent="0.15">
      <c r="R1190" s="19"/>
    </row>
    <row r="1191" spans="18:18" x14ac:dyDescent="0.15">
      <c r="R1191" s="19"/>
    </row>
    <row r="1192" spans="18:18" x14ac:dyDescent="0.15">
      <c r="R1192" s="19"/>
    </row>
    <row r="1193" spans="18:18" x14ac:dyDescent="0.15">
      <c r="R1193" s="19"/>
    </row>
    <row r="1195" spans="18:18" x14ac:dyDescent="0.15">
      <c r="R1195" s="19"/>
    </row>
    <row r="1196" spans="18:18" x14ac:dyDescent="0.15">
      <c r="R1196" s="19"/>
    </row>
    <row r="1197" spans="18:18" x14ac:dyDescent="0.15">
      <c r="R1197" s="19"/>
    </row>
    <row r="1198" spans="18:18" x14ac:dyDescent="0.15">
      <c r="R1198" s="19"/>
    </row>
    <row r="1200" spans="18:18" x14ac:dyDescent="0.15">
      <c r="R1200" s="19"/>
    </row>
    <row r="1201" spans="18:18" x14ac:dyDescent="0.15">
      <c r="R1201" s="19"/>
    </row>
    <row r="1202" spans="18:18" x14ac:dyDescent="0.15">
      <c r="R1202" s="19"/>
    </row>
    <row r="1204" spans="18:18" x14ac:dyDescent="0.15">
      <c r="R1204" s="19"/>
    </row>
    <row r="1205" spans="18:18" x14ac:dyDescent="0.15">
      <c r="R1205" s="19"/>
    </row>
    <row r="1206" spans="18:18" x14ac:dyDescent="0.15">
      <c r="R1206" s="19"/>
    </row>
    <row r="1207" spans="18:18" x14ac:dyDescent="0.15">
      <c r="R1207" s="19"/>
    </row>
    <row r="1208" spans="18:18" x14ac:dyDescent="0.15">
      <c r="R1208" s="19"/>
    </row>
    <row r="1209" spans="18:18" x14ac:dyDescent="0.15">
      <c r="R1209" s="19"/>
    </row>
    <row r="1210" spans="18:18" x14ac:dyDescent="0.15">
      <c r="R1210" s="19"/>
    </row>
    <row r="1211" spans="18:18" x14ac:dyDescent="0.15">
      <c r="R1211" s="19"/>
    </row>
    <row r="1212" spans="18:18" x14ac:dyDescent="0.15">
      <c r="R1212" s="19"/>
    </row>
    <row r="1213" spans="18:18" x14ac:dyDescent="0.15">
      <c r="R1213" s="19"/>
    </row>
    <row r="1214" spans="18:18" x14ac:dyDescent="0.15">
      <c r="R1214" s="19"/>
    </row>
    <row r="1215" spans="18:18" x14ac:dyDescent="0.15">
      <c r="R1215" s="19"/>
    </row>
    <row r="1216" spans="18:18" x14ac:dyDescent="0.15">
      <c r="R1216" s="19"/>
    </row>
    <row r="1217" spans="18:18" x14ac:dyDescent="0.15">
      <c r="R1217" s="19"/>
    </row>
    <row r="1219" spans="18:18" x14ac:dyDescent="0.15">
      <c r="R1219" s="19"/>
    </row>
    <row r="1222" spans="18:18" x14ac:dyDescent="0.15">
      <c r="R1222" s="19"/>
    </row>
    <row r="1223" spans="18:18" x14ac:dyDescent="0.15">
      <c r="R1223" s="19"/>
    </row>
    <row r="1224" spans="18:18" x14ac:dyDescent="0.15">
      <c r="R1224" s="19"/>
    </row>
    <row r="1225" spans="18:18" x14ac:dyDescent="0.15">
      <c r="R1225" s="19"/>
    </row>
    <row r="1226" spans="18:18" x14ac:dyDescent="0.15">
      <c r="R1226" s="19"/>
    </row>
    <row r="1228" spans="18:18" x14ac:dyDescent="0.15">
      <c r="R1228" s="19"/>
    </row>
    <row r="1229" spans="18:18" x14ac:dyDescent="0.15">
      <c r="R1229" s="19"/>
    </row>
    <row r="1230" spans="18:18" x14ac:dyDescent="0.15">
      <c r="R1230" s="19"/>
    </row>
    <row r="1231" spans="18:18" x14ac:dyDescent="0.15">
      <c r="R1231" s="19"/>
    </row>
    <row r="1234" spans="18:18" x14ac:dyDescent="0.15">
      <c r="R1234" s="19"/>
    </row>
    <row r="1235" spans="18:18" x14ac:dyDescent="0.15">
      <c r="R1235" s="19"/>
    </row>
    <row r="1237" spans="18:18" x14ac:dyDescent="0.15">
      <c r="R1237" s="19"/>
    </row>
    <row r="1239" spans="18:18" x14ac:dyDescent="0.15">
      <c r="R1239" s="19"/>
    </row>
    <row r="1240" spans="18:18" x14ac:dyDescent="0.15">
      <c r="R1240" s="19"/>
    </row>
    <row r="1241" spans="18:18" x14ac:dyDescent="0.15">
      <c r="R1241" s="19"/>
    </row>
    <row r="1242" spans="18:18" x14ac:dyDescent="0.15">
      <c r="R1242" s="19"/>
    </row>
    <row r="1243" spans="18:18" x14ac:dyDescent="0.15">
      <c r="R1243" s="19"/>
    </row>
    <row r="1245" spans="18:18" x14ac:dyDescent="0.15">
      <c r="R1245" s="19"/>
    </row>
    <row r="1247" spans="18:18" x14ac:dyDescent="0.15">
      <c r="R1247" s="19"/>
    </row>
    <row r="1248" spans="18:18" x14ac:dyDescent="0.15">
      <c r="R1248" s="19"/>
    </row>
    <row r="1249" spans="18:18" x14ac:dyDescent="0.15">
      <c r="R1249" s="19"/>
    </row>
    <row r="1250" spans="18:18" x14ac:dyDescent="0.15">
      <c r="R1250" s="19"/>
    </row>
    <row r="1251" spans="18:18" x14ac:dyDescent="0.15">
      <c r="R1251" s="19"/>
    </row>
    <row r="1252" spans="18:18" x14ac:dyDescent="0.15">
      <c r="R1252" s="19"/>
    </row>
    <row r="1256" spans="18:18" x14ac:dyDescent="0.15">
      <c r="R1256" s="19"/>
    </row>
    <row r="1257" spans="18:18" x14ac:dyDescent="0.15">
      <c r="R1257" s="19"/>
    </row>
    <row r="1258" spans="18:18" x14ac:dyDescent="0.15">
      <c r="R1258" s="19"/>
    </row>
    <row r="1259" spans="18:18" x14ac:dyDescent="0.15">
      <c r="R1259" s="19"/>
    </row>
    <row r="1260" spans="18:18" x14ac:dyDescent="0.15">
      <c r="R1260" s="19"/>
    </row>
    <row r="1261" spans="18:18" x14ac:dyDescent="0.15">
      <c r="R1261" s="19"/>
    </row>
    <row r="1262" spans="18:18" x14ac:dyDescent="0.15">
      <c r="R1262" s="19"/>
    </row>
    <row r="1263" spans="18:18" x14ac:dyDescent="0.15">
      <c r="R1263" s="19"/>
    </row>
    <row r="1264" spans="18:18" x14ac:dyDescent="0.15">
      <c r="R1264" s="19"/>
    </row>
    <row r="1266" spans="18:18" x14ac:dyDescent="0.15">
      <c r="R1266" s="19"/>
    </row>
    <row r="1267" spans="18:18" x14ac:dyDescent="0.15">
      <c r="R1267" s="19"/>
    </row>
    <row r="1268" spans="18:18" x14ac:dyDescent="0.15">
      <c r="R1268" s="19"/>
    </row>
    <row r="1269" spans="18:18" x14ac:dyDescent="0.15">
      <c r="R1269" s="19"/>
    </row>
    <row r="1270" spans="18:18" x14ac:dyDescent="0.15">
      <c r="R1270" s="19"/>
    </row>
    <row r="1272" spans="18:18" x14ac:dyDescent="0.15">
      <c r="R1272" s="19"/>
    </row>
    <row r="1273" spans="18:18" x14ac:dyDescent="0.15">
      <c r="R1273" s="19"/>
    </row>
    <row r="1274" spans="18:18" x14ac:dyDescent="0.15">
      <c r="R1274" s="19"/>
    </row>
    <row r="1275" spans="18:18" x14ac:dyDescent="0.15">
      <c r="R1275" s="19"/>
    </row>
    <row r="1276" spans="18:18" x14ac:dyDescent="0.15">
      <c r="R1276" s="19"/>
    </row>
    <row r="1277" spans="18:18" x14ac:dyDescent="0.15">
      <c r="R1277" s="19"/>
    </row>
    <row r="1278" spans="18:18" x14ac:dyDescent="0.15">
      <c r="R1278" s="19"/>
    </row>
    <row r="1280" spans="18:18" x14ac:dyDescent="0.15">
      <c r="R1280" s="19"/>
    </row>
    <row r="1281" spans="18:18" x14ac:dyDescent="0.15">
      <c r="R1281" s="19"/>
    </row>
    <row r="1283" spans="18:18" x14ac:dyDescent="0.15">
      <c r="R1283" s="19"/>
    </row>
    <row r="1284" spans="18:18" x14ac:dyDescent="0.15">
      <c r="R1284" s="19"/>
    </row>
    <row r="1285" spans="18:18" x14ac:dyDescent="0.15">
      <c r="R1285" s="19"/>
    </row>
    <row r="1286" spans="18:18" x14ac:dyDescent="0.15">
      <c r="R1286" s="19"/>
    </row>
    <row r="1287" spans="18:18" x14ac:dyDescent="0.15">
      <c r="R1287" s="19"/>
    </row>
    <row r="1288" spans="18:18" x14ac:dyDescent="0.15">
      <c r="R1288" s="19"/>
    </row>
    <row r="1289" spans="18:18" x14ac:dyDescent="0.15">
      <c r="R1289" s="19"/>
    </row>
    <row r="1291" spans="18:18" x14ac:dyDescent="0.15">
      <c r="R1291" s="19"/>
    </row>
    <row r="1292" spans="18:18" x14ac:dyDescent="0.15">
      <c r="R1292" s="19"/>
    </row>
    <row r="1293" spans="18:18" x14ac:dyDescent="0.15">
      <c r="R1293" s="19"/>
    </row>
    <row r="1294" spans="18:18" x14ac:dyDescent="0.15">
      <c r="R1294" s="19"/>
    </row>
    <row r="1295" spans="18:18" x14ac:dyDescent="0.15">
      <c r="R1295" s="19"/>
    </row>
    <row r="1296" spans="18:18" x14ac:dyDescent="0.15">
      <c r="R1296" s="19"/>
    </row>
    <row r="1297" spans="18:18" x14ac:dyDescent="0.15">
      <c r="R1297" s="19"/>
    </row>
    <row r="1298" spans="18:18" x14ac:dyDescent="0.15">
      <c r="R1298" s="19"/>
    </row>
    <row r="1299" spans="18:18" x14ac:dyDescent="0.15">
      <c r="R1299" s="19"/>
    </row>
    <row r="1300" spans="18:18" x14ac:dyDescent="0.15">
      <c r="R1300" s="19"/>
    </row>
    <row r="1301" spans="18:18" x14ac:dyDescent="0.15">
      <c r="R1301" s="19"/>
    </row>
    <row r="1302" spans="18:18" x14ac:dyDescent="0.15">
      <c r="R1302" s="19"/>
    </row>
    <row r="1303" spans="18:18" x14ac:dyDescent="0.15">
      <c r="R1303" s="19"/>
    </row>
    <row r="1304" spans="18:18" x14ac:dyDescent="0.15">
      <c r="R1304" s="19"/>
    </row>
    <row r="1305" spans="18:18" x14ac:dyDescent="0.15">
      <c r="R1305" s="19"/>
    </row>
    <row r="1306" spans="18:18" x14ac:dyDescent="0.15">
      <c r="R1306" s="19"/>
    </row>
    <row r="1307" spans="18:18" x14ac:dyDescent="0.15">
      <c r="R1307" s="19"/>
    </row>
    <row r="1308" spans="18:18" x14ac:dyDescent="0.15">
      <c r="R1308" s="19"/>
    </row>
    <row r="1310" spans="18:18" x14ac:dyDescent="0.15">
      <c r="R1310" s="19"/>
    </row>
    <row r="1311" spans="18:18" x14ac:dyDescent="0.15">
      <c r="R1311" s="19"/>
    </row>
    <row r="1312" spans="18:18" x14ac:dyDescent="0.15">
      <c r="R1312" s="19"/>
    </row>
    <row r="1313" spans="18:18" x14ac:dyDescent="0.15">
      <c r="R1313" s="19"/>
    </row>
    <row r="1314" spans="18:18" x14ac:dyDescent="0.15">
      <c r="R1314" s="19"/>
    </row>
    <row r="1315" spans="18:18" x14ac:dyDescent="0.15">
      <c r="R1315" s="19"/>
    </row>
    <row r="1316" spans="18:18" x14ac:dyDescent="0.15">
      <c r="R1316" s="19"/>
    </row>
    <row r="1317" spans="18:18" x14ac:dyDescent="0.15">
      <c r="R1317" s="19"/>
    </row>
    <row r="1318" spans="18:18" x14ac:dyDescent="0.15">
      <c r="R1318" s="19"/>
    </row>
    <row r="1319" spans="18:18" x14ac:dyDescent="0.15">
      <c r="R1319" s="19"/>
    </row>
    <row r="1320" spans="18:18" x14ac:dyDescent="0.15">
      <c r="R1320" s="19"/>
    </row>
    <row r="1321" spans="18:18" x14ac:dyDescent="0.15">
      <c r="R1321" s="19"/>
    </row>
    <row r="1322" spans="18:18" x14ac:dyDescent="0.15">
      <c r="R1322" s="19"/>
    </row>
    <row r="1323" spans="18:18" x14ac:dyDescent="0.15">
      <c r="R1323" s="19"/>
    </row>
    <row r="1326" spans="18:18" x14ac:dyDescent="0.15">
      <c r="R1326" s="19"/>
    </row>
    <row r="1327" spans="18:18" x14ac:dyDescent="0.15">
      <c r="R1327" s="19"/>
    </row>
    <row r="1328" spans="18:18" x14ac:dyDescent="0.15">
      <c r="R1328" s="19"/>
    </row>
    <row r="1329" spans="18:18" x14ac:dyDescent="0.15">
      <c r="R1329" s="19"/>
    </row>
    <row r="1330" spans="18:18" x14ac:dyDescent="0.15">
      <c r="R1330" s="19"/>
    </row>
    <row r="1331" spans="18:18" x14ac:dyDescent="0.15">
      <c r="R1331" s="19"/>
    </row>
    <row r="1332" spans="18:18" x14ac:dyDescent="0.15">
      <c r="R1332" s="19"/>
    </row>
    <row r="1333" spans="18:18" x14ac:dyDescent="0.15">
      <c r="R1333" s="19"/>
    </row>
    <row r="1334" spans="18:18" x14ac:dyDescent="0.15">
      <c r="R1334" s="19"/>
    </row>
    <row r="1335" spans="18:18" x14ac:dyDescent="0.15">
      <c r="R1335" s="19"/>
    </row>
    <row r="1336" spans="18:18" x14ac:dyDescent="0.15">
      <c r="R1336" s="19"/>
    </row>
    <row r="1337" spans="18:18" x14ac:dyDescent="0.15">
      <c r="R1337" s="19"/>
    </row>
    <row r="1339" spans="18:18" x14ac:dyDescent="0.15">
      <c r="R1339" s="19"/>
    </row>
    <row r="1340" spans="18:18" x14ac:dyDescent="0.15">
      <c r="R1340" s="19"/>
    </row>
    <row r="1341" spans="18:18" x14ac:dyDescent="0.15">
      <c r="R1341" s="19"/>
    </row>
    <row r="1342" spans="18:18" x14ac:dyDescent="0.15">
      <c r="R1342" s="19"/>
    </row>
    <row r="1344" spans="18:18" x14ac:dyDescent="0.15">
      <c r="R1344" s="19"/>
    </row>
    <row r="1346" spans="18:18" x14ac:dyDescent="0.15">
      <c r="R1346" s="19"/>
    </row>
    <row r="1347" spans="18:18" x14ac:dyDescent="0.15">
      <c r="R1347" s="19"/>
    </row>
    <row r="1348" spans="18:18" x14ac:dyDescent="0.15">
      <c r="R1348" s="19"/>
    </row>
    <row r="1349" spans="18:18" x14ac:dyDescent="0.15">
      <c r="R1349" s="19"/>
    </row>
    <row r="1350" spans="18:18" x14ac:dyDescent="0.15">
      <c r="R1350" s="19"/>
    </row>
    <row r="1352" spans="18:18" x14ac:dyDescent="0.15">
      <c r="R1352" s="19"/>
    </row>
    <row r="1353" spans="18:18" x14ac:dyDescent="0.15">
      <c r="R1353" s="19"/>
    </row>
    <row r="1354" spans="18:18" x14ac:dyDescent="0.15">
      <c r="R1354" s="19"/>
    </row>
    <row r="1355" spans="18:18" x14ac:dyDescent="0.15">
      <c r="R1355" s="19"/>
    </row>
    <row r="1356" spans="18:18" x14ac:dyDescent="0.15">
      <c r="R1356" s="19"/>
    </row>
    <row r="1357" spans="18:18" x14ac:dyDescent="0.15">
      <c r="R1357" s="19"/>
    </row>
    <row r="1358" spans="18:18" x14ac:dyDescent="0.15">
      <c r="R1358" s="19"/>
    </row>
    <row r="1359" spans="18:18" x14ac:dyDescent="0.15">
      <c r="R1359" s="19"/>
    </row>
    <row r="1360" spans="18:18" x14ac:dyDescent="0.15">
      <c r="R1360" s="19"/>
    </row>
    <row r="1361" spans="18:18" x14ac:dyDescent="0.15">
      <c r="R1361" s="19"/>
    </row>
    <row r="1364" spans="18:18" x14ac:dyDescent="0.15">
      <c r="R1364" s="19"/>
    </row>
    <row r="1365" spans="18:18" x14ac:dyDescent="0.15">
      <c r="R1365" s="19"/>
    </row>
    <row r="1366" spans="18:18" x14ac:dyDescent="0.15">
      <c r="R1366" s="19"/>
    </row>
    <row r="1370" spans="18:18" x14ac:dyDescent="0.15">
      <c r="R1370" s="19"/>
    </row>
    <row r="1372" spans="18:18" x14ac:dyDescent="0.15">
      <c r="R1372" s="19"/>
    </row>
    <row r="1376" spans="18:18" x14ac:dyDescent="0.15">
      <c r="R1376" s="19"/>
    </row>
    <row r="1377" spans="18:18" x14ac:dyDescent="0.15">
      <c r="R1377" s="19"/>
    </row>
    <row r="1378" spans="18:18" x14ac:dyDescent="0.15">
      <c r="R1378" s="19"/>
    </row>
    <row r="1379" spans="18:18" x14ac:dyDescent="0.15">
      <c r="R1379" s="19"/>
    </row>
    <row r="1384" spans="18:18" x14ac:dyDescent="0.15">
      <c r="R1384" s="19"/>
    </row>
    <row r="1385" spans="18:18" x14ac:dyDescent="0.15">
      <c r="R1385" s="19"/>
    </row>
    <row r="1386" spans="18:18" x14ac:dyDescent="0.15">
      <c r="R1386" s="19"/>
    </row>
    <row r="1390" spans="18:18" x14ac:dyDescent="0.15">
      <c r="R1390" s="19"/>
    </row>
    <row r="1391" spans="18:18" x14ac:dyDescent="0.15">
      <c r="R1391" s="19"/>
    </row>
    <row r="1392" spans="18:18" x14ac:dyDescent="0.15">
      <c r="R1392" s="19"/>
    </row>
    <row r="1393" spans="18:18" x14ac:dyDescent="0.15">
      <c r="R1393" s="19"/>
    </row>
    <row r="1395" spans="18:18" x14ac:dyDescent="0.15">
      <c r="R1395" s="19"/>
    </row>
    <row r="1397" spans="18:18" x14ac:dyDescent="0.15">
      <c r="R1397" s="19"/>
    </row>
    <row r="1398" spans="18:18" x14ac:dyDescent="0.15">
      <c r="R1398" s="19"/>
    </row>
    <row r="1402" spans="18:18" x14ac:dyDescent="0.15">
      <c r="R1402" s="19"/>
    </row>
    <row r="1403" spans="18:18" x14ac:dyDescent="0.15">
      <c r="R1403" s="19"/>
    </row>
    <row r="1405" spans="18:18" x14ac:dyDescent="0.15">
      <c r="R1405" s="19"/>
    </row>
    <row r="1406" spans="18:18" x14ac:dyDescent="0.15">
      <c r="R1406" s="19"/>
    </row>
    <row r="1407" spans="18:18" x14ac:dyDescent="0.15">
      <c r="R1407" s="19"/>
    </row>
    <row r="1410" spans="18:18" x14ac:dyDescent="0.15">
      <c r="R1410" s="19"/>
    </row>
    <row r="1411" spans="18:18" x14ac:dyDescent="0.15">
      <c r="R1411" s="19"/>
    </row>
    <row r="1412" spans="18:18" x14ac:dyDescent="0.15">
      <c r="R1412" s="19"/>
    </row>
    <row r="1413" spans="18:18" x14ac:dyDescent="0.15">
      <c r="R1413" s="19"/>
    </row>
    <row r="1414" spans="18:18" x14ac:dyDescent="0.15">
      <c r="R1414" s="19"/>
    </row>
    <row r="1415" spans="18:18" x14ac:dyDescent="0.15">
      <c r="R1415" s="19"/>
    </row>
    <row r="1416" spans="18:18" x14ac:dyDescent="0.15">
      <c r="R1416" s="19"/>
    </row>
    <row r="1417" spans="18:18" x14ac:dyDescent="0.15">
      <c r="R1417" s="19"/>
    </row>
    <row r="1418" spans="18:18" x14ac:dyDescent="0.15">
      <c r="R1418" s="19"/>
    </row>
    <row r="1419" spans="18:18" x14ac:dyDescent="0.15">
      <c r="R1419" s="19"/>
    </row>
    <row r="1421" spans="18:18" x14ac:dyDescent="0.15">
      <c r="R1421" s="19"/>
    </row>
    <row r="1422" spans="18:18" x14ac:dyDescent="0.15">
      <c r="R1422" s="19"/>
    </row>
    <row r="1423" spans="18:18" x14ac:dyDescent="0.15">
      <c r="R1423" s="19"/>
    </row>
    <row r="1424" spans="18:18" x14ac:dyDescent="0.15">
      <c r="R1424" s="19"/>
    </row>
    <row r="1425" spans="18:18" x14ac:dyDescent="0.15">
      <c r="R1425" s="19"/>
    </row>
    <row r="1430" spans="18:18" x14ac:dyDescent="0.15">
      <c r="R1430" s="19"/>
    </row>
    <row r="1435" spans="18:18" x14ac:dyDescent="0.15">
      <c r="R1435" s="19"/>
    </row>
    <row r="1436" spans="18:18" x14ac:dyDescent="0.15">
      <c r="R1436" s="19"/>
    </row>
    <row r="1438" spans="18:18" x14ac:dyDescent="0.15">
      <c r="R1438" s="19"/>
    </row>
    <row r="1440" spans="18:18" x14ac:dyDescent="0.15">
      <c r="R1440" s="19"/>
    </row>
    <row r="1442" spans="18:18" x14ac:dyDescent="0.15">
      <c r="R1442" s="19"/>
    </row>
    <row r="1444" spans="18:18" x14ac:dyDescent="0.15">
      <c r="R1444" s="19"/>
    </row>
    <row r="1447" spans="18:18" x14ac:dyDescent="0.15">
      <c r="R1447" s="19"/>
    </row>
    <row r="1448" spans="18:18" x14ac:dyDescent="0.15">
      <c r="R1448" s="19"/>
    </row>
    <row r="1449" spans="18:18" x14ac:dyDescent="0.15">
      <c r="R1449" s="19"/>
    </row>
    <row r="1450" spans="18:18" x14ac:dyDescent="0.15">
      <c r="R1450" s="19"/>
    </row>
    <row r="1451" spans="18:18" x14ac:dyDescent="0.15">
      <c r="R1451" s="19"/>
    </row>
    <row r="1452" spans="18:18" x14ac:dyDescent="0.15">
      <c r="R1452" s="19"/>
    </row>
    <row r="1453" spans="18:18" x14ac:dyDescent="0.15">
      <c r="R1453" s="19"/>
    </row>
    <row r="1454" spans="18:18" x14ac:dyDescent="0.15">
      <c r="R1454" s="19"/>
    </row>
    <row r="1455" spans="18:18" x14ac:dyDescent="0.15">
      <c r="R1455" s="19"/>
    </row>
    <row r="1457" spans="18:18" x14ac:dyDescent="0.15">
      <c r="R1457" s="19"/>
    </row>
    <row r="1458" spans="18:18" x14ac:dyDescent="0.15">
      <c r="R1458" s="19"/>
    </row>
    <row r="1460" spans="18:18" x14ac:dyDescent="0.15">
      <c r="R1460" s="19"/>
    </row>
    <row r="1463" spans="18:18" x14ac:dyDescent="0.15">
      <c r="R1463" s="19"/>
    </row>
    <row r="1464" spans="18:18" x14ac:dyDescent="0.15">
      <c r="R1464" s="19"/>
    </row>
    <row r="1465" spans="18:18" x14ac:dyDescent="0.15">
      <c r="R1465" s="19"/>
    </row>
    <row r="1466" spans="18:18" x14ac:dyDescent="0.15">
      <c r="R1466" s="19"/>
    </row>
    <row r="1468" spans="18:18" x14ac:dyDescent="0.15">
      <c r="R1468" s="19"/>
    </row>
    <row r="1470" spans="18:18" x14ac:dyDescent="0.15">
      <c r="R1470" s="19"/>
    </row>
    <row r="1474" spans="18:18" x14ac:dyDescent="0.15">
      <c r="R1474" s="19"/>
    </row>
    <row r="1477" spans="18:18" x14ac:dyDescent="0.15">
      <c r="R1477" s="19"/>
    </row>
    <row r="1478" spans="18:18" x14ac:dyDescent="0.15">
      <c r="R1478" s="19"/>
    </row>
    <row r="1479" spans="18:18" x14ac:dyDescent="0.15">
      <c r="R1479" s="19"/>
    </row>
    <row r="1480" spans="18:18" x14ac:dyDescent="0.15">
      <c r="R1480" s="19"/>
    </row>
    <row r="1481" spans="18:18" x14ac:dyDescent="0.15">
      <c r="R1481" s="19"/>
    </row>
    <row r="1482" spans="18:18" x14ac:dyDescent="0.15">
      <c r="R1482" s="19"/>
    </row>
    <row r="1483" spans="18:18" x14ac:dyDescent="0.15">
      <c r="R1483" s="19"/>
    </row>
    <row r="1484" spans="18:18" x14ac:dyDescent="0.15">
      <c r="R1484" s="19"/>
    </row>
    <row r="1485" spans="18:18" x14ac:dyDescent="0.15">
      <c r="R1485" s="19"/>
    </row>
    <row r="1486" spans="18:18" x14ac:dyDescent="0.15">
      <c r="R1486" s="19"/>
    </row>
    <row r="1487" spans="18:18" x14ac:dyDescent="0.15">
      <c r="R1487" s="19"/>
    </row>
    <row r="1489" spans="18:18" x14ac:dyDescent="0.15">
      <c r="R1489" s="19"/>
    </row>
    <row r="1490" spans="18:18" x14ac:dyDescent="0.15">
      <c r="R1490" s="19"/>
    </row>
    <row r="1491" spans="18:18" x14ac:dyDescent="0.15">
      <c r="R1491" s="19"/>
    </row>
    <row r="1497" spans="18:18" x14ac:dyDescent="0.15">
      <c r="R1497" s="19"/>
    </row>
    <row r="1499" spans="18:18" x14ac:dyDescent="0.15">
      <c r="R1499" s="19"/>
    </row>
    <row r="1500" spans="18:18" x14ac:dyDescent="0.15">
      <c r="R1500" s="19"/>
    </row>
    <row r="1502" spans="18:18" x14ac:dyDescent="0.15">
      <c r="R1502" s="19"/>
    </row>
    <row r="1503" spans="18:18" x14ac:dyDescent="0.15">
      <c r="R1503" s="19"/>
    </row>
    <row r="1506" spans="18:20" x14ac:dyDescent="0.15">
      <c r="R1506" s="19"/>
    </row>
    <row r="1507" spans="18:20" x14ac:dyDescent="0.15">
      <c r="R1507" s="19"/>
    </row>
    <row r="1508" spans="18:20" x14ac:dyDescent="0.15">
      <c r="R1508" s="19"/>
    </row>
    <row r="1509" spans="18:20" x14ac:dyDescent="0.15">
      <c r="T1509" s="20"/>
    </row>
    <row r="1510" spans="18:20" x14ac:dyDescent="0.15">
      <c r="R1510" s="19"/>
    </row>
    <row r="1511" spans="18:20" x14ac:dyDescent="0.15">
      <c r="R1511" s="19"/>
    </row>
    <row r="1512" spans="18:20" x14ac:dyDescent="0.15">
      <c r="R1512" s="19"/>
    </row>
    <row r="1513" spans="18:20" x14ac:dyDescent="0.15">
      <c r="R1513" s="19"/>
    </row>
    <row r="1514" spans="18:20" x14ac:dyDescent="0.15">
      <c r="R1514" s="19"/>
    </row>
    <row r="1515" spans="18:20" x14ac:dyDescent="0.15">
      <c r="R1515" s="19"/>
    </row>
    <row r="1516" spans="18:20" x14ac:dyDescent="0.15">
      <c r="R1516" s="19"/>
    </row>
    <row r="1517" spans="18:20" x14ac:dyDescent="0.15">
      <c r="R1517" s="19"/>
    </row>
    <row r="1518" spans="18:20" x14ac:dyDescent="0.15">
      <c r="R1518" s="19"/>
    </row>
    <row r="1519" spans="18:20" x14ac:dyDescent="0.15">
      <c r="R1519" s="19"/>
    </row>
    <row r="1521" spans="18:18" x14ac:dyDescent="0.15">
      <c r="R1521" s="19"/>
    </row>
    <row r="1522" spans="18:18" x14ac:dyDescent="0.15">
      <c r="R1522" s="19"/>
    </row>
    <row r="1524" spans="18:18" x14ac:dyDescent="0.15">
      <c r="R1524" s="19"/>
    </row>
    <row r="1525" spans="18:18" x14ac:dyDescent="0.15">
      <c r="R1525" s="19"/>
    </row>
    <row r="1526" spans="18:18" x14ac:dyDescent="0.15">
      <c r="R1526" s="19"/>
    </row>
    <row r="1527" spans="18:18" x14ac:dyDescent="0.15">
      <c r="R1527" s="19"/>
    </row>
    <row r="1528" spans="18:18" x14ac:dyDescent="0.15">
      <c r="R1528" s="19"/>
    </row>
    <row r="1529" spans="18:18" x14ac:dyDescent="0.15">
      <c r="R1529" s="19"/>
    </row>
    <row r="1530" spans="18:18" x14ac:dyDescent="0.15">
      <c r="R1530" s="19"/>
    </row>
    <row r="1532" spans="18:18" x14ac:dyDescent="0.15">
      <c r="R1532" s="19"/>
    </row>
    <row r="1533" spans="18:18" x14ac:dyDescent="0.15">
      <c r="R1533" s="19"/>
    </row>
    <row r="1535" spans="18:18" x14ac:dyDescent="0.15">
      <c r="R1535" s="19"/>
    </row>
    <row r="1536" spans="18:18" x14ac:dyDescent="0.15">
      <c r="R1536" s="19"/>
    </row>
    <row r="1538" spans="18:18" x14ac:dyDescent="0.15">
      <c r="R1538" s="19"/>
    </row>
    <row r="1540" spans="18:18" x14ac:dyDescent="0.15">
      <c r="R1540" s="19"/>
    </row>
    <row r="1541" spans="18:18" x14ac:dyDescent="0.15">
      <c r="R1541" s="19"/>
    </row>
    <row r="1542" spans="18:18" x14ac:dyDescent="0.15">
      <c r="R1542" s="19"/>
    </row>
    <row r="1544" spans="18:18" x14ac:dyDescent="0.15">
      <c r="R1544" s="19"/>
    </row>
    <row r="1545" spans="18:18" x14ac:dyDescent="0.15">
      <c r="R1545" s="19"/>
    </row>
    <row r="1546" spans="18:18" x14ac:dyDescent="0.15">
      <c r="R1546" s="19"/>
    </row>
    <row r="1548" spans="18:18" x14ac:dyDescent="0.15">
      <c r="R1548" s="19"/>
    </row>
    <row r="1549" spans="18:18" x14ac:dyDescent="0.15">
      <c r="R1549" s="19"/>
    </row>
    <row r="1551" spans="18:18" x14ac:dyDescent="0.15">
      <c r="R1551" s="19"/>
    </row>
    <row r="1552" spans="18:18" x14ac:dyDescent="0.15">
      <c r="R1552" s="19"/>
    </row>
    <row r="1553" spans="18:18" x14ac:dyDescent="0.15">
      <c r="R1553" s="19"/>
    </row>
    <row r="1554" spans="18:18" x14ac:dyDescent="0.15">
      <c r="R1554" s="19"/>
    </row>
    <row r="1556" spans="18:18" x14ac:dyDescent="0.15">
      <c r="R1556" s="19"/>
    </row>
    <row r="1557" spans="18:18" x14ac:dyDescent="0.15">
      <c r="R1557" s="19"/>
    </row>
    <row r="1559" spans="18:18" x14ac:dyDescent="0.15">
      <c r="R1559" s="19"/>
    </row>
    <row r="1560" spans="18:18" x14ac:dyDescent="0.15">
      <c r="R1560" s="19"/>
    </row>
    <row r="1561" spans="18:18" x14ac:dyDescent="0.15">
      <c r="R1561" s="19"/>
    </row>
    <row r="1562" spans="18:18" x14ac:dyDescent="0.15">
      <c r="R1562" s="19"/>
    </row>
    <row r="1564" spans="18:18" x14ac:dyDescent="0.15">
      <c r="R1564" s="19"/>
    </row>
    <row r="1565" spans="18:18" x14ac:dyDescent="0.15">
      <c r="R1565" s="19"/>
    </row>
    <row r="1566" spans="18:18" x14ac:dyDescent="0.15">
      <c r="R1566" s="19"/>
    </row>
    <row r="1567" spans="18:18" x14ac:dyDescent="0.15">
      <c r="R1567" s="19"/>
    </row>
    <row r="1568" spans="18:18" x14ac:dyDescent="0.15">
      <c r="R1568" s="19"/>
    </row>
    <row r="1569" spans="18:18" x14ac:dyDescent="0.15">
      <c r="R1569" s="19"/>
    </row>
    <row r="1570" spans="18:18" x14ac:dyDescent="0.15">
      <c r="R1570" s="19"/>
    </row>
    <row r="1573" spans="18:18" x14ac:dyDescent="0.15">
      <c r="R1573" s="19"/>
    </row>
    <row r="1575" spans="18:18" x14ac:dyDescent="0.15">
      <c r="R1575" s="19"/>
    </row>
    <row r="1576" spans="18:18" x14ac:dyDescent="0.15">
      <c r="R1576" s="19"/>
    </row>
    <row r="1577" spans="18:18" x14ac:dyDescent="0.15">
      <c r="R1577" s="19"/>
    </row>
    <row r="1578" spans="18:18" x14ac:dyDescent="0.15">
      <c r="R1578" s="19"/>
    </row>
    <row r="1579" spans="18:18" x14ac:dyDescent="0.15">
      <c r="R1579" s="19"/>
    </row>
    <row r="1580" spans="18:18" x14ac:dyDescent="0.15">
      <c r="R1580" s="19"/>
    </row>
    <row r="1581" spans="18:18" x14ac:dyDescent="0.15">
      <c r="R1581" s="19"/>
    </row>
    <row r="1582" spans="18:18" x14ac:dyDescent="0.15">
      <c r="R1582" s="19"/>
    </row>
    <row r="1583" spans="18:18" x14ac:dyDescent="0.15">
      <c r="R1583" s="19"/>
    </row>
    <row r="1586" spans="18:18" x14ac:dyDescent="0.15">
      <c r="R1586" s="19"/>
    </row>
    <row r="1589" spans="18:18" x14ac:dyDescent="0.15">
      <c r="R1589" s="19"/>
    </row>
    <row r="1590" spans="18:18" x14ac:dyDescent="0.15">
      <c r="R1590" s="19"/>
    </row>
    <row r="1591" spans="18:18" x14ac:dyDescent="0.15">
      <c r="R1591" s="19"/>
    </row>
    <row r="1592" spans="18:18" x14ac:dyDescent="0.15">
      <c r="R1592" s="19"/>
    </row>
    <row r="1593" spans="18:18" x14ac:dyDescent="0.15">
      <c r="R1593" s="19"/>
    </row>
    <row r="1594" spans="18:18" x14ac:dyDescent="0.15">
      <c r="R1594" s="19"/>
    </row>
    <row r="1595" spans="18:18" x14ac:dyDescent="0.15">
      <c r="R1595" s="19"/>
    </row>
    <row r="1596" spans="18:18" x14ac:dyDescent="0.15">
      <c r="R1596" s="19"/>
    </row>
    <row r="1599" spans="18:18" x14ac:dyDescent="0.15">
      <c r="R1599" s="19"/>
    </row>
    <row r="1600" spans="18:18" x14ac:dyDescent="0.15">
      <c r="R1600" s="19"/>
    </row>
    <row r="1601" spans="18:18" x14ac:dyDescent="0.15">
      <c r="R1601" s="19"/>
    </row>
    <row r="1603" spans="18:18" x14ac:dyDescent="0.15">
      <c r="R1603" s="19"/>
    </row>
    <row r="1605" spans="18:18" x14ac:dyDescent="0.15">
      <c r="R1605" s="19"/>
    </row>
    <row r="1606" spans="18:18" x14ac:dyDescent="0.15">
      <c r="R1606" s="19"/>
    </row>
    <row r="1607" spans="18:18" x14ac:dyDescent="0.15">
      <c r="R1607" s="19"/>
    </row>
    <row r="1608" spans="18:18" x14ac:dyDescent="0.15">
      <c r="R1608" s="19"/>
    </row>
    <row r="1609" spans="18:18" x14ac:dyDescent="0.15">
      <c r="R1609" s="19"/>
    </row>
    <row r="1611" spans="18:18" x14ac:dyDescent="0.15">
      <c r="R1611" s="19"/>
    </row>
    <row r="1612" spans="18:18" x14ac:dyDescent="0.15">
      <c r="R1612" s="19"/>
    </row>
    <row r="1613" spans="18:18" x14ac:dyDescent="0.15">
      <c r="R1613" s="19"/>
    </row>
    <row r="1614" spans="18:18" x14ac:dyDescent="0.15">
      <c r="R1614" s="19"/>
    </row>
    <row r="1616" spans="18:18" x14ac:dyDescent="0.15">
      <c r="R1616" s="19"/>
    </row>
    <row r="1617" spans="18:18" x14ac:dyDescent="0.15">
      <c r="R1617" s="19"/>
    </row>
    <row r="1618" spans="18:18" x14ac:dyDescent="0.15">
      <c r="R1618" s="19"/>
    </row>
    <row r="1619" spans="18:18" x14ac:dyDescent="0.15">
      <c r="R1619" s="19"/>
    </row>
    <row r="1620" spans="18:18" x14ac:dyDescent="0.15">
      <c r="R1620" s="19"/>
    </row>
    <row r="1622" spans="18:18" x14ac:dyDescent="0.15">
      <c r="R1622" s="19"/>
    </row>
    <row r="1624" spans="18:18" x14ac:dyDescent="0.15">
      <c r="R1624" s="19"/>
    </row>
    <row r="1625" spans="18:18" x14ac:dyDescent="0.15">
      <c r="R1625" s="19"/>
    </row>
    <row r="1626" spans="18:18" x14ac:dyDescent="0.15">
      <c r="R1626" s="19"/>
    </row>
    <row r="1628" spans="18:18" x14ac:dyDescent="0.15">
      <c r="R1628" s="19"/>
    </row>
    <row r="1630" spans="18:18" x14ac:dyDescent="0.15">
      <c r="R1630" s="19"/>
    </row>
    <row r="1631" spans="18:18" x14ac:dyDescent="0.15">
      <c r="R1631" s="19"/>
    </row>
    <row r="1632" spans="18:18" x14ac:dyDescent="0.15">
      <c r="R1632" s="19"/>
    </row>
    <row r="1634" spans="18:18" x14ac:dyDescent="0.15">
      <c r="R1634" s="19"/>
    </row>
    <row r="1635" spans="18:18" x14ac:dyDescent="0.15">
      <c r="R1635" s="19"/>
    </row>
    <row r="1637" spans="18:18" x14ac:dyDescent="0.15">
      <c r="R1637" s="19"/>
    </row>
    <row r="1640" spans="18:18" x14ac:dyDescent="0.15">
      <c r="R1640" s="19"/>
    </row>
    <row r="1641" spans="18:18" x14ac:dyDescent="0.15">
      <c r="R1641" s="19"/>
    </row>
    <row r="1642" spans="18:18" x14ac:dyDescent="0.15">
      <c r="R1642" s="19"/>
    </row>
    <row r="1644" spans="18:18" x14ac:dyDescent="0.15">
      <c r="R1644" s="19"/>
    </row>
    <row r="1645" spans="18:18" x14ac:dyDescent="0.15">
      <c r="R1645" s="19"/>
    </row>
    <row r="1646" spans="18:18" x14ac:dyDescent="0.15">
      <c r="R1646" s="19"/>
    </row>
    <row r="1648" spans="18:18" x14ac:dyDescent="0.15">
      <c r="R1648" s="19"/>
    </row>
    <row r="1649" spans="18:18" x14ac:dyDescent="0.15">
      <c r="R1649" s="19"/>
    </row>
    <row r="1650" spans="18:18" x14ac:dyDescent="0.15">
      <c r="R1650" s="19"/>
    </row>
    <row r="1651" spans="18:18" x14ac:dyDescent="0.15">
      <c r="R1651" s="19"/>
    </row>
    <row r="1652" spans="18:18" x14ac:dyDescent="0.15">
      <c r="R1652" s="19"/>
    </row>
    <row r="1654" spans="18:18" x14ac:dyDescent="0.15">
      <c r="R1654" s="19"/>
    </row>
    <row r="1655" spans="18:18" x14ac:dyDescent="0.15">
      <c r="R1655" s="19"/>
    </row>
    <row r="1657" spans="18:18" x14ac:dyDescent="0.15">
      <c r="R1657" s="19"/>
    </row>
    <row r="1658" spans="18:18" x14ac:dyDescent="0.15">
      <c r="R1658" s="19"/>
    </row>
    <row r="1659" spans="18:18" x14ac:dyDescent="0.15">
      <c r="R1659" s="19"/>
    </row>
    <row r="1660" spans="18:18" x14ac:dyDescent="0.15">
      <c r="R1660" s="19"/>
    </row>
    <row r="1662" spans="18:18" x14ac:dyDescent="0.15">
      <c r="R1662" s="19"/>
    </row>
    <row r="1663" spans="18:18" x14ac:dyDescent="0.15">
      <c r="R1663" s="19"/>
    </row>
    <row r="1664" spans="18:18" x14ac:dyDescent="0.15">
      <c r="R1664" s="19"/>
    </row>
    <row r="1665" spans="18:18" x14ac:dyDescent="0.15">
      <c r="R1665" s="19"/>
    </row>
    <row r="1666" spans="18:18" x14ac:dyDescent="0.15">
      <c r="R1666" s="19"/>
    </row>
    <row r="1667" spans="18:18" x14ac:dyDescent="0.15">
      <c r="R1667" s="19"/>
    </row>
    <row r="1669" spans="18:18" x14ac:dyDescent="0.15">
      <c r="R1669" s="19"/>
    </row>
    <row r="1670" spans="18:18" x14ac:dyDescent="0.15">
      <c r="R1670" s="19"/>
    </row>
    <row r="1671" spans="18:18" x14ac:dyDescent="0.15">
      <c r="R1671" s="19"/>
    </row>
    <row r="1672" spans="18:18" x14ac:dyDescent="0.15">
      <c r="R1672" s="19"/>
    </row>
    <row r="1673" spans="18:18" x14ac:dyDescent="0.15">
      <c r="R1673" s="19"/>
    </row>
    <row r="1675" spans="18:18" x14ac:dyDescent="0.15">
      <c r="R1675" s="19"/>
    </row>
    <row r="1676" spans="18:18" x14ac:dyDescent="0.15">
      <c r="R1676" s="19"/>
    </row>
    <row r="1677" spans="18:18" x14ac:dyDescent="0.15">
      <c r="R1677" s="19"/>
    </row>
    <row r="1680" spans="18:18" x14ac:dyDescent="0.15">
      <c r="R1680" s="19"/>
    </row>
    <row r="1681" spans="18:18" x14ac:dyDescent="0.15">
      <c r="R1681" s="19"/>
    </row>
    <row r="1682" spans="18:18" x14ac:dyDescent="0.15">
      <c r="R1682" s="19"/>
    </row>
    <row r="1683" spans="18:18" x14ac:dyDescent="0.15">
      <c r="R1683" s="19"/>
    </row>
    <row r="1684" spans="18:18" x14ac:dyDescent="0.15">
      <c r="R1684" s="19"/>
    </row>
    <row r="1685" spans="18:18" x14ac:dyDescent="0.15">
      <c r="R1685" s="19"/>
    </row>
    <row r="1686" spans="18:18" x14ac:dyDescent="0.15">
      <c r="R1686" s="19"/>
    </row>
    <row r="1687" spans="18:18" x14ac:dyDescent="0.15">
      <c r="R1687" s="19"/>
    </row>
    <row r="1689" spans="18:18" x14ac:dyDescent="0.15">
      <c r="R1689" s="19"/>
    </row>
    <row r="1691" spans="18:18" x14ac:dyDescent="0.15">
      <c r="R1691" s="19"/>
    </row>
    <row r="1693" spans="18:18" x14ac:dyDescent="0.15">
      <c r="R1693" s="19"/>
    </row>
    <row r="1695" spans="18:18" x14ac:dyDescent="0.15">
      <c r="R1695" s="19"/>
    </row>
    <row r="1696" spans="18:18" x14ac:dyDescent="0.15">
      <c r="R1696" s="19"/>
    </row>
    <row r="1697" spans="18:18" x14ac:dyDescent="0.15">
      <c r="R1697" s="19"/>
    </row>
    <row r="1698" spans="18:18" x14ac:dyDescent="0.15">
      <c r="R1698" s="19"/>
    </row>
    <row r="1700" spans="18:18" x14ac:dyDescent="0.15">
      <c r="R1700" s="19"/>
    </row>
    <row r="1701" spans="18:18" x14ac:dyDescent="0.15">
      <c r="R1701" s="19"/>
    </row>
    <row r="1702" spans="18:18" x14ac:dyDescent="0.15">
      <c r="R1702" s="19"/>
    </row>
    <row r="1703" spans="18:18" x14ac:dyDescent="0.15">
      <c r="R1703" s="19"/>
    </row>
    <row r="1704" spans="18:18" x14ac:dyDescent="0.15">
      <c r="R1704" s="19"/>
    </row>
    <row r="1705" spans="18:18" x14ac:dyDescent="0.15">
      <c r="R1705" s="19"/>
    </row>
    <row r="1706" spans="18:18" x14ac:dyDescent="0.15">
      <c r="R1706" s="19"/>
    </row>
    <row r="1708" spans="18:18" x14ac:dyDescent="0.15">
      <c r="R1708" s="19"/>
    </row>
    <row r="1709" spans="18:18" x14ac:dyDescent="0.15">
      <c r="R1709" s="19"/>
    </row>
    <row r="1710" spans="18:18" x14ac:dyDescent="0.15">
      <c r="R1710" s="19"/>
    </row>
    <row r="1712" spans="18:18" x14ac:dyDescent="0.15">
      <c r="R1712" s="19"/>
    </row>
    <row r="1713" spans="18:18" x14ac:dyDescent="0.15">
      <c r="R1713" s="19"/>
    </row>
    <row r="1714" spans="18:18" x14ac:dyDescent="0.15">
      <c r="R1714" s="19"/>
    </row>
    <row r="1718" spans="18:18" x14ac:dyDescent="0.15">
      <c r="R1718" s="19"/>
    </row>
    <row r="1719" spans="18:18" x14ac:dyDescent="0.15">
      <c r="R1719" s="19"/>
    </row>
    <row r="1722" spans="18:18" x14ac:dyDescent="0.15">
      <c r="R1722" s="19"/>
    </row>
    <row r="1723" spans="18:18" x14ac:dyDescent="0.15">
      <c r="R1723" s="19"/>
    </row>
    <row r="1725" spans="18:18" x14ac:dyDescent="0.15">
      <c r="R1725" s="19"/>
    </row>
    <row r="1726" spans="18:18" x14ac:dyDescent="0.15">
      <c r="R1726" s="19"/>
    </row>
    <row r="1727" spans="18:18" x14ac:dyDescent="0.15">
      <c r="R1727" s="19"/>
    </row>
    <row r="1729" spans="18:18" x14ac:dyDescent="0.15">
      <c r="R1729" s="19"/>
    </row>
    <row r="1730" spans="18:18" x14ac:dyDescent="0.15">
      <c r="R1730" s="19"/>
    </row>
    <row r="1732" spans="18:18" x14ac:dyDescent="0.15">
      <c r="R1732" s="19"/>
    </row>
    <row r="1733" spans="18:18" x14ac:dyDescent="0.15">
      <c r="R1733" s="19"/>
    </row>
    <row r="1734" spans="18:18" x14ac:dyDescent="0.15">
      <c r="R1734" s="19"/>
    </row>
    <row r="1736" spans="18:18" x14ac:dyDescent="0.15">
      <c r="R1736" s="19"/>
    </row>
    <row r="1738" spans="18:18" x14ac:dyDescent="0.15">
      <c r="R1738" s="19"/>
    </row>
    <row r="1740" spans="18:18" x14ac:dyDescent="0.15">
      <c r="R1740" s="19"/>
    </row>
    <row r="1741" spans="18:18" x14ac:dyDescent="0.15">
      <c r="R1741" s="19"/>
    </row>
    <row r="1742" spans="18:18" x14ac:dyDescent="0.15">
      <c r="R1742" s="19"/>
    </row>
    <row r="1743" spans="18:18" x14ac:dyDescent="0.15">
      <c r="R1743" s="19"/>
    </row>
    <row r="1747" spans="18:18" x14ac:dyDescent="0.15">
      <c r="R1747" s="19"/>
    </row>
    <row r="1748" spans="18:18" x14ac:dyDescent="0.15">
      <c r="R1748" s="19"/>
    </row>
    <row r="1749" spans="18:18" x14ac:dyDescent="0.15">
      <c r="R1749" s="19"/>
    </row>
    <row r="1750" spans="18:18" x14ac:dyDescent="0.15">
      <c r="R1750" s="19"/>
    </row>
    <row r="1751" spans="18:18" x14ac:dyDescent="0.15">
      <c r="R1751" s="19"/>
    </row>
    <row r="1752" spans="18:18" x14ac:dyDescent="0.15">
      <c r="R1752" s="19"/>
    </row>
    <row r="1753" spans="18:18" x14ac:dyDescent="0.15">
      <c r="R1753" s="19"/>
    </row>
    <row r="1756" spans="18:18" x14ac:dyDescent="0.15">
      <c r="R1756" s="19"/>
    </row>
    <row r="1757" spans="18:18" x14ac:dyDescent="0.15">
      <c r="R1757" s="19"/>
    </row>
    <row r="1758" spans="18:18" x14ac:dyDescent="0.15">
      <c r="R1758" s="19"/>
    </row>
    <row r="1759" spans="18:18" x14ac:dyDescent="0.15">
      <c r="R1759" s="19"/>
    </row>
    <row r="1760" spans="18:18" x14ac:dyDescent="0.15">
      <c r="R1760" s="19"/>
    </row>
    <row r="1761" spans="18:18" x14ac:dyDescent="0.15">
      <c r="R1761" s="19"/>
    </row>
    <row r="1764" spans="18:18" x14ac:dyDescent="0.15">
      <c r="R1764" s="19"/>
    </row>
    <row r="1765" spans="18:18" x14ac:dyDescent="0.15">
      <c r="R1765" s="19"/>
    </row>
    <row r="1766" spans="18:18" x14ac:dyDescent="0.15">
      <c r="R1766" s="19"/>
    </row>
    <row r="1768" spans="18:18" x14ac:dyDescent="0.15">
      <c r="R1768" s="19"/>
    </row>
    <row r="1769" spans="18:18" x14ac:dyDescent="0.15">
      <c r="R1769" s="19"/>
    </row>
    <row r="1770" spans="18:18" x14ac:dyDescent="0.15">
      <c r="R1770" s="19"/>
    </row>
    <row r="1772" spans="18:18" x14ac:dyDescent="0.15">
      <c r="R1772" s="19"/>
    </row>
    <row r="1773" spans="18:18" x14ac:dyDescent="0.15">
      <c r="R1773" s="19"/>
    </row>
    <row r="1775" spans="18:18" x14ac:dyDescent="0.15">
      <c r="R1775" s="19"/>
    </row>
    <row r="1776" spans="18:18" x14ac:dyDescent="0.15">
      <c r="R1776" s="19"/>
    </row>
    <row r="1777" spans="18:18" x14ac:dyDescent="0.15">
      <c r="R1777" s="19"/>
    </row>
    <row r="1778" spans="18:18" x14ac:dyDescent="0.15">
      <c r="R1778" s="19"/>
    </row>
    <row r="1779" spans="18:18" x14ac:dyDescent="0.15">
      <c r="R1779" s="19"/>
    </row>
    <row r="1780" spans="18:18" x14ac:dyDescent="0.15">
      <c r="R1780" s="19"/>
    </row>
    <row r="1782" spans="18:18" x14ac:dyDescent="0.15">
      <c r="R1782" s="19"/>
    </row>
    <row r="1783" spans="18:18" x14ac:dyDescent="0.15">
      <c r="R1783" s="19"/>
    </row>
    <row r="1784" spans="18:18" x14ac:dyDescent="0.15">
      <c r="R1784" s="19"/>
    </row>
    <row r="1785" spans="18:18" x14ac:dyDescent="0.15">
      <c r="R1785" s="19"/>
    </row>
    <row r="1787" spans="18:18" x14ac:dyDescent="0.15">
      <c r="R1787" s="19"/>
    </row>
    <row r="1788" spans="18:18" x14ac:dyDescent="0.15">
      <c r="R1788" s="19"/>
    </row>
    <row r="1789" spans="18:18" x14ac:dyDescent="0.15">
      <c r="R1789" s="19"/>
    </row>
    <row r="1790" spans="18:18" x14ac:dyDescent="0.15">
      <c r="R1790" s="19"/>
    </row>
    <row r="1791" spans="18:18" x14ac:dyDescent="0.15">
      <c r="R1791" s="19"/>
    </row>
    <row r="1792" spans="18:18" x14ac:dyDescent="0.15">
      <c r="R1792" s="19"/>
    </row>
    <row r="1794" spans="18:18" x14ac:dyDescent="0.15">
      <c r="R1794" s="19"/>
    </row>
    <row r="1795" spans="18:18" x14ac:dyDescent="0.15">
      <c r="R1795" s="19"/>
    </row>
    <row r="1797" spans="18:18" x14ac:dyDescent="0.15">
      <c r="R1797" s="19"/>
    </row>
    <row r="1798" spans="18:18" x14ac:dyDescent="0.15">
      <c r="R1798" s="19"/>
    </row>
    <row r="1799" spans="18:18" x14ac:dyDescent="0.15">
      <c r="R1799" s="19"/>
    </row>
    <row r="1800" spans="18:18" x14ac:dyDescent="0.15">
      <c r="R1800" s="19"/>
    </row>
    <row r="1801" spans="18:18" x14ac:dyDescent="0.15">
      <c r="R1801" s="19"/>
    </row>
    <row r="1802" spans="18:18" x14ac:dyDescent="0.15">
      <c r="R1802" s="19"/>
    </row>
    <row r="1803" spans="18:18" x14ac:dyDescent="0.15">
      <c r="R1803" s="19"/>
    </row>
    <row r="1805" spans="18:18" x14ac:dyDescent="0.15">
      <c r="R1805" s="19"/>
    </row>
    <row r="1806" spans="18:18" x14ac:dyDescent="0.15">
      <c r="R1806" s="19"/>
    </row>
    <row r="1807" spans="18:18" x14ac:dyDescent="0.15">
      <c r="R1807" s="19"/>
    </row>
    <row r="1808" spans="18:18" x14ac:dyDescent="0.15">
      <c r="R1808" s="19"/>
    </row>
    <row r="1809" spans="18:18" x14ac:dyDescent="0.15">
      <c r="R1809" s="19"/>
    </row>
    <row r="1810" spans="18:18" x14ac:dyDescent="0.15">
      <c r="R1810" s="19"/>
    </row>
    <row r="1813" spans="18:18" x14ac:dyDescent="0.15">
      <c r="R1813" s="19"/>
    </row>
    <row r="1814" spans="18:18" x14ac:dyDescent="0.15">
      <c r="R1814" s="19"/>
    </row>
    <row r="1816" spans="18:18" x14ac:dyDescent="0.15">
      <c r="R1816" s="19"/>
    </row>
    <row r="1817" spans="18:18" x14ac:dyDescent="0.15">
      <c r="R1817" s="19"/>
    </row>
    <row r="1818" spans="18:18" x14ac:dyDescent="0.15">
      <c r="R1818" s="19"/>
    </row>
    <row r="1820" spans="18:18" x14ac:dyDescent="0.15">
      <c r="R1820" s="19"/>
    </row>
    <row r="1821" spans="18:18" x14ac:dyDescent="0.15">
      <c r="R1821" s="19"/>
    </row>
    <row r="1822" spans="18:18" x14ac:dyDescent="0.15">
      <c r="R1822" s="19"/>
    </row>
    <row r="1824" spans="18:18" x14ac:dyDescent="0.15">
      <c r="R1824" s="19"/>
    </row>
    <row r="1825" spans="18:18" x14ac:dyDescent="0.15">
      <c r="R1825" s="19"/>
    </row>
    <row r="1827" spans="18:18" x14ac:dyDescent="0.15">
      <c r="R1827" s="19"/>
    </row>
    <row r="1828" spans="18:18" x14ac:dyDescent="0.15">
      <c r="R1828" s="19"/>
    </row>
    <row r="1829" spans="18:18" x14ac:dyDescent="0.15">
      <c r="R1829" s="19"/>
    </row>
    <row r="1832" spans="18:18" x14ac:dyDescent="0.15">
      <c r="R1832" s="19"/>
    </row>
    <row r="1834" spans="18:18" x14ac:dyDescent="0.15">
      <c r="R1834" s="19"/>
    </row>
    <row r="1836" spans="18:18" x14ac:dyDescent="0.15">
      <c r="R1836" s="19"/>
    </row>
    <row r="1837" spans="18:18" x14ac:dyDescent="0.15">
      <c r="R1837" s="19"/>
    </row>
    <row r="1839" spans="18:18" x14ac:dyDescent="0.15">
      <c r="R1839" s="19"/>
    </row>
    <row r="1840" spans="18:18" x14ac:dyDescent="0.15">
      <c r="R1840" s="19"/>
    </row>
    <row r="1841" spans="18:18" x14ac:dyDescent="0.15">
      <c r="R1841" s="19"/>
    </row>
    <row r="1844" spans="18:18" x14ac:dyDescent="0.15">
      <c r="R1844" s="19"/>
    </row>
    <row r="1845" spans="18:18" x14ac:dyDescent="0.15">
      <c r="R1845" s="19"/>
    </row>
    <row r="1846" spans="18:18" x14ac:dyDescent="0.15">
      <c r="R1846" s="19"/>
    </row>
    <row r="1847" spans="18:18" x14ac:dyDescent="0.15">
      <c r="R1847" s="19"/>
    </row>
    <row r="1848" spans="18:18" x14ac:dyDescent="0.15">
      <c r="R1848" s="19"/>
    </row>
    <row r="1849" spans="18:18" x14ac:dyDescent="0.15">
      <c r="R1849" s="19"/>
    </row>
    <row r="1850" spans="18:18" x14ac:dyDescent="0.15">
      <c r="R1850" s="19"/>
    </row>
    <row r="1851" spans="18:18" x14ac:dyDescent="0.15">
      <c r="R1851" s="19"/>
    </row>
    <row r="1852" spans="18:18" x14ac:dyDescent="0.15">
      <c r="R1852" s="19"/>
    </row>
    <row r="1853" spans="18:18" x14ac:dyDescent="0.15">
      <c r="R1853" s="19"/>
    </row>
    <row r="1855" spans="18:18" x14ac:dyDescent="0.15">
      <c r="R1855" s="19"/>
    </row>
    <row r="1857" spans="18:18" x14ac:dyDescent="0.15">
      <c r="R1857" s="19"/>
    </row>
    <row r="1858" spans="18:18" x14ac:dyDescent="0.15">
      <c r="R1858" s="19"/>
    </row>
    <row r="1861" spans="18:18" x14ac:dyDescent="0.15">
      <c r="R1861" s="19"/>
    </row>
    <row r="1866" spans="18:18" x14ac:dyDescent="0.15">
      <c r="R1866" s="19"/>
    </row>
    <row r="1867" spans="18:18" x14ac:dyDescent="0.15">
      <c r="R1867" s="19"/>
    </row>
    <row r="1868" spans="18:18" x14ac:dyDescent="0.15">
      <c r="R1868" s="19"/>
    </row>
    <row r="1870" spans="18:18" x14ac:dyDescent="0.15">
      <c r="R1870" s="19"/>
    </row>
    <row r="1871" spans="18:18" x14ac:dyDescent="0.15">
      <c r="R1871" s="19"/>
    </row>
    <row r="1872" spans="18:18" x14ac:dyDescent="0.15">
      <c r="R1872" s="19"/>
    </row>
    <row r="1873" spans="18:18" x14ac:dyDescent="0.15">
      <c r="R1873" s="19"/>
    </row>
    <row r="1874" spans="18:18" x14ac:dyDescent="0.15">
      <c r="R1874" s="19"/>
    </row>
    <row r="1876" spans="18:18" x14ac:dyDescent="0.15">
      <c r="R1876" s="19"/>
    </row>
    <row r="1877" spans="18:18" x14ac:dyDescent="0.15">
      <c r="R1877" s="19"/>
    </row>
    <row r="1878" spans="18:18" x14ac:dyDescent="0.15">
      <c r="R1878" s="19"/>
    </row>
    <row r="1879" spans="18:18" x14ac:dyDescent="0.15">
      <c r="R1879" s="19"/>
    </row>
    <row r="1882" spans="18:18" x14ac:dyDescent="0.15">
      <c r="R1882" s="19"/>
    </row>
    <row r="1883" spans="18:18" x14ac:dyDescent="0.15">
      <c r="R1883" s="19"/>
    </row>
    <row r="1884" spans="18:18" x14ac:dyDescent="0.15">
      <c r="R1884" s="19"/>
    </row>
    <row r="1885" spans="18:18" x14ac:dyDescent="0.15">
      <c r="R1885" s="19"/>
    </row>
    <row r="1886" spans="18:18" x14ac:dyDescent="0.15">
      <c r="R1886" s="19"/>
    </row>
    <row r="1887" spans="18:18" x14ac:dyDescent="0.15">
      <c r="R1887" s="19"/>
    </row>
    <row r="1888" spans="18:18" x14ac:dyDescent="0.15">
      <c r="R1888" s="19"/>
    </row>
    <row r="1889" spans="18:18" x14ac:dyDescent="0.15">
      <c r="R1889" s="19"/>
    </row>
    <row r="1890" spans="18:18" x14ac:dyDescent="0.15">
      <c r="R1890" s="19"/>
    </row>
    <row r="1891" spans="18:18" x14ac:dyDescent="0.15">
      <c r="R1891" s="19"/>
    </row>
    <row r="1894" spans="18:18" x14ac:dyDescent="0.15">
      <c r="R1894" s="19"/>
    </row>
    <row r="1898" spans="18:18" x14ac:dyDescent="0.15">
      <c r="R1898" s="19"/>
    </row>
    <row r="1899" spans="18:18" x14ac:dyDescent="0.15">
      <c r="R1899" s="19"/>
    </row>
    <row r="1900" spans="18:18" x14ac:dyDescent="0.15">
      <c r="R1900" s="19"/>
    </row>
    <row r="1901" spans="18:18" x14ac:dyDescent="0.15">
      <c r="R1901" s="19"/>
    </row>
    <row r="1902" spans="18:18" x14ac:dyDescent="0.15">
      <c r="R1902" s="19"/>
    </row>
    <row r="1903" spans="18:18" x14ac:dyDescent="0.15">
      <c r="R1903" s="19"/>
    </row>
    <row r="1904" spans="18:18" x14ac:dyDescent="0.15">
      <c r="R1904" s="19"/>
    </row>
    <row r="1905" spans="18:18" x14ac:dyDescent="0.15">
      <c r="R1905" s="19"/>
    </row>
    <row r="1906" spans="18:18" x14ac:dyDescent="0.15">
      <c r="R1906" s="19"/>
    </row>
    <row r="1907" spans="18:18" x14ac:dyDescent="0.15">
      <c r="R1907" s="19"/>
    </row>
    <row r="1908" spans="18:18" x14ac:dyDescent="0.15">
      <c r="R1908" s="19"/>
    </row>
    <row r="1909" spans="18:18" x14ac:dyDescent="0.15">
      <c r="R1909" s="19"/>
    </row>
    <row r="1910" spans="18:18" x14ac:dyDescent="0.15">
      <c r="R1910" s="19"/>
    </row>
    <row r="1911" spans="18:18" x14ac:dyDescent="0.15">
      <c r="R1911" s="19"/>
    </row>
    <row r="1912" spans="18:18" x14ac:dyDescent="0.15">
      <c r="R1912" s="19"/>
    </row>
    <row r="1913" spans="18:18" x14ac:dyDescent="0.15">
      <c r="R1913" s="19"/>
    </row>
    <row r="1914" spans="18:18" x14ac:dyDescent="0.15">
      <c r="R1914" s="19"/>
    </row>
    <row r="1915" spans="18:18" x14ac:dyDescent="0.15">
      <c r="R1915" s="19"/>
    </row>
    <row r="1916" spans="18:18" x14ac:dyDescent="0.15">
      <c r="R1916" s="19"/>
    </row>
    <row r="1917" spans="18:18" x14ac:dyDescent="0.15">
      <c r="R1917" s="19"/>
    </row>
    <row r="1918" spans="18:18" x14ac:dyDescent="0.15">
      <c r="R1918" s="19"/>
    </row>
    <row r="1919" spans="18:18" x14ac:dyDescent="0.15">
      <c r="R1919" s="19"/>
    </row>
    <row r="1920" spans="18:18" x14ac:dyDescent="0.15">
      <c r="R1920" s="19"/>
    </row>
    <row r="1921" spans="18:18" x14ac:dyDescent="0.15">
      <c r="R1921" s="19"/>
    </row>
    <row r="1922" spans="18:18" x14ac:dyDescent="0.15">
      <c r="R1922" s="19"/>
    </row>
    <row r="1923" spans="18:18" x14ac:dyDescent="0.15">
      <c r="R1923" s="19"/>
    </row>
    <row r="1924" spans="18:18" x14ac:dyDescent="0.15">
      <c r="R1924" s="19"/>
    </row>
    <row r="1925" spans="18:18" x14ac:dyDescent="0.15">
      <c r="R1925" s="19"/>
    </row>
    <row r="1926" spans="18:18" x14ac:dyDescent="0.15">
      <c r="R1926" s="19"/>
    </row>
    <row r="1927" spans="18:18" x14ac:dyDescent="0.15">
      <c r="R1927" s="19"/>
    </row>
    <row r="1931" spans="18:18" x14ac:dyDescent="0.15">
      <c r="R1931" s="19"/>
    </row>
    <row r="1932" spans="18:18" x14ac:dyDescent="0.15">
      <c r="R1932" s="19"/>
    </row>
    <row r="1933" spans="18:18" x14ac:dyDescent="0.15">
      <c r="R1933" s="19"/>
    </row>
    <row r="1936" spans="18:18" x14ac:dyDescent="0.15">
      <c r="R1936" s="19"/>
    </row>
    <row r="1938" spans="18:18" x14ac:dyDescent="0.15">
      <c r="R1938" s="19"/>
    </row>
    <row r="1939" spans="18:18" x14ac:dyDescent="0.15">
      <c r="R1939" s="19"/>
    </row>
    <row r="1940" spans="18:18" x14ac:dyDescent="0.15">
      <c r="R1940" s="19"/>
    </row>
    <row r="1943" spans="18:18" x14ac:dyDescent="0.15">
      <c r="R1943" s="19"/>
    </row>
    <row r="1944" spans="18:18" x14ac:dyDescent="0.15">
      <c r="R1944" s="19"/>
    </row>
    <row r="1947" spans="18:18" x14ac:dyDescent="0.15">
      <c r="R1947" s="19"/>
    </row>
    <row r="1949" spans="18:18" x14ac:dyDescent="0.15">
      <c r="R1949" s="19"/>
    </row>
    <row r="1950" spans="18:18" x14ac:dyDescent="0.15">
      <c r="R1950" s="19"/>
    </row>
    <row r="1951" spans="18:18" x14ac:dyDescent="0.15">
      <c r="R1951" s="19"/>
    </row>
    <row r="1952" spans="18:18" x14ac:dyDescent="0.15">
      <c r="R1952" s="19"/>
    </row>
    <row r="1953" spans="18:18" x14ac:dyDescent="0.15">
      <c r="R1953" s="19"/>
    </row>
    <row r="1954" spans="18:18" x14ac:dyDescent="0.15">
      <c r="R1954" s="19"/>
    </row>
    <row r="1956" spans="18:18" x14ac:dyDescent="0.15">
      <c r="R1956" s="19"/>
    </row>
    <row r="1957" spans="18:18" x14ac:dyDescent="0.15">
      <c r="R1957" s="19"/>
    </row>
    <row r="1958" spans="18:18" x14ac:dyDescent="0.15">
      <c r="R1958" s="19"/>
    </row>
    <row r="1959" spans="18:18" x14ac:dyDescent="0.15">
      <c r="R1959" s="19"/>
    </row>
    <row r="1960" spans="18:18" x14ac:dyDescent="0.15">
      <c r="R1960" s="19"/>
    </row>
    <row r="1961" spans="18:18" x14ac:dyDescent="0.15">
      <c r="R1961" s="19"/>
    </row>
    <row r="1963" spans="18:18" x14ac:dyDescent="0.15">
      <c r="R1963" s="19"/>
    </row>
    <row r="1964" spans="18:18" x14ac:dyDescent="0.15">
      <c r="R1964" s="19"/>
    </row>
    <row r="1965" spans="18:18" x14ac:dyDescent="0.15">
      <c r="R1965" s="19"/>
    </row>
    <row r="1966" spans="18:18" x14ac:dyDescent="0.15">
      <c r="R1966" s="19"/>
    </row>
    <row r="1967" spans="18:18" x14ac:dyDescent="0.15">
      <c r="R1967" s="19"/>
    </row>
    <row r="1969" spans="18:18" x14ac:dyDescent="0.15">
      <c r="R1969" s="19"/>
    </row>
    <row r="1970" spans="18:18" x14ac:dyDescent="0.15">
      <c r="R1970" s="19"/>
    </row>
    <row r="1972" spans="18:18" x14ac:dyDescent="0.15">
      <c r="R1972" s="19"/>
    </row>
    <row r="1973" spans="18:18" x14ac:dyDescent="0.15">
      <c r="R1973" s="19"/>
    </row>
    <row r="1974" spans="18:18" x14ac:dyDescent="0.15">
      <c r="R1974" s="19"/>
    </row>
    <row r="1975" spans="18:18" x14ac:dyDescent="0.15">
      <c r="R1975" s="19"/>
    </row>
    <row r="1976" spans="18:18" x14ac:dyDescent="0.15">
      <c r="R1976" s="19"/>
    </row>
    <row r="1978" spans="18:18" x14ac:dyDescent="0.15">
      <c r="R1978" s="19"/>
    </row>
    <row r="1979" spans="18:18" x14ac:dyDescent="0.15">
      <c r="R1979" s="19"/>
    </row>
    <row r="1980" spans="18:18" x14ac:dyDescent="0.15">
      <c r="R1980" s="19"/>
    </row>
    <row r="1981" spans="18:18" x14ac:dyDescent="0.15">
      <c r="R1981" s="19"/>
    </row>
    <row r="1983" spans="18:18" x14ac:dyDescent="0.15">
      <c r="R1983" s="19"/>
    </row>
    <row r="1984" spans="18:18" x14ac:dyDescent="0.15">
      <c r="R1984" s="19"/>
    </row>
    <row r="1986" spans="18:18" x14ac:dyDescent="0.15">
      <c r="R1986" s="19"/>
    </row>
    <row r="1987" spans="18:18" x14ac:dyDescent="0.15">
      <c r="R1987" s="19"/>
    </row>
    <row r="1988" spans="18:18" x14ac:dyDescent="0.15">
      <c r="R1988" s="19"/>
    </row>
    <row r="1989" spans="18:18" x14ac:dyDescent="0.15">
      <c r="R1989" s="19"/>
    </row>
    <row r="1990" spans="18:18" x14ac:dyDescent="0.15">
      <c r="R1990" s="19"/>
    </row>
    <row r="1991" spans="18:18" x14ac:dyDescent="0.15">
      <c r="R1991" s="19"/>
    </row>
    <row r="1992" spans="18:18" x14ac:dyDescent="0.15">
      <c r="R1992" s="19"/>
    </row>
    <row r="1993" spans="18:18" x14ac:dyDescent="0.15">
      <c r="R1993" s="19"/>
    </row>
    <row r="1994" spans="18:18" x14ac:dyDescent="0.15">
      <c r="R1994" s="19"/>
    </row>
    <row r="1995" spans="18:18" x14ac:dyDescent="0.15">
      <c r="R1995" s="19"/>
    </row>
    <row r="1996" spans="18:18" x14ac:dyDescent="0.15">
      <c r="R1996" s="19"/>
    </row>
    <row r="1997" spans="18:18" x14ac:dyDescent="0.15">
      <c r="R1997" s="19"/>
    </row>
    <row r="1998" spans="18:18" x14ac:dyDescent="0.15">
      <c r="R1998" s="19"/>
    </row>
    <row r="1999" spans="18:18" x14ac:dyDescent="0.15">
      <c r="R1999" s="19"/>
    </row>
    <row r="2000" spans="18:18" x14ac:dyDescent="0.15">
      <c r="R2000" s="19"/>
    </row>
    <row r="2001" spans="18:18" x14ac:dyDescent="0.15">
      <c r="R2001" s="19"/>
    </row>
    <row r="2002" spans="18:18" x14ac:dyDescent="0.15">
      <c r="R2002" s="19"/>
    </row>
    <row r="2003" spans="18:18" x14ac:dyDescent="0.15">
      <c r="R2003" s="19"/>
    </row>
    <row r="2004" spans="18:18" x14ac:dyDescent="0.15">
      <c r="R2004" s="19"/>
    </row>
    <row r="2005" spans="18:18" x14ac:dyDescent="0.15">
      <c r="R2005" s="19"/>
    </row>
    <row r="2006" spans="18:18" x14ac:dyDescent="0.15">
      <c r="R2006" s="19"/>
    </row>
    <row r="2007" spans="18:18" x14ac:dyDescent="0.15">
      <c r="R2007" s="19"/>
    </row>
    <row r="2008" spans="18:18" x14ac:dyDescent="0.15">
      <c r="R2008" s="19"/>
    </row>
    <row r="2009" spans="18:18" x14ac:dyDescent="0.15">
      <c r="R2009" s="19"/>
    </row>
    <row r="2010" spans="18:18" x14ac:dyDescent="0.15">
      <c r="R2010" s="19"/>
    </row>
    <row r="2011" spans="18:18" x14ac:dyDescent="0.15">
      <c r="R2011" s="19"/>
    </row>
    <row r="2013" spans="18:18" x14ac:dyDescent="0.15">
      <c r="R2013" s="19"/>
    </row>
    <row r="2015" spans="18:18" x14ac:dyDescent="0.15">
      <c r="R2015" s="19"/>
    </row>
    <row r="2016" spans="18:18" x14ac:dyDescent="0.15">
      <c r="R2016" s="19"/>
    </row>
    <row r="2018" spans="18:18" x14ac:dyDescent="0.15">
      <c r="R2018" s="19"/>
    </row>
    <row r="2021" spans="18:18" x14ac:dyDescent="0.15">
      <c r="R2021" s="19"/>
    </row>
    <row r="2022" spans="18:18" x14ac:dyDescent="0.15">
      <c r="R2022" s="19"/>
    </row>
    <row r="2023" spans="18:18" x14ac:dyDescent="0.15">
      <c r="R2023" s="19"/>
    </row>
    <row r="2024" spans="18:18" x14ac:dyDescent="0.15">
      <c r="R2024" s="19"/>
    </row>
    <row r="2025" spans="18:18" x14ac:dyDescent="0.15">
      <c r="R2025" s="19"/>
    </row>
    <row r="2026" spans="18:18" x14ac:dyDescent="0.15">
      <c r="R2026" s="19"/>
    </row>
    <row r="2027" spans="18:18" x14ac:dyDescent="0.15">
      <c r="R2027" s="19"/>
    </row>
    <row r="2028" spans="18:18" x14ac:dyDescent="0.15">
      <c r="R2028" s="19"/>
    </row>
    <row r="2029" spans="18:18" x14ac:dyDescent="0.15">
      <c r="R2029" s="19"/>
    </row>
    <row r="2030" spans="18:18" x14ac:dyDescent="0.15">
      <c r="R2030" s="19"/>
    </row>
    <row r="2033" spans="18:18" x14ac:dyDescent="0.15">
      <c r="R2033" s="19"/>
    </row>
    <row r="2034" spans="18:18" x14ac:dyDescent="0.15">
      <c r="R2034" s="19"/>
    </row>
    <row r="2035" spans="18:18" x14ac:dyDescent="0.15">
      <c r="R2035" s="19"/>
    </row>
    <row r="2036" spans="18:18" x14ac:dyDescent="0.15">
      <c r="R2036" s="19"/>
    </row>
    <row r="2037" spans="18:18" x14ac:dyDescent="0.15">
      <c r="R2037" s="19"/>
    </row>
    <row r="2038" spans="18:18" x14ac:dyDescent="0.15">
      <c r="R2038" s="19"/>
    </row>
    <row r="2039" spans="18:18" x14ac:dyDescent="0.15">
      <c r="R2039" s="19"/>
    </row>
    <row r="2040" spans="18:18" x14ac:dyDescent="0.15">
      <c r="R2040" s="19"/>
    </row>
    <row r="2042" spans="18:18" x14ac:dyDescent="0.15">
      <c r="R2042" s="19"/>
    </row>
    <row r="2043" spans="18:18" x14ac:dyDescent="0.15">
      <c r="R2043" s="19"/>
    </row>
    <row r="2044" spans="18:18" x14ac:dyDescent="0.15">
      <c r="R2044" s="19"/>
    </row>
    <row r="2045" spans="18:18" x14ac:dyDescent="0.15">
      <c r="R2045" s="19"/>
    </row>
    <row r="2047" spans="18:18" x14ac:dyDescent="0.15">
      <c r="R2047" s="19"/>
    </row>
    <row r="2048" spans="18:18" x14ac:dyDescent="0.15">
      <c r="R2048" s="19"/>
    </row>
    <row r="2049" spans="18:18" x14ac:dyDescent="0.15">
      <c r="R2049" s="19"/>
    </row>
    <row r="2051" spans="18:18" x14ac:dyDescent="0.15">
      <c r="R2051" s="19"/>
    </row>
    <row r="2054" spans="18:18" x14ac:dyDescent="0.15">
      <c r="R2054" s="19"/>
    </row>
    <row r="2055" spans="18:18" x14ac:dyDescent="0.15">
      <c r="R2055" s="19"/>
    </row>
    <row r="2056" spans="18:18" x14ac:dyDescent="0.15">
      <c r="R2056" s="19"/>
    </row>
    <row r="2058" spans="18:18" x14ac:dyDescent="0.15">
      <c r="R2058" s="19"/>
    </row>
    <row r="2059" spans="18:18" x14ac:dyDescent="0.15">
      <c r="R2059" s="19"/>
    </row>
    <row r="2060" spans="18:18" x14ac:dyDescent="0.15">
      <c r="R2060" s="19"/>
    </row>
    <row r="2062" spans="18:18" x14ac:dyDescent="0.15">
      <c r="R2062" s="19"/>
    </row>
    <row r="2063" spans="18:18" x14ac:dyDescent="0.15">
      <c r="R2063" s="19"/>
    </row>
    <row r="2064" spans="18:18" x14ac:dyDescent="0.15">
      <c r="R2064" s="19"/>
    </row>
    <row r="2065" spans="18:18" x14ac:dyDescent="0.15">
      <c r="R2065" s="19"/>
    </row>
    <row r="2066" spans="18:18" x14ac:dyDescent="0.15">
      <c r="R2066" s="19"/>
    </row>
    <row r="2067" spans="18:18" x14ac:dyDescent="0.15">
      <c r="R2067" s="19"/>
    </row>
    <row r="2068" spans="18:18" x14ac:dyDescent="0.15">
      <c r="R2068" s="19"/>
    </row>
    <row r="2069" spans="18:18" x14ac:dyDescent="0.15">
      <c r="R2069" s="19"/>
    </row>
    <row r="2070" spans="18:18" x14ac:dyDescent="0.15">
      <c r="R2070" s="19"/>
    </row>
    <row r="2071" spans="18:18" x14ac:dyDescent="0.15">
      <c r="R2071" s="19"/>
    </row>
    <row r="2075" spans="18:18" x14ac:dyDescent="0.15">
      <c r="R2075" s="19"/>
    </row>
    <row r="2076" spans="18:18" x14ac:dyDescent="0.15">
      <c r="R2076" s="19"/>
    </row>
    <row r="2077" spans="18:18" x14ac:dyDescent="0.15">
      <c r="R2077" s="19"/>
    </row>
    <row r="2078" spans="18:18" x14ac:dyDescent="0.15">
      <c r="R2078" s="19"/>
    </row>
    <row r="2079" spans="18:18" x14ac:dyDescent="0.15">
      <c r="R2079" s="19"/>
    </row>
    <row r="2080" spans="18:18" x14ac:dyDescent="0.15">
      <c r="R2080" s="19"/>
    </row>
    <row r="2081" spans="18:18" x14ac:dyDescent="0.15">
      <c r="R2081" s="19"/>
    </row>
    <row r="2082" spans="18:18" x14ac:dyDescent="0.15">
      <c r="R2082" s="19"/>
    </row>
    <row r="2083" spans="18:18" x14ac:dyDescent="0.15">
      <c r="R2083" s="19"/>
    </row>
    <row r="2084" spans="18:18" x14ac:dyDescent="0.15">
      <c r="R2084" s="19"/>
    </row>
    <row r="2085" spans="18:18" x14ac:dyDescent="0.15">
      <c r="R2085" s="19"/>
    </row>
    <row r="2086" spans="18:18" x14ac:dyDescent="0.15">
      <c r="R2086" s="19"/>
    </row>
    <row r="2087" spans="18:18" x14ac:dyDescent="0.15">
      <c r="R2087" s="19"/>
    </row>
    <row r="2089" spans="18:18" x14ac:dyDescent="0.15">
      <c r="R2089" s="19"/>
    </row>
    <row r="2090" spans="18:18" x14ac:dyDescent="0.15">
      <c r="R2090" s="19"/>
    </row>
    <row r="2091" spans="18:18" x14ac:dyDescent="0.15">
      <c r="R2091" s="19"/>
    </row>
    <row r="2092" spans="18:18" x14ac:dyDescent="0.15">
      <c r="R2092" s="19"/>
    </row>
    <row r="2093" spans="18:18" x14ac:dyDescent="0.15">
      <c r="R2093" s="19"/>
    </row>
    <row r="2094" spans="18:18" x14ac:dyDescent="0.15">
      <c r="R2094" s="19"/>
    </row>
    <row r="2095" spans="18:18" x14ac:dyDescent="0.15">
      <c r="R2095" s="19"/>
    </row>
    <row r="2096" spans="18:18" x14ac:dyDescent="0.15">
      <c r="R2096" s="19"/>
    </row>
    <row r="2098" spans="18:18" x14ac:dyDescent="0.15">
      <c r="R2098" s="19"/>
    </row>
    <row r="2099" spans="18:18" x14ac:dyDescent="0.15">
      <c r="R2099" s="19"/>
    </row>
    <row r="2100" spans="18:18" x14ac:dyDescent="0.15">
      <c r="R2100" s="19"/>
    </row>
    <row r="2104" spans="18:18" x14ac:dyDescent="0.15">
      <c r="R2104" s="19"/>
    </row>
    <row r="2105" spans="18:18" x14ac:dyDescent="0.15">
      <c r="R2105" s="19"/>
    </row>
    <row r="2106" spans="18:18" x14ac:dyDescent="0.15">
      <c r="R2106" s="19"/>
    </row>
    <row r="2108" spans="18:18" x14ac:dyDescent="0.15">
      <c r="R2108" s="19"/>
    </row>
    <row r="2109" spans="18:18" x14ac:dyDescent="0.15">
      <c r="R2109" s="19"/>
    </row>
    <row r="2110" spans="18:18" x14ac:dyDescent="0.15">
      <c r="R2110" s="19"/>
    </row>
    <row r="2111" spans="18:18" x14ac:dyDescent="0.15">
      <c r="R2111" s="19"/>
    </row>
    <row r="2112" spans="18:18" x14ac:dyDescent="0.15">
      <c r="R2112" s="19"/>
    </row>
    <row r="2113" spans="18:18" x14ac:dyDescent="0.15">
      <c r="R2113" s="19"/>
    </row>
    <row r="2114" spans="18:18" x14ac:dyDescent="0.15">
      <c r="R2114" s="19"/>
    </row>
    <row r="2116" spans="18:18" x14ac:dyDescent="0.15">
      <c r="R2116" s="19"/>
    </row>
    <row r="2117" spans="18:18" x14ac:dyDescent="0.15">
      <c r="R2117" s="19"/>
    </row>
    <row r="2118" spans="18:18" x14ac:dyDescent="0.15">
      <c r="R2118" s="19"/>
    </row>
    <row r="2119" spans="18:18" x14ac:dyDescent="0.15">
      <c r="R2119" s="19"/>
    </row>
    <row r="2120" spans="18:18" x14ac:dyDescent="0.15">
      <c r="R2120" s="19"/>
    </row>
    <row r="2121" spans="18:18" x14ac:dyDescent="0.15">
      <c r="R2121" s="19"/>
    </row>
    <row r="2123" spans="18:18" x14ac:dyDescent="0.15">
      <c r="R2123" s="19"/>
    </row>
    <row r="2125" spans="18:18" x14ac:dyDescent="0.15">
      <c r="R2125" s="19"/>
    </row>
    <row r="2126" spans="18:18" x14ac:dyDescent="0.15">
      <c r="R2126" s="19"/>
    </row>
    <row r="2127" spans="18:18" x14ac:dyDescent="0.15">
      <c r="R2127" s="19"/>
    </row>
    <row r="2128" spans="18:18" x14ac:dyDescent="0.15">
      <c r="R2128" s="19"/>
    </row>
    <row r="2129" spans="18:18" x14ac:dyDescent="0.15">
      <c r="R2129" s="19"/>
    </row>
    <row r="2131" spans="18:18" x14ac:dyDescent="0.15">
      <c r="R2131" s="19"/>
    </row>
    <row r="2132" spans="18:18" x14ac:dyDescent="0.15">
      <c r="R2132" s="19"/>
    </row>
    <row r="2134" spans="18:18" x14ac:dyDescent="0.15">
      <c r="R2134" s="19"/>
    </row>
    <row r="2135" spans="18:18" x14ac:dyDescent="0.15">
      <c r="R2135" s="19"/>
    </row>
    <row r="2137" spans="18:18" x14ac:dyDescent="0.15">
      <c r="R2137" s="19"/>
    </row>
    <row r="2139" spans="18:18" x14ac:dyDescent="0.15">
      <c r="R2139" s="19"/>
    </row>
    <row r="2140" spans="18:18" x14ac:dyDescent="0.15">
      <c r="R2140" s="19"/>
    </row>
    <row r="2141" spans="18:18" x14ac:dyDescent="0.15">
      <c r="R2141" s="19"/>
    </row>
    <row r="2142" spans="18:18" x14ac:dyDescent="0.15">
      <c r="R2142" s="19"/>
    </row>
    <row r="2144" spans="18:18" x14ac:dyDescent="0.15">
      <c r="R2144" s="19"/>
    </row>
    <row r="2145" spans="18:18" x14ac:dyDescent="0.15">
      <c r="R2145" s="19"/>
    </row>
    <row r="2146" spans="18:18" x14ac:dyDescent="0.15">
      <c r="R2146" s="19"/>
    </row>
    <row r="2147" spans="18:18" x14ac:dyDescent="0.15">
      <c r="R2147" s="19"/>
    </row>
    <row r="2148" spans="18:18" x14ac:dyDescent="0.15">
      <c r="R2148" s="19"/>
    </row>
    <row r="2149" spans="18:18" x14ac:dyDescent="0.15">
      <c r="R2149" s="19"/>
    </row>
    <row r="2150" spans="18:18" x14ac:dyDescent="0.15">
      <c r="R2150" s="19"/>
    </row>
    <row r="2151" spans="18:18" x14ac:dyDescent="0.15">
      <c r="R2151" s="19"/>
    </row>
    <row r="2152" spans="18:18" x14ac:dyDescent="0.15">
      <c r="R2152" s="19"/>
    </row>
    <row r="2154" spans="18:18" x14ac:dyDescent="0.15">
      <c r="R2154" s="19"/>
    </row>
    <row r="2155" spans="18:18" x14ac:dyDescent="0.15">
      <c r="R2155" s="19"/>
    </row>
    <row r="2156" spans="18:18" x14ac:dyDescent="0.15">
      <c r="R2156" s="19"/>
    </row>
    <row r="2157" spans="18:18" x14ac:dyDescent="0.15">
      <c r="R2157" s="19"/>
    </row>
    <row r="2158" spans="18:18" x14ac:dyDescent="0.15">
      <c r="R2158" s="19"/>
    </row>
    <row r="2159" spans="18:18" x14ac:dyDescent="0.15">
      <c r="R2159" s="19"/>
    </row>
    <row r="2160" spans="18:18" x14ac:dyDescent="0.15">
      <c r="R2160" s="19"/>
    </row>
    <row r="2161" spans="18:18" x14ac:dyDescent="0.15">
      <c r="R2161" s="19"/>
    </row>
    <row r="2162" spans="18:18" x14ac:dyDescent="0.15">
      <c r="R2162" s="19"/>
    </row>
    <row r="2163" spans="18:18" x14ac:dyDescent="0.15">
      <c r="R2163" s="19"/>
    </row>
    <row r="2164" spans="18:18" x14ac:dyDescent="0.15">
      <c r="R2164" s="19"/>
    </row>
    <row r="2165" spans="18:18" x14ac:dyDescent="0.15">
      <c r="R2165" s="19"/>
    </row>
    <row r="2166" spans="18:18" x14ac:dyDescent="0.15">
      <c r="R2166" s="19"/>
    </row>
    <row r="2167" spans="18:18" x14ac:dyDescent="0.15">
      <c r="R2167" s="19"/>
    </row>
    <row r="2168" spans="18:18" x14ac:dyDescent="0.15">
      <c r="R2168" s="19"/>
    </row>
    <row r="2170" spans="18:18" x14ac:dyDescent="0.15">
      <c r="R2170" s="19"/>
    </row>
    <row r="2171" spans="18:18" x14ac:dyDescent="0.15">
      <c r="R2171" s="19"/>
    </row>
    <row r="2172" spans="18:18" x14ac:dyDescent="0.15">
      <c r="R2172" s="19"/>
    </row>
    <row r="2174" spans="18:18" x14ac:dyDescent="0.15">
      <c r="R2174" s="19"/>
    </row>
    <row r="2177" spans="18:18" x14ac:dyDescent="0.15">
      <c r="R2177" s="19"/>
    </row>
    <row r="2178" spans="18:18" x14ac:dyDescent="0.15">
      <c r="R2178" s="19"/>
    </row>
    <row r="2179" spans="18:18" x14ac:dyDescent="0.15">
      <c r="R2179" s="19"/>
    </row>
    <row r="2180" spans="18:18" x14ac:dyDescent="0.15">
      <c r="R2180" s="19"/>
    </row>
    <row r="2181" spans="18:18" x14ac:dyDescent="0.15">
      <c r="R2181" s="19"/>
    </row>
    <row r="2182" spans="18:18" x14ac:dyDescent="0.15">
      <c r="R2182" s="19"/>
    </row>
    <row r="2183" spans="18:18" x14ac:dyDescent="0.15">
      <c r="R2183" s="19"/>
    </row>
    <row r="2184" spans="18:18" x14ac:dyDescent="0.15">
      <c r="R2184" s="19"/>
    </row>
    <row r="2185" spans="18:18" x14ac:dyDescent="0.15">
      <c r="R2185" s="19"/>
    </row>
    <row r="2186" spans="18:18" x14ac:dyDescent="0.15">
      <c r="R2186" s="19"/>
    </row>
    <row r="2187" spans="18:18" x14ac:dyDescent="0.15">
      <c r="R2187" s="19"/>
    </row>
    <row r="2189" spans="18:18" x14ac:dyDescent="0.15">
      <c r="R2189" s="19"/>
    </row>
    <row r="2190" spans="18:18" x14ac:dyDescent="0.15">
      <c r="R2190" s="19"/>
    </row>
    <row r="2191" spans="18:18" x14ac:dyDescent="0.15">
      <c r="R2191" s="19"/>
    </row>
    <row r="2192" spans="18:18" x14ac:dyDescent="0.15">
      <c r="R2192" s="19"/>
    </row>
    <row r="2193" spans="18:18" x14ac:dyDescent="0.15">
      <c r="R2193" s="19"/>
    </row>
    <row r="2194" spans="18:18" x14ac:dyDescent="0.15">
      <c r="R2194" s="19"/>
    </row>
    <row r="2195" spans="18:18" x14ac:dyDescent="0.15">
      <c r="R2195" s="19"/>
    </row>
    <row r="2196" spans="18:18" x14ac:dyDescent="0.15">
      <c r="R2196" s="19"/>
    </row>
    <row r="2200" spans="18:18" x14ac:dyDescent="0.15">
      <c r="R2200" s="19"/>
    </row>
    <row r="2201" spans="18:18" x14ac:dyDescent="0.15">
      <c r="R2201" s="19"/>
    </row>
    <row r="2202" spans="18:18" x14ac:dyDescent="0.15">
      <c r="R2202" s="19"/>
    </row>
    <row r="2203" spans="18:18" x14ac:dyDescent="0.15">
      <c r="R2203" s="19"/>
    </row>
    <row r="2204" spans="18:18" x14ac:dyDescent="0.15">
      <c r="R2204" s="19"/>
    </row>
    <row r="2205" spans="18:18" x14ac:dyDescent="0.15">
      <c r="R2205" s="19"/>
    </row>
    <row r="2206" spans="18:18" x14ac:dyDescent="0.15">
      <c r="R2206" s="19"/>
    </row>
    <row r="2207" spans="18:18" x14ac:dyDescent="0.15">
      <c r="R2207" s="19"/>
    </row>
    <row r="2208" spans="18:18" x14ac:dyDescent="0.15">
      <c r="R2208" s="19"/>
    </row>
    <row r="2209" spans="18:18" x14ac:dyDescent="0.15">
      <c r="R2209" s="19"/>
    </row>
    <row r="2210" spans="18:18" x14ac:dyDescent="0.15">
      <c r="R2210" s="19"/>
    </row>
    <row r="2211" spans="18:18" x14ac:dyDescent="0.15">
      <c r="R2211" s="19"/>
    </row>
    <row r="2213" spans="18:18" x14ac:dyDescent="0.15">
      <c r="R2213" s="19"/>
    </row>
    <row r="2214" spans="18:18" x14ac:dyDescent="0.15">
      <c r="R2214" s="19"/>
    </row>
    <row r="2216" spans="18:18" x14ac:dyDescent="0.15">
      <c r="R2216" s="19"/>
    </row>
    <row r="2217" spans="18:18" x14ac:dyDescent="0.15">
      <c r="R2217" s="19"/>
    </row>
    <row r="2219" spans="18:18" x14ac:dyDescent="0.15">
      <c r="R2219" s="19"/>
    </row>
    <row r="2220" spans="18:18" x14ac:dyDescent="0.15">
      <c r="R2220" s="19"/>
    </row>
    <row r="2221" spans="18:18" x14ac:dyDescent="0.15">
      <c r="R2221" s="19"/>
    </row>
    <row r="2222" spans="18:18" x14ac:dyDescent="0.15">
      <c r="R2222" s="19"/>
    </row>
    <row r="2223" spans="18:18" x14ac:dyDescent="0.15">
      <c r="R2223" s="19"/>
    </row>
    <row r="2224" spans="18:18" x14ac:dyDescent="0.15">
      <c r="R2224" s="19"/>
    </row>
    <row r="2225" spans="18:18" x14ac:dyDescent="0.15">
      <c r="R2225" s="19"/>
    </row>
    <row r="2226" spans="18:18" x14ac:dyDescent="0.15">
      <c r="R2226" s="19"/>
    </row>
    <row r="2228" spans="18:18" x14ac:dyDescent="0.15">
      <c r="R2228" s="19"/>
    </row>
    <row r="2229" spans="18:18" x14ac:dyDescent="0.15">
      <c r="R2229" s="19"/>
    </row>
    <row r="2230" spans="18:18" x14ac:dyDescent="0.15">
      <c r="R2230" s="19"/>
    </row>
    <row r="2231" spans="18:18" x14ac:dyDescent="0.15">
      <c r="R2231" s="19"/>
    </row>
    <row r="2232" spans="18:18" x14ac:dyDescent="0.15">
      <c r="R2232" s="19"/>
    </row>
    <row r="2233" spans="18:18" x14ac:dyDescent="0.15">
      <c r="R2233" s="19"/>
    </row>
    <row r="2234" spans="18:18" x14ac:dyDescent="0.15">
      <c r="R2234" s="19"/>
    </row>
    <row r="2235" spans="18:18" x14ac:dyDescent="0.15">
      <c r="R2235" s="19"/>
    </row>
    <row r="2236" spans="18:18" x14ac:dyDescent="0.15">
      <c r="R2236" s="19"/>
    </row>
    <row r="2237" spans="18:18" x14ac:dyDescent="0.15">
      <c r="R2237" s="19"/>
    </row>
    <row r="2238" spans="18:18" x14ac:dyDescent="0.15">
      <c r="R2238" s="19"/>
    </row>
    <row r="2239" spans="18:18" x14ac:dyDescent="0.15">
      <c r="R2239" s="19"/>
    </row>
    <row r="2240" spans="18:18" x14ac:dyDescent="0.15">
      <c r="R2240" s="19"/>
    </row>
    <row r="2241" spans="18:18" x14ac:dyDescent="0.15">
      <c r="R2241" s="19"/>
    </row>
    <row r="2242" spans="18:18" x14ac:dyDescent="0.15">
      <c r="R2242" s="19"/>
    </row>
    <row r="2243" spans="18:18" x14ac:dyDescent="0.15">
      <c r="R2243" s="19"/>
    </row>
    <row r="2244" spans="18:18" x14ac:dyDescent="0.15">
      <c r="R2244" s="19"/>
    </row>
    <row r="2245" spans="18:18" x14ac:dyDescent="0.15">
      <c r="R2245" s="19"/>
    </row>
    <row r="2246" spans="18:18" x14ac:dyDescent="0.15">
      <c r="R2246" s="19"/>
    </row>
    <row r="2247" spans="18:18" x14ac:dyDescent="0.15">
      <c r="R2247" s="19"/>
    </row>
    <row r="2248" spans="18:18" x14ac:dyDescent="0.15">
      <c r="R2248" s="19"/>
    </row>
    <row r="2249" spans="18:18" x14ac:dyDescent="0.15">
      <c r="R2249" s="19"/>
    </row>
    <row r="2250" spans="18:18" x14ac:dyDescent="0.15">
      <c r="R2250" s="19"/>
    </row>
    <row r="2251" spans="18:18" x14ac:dyDescent="0.15">
      <c r="R2251" s="19"/>
    </row>
    <row r="2252" spans="18:18" x14ac:dyDescent="0.15">
      <c r="R2252" s="19"/>
    </row>
    <row r="2256" spans="18:18" x14ac:dyDescent="0.15">
      <c r="R2256" s="19"/>
    </row>
    <row r="2257" spans="18:18" x14ac:dyDescent="0.15">
      <c r="R2257" s="19"/>
    </row>
    <row r="2258" spans="18:18" x14ac:dyDescent="0.15">
      <c r="R2258" s="19"/>
    </row>
    <row r="2259" spans="18:18" x14ac:dyDescent="0.15">
      <c r="R2259" s="19"/>
    </row>
    <row r="2260" spans="18:18" x14ac:dyDescent="0.15">
      <c r="R2260" s="19"/>
    </row>
    <row r="2261" spans="18:18" x14ac:dyDescent="0.15">
      <c r="R2261" s="19"/>
    </row>
    <row r="2262" spans="18:18" x14ac:dyDescent="0.15">
      <c r="R2262" s="19"/>
    </row>
    <row r="2263" spans="18:18" x14ac:dyDescent="0.15">
      <c r="R2263" s="19"/>
    </row>
    <row r="2264" spans="18:18" x14ac:dyDescent="0.15">
      <c r="R2264" s="19"/>
    </row>
    <row r="2265" spans="18:18" x14ac:dyDescent="0.15">
      <c r="R2265" s="19"/>
    </row>
    <row r="2266" spans="18:18" x14ac:dyDescent="0.15">
      <c r="R2266" s="19"/>
    </row>
    <row r="2268" spans="18:18" x14ac:dyDescent="0.15">
      <c r="R2268" s="19"/>
    </row>
    <row r="2269" spans="18:18" x14ac:dyDescent="0.15">
      <c r="R2269" s="19"/>
    </row>
    <row r="2270" spans="18:18" x14ac:dyDescent="0.15">
      <c r="R2270" s="19"/>
    </row>
    <row r="2271" spans="18:18" x14ac:dyDescent="0.15">
      <c r="R2271" s="19"/>
    </row>
    <row r="2272" spans="18:18" x14ac:dyDescent="0.15">
      <c r="R2272" s="19"/>
    </row>
    <row r="2273" spans="18:18" x14ac:dyDescent="0.15">
      <c r="R2273" s="19"/>
    </row>
    <row r="2274" spans="18:18" x14ac:dyDescent="0.15">
      <c r="R2274" s="19"/>
    </row>
    <row r="2275" spans="18:18" x14ac:dyDescent="0.15">
      <c r="R2275" s="19"/>
    </row>
    <row r="2277" spans="18:18" x14ac:dyDescent="0.15">
      <c r="R2277" s="19"/>
    </row>
    <row r="2279" spans="18:18" x14ac:dyDescent="0.15">
      <c r="R2279" s="19"/>
    </row>
    <row r="2280" spans="18:18" x14ac:dyDescent="0.15">
      <c r="R2280" s="19"/>
    </row>
    <row r="2281" spans="18:18" x14ac:dyDescent="0.15">
      <c r="R2281" s="19"/>
    </row>
    <row r="2282" spans="18:18" x14ac:dyDescent="0.15">
      <c r="R2282" s="19"/>
    </row>
    <row r="2283" spans="18:18" x14ac:dyDescent="0.15">
      <c r="R2283" s="19"/>
    </row>
    <row r="2284" spans="18:18" x14ac:dyDescent="0.15">
      <c r="R2284" s="19"/>
    </row>
    <row r="2285" spans="18:18" x14ac:dyDescent="0.15">
      <c r="R2285" s="19"/>
    </row>
    <row r="2286" spans="18:18" x14ac:dyDescent="0.15">
      <c r="R2286" s="19"/>
    </row>
    <row r="2287" spans="18:18" x14ac:dyDescent="0.15">
      <c r="R2287" s="19"/>
    </row>
    <row r="2288" spans="18:18" x14ac:dyDescent="0.15">
      <c r="R2288" s="19"/>
    </row>
    <row r="2291" spans="18:18" x14ac:dyDescent="0.15">
      <c r="R2291" s="19"/>
    </row>
    <row r="2292" spans="18:18" x14ac:dyDescent="0.15">
      <c r="R2292" s="19"/>
    </row>
    <row r="2293" spans="18:18" x14ac:dyDescent="0.15">
      <c r="R2293" s="19"/>
    </row>
    <row r="2294" spans="18:18" x14ac:dyDescent="0.15">
      <c r="R2294" s="19"/>
    </row>
    <row r="2295" spans="18:18" x14ac:dyDescent="0.15">
      <c r="R2295" s="19"/>
    </row>
    <row r="2296" spans="18:18" x14ac:dyDescent="0.15">
      <c r="R2296" s="19"/>
    </row>
    <row r="2300" spans="18:18" x14ac:dyDescent="0.15">
      <c r="R2300" s="19"/>
    </row>
    <row r="2302" spans="18:18" x14ac:dyDescent="0.15">
      <c r="R2302" s="19"/>
    </row>
    <row r="2303" spans="18:18" x14ac:dyDescent="0.15">
      <c r="R2303" s="19"/>
    </row>
    <row r="2304" spans="18:18" x14ac:dyDescent="0.15">
      <c r="R2304" s="19"/>
    </row>
    <row r="2305" spans="18:18" x14ac:dyDescent="0.15">
      <c r="R2305" s="19"/>
    </row>
    <row r="2306" spans="18:18" x14ac:dyDescent="0.15">
      <c r="R2306" s="19"/>
    </row>
    <row r="2310" spans="18:18" x14ac:dyDescent="0.15">
      <c r="R2310" s="19"/>
    </row>
    <row r="2311" spans="18:18" x14ac:dyDescent="0.15">
      <c r="R2311" s="19"/>
    </row>
    <row r="2312" spans="18:18" x14ac:dyDescent="0.15">
      <c r="R2312" s="19"/>
    </row>
    <row r="2313" spans="18:18" x14ac:dyDescent="0.15">
      <c r="R2313" s="19"/>
    </row>
    <row r="2314" spans="18:18" x14ac:dyDescent="0.15">
      <c r="R2314" s="19"/>
    </row>
    <row r="2316" spans="18:18" x14ac:dyDescent="0.15">
      <c r="R2316" s="19"/>
    </row>
    <row r="2319" spans="18:18" x14ac:dyDescent="0.15">
      <c r="R2319" s="19"/>
    </row>
    <row r="2320" spans="18:18" x14ac:dyDescent="0.15">
      <c r="R2320" s="19"/>
    </row>
    <row r="2321" spans="18:18" x14ac:dyDescent="0.15">
      <c r="R2321" s="19"/>
    </row>
    <row r="2322" spans="18:18" x14ac:dyDescent="0.15">
      <c r="R2322" s="19"/>
    </row>
    <row r="2323" spans="18:18" x14ac:dyDescent="0.15">
      <c r="R2323" s="19"/>
    </row>
    <row r="2324" spans="18:18" x14ac:dyDescent="0.15">
      <c r="R2324" s="19"/>
    </row>
    <row r="2325" spans="18:18" x14ac:dyDescent="0.15">
      <c r="R2325" s="19"/>
    </row>
    <row r="2326" spans="18:18" x14ac:dyDescent="0.15">
      <c r="R2326" s="19"/>
    </row>
    <row r="2330" spans="18:18" x14ac:dyDescent="0.15">
      <c r="R2330" s="19"/>
    </row>
    <row r="2331" spans="18:18" x14ac:dyDescent="0.15">
      <c r="R2331" s="19"/>
    </row>
    <row r="2332" spans="18:18" x14ac:dyDescent="0.15">
      <c r="R2332" s="19"/>
    </row>
    <row r="2333" spans="18:18" x14ac:dyDescent="0.15">
      <c r="R2333" s="19"/>
    </row>
    <row r="2334" spans="18:18" x14ac:dyDescent="0.15">
      <c r="R2334" s="19"/>
    </row>
    <row r="2335" spans="18:18" x14ac:dyDescent="0.15">
      <c r="R2335" s="19"/>
    </row>
    <row r="2336" spans="18:18" x14ac:dyDescent="0.15">
      <c r="R2336" s="19"/>
    </row>
    <row r="2337" spans="18:18" x14ac:dyDescent="0.15">
      <c r="R2337" s="19"/>
    </row>
    <row r="2341" spans="18:18" x14ac:dyDescent="0.15">
      <c r="R2341" s="19"/>
    </row>
    <row r="2342" spans="18:18" x14ac:dyDescent="0.15">
      <c r="R2342" s="19"/>
    </row>
    <row r="2343" spans="18:18" x14ac:dyDescent="0.15">
      <c r="R2343" s="19"/>
    </row>
    <row r="2344" spans="18:18" x14ac:dyDescent="0.15">
      <c r="R2344" s="19"/>
    </row>
    <row r="2345" spans="18:18" x14ac:dyDescent="0.15">
      <c r="R2345" s="19"/>
    </row>
    <row r="2346" spans="18:18" x14ac:dyDescent="0.15">
      <c r="R2346" s="19"/>
    </row>
    <row r="2348" spans="18:18" x14ac:dyDescent="0.15">
      <c r="R2348" s="19"/>
    </row>
    <row r="2349" spans="18:18" x14ac:dyDescent="0.15">
      <c r="R2349" s="19"/>
    </row>
    <row r="2350" spans="18:18" x14ac:dyDescent="0.15">
      <c r="R2350" s="19"/>
    </row>
    <row r="2351" spans="18:18" x14ac:dyDescent="0.15">
      <c r="R2351" s="19"/>
    </row>
    <row r="2352" spans="18:18" x14ac:dyDescent="0.15">
      <c r="R2352" s="19"/>
    </row>
    <row r="2353" spans="18:18" x14ac:dyDescent="0.15">
      <c r="R2353" s="19"/>
    </row>
    <row r="2354" spans="18:18" x14ac:dyDescent="0.15">
      <c r="R2354" s="19"/>
    </row>
    <row r="2355" spans="18:18" x14ac:dyDescent="0.15">
      <c r="R2355" s="19"/>
    </row>
    <row r="2356" spans="18:18" x14ac:dyDescent="0.15">
      <c r="R2356" s="19"/>
    </row>
    <row r="2357" spans="18:18" x14ac:dyDescent="0.15">
      <c r="R2357" s="19"/>
    </row>
    <row r="2358" spans="18:18" x14ac:dyDescent="0.15">
      <c r="R2358" s="19"/>
    </row>
    <row r="2359" spans="18:18" x14ac:dyDescent="0.15">
      <c r="R2359" s="19"/>
    </row>
    <row r="2361" spans="18:18" x14ac:dyDescent="0.15">
      <c r="R2361" s="19"/>
    </row>
    <row r="2362" spans="18:18" x14ac:dyDescent="0.15">
      <c r="R2362" s="19"/>
    </row>
    <row r="2363" spans="18:18" x14ac:dyDescent="0.15">
      <c r="R2363" s="19"/>
    </row>
    <row r="2364" spans="18:18" x14ac:dyDescent="0.15">
      <c r="R2364" s="19"/>
    </row>
    <row r="2365" spans="18:18" x14ac:dyDescent="0.15">
      <c r="R2365" s="19"/>
    </row>
    <row r="2367" spans="18:18" x14ac:dyDescent="0.15">
      <c r="R2367" s="19"/>
    </row>
    <row r="2368" spans="18:18" x14ac:dyDescent="0.15">
      <c r="R2368" s="19"/>
    </row>
    <row r="2369" spans="18:18" x14ac:dyDescent="0.15">
      <c r="R2369" s="19"/>
    </row>
    <row r="2370" spans="18:18" x14ac:dyDescent="0.15">
      <c r="R2370" s="19"/>
    </row>
    <row r="2371" spans="18:18" x14ac:dyDescent="0.15">
      <c r="R2371" s="19"/>
    </row>
    <row r="2372" spans="18:18" x14ac:dyDescent="0.15">
      <c r="R2372" s="19"/>
    </row>
    <row r="2373" spans="18:18" x14ac:dyDescent="0.15">
      <c r="R2373" s="19"/>
    </row>
    <row r="2374" spans="18:18" x14ac:dyDescent="0.15">
      <c r="R2374" s="19"/>
    </row>
    <row r="2375" spans="18:18" x14ac:dyDescent="0.15">
      <c r="R2375" s="19"/>
    </row>
    <row r="2376" spans="18:18" x14ac:dyDescent="0.15">
      <c r="R2376" s="19"/>
    </row>
    <row r="2377" spans="18:18" x14ac:dyDescent="0.15">
      <c r="R2377" s="19"/>
    </row>
    <row r="2378" spans="18:18" x14ac:dyDescent="0.15">
      <c r="R2378" s="19"/>
    </row>
    <row r="2379" spans="18:18" x14ac:dyDescent="0.15">
      <c r="R2379" s="19"/>
    </row>
    <row r="2380" spans="18:18" x14ac:dyDescent="0.15">
      <c r="R2380" s="19"/>
    </row>
    <row r="2381" spans="18:18" x14ac:dyDescent="0.15">
      <c r="R2381" s="19"/>
    </row>
    <row r="2383" spans="18:18" x14ac:dyDescent="0.15">
      <c r="R2383" s="19"/>
    </row>
    <row r="2384" spans="18:18" x14ac:dyDescent="0.15">
      <c r="R2384" s="19"/>
    </row>
    <row r="2385" spans="18:18" x14ac:dyDescent="0.15">
      <c r="R2385" s="19"/>
    </row>
    <row r="2386" spans="18:18" x14ac:dyDescent="0.15">
      <c r="R2386" s="19"/>
    </row>
    <row r="2387" spans="18:18" x14ac:dyDescent="0.15">
      <c r="R2387" s="19"/>
    </row>
    <row r="2388" spans="18:18" x14ac:dyDescent="0.15">
      <c r="R2388" s="19"/>
    </row>
    <row r="2389" spans="18:18" x14ac:dyDescent="0.15">
      <c r="R2389" s="19"/>
    </row>
    <row r="2390" spans="18:18" x14ac:dyDescent="0.15">
      <c r="R2390" s="19"/>
    </row>
    <row r="2391" spans="18:18" x14ac:dyDescent="0.15">
      <c r="R2391" s="19"/>
    </row>
    <row r="2392" spans="18:18" x14ac:dyDescent="0.15">
      <c r="R2392" s="19"/>
    </row>
    <row r="2393" spans="18:18" x14ac:dyDescent="0.15">
      <c r="R2393" s="19"/>
    </row>
    <row r="2394" spans="18:18" x14ac:dyDescent="0.15">
      <c r="R2394" s="19"/>
    </row>
    <row r="2395" spans="18:18" x14ac:dyDescent="0.15">
      <c r="R2395" s="19"/>
    </row>
    <row r="2396" spans="18:18" x14ac:dyDescent="0.15">
      <c r="R2396" s="19"/>
    </row>
    <row r="2397" spans="18:18" x14ac:dyDescent="0.15">
      <c r="R2397" s="19"/>
    </row>
    <row r="2398" spans="18:18" x14ac:dyDescent="0.15">
      <c r="R2398" s="19"/>
    </row>
    <row r="2399" spans="18:18" x14ac:dyDescent="0.15">
      <c r="R2399" s="19"/>
    </row>
    <row r="2400" spans="18:18" x14ac:dyDescent="0.15">
      <c r="R2400" s="19"/>
    </row>
    <row r="2401" spans="18:18" x14ac:dyDescent="0.15">
      <c r="R2401" s="19"/>
    </row>
    <row r="2402" spans="18:18" x14ac:dyDescent="0.15">
      <c r="R2402" s="19"/>
    </row>
    <row r="2403" spans="18:18" x14ac:dyDescent="0.15">
      <c r="R2403" s="19"/>
    </row>
    <row r="2404" spans="18:18" x14ac:dyDescent="0.15">
      <c r="R2404" s="19"/>
    </row>
    <row r="2405" spans="18:18" x14ac:dyDescent="0.15">
      <c r="R2405" s="19"/>
    </row>
    <row r="2406" spans="18:18" x14ac:dyDescent="0.15">
      <c r="R2406" s="19"/>
    </row>
    <row r="2407" spans="18:18" x14ac:dyDescent="0.15">
      <c r="R2407" s="19"/>
    </row>
    <row r="2408" spans="18:18" x14ac:dyDescent="0.15">
      <c r="R2408" s="19"/>
    </row>
    <row r="2409" spans="18:18" x14ac:dyDescent="0.15">
      <c r="R2409" s="19"/>
    </row>
    <row r="2411" spans="18:18" x14ac:dyDescent="0.15">
      <c r="R2411" s="19"/>
    </row>
    <row r="2413" spans="18:18" x14ac:dyDescent="0.15">
      <c r="R2413" s="19"/>
    </row>
    <row r="2414" spans="18:18" x14ac:dyDescent="0.15">
      <c r="R2414" s="19"/>
    </row>
    <row r="2415" spans="18:18" x14ac:dyDescent="0.15">
      <c r="R2415" s="19"/>
    </row>
    <row r="2417" spans="18:18" x14ac:dyDescent="0.15">
      <c r="R2417" s="19"/>
    </row>
    <row r="2418" spans="18:18" x14ac:dyDescent="0.15">
      <c r="R2418" s="19"/>
    </row>
    <row r="2419" spans="18:18" x14ac:dyDescent="0.15">
      <c r="R2419" s="19"/>
    </row>
    <row r="2420" spans="18:18" x14ac:dyDescent="0.15">
      <c r="R2420" s="19"/>
    </row>
    <row r="2421" spans="18:18" x14ac:dyDescent="0.15">
      <c r="R2421" s="19"/>
    </row>
    <row r="2422" spans="18:18" x14ac:dyDescent="0.15">
      <c r="R2422" s="19"/>
    </row>
    <row r="2423" spans="18:18" x14ac:dyDescent="0.15">
      <c r="R2423" s="19"/>
    </row>
    <row r="2424" spans="18:18" x14ac:dyDescent="0.15">
      <c r="R2424" s="19"/>
    </row>
    <row r="2425" spans="18:18" x14ac:dyDescent="0.15">
      <c r="R2425" s="19"/>
    </row>
    <row r="2426" spans="18:18" x14ac:dyDescent="0.15">
      <c r="R2426" s="19"/>
    </row>
    <row r="2428" spans="18:18" x14ac:dyDescent="0.15">
      <c r="R2428" s="19"/>
    </row>
    <row r="2429" spans="18:18" x14ac:dyDescent="0.15">
      <c r="R2429" s="19"/>
    </row>
    <row r="2430" spans="18:18" x14ac:dyDescent="0.15">
      <c r="R2430" s="19"/>
    </row>
    <row r="2431" spans="18:18" x14ac:dyDescent="0.15">
      <c r="R2431" s="19"/>
    </row>
    <row r="2432" spans="18:18" x14ac:dyDescent="0.15">
      <c r="R2432" s="19"/>
    </row>
    <row r="2433" spans="18:18" x14ac:dyDescent="0.15">
      <c r="R2433" s="19"/>
    </row>
    <row r="2434" spans="18:18" x14ac:dyDescent="0.15">
      <c r="R2434" s="19"/>
    </row>
    <row r="2435" spans="18:18" x14ac:dyDescent="0.15">
      <c r="R2435" s="19"/>
    </row>
    <row r="2436" spans="18:18" x14ac:dyDescent="0.15">
      <c r="R2436" s="19"/>
    </row>
    <row r="2437" spans="18:18" x14ac:dyDescent="0.15">
      <c r="R2437" s="19"/>
    </row>
    <row r="2438" spans="18:18" x14ac:dyDescent="0.15">
      <c r="R2438" s="19"/>
    </row>
    <row r="2439" spans="18:18" x14ac:dyDescent="0.15">
      <c r="R2439" s="19"/>
    </row>
    <row r="2440" spans="18:18" x14ac:dyDescent="0.15">
      <c r="R2440" s="19"/>
    </row>
    <row r="2441" spans="18:18" x14ac:dyDescent="0.15">
      <c r="R2441" s="19"/>
    </row>
    <row r="2442" spans="18:18" x14ac:dyDescent="0.15">
      <c r="R2442" s="19"/>
    </row>
    <row r="2443" spans="18:18" x14ac:dyDescent="0.15">
      <c r="R2443" s="19"/>
    </row>
    <row r="2444" spans="18:18" x14ac:dyDescent="0.15">
      <c r="R2444" s="19"/>
    </row>
    <row r="2445" spans="18:18" x14ac:dyDescent="0.15">
      <c r="R2445" s="19"/>
    </row>
    <row r="2446" spans="18:18" x14ac:dyDescent="0.15">
      <c r="R2446" s="19"/>
    </row>
    <row r="2449" spans="18:18" x14ac:dyDescent="0.15">
      <c r="R2449" s="19"/>
    </row>
    <row r="2451" spans="18:18" x14ac:dyDescent="0.15">
      <c r="R2451" s="19"/>
    </row>
    <row r="2452" spans="18:18" x14ac:dyDescent="0.15">
      <c r="R2452" s="19"/>
    </row>
    <row r="2453" spans="18:18" x14ac:dyDescent="0.15">
      <c r="R2453" s="19"/>
    </row>
    <row r="2454" spans="18:18" x14ac:dyDescent="0.15">
      <c r="R2454" s="19"/>
    </row>
    <row r="2455" spans="18:18" x14ac:dyDescent="0.15">
      <c r="R2455" s="19"/>
    </row>
    <row r="2456" spans="18:18" x14ac:dyDescent="0.15">
      <c r="R2456" s="19"/>
    </row>
    <row r="2457" spans="18:18" x14ac:dyDescent="0.15">
      <c r="R2457" s="19"/>
    </row>
    <row r="2459" spans="18:18" x14ac:dyDescent="0.15">
      <c r="R2459" s="19"/>
    </row>
    <row r="2461" spans="18:18" x14ac:dyDescent="0.15">
      <c r="R2461" s="19"/>
    </row>
    <row r="2462" spans="18:18" x14ac:dyDescent="0.15">
      <c r="R2462" s="19"/>
    </row>
    <row r="2463" spans="18:18" x14ac:dyDescent="0.15">
      <c r="R2463" s="19"/>
    </row>
    <row r="2464" spans="18:18" x14ac:dyDescent="0.15">
      <c r="R2464" s="19"/>
    </row>
    <row r="2465" spans="18:18" x14ac:dyDescent="0.15">
      <c r="R2465" s="19"/>
    </row>
    <row r="2466" spans="18:18" x14ac:dyDescent="0.15">
      <c r="R2466" s="19"/>
    </row>
    <row r="2467" spans="18:18" x14ac:dyDescent="0.15">
      <c r="R2467" s="19"/>
    </row>
    <row r="2468" spans="18:18" x14ac:dyDescent="0.15">
      <c r="R2468" s="19"/>
    </row>
    <row r="2469" spans="18:18" x14ac:dyDescent="0.15">
      <c r="R2469" s="19"/>
    </row>
    <row r="2470" spans="18:18" x14ac:dyDescent="0.15">
      <c r="R2470" s="19"/>
    </row>
    <row r="2471" spans="18:18" x14ac:dyDescent="0.15">
      <c r="R2471" s="19"/>
    </row>
    <row r="2472" spans="18:18" x14ac:dyDescent="0.15">
      <c r="R2472" s="19"/>
    </row>
    <row r="2473" spans="18:18" x14ac:dyDescent="0.15">
      <c r="R2473" s="19"/>
    </row>
    <row r="2474" spans="18:18" x14ac:dyDescent="0.15">
      <c r="R2474" s="19"/>
    </row>
    <row r="2475" spans="18:18" x14ac:dyDescent="0.15">
      <c r="R2475" s="19"/>
    </row>
    <row r="2476" spans="18:18" x14ac:dyDescent="0.15">
      <c r="R2476" s="19"/>
    </row>
    <row r="2477" spans="18:18" x14ac:dyDescent="0.15">
      <c r="R2477" s="19"/>
    </row>
    <row r="2478" spans="18:18" x14ac:dyDescent="0.15">
      <c r="R2478" s="19"/>
    </row>
    <row r="2479" spans="18:18" x14ac:dyDescent="0.15">
      <c r="R2479" s="19"/>
    </row>
    <row r="2480" spans="18:18" x14ac:dyDescent="0.15">
      <c r="R2480" s="19"/>
    </row>
    <row r="2481" spans="18:18" x14ac:dyDescent="0.15">
      <c r="R2481" s="19"/>
    </row>
    <row r="2482" spans="18:18" x14ac:dyDescent="0.15">
      <c r="R2482" s="19"/>
    </row>
    <row r="2484" spans="18:18" x14ac:dyDescent="0.15">
      <c r="R2484" s="19"/>
    </row>
    <row r="2485" spans="18:18" x14ac:dyDescent="0.15">
      <c r="R2485" s="19"/>
    </row>
    <row r="2486" spans="18:18" x14ac:dyDescent="0.15">
      <c r="R2486" s="19"/>
    </row>
    <row r="2489" spans="18:18" x14ac:dyDescent="0.15">
      <c r="R2489" s="19"/>
    </row>
    <row r="2490" spans="18:18" x14ac:dyDescent="0.15">
      <c r="R2490" s="19"/>
    </row>
    <row r="2491" spans="18:18" x14ac:dyDescent="0.15">
      <c r="R2491" s="19"/>
    </row>
    <row r="2492" spans="18:18" x14ac:dyDescent="0.15">
      <c r="R2492" s="19"/>
    </row>
    <row r="2493" spans="18:18" x14ac:dyDescent="0.15">
      <c r="R2493" s="19"/>
    </row>
    <row r="2494" spans="18:18" x14ac:dyDescent="0.15">
      <c r="R2494" s="19"/>
    </row>
    <row r="2495" spans="18:18" x14ac:dyDescent="0.15">
      <c r="R2495" s="19"/>
    </row>
    <row r="2496" spans="18:18" x14ac:dyDescent="0.15">
      <c r="R2496" s="19"/>
    </row>
    <row r="2497" spans="18:18" x14ac:dyDescent="0.15">
      <c r="R2497" s="19"/>
    </row>
    <row r="2498" spans="18:18" x14ac:dyDescent="0.15">
      <c r="R2498" s="19"/>
    </row>
    <row r="2499" spans="18:18" x14ac:dyDescent="0.15">
      <c r="R2499" s="19"/>
    </row>
    <row r="2500" spans="18:18" x14ac:dyDescent="0.15">
      <c r="R2500" s="19"/>
    </row>
    <row r="2501" spans="18:18" x14ac:dyDescent="0.15">
      <c r="R2501" s="19"/>
    </row>
    <row r="2502" spans="18:18" x14ac:dyDescent="0.15">
      <c r="R2502" s="19"/>
    </row>
    <row r="2504" spans="18:18" x14ac:dyDescent="0.15">
      <c r="R2504" s="19"/>
    </row>
    <row r="2506" spans="18:18" x14ac:dyDescent="0.15">
      <c r="R2506" s="19"/>
    </row>
    <row r="2507" spans="18:18" x14ac:dyDescent="0.15">
      <c r="R2507" s="19"/>
    </row>
    <row r="2508" spans="18:18" x14ac:dyDescent="0.15">
      <c r="R2508" s="19"/>
    </row>
    <row r="2509" spans="18:18" x14ac:dyDescent="0.15">
      <c r="R2509" s="19"/>
    </row>
    <row r="2510" spans="18:18" x14ac:dyDescent="0.15">
      <c r="R2510" s="19"/>
    </row>
    <row r="2511" spans="18:18" x14ac:dyDescent="0.15">
      <c r="R2511" s="19"/>
    </row>
    <row r="2512" spans="18:18" x14ac:dyDescent="0.15">
      <c r="R2512" s="19"/>
    </row>
    <row r="2513" spans="18:18" x14ac:dyDescent="0.15">
      <c r="R2513" s="19"/>
    </row>
    <row r="2514" spans="18:18" x14ac:dyDescent="0.15">
      <c r="R2514" s="19"/>
    </row>
    <row r="2515" spans="18:18" x14ac:dyDescent="0.15">
      <c r="R2515" s="19"/>
    </row>
    <row r="2516" spans="18:18" x14ac:dyDescent="0.15">
      <c r="R2516" s="19"/>
    </row>
    <row r="2518" spans="18:18" x14ac:dyDescent="0.15">
      <c r="R2518" s="19"/>
    </row>
    <row r="2520" spans="18:18" x14ac:dyDescent="0.15">
      <c r="R2520" s="19"/>
    </row>
    <row r="2522" spans="18:18" x14ac:dyDescent="0.15">
      <c r="R2522" s="19"/>
    </row>
    <row r="2523" spans="18:18" x14ac:dyDescent="0.15">
      <c r="R2523" s="19"/>
    </row>
    <row r="2524" spans="18:18" x14ac:dyDescent="0.15">
      <c r="R2524" s="19"/>
    </row>
    <row r="2525" spans="18:18" x14ac:dyDescent="0.15">
      <c r="R2525" s="19"/>
    </row>
    <row r="2526" spans="18:18" x14ac:dyDescent="0.15">
      <c r="R2526" s="19"/>
    </row>
    <row r="2528" spans="18:18" x14ac:dyDescent="0.15">
      <c r="R2528" s="19"/>
    </row>
    <row r="2529" spans="18:18" x14ac:dyDescent="0.15">
      <c r="R2529" s="19"/>
    </row>
    <row r="2530" spans="18:18" x14ac:dyDescent="0.15">
      <c r="R2530" s="19"/>
    </row>
    <row r="2531" spans="18:18" x14ac:dyDescent="0.15">
      <c r="R2531" s="19"/>
    </row>
    <row r="2532" spans="18:18" x14ac:dyDescent="0.15">
      <c r="R2532" s="19"/>
    </row>
    <row r="2533" spans="18:18" x14ac:dyDescent="0.15">
      <c r="R2533" s="19"/>
    </row>
    <row r="2534" spans="18:18" x14ac:dyDescent="0.15">
      <c r="R2534" s="19"/>
    </row>
    <row r="2535" spans="18:18" x14ac:dyDescent="0.15">
      <c r="R2535" s="19"/>
    </row>
    <row r="2537" spans="18:18" x14ac:dyDescent="0.15">
      <c r="R2537" s="19"/>
    </row>
    <row r="2538" spans="18:18" x14ac:dyDescent="0.15">
      <c r="R2538" s="19"/>
    </row>
    <row r="2539" spans="18:18" x14ac:dyDescent="0.15">
      <c r="R2539" s="19"/>
    </row>
    <row r="2541" spans="18:18" x14ac:dyDescent="0.15">
      <c r="R2541" s="19"/>
    </row>
    <row r="2543" spans="18:18" x14ac:dyDescent="0.15">
      <c r="R2543" s="19"/>
    </row>
    <row r="2544" spans="18:18" x14ac:dyDescent="0.15">
      <c r="R2544" s="19"/>
    </row>
    <row r="2545" spans="18:18" x14ac:dyDescent="0.15">
      <c r="R2545" s="19"/>
    </row>
    <row r="2546" spans="18:18" x14ac:dyDescent="0.15">
      <c r="R2546" s="19"/>
    </row>
    <row r="2547" spans="18:18" x14ac:dyDescent="0.15">
      <c r="R2547" s="19"/>
    </row>
    <row r="2548" spans="18:18" x14ac:dyDescent="0.15">
      <c r="R2548" s="19"/>
    </row>
    <row r="2549" spans="18:18" x14ac:dyDescent="0.15">
      <c r="R2549" s="19"/>
    </row>
    <row r="2550" spans="18:18" x14ac:dyDescent="0.15">
      <c r="R2550" s="19"/>
    </row>
    <row r="2551" spans="18:18" x14ac:dyDescent="0.15">
      <c r="R2551" s="19"/>
    </row>
    <row r="2552" spans="18:18" x14ac:dyDescent="0.15">
      <c r="R2552" s="19"/>
    </row>
    <row r="2553" spans="18:18" x14ac:dyDescent="0.15">
      <c r="R2553" s="19"/>
    </row>
    <row r="2554" spans="18:18" x14ac:dyDescent="0.15">
      <c r="R2554" s="19"/>
    </row>
    <row r="2555" spans="18:18" x14ac:dyDescent="0.15">
      <c r="R2555" s="19"/>
    </row>
    <row r="2556" spans="18:18" x14ac:dyDescent="0.15">
      <c r="R2556" s="19"/>
    </row>
    <row r="2557" spans="18:18" x14ac:dyDescent="0.15">
      <c r="R2557" s="19"/>
    </row>
    <row r="2558" spans="18:18" x14ac:dyDescent="0.15">
      <c r="R2558" s="19"/>
    </row>
    <row r="2559" spans="18:18" x14ac:dyDescent="0.15">
      <c r="R2559" s="19"/>
    </row>
    <row r="2562" spans="18:18" x14ac:dyDescent="0.15">
      <c r="R2562" s="19"/>
    </row>
    <row r="2563" spans="18:18" x14ac:dyDescent="0.15">
      <c r="R2563" s="19"/>
    </row>
    <row r="2564" spans="18:18" x14ac:dyDescent="0.15">
      <c r="R2564" s="19"/>
    </row>
    <row r="2565" spans="18:18" x14ac:dyDescent="0.15">
      <c r="R2565" s="19"/>
    </row>
    <row r="2566" spans="18:18" x14ac:dyDescent="0.15">
      <c r="R2566" s="19"/>
    </row>
    <row r="2568" spans="18:18" x14ac:dyDescent="0.15">
      <c r="R2568" s="19"/>
    </row>
    <row r="2569" spans="18:18" x14ac:dyDescent="0.15">
      <c r="R2569" s="19"/>
    </row>
    <row r="2570" spans="18:18" x14ac:dyDescent="0.15">
      <c r="R2570" s="19"/>
    </row>
    <row r="2571" spans="18:18" x14ac:dyDescent="0.15">
      <c r="R2571" s="19"/>
    </row>
    <row r="2572" spans="18:18" x14ac:dyDescent="0.15">
      <c r="R2572" s="19"/>
    </row>
    <row r="2573" spans="18:18" x14ac:dyDescent="0.15">
      <c r="R2573" s="19"/>
    </row>
    <row r="2574" spans="18:18" x14ac:dyDescent="0.15">
      <c r="R2574" s="19"/>
    </row>
    <row r="2575" spans="18:18" x14ac:dyDescent="0.15">
      <c r="R2575" s="19"/>
    </row>
    <row r="2576" spans="18:18" x14ac:dyDescent="0.15">
      <c r="R2576" s="19"/>
    </row>
    <row r="2579" spans="18:18" x14ac:dyDescent="0.15">
      <c r="R2579" s="19"/>
    </row>
    <row r="2580" spans="18:18" x14ac:dyDescent="0.15">
      <c r="R2580" s="19"/>
    </row>
    <row r="2582" spans="18:18" x14ac:dyDescent="0.15">
      <c r="R2582" s="19"/>
    </row>
    <row r="2584" spans="18:18" x14ac:dyDescent="0.15">
      <c r="R2584" s="19"/>
    </row>
    <row r="2585" spans="18:18" x14ac:dyDescent="0.15">
      <c r="R2585" s="19"/>
    </row>
    <row r="2586" spans="18:18" x14ac:dyDescent="0.15">
      <c r="R2586" s="19"/>
    </row>
    <row r="2587" spans="18:18" x14ac:dyDescent="0.15">
      <c r="R2587" s="19"/>
    </row>
    <row r="2588" spans="18:18" x14ac:dyDescent="0.15">
      <c r="R2588" s="19"/>
    </row>
    <row r="2589" spans="18:18" x14ac:dyDescent="0.15">
      <c r="R2589" s="19"/>
    </row>
    <row r="2590" spans="18:18" x14ac:dyDescent="0.15">
      <c r="R2590" s="19"/>
    </row>
    <row r="2591" spans="18:18" x14ac:dyDescent="0.15">
      <c r="R2591" s="19"/>
    </row>
    <row r="2593" spans="18:18" x14ac:dyDescent="0.15">
      <c r="R2593" s="19"/>
    </row>
    <row r="2594" spans="18:18" x14ac:dyDescent="0.15">
      <c r="R2594" s="19"/>
    </row>
    <row r="2595" spans="18:18" x14ac:dyDescent="0.15">
      <c r="R2595" s="19"/>
    </row>
    <row r="2596" spans="18:18" x14ac:dyDescent="0.15">
      <c r="R2596" s="19"/>
    </row>
    <row r="2597" spans="18:18" x14ac:dyDescent="0.15">
      <c r="R2597" s="19"/>
    </row>
    <row r="2598" spans="18:18" x14ac:dyDescent="0.15">
      <c r="R2598" s="19"/>
    </row>
    <row r="2599" spans="18:18" x14ac:dyDescent="0.15">
      <c r="R2599" s="19"/>
    </row>
    <row r="2600" spans="18:18" x14ac:dyDescent="0.15">
      <c r="R2600" s="19"/>
    </row>
    <row r="2601" spans="18:18" x14ac:dyDescent="0.15">
      <c r="R2601" s="19"/>
    </row>
    <row r="2602" spans="18:18" x14ac:dyDescent="0.15">
      <c r="R2602" s="19"/>
    </row>
    <row r="2603" spans="18:18" x14ac:dyDescent="0.15">
      <c r="R2603" s="19"/>
    </row>
    <row r="2604" spans="18:18" x14ac:dyDescent="0.15">
      <c r="R2604" s="19"/>
    </row>
    <row r="2605" spans="18:18" x14ac:dyDescent="0.15">
      <c r="R2605" s="19"/>
    </row>
    <row r="2606" spans="18:18" x14ac:dyDescent="0.15">
      <c r="R2606" s="19"/>
    </row>
    <row r="2610" spans="18:18" x14ac:dyDescent="0.15">
      <c r="R2610" s="19"/>
    </row>
    <row r="2611" spans="18:18" x14ac:dyDescent="0.15">
      <c r="R2611" s="19"/>
    </row>
    <row r="2612" spans="18:18" x14ac:dyDescent="0.15">
      <c r="R2612" s="19"/>
    </row>
    <row r="2614" spans="18:18" x14ac:dyDescent="0.15">
      <c r="R2614" s="19"/>
    </row>
    <row r="2615" spans="18:18" x14ac:dyDescent="0.15">
      <c r="R2615" s="19"/>
    </row>
    <row r="2617" spans="18:18" x14ac:dyDescent="0.15">
      <c r="R2617" s="19"/>
    </row>
    <row r="2618" spans="18:18" x14ac:dyDescent="0.15">
      <c r="R2618" s="19"/>
    </row>
    <row r="2619" spans="18:18" x14ac:dyDescent="0.15">
      <c r="R2619" s="19"/>
    </row>
    <row r="2620" spans="18:18" x14ac:dyDescent="0.15">
      <c r="R2620" s="19"/>
    </row>
    <row r="2622" spans="18:18" x14ac:dyDescent="0.15">
      <c r="R2622" s="19"/>
    </row>
    <row r="2625" spans="18:18" x14ac:dyDescent="0.15">
      <c r="R2625" s="19"/>
    </row>
    <row r="2626" spans="18:18" x14ac:dyDescent="0.15">
      <c r="R2626" s="19"/>
    </row>
    <row r="2627" spans="18:18" x14ac:dyDescent="0.15">
      <c r="R2627" s="19"/>
    </row>
    <row r="2628" spans="18:18" x14ac:dyDescent="0.15">
      <c r="R2628" s="19"/>
    </row>
    <row r="2629" spans="18:18" x14ac:dyDescent="0.15">
      <c r="R2629" s="19"/>
    </row>
    <row r="2631" spans="18:18" x14ac:dyDescent="0.15">
      <c r="R2631" s="19"/>
    </row>
    <row r="2632" spans="18:18" x14ac:dyDescent="0.15">
      <c r="R2632" s="19"/>
    </row>
    <row r="2633" spans="18:18" x14ac:dyDescent="0.15">
      <c r="R2633" s="19"/>
    </row>
    <row r="2634" spans="18:18" x14ac:dyDescent="0.15">
      <c r="R2634" s="19"/>
    </row>
    <row r="2635" spans="18:18" x14ac:dyDescent="0.15">
      <c r="R2635" s="19"/>
    </row>
    <row r="2636" spans="18:18" x14ac:dyDescent="0.15">
      <c r="R2636" s="19"/>
    </row>
    <row r="2638" spans="18:18" x14ac:dyDescent="0.15">
      <c r="R2638" s="19"/>
    </row>
    <row r="2640" spans="18:18" x14ac:dyDescent="0.15">
      <c r="R2640" s="19"/>
    </row>
    <row r="2641" spans="18:18" x14ac:dyDescent="0.15">
      <c r="R2641" s="19"/>
    </row>
    <row r="2642" spans="18:18" x14ac:dyDescent="0.15">
      <c r="R2642" s="19"/>
    </row>
    <row r="2643" spans="18:18" x14ac:dyDescent="0.15">
      <c r="R2643" s="19"/>
    </row>
    <row r="2644" spans="18:18" x14ac:dyDescent="0.15">
      <c r="R2644" s="19"/>
    </row>
    <row r="2645" spans="18:18" x14ac:dyDescent="0.15">
      <c r="R2645" s="19"/>
    </row>
    <row r="2646" spans="18:18" x14ac:dyDescent="0.15">
      <c r="R2646" s="19"/>
    </row>
    <row r="2647" spans="18:18" x14ac:dyDescent="0.15">
      <c r="R2647" s="19"/>
    </row>
    <row r="2648" spans="18:18" x14ac:dyDescent="0.15">
      <c r="R2648" s="19"/>
    </row>
    <row r="2649" spans="18:18" x14ac:dyDescent="0.15">
      <c r="R2649" s="19"/>
    </row>
    <row r="2650" spans="18:18" x14ac:dyDescent="0.15">
      <c r="R2650" s="19"/>
    </row>
    <row r="2651" spans="18:18" x14ac:dyDescent="0.15">
      <c r="R2651" s="19"/>
    </row>
    <row r="2652" spans="18:18" x14ac:dyDescent="0.15">
      <c r="R2652" s="19"/>
    </row>
    <row r="2653" spans="18:18" x14ac:dyDescent="0.15">
      <c r="R2653" s="19"/>
    </row>
    <row r="2654" spans="18:18" x14ac:dyDescent="0.15">
      <c r="R2654" s="19"/>
    </row>
    <row r="2656" spans="18:18" x14ac:dyDescent="0.15">
      <c r="R2656" s="19"/>
    </row>
    <row r="2657" spans="18:18" x14ac:dyDescent="0.15">
      <c r="R2657" s="19"/>
    </row>
    <row r="2658" spans="18:18" x14ac:dyDescent="0.15">
      <c r="R2658" s="19"/>
    </row>
    <row r="2659" spans="18:18" x14ac:dyDescent="0.15">
      <c r="R2659" s="19"/>
    </row>
    <row r="2660" spans="18:18" x14ac:dyDescent="0.15">
      <c r="R2660" s="19"/>
    </row>
    <row r="2661" spans="18:18" x14ac:dyDescent="0.15">
      <c r="R2661" s="19"/>
    </row>
    <row r="2662" spans="18:18" x14ac:dyDescent="0.15">
      <c r="R2662" s="19"/>
    </row>
    <row r="2663" spans="18:18" x14ac:dyDescent="0.15">
      <c r="R2663" s="19"/>
    </row>
    <row r="2664" spans="18:18" x14ac:dyDescent="0.15">
      <c r="R2664" s="19"/>
    </row>
    <row r="2665" spans="18:18" x14ac:dyDescent="0.15">
      <c r="R2665" s="19"/>
    </row>
    <row r="2666" spans="18:18" x14ac:dyDescent="0.15">
      <c r="R2666" s="19"/>
    </row>
    <row r="2667" spans="18:18" x14ac:dyDescent="0.15">
      <c r="R2667" s="19"/>
    </row>
    <row r="2668" spans="18:18" x14ac:dyDescent="0.15">
      <c r="R2668" s="19"/>
    </row>
    <row r="2669" spans="18:18" x14ac:dyDescent="0.15">
      <c r="R2669" s="19"/>
    </row>
    <row r="2670" spans="18:18" x14ac:dyDescent="0.15">
      <c r="R2670" s="19"/>
    </row>
    <row r="2671" spans="18:18" x14ac:dyDescent="0.15">
      <c r="R2671" s="19"/>
    </row>
    <row r="2672" spans="18:18" x14ac:dyDescent="0.15">
      <c r="R2672" s="19"/>
    </row>
    <row r="2673" spans="18:18" x14ac:dyDescent="0.15">
      <c r="R2673" s="19"/>
    </row>
    <row r="2674" spans="18:18" x14ac:dyDescent="0.15">
      <c r="R2674" s="19"/>
    </row>
    <row r="2675" spans="18:18" x14ac:dyDescent="0.15">
      <c r="R2675" s="19"/>
    </row>
    <row r="2676" spans="18:18" x14ac:dyDescent="0.15">
      <c r="R2676" s="19"/>
    </row>
    <row r="2677" spans="18:18" x14ac:dyDescent="0.15">
      <c r="R2677" s="19"/>
    </row>
    <row r="2678" spans="18:18" x14ac:dyDescent="0.15">
      <c r="R2678" s="19"/>
    </row>
    <row r="2679" spans="18:18" x14ac:dyDescent="0.15">
      <c r="R2679" s="19"/>
    </row>
    <row r="2680" spans="18:18" x14ac:dyDescent="0.15">
      <c r="R2680" s="19"/>
    </row>
    <row r="2681" spans="18:18" x14ac:dyDescent="0.15">
      <c r="R2681" s="19"/>
    </row>
    <row r="2682" spans="18:18" x14ac:dyDescent="0.15">
      <c r="R2682" s="19"/>
    </row>
    <row r="2683" spans="18:18" x14ac:dyDescent="0.15">
      <c r="R2683" s="19"/>
    </row>
    <row r="2684" spans="18:18" x14ac:dyDescent="0.15">
      <c r="R2684" s="19"/>
    </row>
    <row r="2685" spans="18:18" x14ac:dyDescent="0.15">
      <c r="R2685" s="19"/>
    </row>
    <row r="2687" spans="18:18" x14ac:dyDescent="0.15">
      <c r="R2687" s="19"/>
    </row>
    <row r="2688" spans="18:18" x14ac:dyDescent="0.15">
      <c r="R2688" s="19"/>
    </row>
    <row r="2690" spans="18:18" x14ac:dyDescent="0.15">
      <c r="R2690" s="19"/>
    </row>
    <row r="2691" spans="18:18" x14ac:dyDescent="0.15">
      <c r="R2691" s="19"/>
    </row>
    <row r="2692" spans="18:18" x14ac:dyDescent="0.15">
      <c r="R2692" s="19"/>
    </row>
    <row r="2693" spans="18:18" x14ac:dyDescent="0.15">
      <c r="R2693" s="19"/>
    </row>
    <row r="2694" spans="18:18" x14ac:dyDescent="0.15">
      <c r="R2694" s="19"/>
    </row>
    <row r="2695" spans="18:18" x14ac:dyDescent="0.15">
      <c r="R2695" s="19"/>
    </row>
    <row r="2697" spans="18:18" x14ac:dyDescent="0.15">
      <c r="R2697" s="19"/>
    </row>
    <row r="2698" spans="18:18" x14ac:dyDescent="0.15">
      <c r="R2698" s="19"/>
    </row>
    <row r="2700" spans="18:18" x14ac:dyDescent="0.15">
      <c r="R2700" s="19"/>
    </row>
    <row r="2701" spans="18:18" x14ac:dyDescent="0.15">
      <c r="R2701" s="19"/>
    </row>
    <row r="2702" spans="18:18" x14ac:dyDescent="0.15">
      <c r="R2702" s="19"/>
    </row>
    <row r="2703" spans="18:18" x14ac:dyDescent="0.15">
      <c r="R2703" s="19"/>
    </row>
    <row r="2704" spans="18:18" x14ac:dyDescent="0.15">
      <c r="R2704" s="19"/>
    </row>
    <row r="2705" spans="18:18" x14ac:dyDescent="0.15">
      <c r="R2705" s="19"/>
    </row>
    <row r="2706" spans="18:18" x14ac:dyDescent="0.15">
      <c r="R2706" s="19"/>
    </row>
    <row r="2707" spans="18:18" x14ac:dyDescent="0.15">
      <c r="R2707" s="19"/>
    </row>
    <row r="2708" spans="18:18" x14ac:dyDescent="0.15">
      <c r="R2708" s="19"/>
    </row>
    <row r="2710" spans="18:18" x14ac:dyDescent="0.15">
      <c r="R2710" s="19"/>
    </row>
    <row r="2711" spans="18:18" x14ac:dyDescent="0.15">
      <c r="R2711" s="19"/>
    </row>
    <row r="2712" spans="18:18" x14ac:dyDescent="0.15">
      <c r="R2712" s="19"/>
    </row>
    <row r="2713" spans="18:18" x14ac:dyDescent="0.15">
      <c r="R2713" s="19"/>
    </row>
    <row r="2714" spans="18:18" x14ac:dyDescent="0.15">
      <c r="R2714" s="19"/>
    </row>
    <row r="2715" spans="18:18" x14ac:dyDescent="0.15">
      <c r="R2715" s="19"/>
    </row>
    <row r="2716" spans="18:18" x14ac:dyDescent="0.15">
      <c r="R2716" s="19"/>
    </row>
    <row r="2717" spans="18:18" x14ac:dyDescent="0.15">
      <c r="R2717" s="19"/>
    </row>
    <row r="2718" spans="18:18" x14ac:dyDescent="0.15">
      <c r="R2718" s="19"/>
    </row>
    <row r="2719" spans="18:18" x14ac:dyDescent="0.15">
      <c r="R2719" s="19"/>
    </row>
    <row r="2720" spans="18:18" x14ac:dyDescent="0.15">
      <c r="R2720" s="19"/>
    </row>
    <row r="2722" spans="18:18" x14ac:dyDescent="0.15">
      <c r="R2722" s="19"/>
    </row>
    <row r="2723" spans="18:18" x14ac:dyDescent="0.15">
      <c r="R2723" s="19"/>
    </row>
    <row r="2725" spans="18:18" x14ac:dyDescent="0.15">
      <c r="R2725" s="19"/>
    </row>
    <row r="2729" spans="18:18" x14ac:dyDescent="0.15">
      <c r="R2729" s="19"/>
    </row>
    <row r="2730" spans="18:18" x14ac:dyDescent="0.15">
      <c r="R2730" s="19"/>
    </row>
    <row r="2731" spans="18:18" x14ac:dyDescent="0.15">
      <c r="R2731" s="19"/>
    </row>
    <row r="2732" spans="18:18" x14ac:dyDescent="0.15">
      <c r="R2732" s="19"/>
    </row>
    <row r="2733" spans="18:18" x14ac:dyDescent="0.15">
      <c r="R2733" s="19"/>
    </row>
    <row r="2734" spans="18:18" x14ac:dyDescent="0.15">
      <c r="R2734" s="19"/>
    </row>
    <row r="2735" spans="18:18" x14ac:dyDescent="0.15">
      <c r="R2735" s="19"/>
    </row>
    <row r="2737" spans="18:18" x14ac:dyDescent="0.15">
      <c r="R2737" s="19"/>
    </row>
    <row r="2738" spans="18:18" x14ac:dyDescent="0.15">
      <c r="R2738" s="19"/>
    </row>
    <row r="2739" spans="18:18" x14ac:dyDescent="0.15">
      <c r="R2739" s="19"/>
    </row>
    <row r="2740" spans="18:18" x14ac:dyDescent="0.15">
      <c r="R2740" s="19"/>
    </row>
    <row r="2741" spans="18:18" x14ac:dyDescent="0.15">
      <c r="R2741" s="19"/>
    </row>
    <row r="2742" spans="18:18" x14ac:dyDescent="0.15">
      <c r="R2742" s="19"/>
    </row>
    <row r="2743" spans="18:18" x14ac:dyDescent="0.15">
      <c r="R2743" s="19"/>
    </row>
    <row r="2744" spans="18:18" x14ac:dyDescent="0.15">
      <c r="R2744" s="19"/>
    </row>
    <row r="2745" spans="18:18" x14ac:dyDescent="0.15">
      <c r="R2745" s="19"/>
    </row>
    <row r="2746" spans="18:18" x14ac:dyDescent="0.15">
      <c r="R2746" s="19"/>
    </row>
    <row r="2747" spans="18:18" x14ac:dyDescent="0.15">
      <c r="R2747" s="19"/>
    </row>
    <row r="2748" spans="18:18" x14ac:dyDescent="0.15">
      <c r="R2748" s="19"/>
    </row>
    <row r="2749" spans="18:18" x14ac:dyDescent="0.15">
      <c r="R2749" s="19"/>
    </row>
    <row r="2750" spans="18:18" x14ac:dyDescent="0.15">
      <c r="R2750" s="19"/>
    </row>
    <row r="2751" spans="18:18" x14ac:dyDescent="0.15">
      <c r="R2751" s="19"/>
    </row>
    <row r="2752" spans="18:18" x14ac:dyDescent="0.15">
      <c r="R2752" s="19"/>
    </row>
    <row r="2753" spans="18:18" x14ac:dyDescent="0.15">
      <c r="R2753" s="19"/>
    </row>
    <row r="2754" spans="18:18" x14ac:dyDescent="0.15">
      <c r="R2754" s="19"/>
    </row>
    <row r="2755" spans="18:18" x14ac:dyDescent="0.15">
      <c r="R2755" s="19"/>
    </row>
    <row r="2756" spans="18:18" x14ac:dyDescent="0.15">
      <c r="R2756" s="19"/>
    </row>
    <row r="2757" spans="18:18" x14ac:dyDescent="0.15">
      <c r="R2757" s="19"/>
    </row>
    <row r="2758" spans="18:18" x14ac:dyDescent="0.15">
      <c r="R2758" s="19"/>
    </row>
    <row r="2759" spans="18:18" x14ac:dyDescent="0.15">
      <c r="R2759" s="19"/>
    </row>
    <row r="2760" spans="18:18" x14ac:dyDescent="0.15">
      <c r="R2760" s="19"/>
    </row>
    <row r="2761" spans="18:18" x14ac:dyDescent="0.15">
      <c r="R2761" s="19"/>
    </row>
    <row r="2762" spans="18:18" x14ac:dyDescent="0.15">
      <c r="R2762" s="19"/>
    </row>
    <row r="2763" spans="18:18" x14ac:dyDescent="0.15">
      <c r="R2763" s="19"/>
    </row>
    <row r="2766" spans="18:18" x14ac:dyDescent="0.15">
      <c r="R2766" s="19"/>
    </row>
    <row r="2767" spans="18:18" x14ac:dyDescent="0.15">
      <c r="R2767" s="19"/>
    </row>
    <row r="2769" spans="18:18" x14ac:dyDescent="0.15">
      <c r="R2769" s="19"/>
    </row>
    <row r="2770" spans="18:18" x14ac:dyDescent="0.15">
      <c r="R2770" s="19"/>
    </row>
    <row r="2772" spans="18:18" x14ac:dyDescent="0.15">
      <c r="R2772" s="19"/>
    </row>
    <row r="2773" spans="18:18" x14ac:dyDescent="0.15">
      <c r="R2773" s="19"/>
    </row>
    <row r="2775" spans="18:18" x14ac:dyDescent="0.15">
      <c r="R2775" s="19"/>
    </row>
    <row r="2776" spans="18:18" x14ac:dyDescent="0.15">
      <c r="R2776" s="19"/>
    </row>
    <row r="2777" spans="18:18" x14ac:dyDescent="0.15">
      <c r="R2777" s="19"/>
    </row>
    <row r="2778" spans="18:18" x14ac:dyDescent="0.15">
      <c r="R2778" s="19"/>
    </row>
    <row r="2779" spans="18:18" x14ac:dyDescent="0.15">
      <c r="R2779" s="19"/>
    </row>
    <row r="2783" spans="18:18" x14ac:dyDescent="0.15">
      <c r="R2783" s="19"/>
    </row>
    <row r="2784" spans="18:18" x14ac:dyDescent="0.15">
      <c r="R2784" s="19"/>
    </row>
    <row r="2785" spans="18:18" x14ac:dyDescent="0.15">
      <c r="R2785" s="19"/>
    </row>
    <row r="2787" spans="18:18" x14ac:dyDescent="0.15">
      <c r="R2787" s="19"/>
    </row>
    <row r="2788" spans="18:18" x14ac:dyDescent="0.15">
      <c r="R2788" s="19"/>
    </row>
    <row r="2789" spans="18:18" x14ac:dyDescent="0.15">
      <c r="R2789" s="19"/>
    </row>
    <row r="2792" spans="18:18" x14ac:dyDescent="0.15">
      <c r="R2792" s="19"/>
    </row>
    <row r="2794" spans="18:18" x14ac:dyDescent="0.15">
      <c r="R2794" s="19"/>
    </row>
    <row r="2795" spans="18:18" x14ac:dyDescent="0.15">
      <c r="R2795" s="19"/>
    </row>
    <row r="2796" spans="18:18" x14ac:dyDescent="0.15">
      <c r="R2796" s="19"/>
    </row>
    <row r="2797" spans="18:18" x14ac:dyDescent="0.15">
      <c r="R2797" s="19"/>
    </row>
    <row r="2798" spans="18:18" x14ac:dyDescent="0.15">
      <c r="R2798" s="19"/>
    </row>
    <row r="2799" spans="18:18" x14ac:dyDescent="0.15">
      <c r="R2799" s="19"/>
    </row>
    <row r="2802" spans="18:18" x14ac:dyDescent="0.15">
      <c r="R2802" s="19"/>
    </row>
  </sheetData>
  <sortState ref="A2:V1901">
    <sortCondition descending="1" ref="R1"/>
  </sortState>
  <phoneticPr fontId="1" type="noConversion"/>
  <conditionalFormatting sqref="J1:J1048576">
    <cfRule type="colorScale" priority="1">
      <colorScale>
        <cfvo type="min"/>
        <cfvo type="max"/>
        <color rgb="FFFF7128"/>
        <color rgb="FFFFEF9C"/>
      </colorScale>
    </cfRule>
    <cfRule type="duplicateValues" dxfId="2" priority="2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K56" sqref="K56"/>
    </sheetView>
  </sheetViews>
  <sheetFormatPr defaultRowHeight="11.25" x14ac:dyDescent="0.15"/>
  <cols>
    <col min="1" max="1" width="4.125" style="3" customWidth="1"/>
    <col min="2" max="2" width="6.5" style="3" customWidth="1"/>
    <col min="3" max="3" width="15.75" style="3" customWidth="1"/>
    <col min="4" max="4" width="6" style="3" bestFit="1" customWidth="1"/>
    <col min="5" max="5" width="6.375" style="3" customWidth="1"/>
    <col min="6" max="6" width="7.5" style="3" bestFit="1" customWidth="1"/>
    <col min="7" max="7" width="4.5" style="3" bestFit="1" customWidth="1"/>
    <col min="8" max="8" width="6" style="3" customWidth="1"/>
    <col min="9" max="9" width="7.5" style="3" bestFit="1" customWidth="1"/>
    <col min="10" max="10" width="7.375" style="3" customWidth="1"/>
    <col min="11" max="11" width="20.25" style="3" customWidth="1"/>
    <col min="12" max="12" width="9" style="3"/>
    <col min="13" max="13" width="5" style="3" customWidth="1"/>
    <col min="14" max="14" width="6.125" style="3" customWidth="1"/>
    <col min="15" max="15" width="7.25" style="3" customWidth="1"/>
    <col min="16" max="18" width="9" style="3"/>
    <col min="19" max="19" width="8.125" style="3" customWidth="1"/>
    <col min="20" max="20" width="9" style="3"/>
    <col min="21" max="21" width="10.5" style="3" customWidth="1"/>
    <col min="22" max="22" width="35.6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296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202</v>
      </c>
      <c r="V1" s="12" t="s">
        <v>199</v>
      </c>
    </row>
    <row r="2" spans="1:22" x14ac:dyDescent="0.15">
      <c r="A2" s="3">
        <v>5101</v>
      </c>
      <c r="B2" s="3" t="s">
        <v>355</v>
      </c>
      <c r="D2" s="3" t="s">
        <v>490</v>
      </c>
      <c r="F2" s="3" t="s">
        <v>177</v>
      </c>
      <c r="H2" s="3" t="s">
        <v>64</v>
      </c>
      <c r="J2" s="3" t="s">
        <v>1391</v>
      </c>
      <c r="K2" s="3" t="s">
        <v>1392</v>
      </c>
      <c r="L2" s="3" t="s">
        <v>516</v>
      </c>
      <c r="M2" s="3">
        <v>259</v>
      </c>
      <c r="N2" s="3" t="s">
        <v>342</v>
      </c>
      <c r="O2" s="33">
        <v>43965</v>
      </c>
      <c r="P2" s="3" t="s">
        <v>1393</v>
      </c>
      <c r="Q2" s="3">
        <v>19</v>
      </c>
      <c r="R2" s="13">
        <v>0.55559999999999998</v>
      </c>
      <c r="S2" s="3">
        <v>21068481</v>
      </c>
      <c r="T2" s="3" t="s">
        <v>1394</v>
      </c>
      <c r="U2" s="3" t="s">
        <v>350</v>
      </c>
      <c r="V2" s="3" t="s">
        <v>356</v>
      </c>
    </row>
    <row r="3" spans="1:22" x14ac:dyDescent="0.15">
      <c r="A3" s="3">
        <v>5102</v>
      </c>
      <c r="B3" s="3" t="s">
        <v>355</v>
      </c>
      <c r="C3" s="3" t="s">
        <v>344</v>
      </c>
      <c r="D3" s="3" t="s">
        <v>490</v>
      </c>
      <c r="F3" s="3" t="s">
        <v>139</v>
      </c>
      <c r="H3" s="3" t="s">
        <v>64</v>
      </c>
      <c r="J3" s="3" t="s">
        <v>1395</v>
      </c>
      <c r="K3" s="3" t="s">
        <v>1396</v>
      </c>
      <c r="L3" s="3" t="s">
        <v>501</v>
      </c>
      <c r="M3" s="3">
        <v>999</v>
      </c>
      <c r="N3" s="3" t="s">
        <v>342</v>
      </c>
      <c r="O3" s="27">
        <v>0.6069444444444444</v>
      </c>
      <c r="P3" s="3" t="s">
        <v>348</v>
      </c>
      <c r="Q3" s="3">
        <v>0</v>
      </c>
      <c r="R3" s="13">
        <v>0</v>
      </c>
      <c r="S3" s="3">
        <v>21085866</v>
      </c>
      <c r="U3" s="3" t="s">
        <v>341</v>
      </c>
      <c r="V3" s="3" t="s">
        <v>356</v>
      </c>
    </row>
    <row r="4" spans="1:22" x14ac:dyDescent="0.15">
      <c r="A4" s="3">
        <v>5103</v>
      </c>
      <c r="B4" s="3" t="s">
        <v>355</v>
      </c>
      <c r="C4" s="3" t="s">
        <v>144</v>
      </c>
      <c r="F4" s="3" t="s">
        <v>139</v>
      </c>
      <c r="G4" s="3" t="s">
        <v>346</v>
      </c>
      <c r="H4" s="3" t="s">
        <v>64</v>
      </c>
      <c r="J4" s="3" t="s">
        <v>1397</v>
      </c>
      <c r="K4" s="3" t="s">
        <v>506</v>
      </c>
      <c r="L4" s="3" t="s">
        <v>1398</v>
      </c>
      <c r="M4" s="3">
        <v>1349</v>
      </c>
      <c r="N4" s="3" t="s">
        <v>342</v>
      </c>
      <c r="O4" s="27">
        <v>0.57222222222222219</v>
      </c>
      <c r="P4" s="3" t="s">
        <v>495</v>
      </c>
      <c r="Q4" s="3">
        <v>1</v>
      </c>
      <c r="R4" s="13">
        <v>0</v>
      </c>
      <c r="S4" s="3">
        <v>21084366</v>
      </c>
      <c r="U4" s="3" t="s">
        <v>341</v>
      </c>
      <c r="V4" s="3" t="s">
        <v>356</v>
      </c>
    </row>
    <row r="5" spans="1:22" x14ac:dyDescent="0.15">
      <c r="A5" s="3">
        <v>5104</v>
      </c>
      <c r="B5" s="3" t="s">
        <v>355</v>
      </c>
      <c r="D5" s="3" t="s">
        <v>490</v>
      </c>
      <c r="E5" s="3" t="s">
        <v>135</v>
      </c>
      <c r="F5" s="3" t="s">
        <v>177</v>
      </c>
      <c r="H5" s="3" t="s">
        <v>64</v>
      </c>
      <c r="J5" s="3" t="s">
        <v>1399</v>
      </c>
      <c r="K5" s="3" t="s">
        <v>1400</v>
      </c>
      <c r="L5" s="3" t="s">
        <v>1401</v>
      </c>
      <c r="M5" s="3">
        <v>319</v>
      </c>
      <c r="N5" s="3" t="s">
        <v>342</v>
      </c>
      <c r="O5" s="27">
        <v>0.47083333333333338</v>
      </c>
      <c r="P5" s="3" t="s">
        <v>511</v>
      </c>
      <c r="Q5" s="3">
        <v>3</v>
      </c>
      <c r="R5" s="13">
        <v>0</v>
      </c>
      <c r="S5" s="3">
        <v>21080180</v>
      </c>
      <c r="U5" s="3" t="s">
        <v>341</v>
      </c>
      <c r="V5" s="3" t="s">
        <v>356</v>
      </c>
    </row>
    <row r="6" spans="1:22" x14ac:dyDescent="0.15">
      <c r="A6" s="3">
        <v>5105</v>
      </c>
      <c r="B6" s="3" t="s">
        <v>355</v>
      </c>
      <c r="C6" s="3" t="s">
        <v>152</v>
      </c>
      <c r="H6" s="3" t="s">
        <v>64</v>
      </c>
      <c r="J6" s="3" t="s">
        <v>1402</v>
      </c>
      <c r="K6" s="3" t="s">
        <v>1403</v>
      </c>
      <c r="L6" s="3" t="s">
        <v>518</v>
      </c>
      <c r="M6" s="3">
        <v>439</v>
      </c>
      <c r="N6" s="3" t="s">
        <v>342</v>
      </c>
      <c r="O6" s="27">
        <v>1.1111111111111112E-2</v>
      </c>
      <c r="P6" s="3" t="s">
        <v>499</v>
      </c>
      <c r="Q6" s="3">
        <v>0</v>
      </c>
      <c r="R6" s="13">
        <v>0</v>
      </c>
      <c r="S6" s="3">
        <v>21070253</v>
      </c>
      <c r="U6" s="3" t="s">
        <v>341</v>
      </c>
      <c r="V6" s="3" t="s">
        <v>356</v>
      </c>
    </row>
    <row r="7" spans="1:22" x14ac:dyDescent="0.15">
      <c r="A7" s="3">
        <v>5106</v>
      </c>
      <c r="B7" s="3" t="s">
        <v>355</v>
      </c>
      <c r="C7" s="3" t="s">
        <v>344</v>
      </c>
      <c r="D7" s="3" t="s">
        <v>493</v>
      </c>
      <c r="F7" s="3" t="s">
        <v>139</v>
      </c>
      <c r="H7" s="3" t="s">
        <v>106</v>
      </c>
      <c r="J7" s="3" t="s">
        <v>1404</v>
      </c>
      <c r="K7" s="3" t="s">
        <v>1405</v>
      </c>
      <c r="L7" s="3" t="s">
        <v>519</v>
      </c>
      <c r="M7" s="3">
        <v>269</v>
      </c>
      <c r="O7" s="27">
        <v>0.35694444444444445</v>
      </c>
      <c r="P7" s="3" t="s">
        <v>340</v>
      </c>
      <c r="Q7" s="3">
        <v>0</v>
      </c>
      <c r="R7" s="13">
        <v>0</v>
      </c>
      <c r="S7" s="3">
        <v>21075348</v>
      </c>
      <c r="U7" s="3" t="s">
        <v>341</v>
      </c>
      <c r="V7" s="3" t="s">
        <v>356</v>
      </c>
    </row>
    <row r="8" spans="1:22" x14ac:dyDescent="0.15">
      <c r="A8" s="3">
        <v>5107</v>
      </c>
      <c r="B8" s="3" t="s">
        <v>355</v>
      </c>
      <c r="C8" s="3" t="s">
        <v>344</v>
      </c>
      <c r="F8" s="3" t="s">
        <v>139</v>
      </c>
      <c r="H8" s="3" t="s">
        <v>64</v>
      </c>
      <c r="J8" s="3" t="s">
        <v>1406</v>
      </c>
      <c r="K8" s="3" t="s">
        <v>502</v>
      </c>
      <c r="L8" s="3" t="s">
        <v>515</v>
      </c>
      <c r="M8" s="3">
        <v>888</v>
      </c>
      <c r="O8" s="27">
        <v>0.3298611111111111</v>
      </c>
      <c r="P8" s="3" t="s">
        <v>340</v>
      </c>
      <c r="Q8" s="3">
        <v>0</v>
      </c>
      <c r="R8" s="13">
        <v>0</v>
      </c>
      <c r="S8" s="3">
        <v>21074832</v>
      </c>
      <c r="U8" s="3" t="s">
        <v>341</v>
      </c>
      <c r="V8" s="3" t="s">
        <v>356</v>
      </c>
    </row>
    <row r="9" spans="1:22" x14ac:dyDescent="0.15">
      <c r="A9" s="3">
        <v>5108</v>
      </c>
      <c r="B9" s="3" t="s">
        <v>355</v>
      </c>
      <c r="C9" s="3" t="s">
        <v>144</v>
      </c>
      <c r="E9" s="3" t="s">
        <v>353</v>
      </c>
      <c r="H9" s="3" t="s">
        <v>72</v>
      </c>
      <c r="I9" s="3" t="s">
        <v>161</v>
      </c>
      <c r="J9" s="3" t="s">
        <v>1407</v>
      </c>
      <c r="K9" s="3" t="s">
        <v>1408</v>
      </c>
      <c r="L9" s="3" t="s">
        <v>1409</v>
      </c>
      <c r="M9" s="3">
        <v>1342.37</v>
      </c>
      <c r="O9" s="27">
        <v>7.7777777777777779E-2</v>
      </c>
      <c r="P9" s="3" t="s">
        <v>1410</v>
      </c>
      <c r="Q9" s="3">
        <v>7</v>
      </c>
      <c r="R9" s="13">
        <v>0.28570000000000001</v>
      </c>
      <c r="S9" s="3">
        <v>21072060</v>
      </c>
      <c r="U9" s="3" t="s">
        <v>488</v>
      </c>
      <c r="V9" s="3" t="s">
        <v>1411</v>
      </c>
    </row>
    <row r="10" spans="1:22" x14ac:dyDescent="0.15">
      <c r="A10" s="3">
        <v>5109</v>
      </c>
      <c r="B10" s="3" t="s">
        <v>355</v>
      </c>
      <c r="C10" s="3" t="s">
        <v>344</v>
      </c>
      <c r="D10" s="3" t="s">
        <v>345</v>
      </c>
      <c r="F10" s="3" t="s">
        <v>139</v>
      </c>
      <c r="H10" s="3" t="s">
        <v>66</v>
      </c>
      <c r="J10" s="3" t="s">
        <v>1412</v>
      </c>
      <c r="K10" s="3" t="s">
        <v>513</v>
      </c>
      <c r="L10" s="3" t="s">
        <v>514</v>
      </c>
      <c r="M10" s="3">
        <v>1899</v>
      </c>
      <c r="O10" s="27">
        <v>4.0972222222222222E-2</v>
      </c>
      <c r="P10" s="3" t="s">
        <v>498</v>
      </c>
      <c r="Q10" s="3">
        <v>0</v>
      </c>
      <c r="R10" s="13">
        <v>0</v>
      </c>
      <c r="S10" s="3">
        <v>21071394</v>
      </c>
      <c r="U10" s="3" t="s">
        <v>341</v>
      </c>
      <c r="V10" s="3" t="s">
        <v>356</v>
      </c>
    </row>
    <row r="11" spans="1:22" x14ac:dyDescent="0.15">
      <c r="A11" s="3">
        <v>5110</v>
      </c>
      <c r="B11" s="3" t="s">
        <v>355</v>
      </c>
      <c r="D11" s="3" t="s">
        <v>174</v>
      </c>
      <c r="F11" s="3" t="s">
        <v>177</v>
      </c>
      <c r="H11" s="3" t="s">
        <v>68</v>
      </c>
      <c r="J11" s="3" t="s">
        <v>1413</v>
      </c>
      <c r="K11" s="3" t="s">
        <v>491</v>
      </c>
      <c r="L11" s="3" t="s">
        <v>517</v>
      </c>
      <c r="M11" s="3">
        <v>579</v>
      </c>
      <c r="N11" s="3" t="s">
        <v>500</v>
      </c>
      <c r="O11" s="27">
        <v>2.5694444444444447E-2</v>
      </c>
      <c r="P11" s="3" t="s">
        <v>340</v>
      </c>
      <c r="Q11" s="3">
        <v>0</v>
      </c>
      <c r="R11" s="13">
        <v>0</v>
      </c>
      <c r="S11" s="3">
        <v>21070923</v>
      </c>
      <c r="T11" s="3" t="s">
        <v>494</v>
      </c>
      <c r="U11" s="3" t="s">
        <v>341</v>
      </c>
      <c r="V11" s="3" t="s">
        <v>356</v>
      </c>
    </row>
    <row r="12" spans="1:22" x14ac:dyDescent="0.15">
      <c r="A12" s="3">
        <v>5111</v>
      </c>
      <c r="B12" s="3" t="s">
        <v>355</v>
      </c>
      <c r="C12" s="3" t="s">
        <v>184</v>
      </c>
      <c r="H12" s="3" t="s">
        <v>88</v>
      </c>
      <c r="I12" s="3" t="s">
        <v>161</v>
      </c>
      <c r="J12" s="3" t="s">
        <v>1414</v>
      </c>
      <c r="K12" s="3" t="s">
        <v>512</v>
      </c>
      <c r="L12" s="3" t="s">
        <v>1415</v>
      </c>
      <c r="M12" s="3">
        <v>4032.1</v>
      </c>
      <c r="O12" s="27">
        <v>7.6388888888888886E-3</v>
      </c>
      <c r="P12" s="3" t="s">
        <v>1416</v>
      </c>
      <c r="Q12" s="3">
        <v>6</v>
      </c>
      <c r="R12" s="13">
        <v>0</v>
      </c>
      <c r="S12" s="3">
        <v>21070053</v>
      </c>
      <c r="T12" s="3" t="s">
        <v>508</v>
      </c>
      <c r="U12" s="3" t="s">
        <v>366</v>
      </c>
      <c r="V12" s="3" t="s">
        <v>1417</v>
      </c>
    </row>
    <row r="13" spans="1:22" x14ac:dyDescent="0.15">
      <c r="A13" s="3">
        <v>5112</v>
      </c>
      <c r="B13" s="3" t="s">
        <v>355</v>
      </c>
      <c r="C13" s="3" t="s">
        <v>344</v>
      </c>
      <c r="D13" s="3" t="s">
        <v>345</v>
      </c>
      <c r="F13" s="3" t="s">
        <v>139</v>
      </c>
      <c r="G13" s="3" t="s">
        <v>346</v>
      </c>
      <c r="H13" s="3" t="s">
        <v>110</v>
      </c>
      <c r="J13" s="3" t="s">
        <v>1418</v>
      </c>
      <c r="K13" s="3" t="s">
        <v>503</v>
      </c>
      <c r="L13" s="3" t="s">
        <v>510</v>
      </c>
      <c r="M13" s="3">
        <v>509</v>
      </c>
      <c r="N13" s="3" t="s">
        <v>342</v>
      </c>
      <c r="O13" s="33">
        <v>43965</v>
      </c>
      <c r="P13" s="3" t="s">
        <v>1419</v>
      </c>
      <c r="Q13" s="3">
        <v>28</v>
      </c>
      <c r="R13" s="13">
        <v>0.43330000000000002</v>
      </c>
      <c r="S13" s="3">
        <v>21068323</v>
      </c>
      <c r="U13" s="3" t="s">
        <v>341</v>
      </c>
      <c r="V13" s="3" t="s">
        <v>356</v>
      </c>
    </row>
    <row r="14" spans="1:22" x14ac:dyDescent="0.15">
      <c r="A14" s="3">
        <v>5113</v>
      </c>
      <c r="B14" s="3" t="s">
        <v>355</v>
      </c>
      <c r="C14" s="3" t="s">
        <v>344</v>
      </c>
      <c r="D14" s="3" t="s">
        <v>345</v>
      </c>
      <c r="F14" s="3" t="s">
        <v>139</v>
      </c>
      <c r="G14" s="3" t="s">
        <v>346</v>
      </c>
      <c r="H14" s="3" t="s">
        <v>64</v>
      </c>
      <c r="J14" s="3" t="s">
        <v>1420</v>
      </c>
      <c r="K14" s="3" t="s">
        <v>1421</v>
      </c>
      <c r="L14" s="3" t="s">
        <v>520</v>
      </c>
      <c r="M14" s="3">
        <v>879</v>
      </c>
      <c r="N14" s="3" t="s">
        <v>489</v>
      </c>
      <c r="O14" s="33">
        <v>43965</v>
      </c>
      <c r="P14" s="3" t="s">
        <v>1422</v>
      </c>
      <c r="Q14" s="3">
        <v>24</v>
      </c>
      <c r="R14" s="13">
        <v>0.28000000000000003</v>
      </c>
      <c r="S14" s="3">
        <v>21064998</v>
      </c>
      <c r="T14" s="3" t="s">
        <v>494</v>
      </c>
      <c r="U14" s="3" t="s">
        <v>341</v>
      </c>
      <c r="V14" s="3" t="s">
        <v>356</v>
      </c>
    </row>
    <row r="15" spans="1:22" x14ac:dyDescent="0.15">
      <c r="A15" s="3">
        <v>5114</v>
      </c>
      <c r="B15" s="3" t="s">
        <v>355</v>
      </c>
      <c r="C15" s="3" t="s">
        <v>344</v>
      </c>
      <c r="D15" s="3" t="s">
        <v>345</v>
      </c>
      <c r="F15" s="3" t="s">
        <v>139</v>
      </c>
      <c r="G15" s="3" t="s">
        <v>346</v>
      </c>
      <c r="H15" s="3" t="s">
        <v>114</v>
      </c>
      <c r="J15" s="3" t="s">
        <v>1423</v>
      </c>
      <c r="K15" s="3" t="s">
        <v>509</v>
      </c>
      <c r="L15" s="3" t="s">
        <v>504</v>
      </c>
      <c r="M15" s="3">
        <v>379</v>
      </c>
      <c r="O15" s="33">
        <v>43965</v>
      </c>
      <c r="P15" s="3" t="s">
        <v>507</v>
      </c>
      <c r="Q15" s="3">
        <v>0</v>
      </c>
      <c r="R15" s="13">
        <v>0.5</v>
      </c>
      <c r="S15" s="3">
        <v>21066413</v>
      </c>
      <c r="T15" s="3" t="s">
        <v>505</v>
      </c>
      <c r="U15" s="3" t="s">
        <v>341</v>
      </c>
      <c r="V15" s="3" t="s">
        <v>356</v>
      </c>
    </row>
    <row r="16" spans="1:22" x14ac:dyDescent="0.15">
      <c r="A16" s="3">
        <v>5115</v>
      </c>
      <c r="B16" s="3" t="s">
        <v>355</v>
      </c>
      <c r="C16" s="3" t="s">
        <v>344</v>
      </c>
      <c r="F16" s="3" t="s">
        <v>139</v>
      </c>
      <c r="H16" s="3" t="s">
        <v>110</v>
      </c>
      <c r="J16" s="3" t="s">
        <v>1424</v>
      </c>
      <c r="K16" s="3" t="s">
        <v>1425</v>
      </c>
      <c r="L16" s="3" t="s">
        <v>497</v>
      </c>
      <c r="M16" s="3">
        <v>499</v>
      </c>
      <c r="N16" s="3" t="s">
        <v>489</v>
      </c>
      <c r="O16" s="33">
        <v>43965</v>
      </c>
      <c r="P16" s="3" t="s">
        <v>492</v>
      </c>
      <c r="Q16" s="3">
        <v>0</v>
      </c>
      <c r="R16" s="13">
        <v>0</v>
      </c>
      <c r="S16" s="3">
        <v>21051168</v>
      </c>
      <c r="T16" s="3" t="s">
        <v>496</v>
      </c>
      <c r="U16" s="3" t="s">
        <v>343</v>
      </c>
      <c r="V16" s="3" t="s">
        <v>356</v>
      </c>
    </row>
  </sheetData>
  <phoneticPr fontId="1" type="noConversion"/>
  <conditionalFormatting sqref="J1:J8">
    <cfRule type="colorScale" priority="1">
      <colorScale>
        <cfvo type="min"/>
        <cfvo type="max"/>
        <color rgb="FFFF7128"/>
        <color rgb="FFFFEF9C"/>
      </colorScale>
    </cfRule>
    <cfRule type="duplicateValues" dxfId="1" priority="2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0"/>
  <sheetViews>
    <sheetView workbookViewId="0">
      <selection activeCell="K12" sqref="K12"/>
    </sheetView>
  </sheetViews>
  <sheetFormatPr defaultRowHeight="11.25" x14ac:dyDescent="0.15"/>
  <cols>
    <col min="1" max="1" width="4" style="3" customWidth="1"/>
    <col min="2" max="2" width="5.875" style="3" customWidth="1"/>
    <col min="3" max="3" width="14.625" style="3" customWidth="1"/>
    <col min="4" max="4" width="5.125" style="3" customWidth="1"/>
    <col min="5" max="5" width="5" style="3" customWidth="1"/>
    <col min="6" max="6" width="5.5" style="3" customWidth="1"/>
    <col min="7" max="7" width="6.375" style="3" customWidth="1"/>
    <col min="8" max="8" width="5.25" style="3" customWidth="1"/>
    <col min="9" max="9" width="10.75" style="3" customWidth="1"/>
    <col min="10" max="10" width="12.625" style="3" customWidth="1"/>
    <col min="11" max="11" width="61.75" style="3" customWidth="1"/>
    <col min="12" max="12" width="9.75" style="3" customWidth="1"/>
    <col min="13" max="13" width="9" style="3"/>
    <col min="14" max="14" width="6" style="3" customWidth="1"/>
    <col min="15" max="15" width="9" style="3"/>
    <col min="16" max="16" width="6.625" style="3" customWidth="1"/>
    <col min="17" max="17" width="8.625" style="3" customWidth="1"/>
    <col min="18" max="18" width="5.5" style="3" customWidth="1"/>
    <col min="19" max="19" width="9" style="3"/>
    <col min="20" max="20" width="7.75" style="3" customWidth="1"/>
    <col min="21" max="21" width="9" style="3"/>
    <col min="22" max="22" width="53.1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1437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1</v>
      </c>
      <c r="V1" s="12" t="s">
        <v>199</v>
      </c>
    </row>
    <row r="2" spans="1:22" x14ac:dyDescent="0.15">
      <c r="A2" s="3">
        <v>0</v>
      </c>
      <c r="B2" s="3" t="s">
        <v>355</v>
      </c>
      <c r="C2" s="3" t="s">
        <v>131</v>
      </c>
      <c r="D2" s="3" t="s">
        <v>430</v>
      </c>
      <c r="E2" s="3" t="s">
        <v>430</v>
      </c>
      <c r="F2" s="3" t="s">
        <v>430</v>
      </c>
      <c r="G2" s="3" t="s">
        <v>430</v>
      </c>
      <c r="H2" s="3" t="s">
        <v>78</v>
      </c>
      <c r="I2" s="3" t="s">
        <v>161</v>
      </c>
      <c r="J2" s="3" t="s">
        <v>1647</v>
      </c>
      <c r="K2" s="3" t="s">
        <v>592</v>
      </c>
      <c r="L2" s="3" t="s">
        <v>1648</v>
      </c>
      <c r="M2" s="3">
        <v>2234.6799999999998</v>
      </c>
      <c r="S2" s="3" t="s">
        <v>448</v>
      </c>
      <c r="U2" s="3" t="s">
        <v>431</v>
      </c>
      <c r="V2" s="3" t="s">
        <v>1649</v>
      </c>
    </row>
    <row r="3" spans="1:22" x14ac:dyDescent="0.15">
      <c r="A3" s="3">
        <v>1</v>
      </c>
      <c r="B3" s="3" t="s">
        <v>355</v>
      </c>
      <c r="C3" s="3" t="s">
        <v>131</v>
      </c>
      <c r="D3" s="3" t="s">
        <v>430</v>
      </c>
      <c r="E3" s="3" t="s">
        <v>430</v>
      </c>
      <c r="F3" s="3" t="s">
        <v>430</v>
      </c>
      <c r="G3" s="3" t="s">
        <v>430</v>
      </c>
      <c r="H3" s="3" t="s">
        <v>76</v>
      </c>
      <c r="I3" s="3" t="s">
        <v>430</v>
      </c>
      <c r="J3" s="3" t="s">
        <v>1650</v>
      </c>
      <c r="K3" s="3" t="s">
        <v>1485</v>
      </c>
      <c r="L3" s="3" t="s">
        <v>1651</v>
      </c>
      <c r="M3" s="3">
        <v>2123.54</v>
      </c>
      <c r="S3" s="3" t="s">
        <v>656</v>
      </c>
      <c r="U3" s="3" t="s">
        <v>431</v>
      </c>
      <c r="V3" s="3" t="s">
        <v>1652</v>
      </c>
    </row>
    <row r="4" spans="1:22" x14ac:dyDescent="0.15">
      <c r="A4" s="3">
        <v>2</v>
      </c>
      <c r="B4" s="3" t="s">
        <v>355</v>
      </c>
      <c r="C4" s="3" t="s">
        <v>400</v>
      </c>
      <c r="D4" s="3" t="s">
        <v>430</v>
      </c>
      <c r="E4" s="3" t="s">
        <v>430</v>
      </c>
      <c r="F4" s="3" t="s">
        <v>430</v>
      </c>
      <c r="G4" s="3" t="s">
        <v>430</v>
      </c>
      <c r="H4" s="3" t="s">
        <v>78</v>
      </c>
      <c r="I4" s="3" t="s">
        <v>430</v>
      </c>
      <c r="J4" s="3" t="s">
        <v>1653</v>
      </c>
      <c r="K4" s="3" t="s">
        <v>1479</v>
      </c>
      <c r="L4" s="3" t="s">
        <v>1449</v>
      </c>
      <c r="M4" s="3">
        <v>2178.79</v>
      </c>
      <c r="S4" s="3" t="s">
        <v>648</v>
      </c>
      <c r="U4" s="3" t="s">
        <v>431</v>
      </c>
      <c r="V4" s="3" t="s">
        <v>1483</v>
      </c>
    </row>
    <row r="5" spans="1:22" x14ac:dyDescent="0.15">
      <c r="A5" s="3">
        <v>3</v>
      </c>
      <c r="B5" s="3" t="s">
        <v>355</v>
      </c>
      <c r="C5" s="3" t="s">
        <v>144</v>
      </c>
      <c r="D5" s="3" t="s">
        <v>430</v>
      </c>
      <c r="E5" s="3" t="s">
        <v>430</v>
      </c>
      <c r="F5" s="3" t="s">
        <v>430</v>
      </c>
      <c r="G5" s="3" t="s">
        <v>430</v>
      </c>
      <c r="H5" s="3" t="s">
        <v>76</v>
      </c>
      <c r="I5" s="3" t="s">
        <v>161</v>
      </c>
      <c r="J5" s="3" t="s">
        <v>1654</v>
      </c>
      <c r="K5" s="3" t="s">
        <v>1476</v>
      </c>
      <c r="L5" s="3" t="s">
        <v>1655</v>
      </c>
      <c r="M5" s="3">
        <v>2191.33</v>
      </c>
      <c r="S5" s="3" t="s">
        <v>443</v>
      </c>
      <c r="U5" s="3" t="s">
        <v>431</v>
      </c>
      <c r="V5" s="3" t="s">
        <v>1656</v>
      </c>
    </row>
    <row r="6" spans="1:22" x14ac:dyDescent="0.15">
      <c r="A6" s="3">
        <v>4</v>
      </c>
      <c r="B6" s="3" t="s">
        <v>355</v>
      </c>
      <c r="C6" s="3" t="s">
        <v>144</v>
      </c>
      <c r="D6" s="3" t="s">
        <v>430</v>
      </c>
      <c r="E6" s="3" t="s">
        <v>430</v>
      </c>
      <c r="F6" s="3" t="s">
        <v>430</v>
      </c>
      <c r="G6" s="3" t="s">
        <v>430</v>
      </c>
      <c r="H6" s="3" t="s">
        <v>72</v>
      </c>
      <c r="I6" s="3" t="s">
        <v>354</v>
      </c>
      <c r="J6" s="3" t="s">
        <v>1657</v>
      </c>
      <c r="K6" s="3" t="s">
        <v>590</v>
      </c>
      <c r="L6" s="3" t="s">
        <v>1658</v>
      </c>
      <c r="M6" s="3">
        <v>1392.93</v>
      </c>
      <c r="S6" s="3" t="s">
        <v>591</v>
      </c>
      <c r="U6" s="3" t="s">
        <v>431</v>
      </c>
      <c r="V6" s="3" t="s">
        <v>1659</v>
      </c>
    </row>
    <row r="7" spans="1:22" x14ac:dyDescent="0.15">
      <c r="A7" s="3">
        <v>5</v>
      </c>
      <c r="B7" s="3" t="s">
        <v>355</v>
      </c>
      <c r="C7" s="3" t="s">
        <v>184</v>
      </c>
      <c r="D7" s="3" t="s">
        <v>430</v>
      </c>
      <c r="E7" s="3" t="s">
        <v>430</v>
      </c>
      <c r="F7" s="3" t="s">
        <v>430</v>
      </c>
      <c r="G7" s="3" t="s">
        <v>430</v>
      </c>
      <c r="H7" s="3" t="s">
        <v>92</v>
      </c>
      <c r="I7" s="3" t="s">
        <v>161</v>
      </c>
      <c r="J7" s="3" t="s">
        <v>1660</v>
      </c>
      <c r="K7" s="3" t="s">
        <v>1661</v>
      </c>
      <c r="L7" s="3" t="s">
        <v>1662</v>
      </c>
      <c r="M7" s="3">
        <v>4848.13</v>
      </c>
      <c r="S7" s="3" t="s">
        <v>1663</v>
      </c>
      <c r="U7" s="3" t="s">
        <v>431</v>
      </c>
      <c r="V7" s="3" t="s">
        <v>356</v>
      </c>
    </row>
    <row r="8" spans="1:22" x14ac:dyDescent="0.15">
      <c r="A8" s="3">
        <v>6</v>
      </c>
      <c r="B8" s="3" t="s">
        <v>355</v>
      </c>
      <c r="C8" s="3" t="s">
        <v>184</v>
      </c>
      <c r="D8" s="3" t="s">
        <v>430</v>
      </c>
      <c r="E8" s="3" t="s">
        <v>430</v>
      </c>
      <c r="F8" s="3" t="s">
        <v>430</v>
      </c>
      <c r="G8" s="3" t="s">
        <v>430</v>
      </c>
      <c r="H8" s="3" t="s">
        <v>92</v>
      </c>
      <c r="I8" s="3" t="s">
        <v>161</v>
      </c>
      <c r="J8" s="3" t="s">
        <v>1664</v>
      </c>
      <c r="K8" s="3" t="s">
        <v>1661</v>
      </c>
      <c r="L8" s="3" t="s">
        <v>1665</v>
      </c>
      <c r="M8" s="3">
        <v>6672.97</v>
      </c>
      <c r="S8" s="3" t="s">
        <v>1663</v>
      </c>
      <c r="U8" s="3" t="s">
        <v>431</v>
      </c>
      <c r="V8" s="3" t="s">
        <v>356</v>
      </c>
    </row>
    <row r="9" spans="1:22" x14ac:dyDescent="0.15">
      <c r="A9" s="3">
        <v>7</v>
      </c>
      <c r="B9" s="3" t="s">
        <v>355</v>
      </c>
      <c r="C9" s="3" t="s">
        <v>400</v>
      </c>
      <c r="D9" s="3" t="s">
        <v>430</v>
      </c>
      <c r="E9" s="3" t="s">
        <v>430</v>
      </c>
      <c r="F9" s="3" t="s">
        <v>430</v>
      </c>
      <c r="G9" s="3" t="s">
        <v>430</v>
      </c>
      <c r="H9" s="3" t="s">
        <v>78</v>
      </c>
      <c r="I9" s="3" t="s">
        <v>161</v>
      </c>
      <c r="J9" s="3" t="s">
        <v>1666</v>
      </c>
      <c r="K9" s="3" t="s">
        <v>1667</v>
      </c>
      <c r="L9" s="3" t="s">
        <v>1668</v>
      </c>
      <c r="M9" s="3">
        <v>2508.63</v>
      </c>
      <c r="S9" s="3" t="s">
        <v>1669</v>
      </c>
      <c r="U9" s="3" t="s">
        <v>431</v>
      </c>
      <c r="V9" s="3" t="s">
        <v>1670</v>
      </c>
    </row>
    <row r="10" spans="1:22" x14ac:dyDescent="0.15">
      <c r="A10" s="3">
        <v>8</v>
      </c>
      <c r="B10" s="3" t="s">
        <v>355</v>
      </c>
      <c r="C10" s="3" t="s">
        <v>182</v>
      </c>
      <c r="D10" s="3" t="s">
        <v>430</v>
      </c>
      <c r="E10" s="3" t="s">
        <v>430</v>
      </c>
      <c r="F10" s="3" t="s">
        <v>430</v>
      </c>
      <c r="G10" s="3" t="s">
        <v>430</v>
      </c>
      <c r="H10" s="3" t="s">
        <v>92</v>
      </c>
      <c r="I10" s="3" t="s">
        <v>430</v>
      </c>
      <c r="J10" s="3" t="s">
        <v>1671</v>
      </c>
      <c r="K10" s="3" t="s">
        <v>1672</v>
      </c>
      <c r="L10" s="3" t="s">
        <v>1582</v>
      </c>
      <c r="M10" s="3">
        <v>50000</v>
      </c>
      <c r="S10" s="3" t="s">
        <v>1673</v>
      </c>
      <c r="U10" s="3" t="s">
        <v>431</v>
      </c>
      <c r="V10" s="3" t="s">
        <v>356</v>
      </c>
    </row>
    <row r="11" spans="1:22" x14ac:dyDescent="0.15">
      <c r="A11" s="3">
        <v>9</v>
      </c>
      <c r="B11" s="3" t="s">
        <v>355</v>
      </c>
      <c r="C11" s="3" t="s">
        <v>182</v>
      </c>
      <c r="D11" s="3" t="s">
        <v>430</v>
      </c>
      <c r="E11" s="3" t="s">
        <v>430</v>
      </c>
      <c r="F11" s="3" t="s">
        <v>430</v>
      </c>
      <c r="G11" s="3" t="s">
        <v>430</v>
      </c>
      <c r="H11" s="3" t="s">
        <v>92</v>
      </c>
      <c r="I11" s="3" t="s">
        <v>430</v>
      </c>
      <c r="J11" s="3" t="s">
        <v>1674</v>
      </c>
      <c r="K11" s="3" t="s">
        <v>1672</v>
      </c>
      <c r="L11" s="3" t="s">
        <v>1582</v>
      </c>
      <c r="M11" s="3">
        <v>50000</v>
      </c>
      <c r="S11" s="3" t="s">
        <v>1673</v>
      </c>
      <c r="U11" s="3" t="s">
        <v>431</v>
      </c>
      <c r="V11" s="3" t="s">
        <v>356</v>
      </c>
    </row>
    <row r="12" spans="1:22" x14ac:dyDescent="0.15">
      <c r="A12" s="3">
        <v>10</v>
      </c>
      <c r="B12" s="3" t="s">
        <v>355</v>
      </c>
      <c r="C12" s="3" t="s">
        <v>401</v>
      </c>
      <c r="D12" s="3" t="s">
        <v>430</v>
      </c>
      <c r="E12" s="3" t="s">
        <v>430</v>
      </c>
      <c r="F12" s="3" t="s">
        <v>430</v>
      </c>
      <c r="G12" s="3" t="s">
        <v>430</v>
      </c>
      <c r="H12" s="3" t="s">
        <v>66</v>
      </c>
      <c r="I12" s="3" t="s">
        <v>430</v>
      </c>
      <c r="J12" s="3" t="s">
        <v>1675</v>
      </c>
      <c r="K12" s="3" t="s">
        <v>1970</v>
      </c>
      <c r="L12" s="3" t="s">
        <v>1676</v>
      </c>
      <c r="M12" s="3">
        <v>7003.45</v>
      </c>
      <c r="S12" s="3" t="s">
        <v>1677</v>
      </c>
      <c r="U12" s="3" t="s">
        <v>431</v>
      </c>
      <c r="V12" s="3" t="s">
        <v>356</v>
      </c>
    </row>
    <row r="13" spans="1:22" x14ac:dyDescent="0.15">
      <c r="A13" s="3">
        <v>11</v>
      </c>
      <c r="B13" s="3" t="s">
        <v>355</v>
      </c>
      <c r="C13" s="3" t="s">
        <v>144</v>
      </c>
      <c r="D13" s="3" t="s">
        <v>430</v>
      </c>
      <c r="E13" s="3" t="s">
        <v>430</v>
      </c>
      <c r="F13" s="3" t="s">
        <v>430</v>
      </c>
      <c r="G13" s="3" t="s">
        <v>430</v>
      </c>
      <c r="H13" s="3" t="s">
        <v>76</v>
      </c>
      <c r="I13" s="3" t="s">
        <v>161</v>
      </c>
      <c r="J13" s="3" t="s">
        <v>1678</v>
      </c>
      <c r="K13" s="3" t="s">
        <v>1476</v>
      </c>
      <c r="L13" s="3" t="s">
        <v>1655</v>
      </c>
      <c r="M13" s="3">
        <v>2191.33</v>
      </c>
      <c r="S13" s="3" t="s">
        <v>443</v>
      </c>
      <c r="U13" s="3" t="s">
        <v>431</v>
      </c>
      <c r="V13" s="3" t="s">
        <v>1656</v>
      </c>
    </row>
    <row r="14" spans="1:22" x14ac:dyDescent="0.15">
      <c r="A14" s="3">
        <v>12</v>
      </c>
      <c r="B14" s="3" t="s">
        <v>355</v>
      </c>
      <c r="C14" s="3" t="s">
        <v>144</v>
      </c>
      <c r="D14" s="3" t="s">
        <v>430</v>
      </c>
      <c r="E14" s="3" t="s">
        <v>353</v>
      </c>
      <c r="F14" s="3" t="s">
        <v>430</v>
      </c>
      <c r="G14" s="3" t="s">
        <v>430</v>
      </c>
      <c r="H14" s="3" t="s">
        <v>76</v>
      </c>
      <c r="I14" s="3" t="s">
        <v>161</v>
      </c>
      <c r="J14" s="3" t="s">
        <v>1679</v>
      </c>
      <c r="K14" s="3" t="s">
        <v>1680</v>
      </c>
      <c r="L14" s="3" t="s">
        <v>1681</v>
      </c>
      <c r="M14" s="3">
        <v>2203.7399999999998</v>
      </c>
      <c r="S14" s="3" t="s">
        <v>444</v>
      </c>
      <c r="U14" s="3" t="s">
        <v>431</v>
      </c>
      <c r="V14" s="3" t="s">
        <v>1682</v>
      </c>
    </row>
    <row r="15" spans="1:22" x14ac:dyDescent="0.15">
      <c r="A15" s="3">
        <v>13</v>
      </c>
      <c r="B15" s="3" t="s">
        <v>355</v>
      </c>
      <c r="C15" s="3" t="s">
        <v>144</v>
      </c>
      <c r="D15" s="3" t="s">
        <v>430</v>
      </c>
      <c r="E15" s="3" t="s">
        <v>353</v>
      </c>
      <c r="F15" s="3" t="s">
        <v>430</v>
      </c>
      <c r="G15" s="3" t="s">
        <v>430</v>
      </c>
      <c r="H15" s="3" t="s">
        <v>76</v>
      </c>
      <c r="I15" s="3" t="s">
        <v>161</v>
      </c>
      <c r="J15" s="3" t="s">
        <v>1683</v>
      </c>
      <c r="K15" s="3" t="s">
        <v>1680</v>
      </c>
      <c r="L15" s="3" t="s">
        <v>1684</v>
      </c>
      <c r="M15" s="3">
        <v>1768.03</v>
      </c>
      <c r="S15" s="3" t="s">
        <v>444</v>
      </c>
      <c r="U15" s="3" t="s">
        <v>431</v>
      </c>
      <c r="V15" s="3" t="s">
        <v>1685</v>
      </c>
    </row>
    <row r="16" spans="1:22" x14ac:dyDescent="0.15">
      <c r="A16" s="3">
        <v>14</v>
      </c>
      <c r="B16" s="3" t="s">
        <v>355</v>
      </c>
      <c r="C16" s="3" t="s">
        <v>131</v>
      </c>
      <c r="D16" s="3" t="s">
        <v>430</v>
      </c>
      <c r="E16" s="3" t="s">
        <v>430</v>
      </c>
      <c r="F16" s="3" t="s">
        <v>430</v>
      </c>
      <c r="G16" s="3" t="s">
        <v>430</v>
      </c>
      <c r="H16" s="3" t="s">
        <v>74</v>
      </c>
      <c r="I16" s="3" t="s">
        <v>161</v>
      </c>
      <c r="J16" s="3" t="s">
        <v>1686</v>
      </c>
      <c r="K16" s="3" t="s">
        <v>653</v>
      </c>
      <c r="L16" s="3" t="s">
        <v>1687</v>
      </c>
      <c r="M16" s="3">
        <v>1495.97</v>
      </c>
      <c r="S16" s="3" t="s">
        <v>1435</v>
      </c>
      <c r="U16" s="3" t="s">
        <v>431</v>
      </c>
      <c r="V16" s="3" t="s">
        <v>1688</v>
      </c>
    </row>
    <row r="17" spans="1:22" x14ac:dyDescent="0.15">
      <c r="A17" s="3">
        <v>15</v>
      </c>
      <c r="B17" s="3" t="s">
        <v>355</v>
      </c>
      <c r="C17" s="3" t="s">
        <v>131</v>
      </c>
      <c r="D17" s="3" t="s">
        <v>430</v>
      </c>
      <c r="E17" s="3" t="s">
        <v>430</v>
      </c>
      <c r="F17" s="3" t="s">
        <v>430</v>
      </c>
      <c r="G17" s="3" t="s">
        <v>430</v>
      </c>
      <c r="H17" s="3" t="s">
        <v>74</v>
      </c>
      <c r="I17" s="3" t="s">
        <v>161</v>
      </c>
      <c r="J17" s="3" t="s">
        <v>1689</v>
      </c>
      <c r="K17" s="3" t="s">
        <v>653</v>
      </c>
      <c r="L17" s="3" t="s">
        <v>1690</v>
      </c>
      <c r="M17" s="3">
        <v>1314.63</v>
      </c>
      <c r="S17" s="3" t="s">
        <v>1435</v>
      </c>
      <c r="U17" s="3" t="s">
        <v>431</v>
      </c>
      <c r="V17" s="3" t="s">
        <v>1691</v>
      </c>
    </row>
    <row r="18" spans="1:22" x14ac:dyDescent="0.15">
      <c r="A18" s="3">
        <v>16</v>
      </c>
      <c r="B18" s="3" t="s">
        <v>355</v>
      </c>
      <c r="C18" s="3" t="s">
        <v>131</v>
      </c>
      <c r="D18" s="3" t="s">
        <v>430</v>
      </c>
      <c r="E18" s="3" t="s">
        <v>430</v>
      </c>
      <c r="F18" s="3" t="s">
        <v>430</v>
      </c>
      <c r="G18" s="3" t="s">
        <v>430</v>
      </c>
      <c r="H18" s="3" t="s">
        <v>74</v>
      </c>
      <c r="I18" s="3" t="s">
        <v>161</v>
      </c>
      <c r="J18" s="3" t="s">
        <v>1692</v>
      </c>
      <c r="K18" s="3" t="s">
        <v>654</v>
      </c>
      <c r="L18" s="3" t="s">
        <v>1503</v>
      </c>
      <c r="M18" s="3">
        <v>1478.45</v>
      </c>
      <c r="S18" s="3" t="s">
        <v>655</v>
      </c>
      <c r="U18" s="3" t="s">
        <v>431</v>
      </c>
      <c r="V18" s="3" t="s">
        <v>1504</v>
      </c>
    </row>
    <row r="19" spans="1:22" x14ac:dyDescent="0.15">
      <c r="A19" s="3">
        <v>17</v>
      </c>
      <c r="B19" s="3" t="s">
        <v>355</v>
      </c>
      <c r="C19" s="3" t="s">
        <v>131</v>
      </c>
      <c r="D19" s="3" t="s">
        <v>430</v>
      </c>
      <c r="E19" s="3" t="s">
        <v>430</v>
      </c>
      <c r="F19" s="3" t="s">
        <v>430</v>
      </c>
      <c r="G19" s="3" t="s">
        <v>430</v>
      </c>
      <c r="H19" s="3" t="s">
        <v>74</v>
      </c>
      <c r="I19" s="3" t="s">
        <v>161</v>
      </c>
      <c r="J19" s="3" t="s">
        <v>1693</v>
      </c>
      <c r="K19" s="3" t="s">
        <v>654</v>
      </c>
      <c r="L19" s="3" t="s">
        <v>1694</v>
      </c>
      <c r="M19" s="3">
        <v>2314.1999999999998</v>
      </c>
      <c r="S19" s="3" t="s">
        <v>655</v>
      </c>
      <c r="U19" s="3" t="s">
        <v>431</v>
      </c>
      <c r="V19" s="3" t="s">
        <v>1695</v>
      </c>
    </row>
    <row r="20" spans="1:22" x14ac:dyDescent="0.15">
      <c r="A20" s="3">
        <v>18</v>
      </c>
      <c r="B20" s="3" t="s">
        <v>355</v>
      </c>
      <c r="C20" s="3" t="s">
        <v>131</v>
      </c>
      <c r="D20" s="3" t="s">
        <v>430</v>
      </c>
      <c r="E20" s="3" t="s">
        <v>430</v>
      </c>
      <c r="F20" s="3" t="s">
        <v>430</v>
      </c>
      <c r="G20" s="3" t="s">
        <v>430</v>
      </c>
      <c r="H20" s="3" t="s">
        <v>74</v>
      </c>
      <c r="I20" s="3" t="s">
        <v>161</v>
      </c>
      <c r="J20" s="3" t="s">
        <v>1696</v>
      </c>
      <c r="K20" s="3" t="s">
        <v>654</v>
      </c>
      <c r="L20" s="3" t="s">
        <v>1697</v>
      </c>
      <c r="M20" s="3">
        <v>2199.4299999999998</v>
      </c>
      <c r="S20" s="3" t="s">
        <v>655</v>
      </c>
      <c r="U20" s="3" t="s">
        <v>431</v>
      </c>
      <c r="V20" s="3" t="s">
        <v>1698</v>
      </c>
    </row>
    <row r="21" spans="1:22" x14ac:dyDescent="0.15">
      <c r="A21" s="3">
        <v>19</v>
      </c>
      <c r="B21" s="3" t="s">
        <v>355</v>
      </c>
      <c r="C21" s="3" t="s">
        <v>131</v>
      </c>
      <c r="D21" s="3" t="s">
        <v>430</v>
      </c>
      <c r="E21" s="3" t="s">
        <v>430</v>
      </c>
      <c r="F21" s="3" t="s">
        <v>430</v>
      </c>
      <c r="G21" s="3" t="s">
        <v>430</v>
      </c>
      <c r="H21" s="3" t="s">
        <v>76</v>
      </c>
      <c r="I21" s="3" t="s">
        <v>161</v>
      </c>
      <c r="J21" s="3" t="s">
        <v>1699</v>
      </c>
      <c r="K21" s="3" t="s">
        <v>657</v>
      </c>
      <c r="L21" s="3" t="s">
        <v>1700</v>
      </c>
      <c r="M21" s="3">
        <v>1878.17</v>
      </c>
      <c r="S21" s="3" t="s">
        <v>658</v>
      </c>
      <c r="U21" s="3" t="s">
        <v>431</v>
      </c>
      <c r="V21" s="3" t="s">
        <v>1701</v>
      </c>
    </row>
    <row r="22" spans="1:22" x14ac:dyDescent="0.15">
      <c r="A22" s="3">
        <v>20</v>
      </c>
      <c r="B22" s="3" t="s">
        <v>355</v>
      </c>
      <c r="C22" s="3" t="s">
        <v>131</v>
      </c>
      <c r="D22" s="3" t="s">
        <v>430</v>
      </c>
      <c r="E22" s="3" t="s">
        <v>430</v>
      </c>
      <c r="F22" s="3" t="s">
        <v>430</v>
      </c>
      <c r="G22" s="3" t="s">
        <v>430</v>
      </c>
      <c r="H22" s="3" t="s">
        <v>76</v>
      </c>
      <c r="I22" s="3" t="s">
        <v>161</v>
      </c>
      <c r="J22" s="3" t="s">
        <v>1702</v>
      </c>
      <c r="K22" s="3" t="s">
        <v>657</v>
      </c>
      <c r="L22" s="3" t="s">
        <v>1703</v>
      </c>
      <c r="M22" s="3">
        <v>1429.22</v>
      </c>
      <c r="S22" s="3" t="s">
        <v>658</v>
      </c>
      <c r="U22" s="3" t="s">
        <v>431</v>
      </c>
      <c r="V22" s="3" t="s">
        <v>1704</v>
      </c>
    </row>
    <row r="23" spans="1:22" x14ac:dyDescent="0.15">
      <c r="A23" s="3">
        <v>21</v>
      </c>
      <c r="B23" s="3" t="s">
        <v>617</v>
      </c>
      <c r="C23" s="3" t="s">
        <v>618</v>
      </c>
      <c r="D23" s="3" t="s">
        <v>430</v>
      </c>
      <c r="E23" s="3" t="s">
        <v>135</v>
      </c>
      <c r="F23" s="3" t="s">
        <v>430</v>
      </c>
      <c r="G23" s="3" t="s">
        <v>430</v>
      </c>
      <c r="H23" s="3" t="s">
        <v>69</v>
      </c>
      <c r="I23" s="3" t="s">
        <v>161</v>
      </c>
      <c r="J23" s="3" t="s">
        <v>1459</v>
      </c>
      <c r="K23" s="3" t="s">
        <v>567</v>
      </c>
      <c r="L23" s="3" t="s">
        <v>1705</v>
      </c>
      <c r="M23" s="3">
        <v>1442.96</v>
      </c>
      <c r="S23" s="3" t="s">
        <v>568</v>
      </c>
      <c r="U23" s="3" t="s">
        <v>431</v>
      </c>
      <c r="V23" s="3" t="s">
        <v>1706</v>
      </c>
    </row>
    <row r="24" spans="1:22" x14ac:dyDescent="0.15">
      <c r="A24" s="3">
        <v>22</v>
      </c>
      <c r="B24" s="3" t="s">
        <v>617</v>
      </c>
      <c r="C24" s="3" t="s">
        <v>618</v>
      </c>
      <c r="D24" s="3" t="s">
        <v>430</v>
      </c>
      <c r="E24" s="3" t="s">
        <v>135</v>
      </c>
      <c r="F24" s="3" t="s">
        <v>430</v>
      </c>
      <c r="G24" s="3" t="s">
        <v>430</v>
      </c>
      <c r="H24" s="3" t="s">
        <v>69</v>
      </c>
      <c r="I24" s="3" t="s">
        <v>347</v>
      </c>
      <c r="J24" s="3" t="s">
        <v>1707</v>
      </c>
      <c r="K24" s="3" t="s">
        <v>1536</v>
      </c>
      <c r="L24" s="3" t="s">
        <v>1708</v>
      </c>
      <c r="M24" s="3">
        <v>949.52</v>
      </c>
      <c r="S24" s="3" t="s">
        <v>582</v>
      </c>
      <c r="U24" s="3" t="s">
        <v>431</v>
      </c>
      <c r="V24" s="3" t="s">
        <v>1709</v>
      </c>
    </row>
    <row r="25" spans="1:22" x14ac:dyDescent="0.15">
      <c r="A25" s="3">
        <v>23</v>
      </c>
      <c r="B25" s="3" t="s">
        <v>355</v>
      </c>
      <c r="C25" s="3" t="s">
        <v>400</v>
      </c>
      <c r="D25" s="3" t="s">
        <v>430</v>
      </c>
      <c r="E25" s="3" t="s">
        <v>430</v>
      </c>
      <c r="F25" s="3" t="s">
        <v>430</v>
      </c>
      <c r="G25" s="3" t="s">
        <v>430</v>
      </c>
      <c r="H25" s="3" t="s">
        <v>74</v>
      </c>
      <c r="I25" s="3" t="s">
        <v>430</v>
      </c>
      <c r="J25" s="3" t="s">
        <v>1710</v>
      </c>
      <c r="K25" s="3" t="s">
        <v>643</v>
      </c>
      <c r="L25" s="3" t="s">
        <v>1711</v>
      </c>
      <c r="M25" s="3">
        <v>1627.08</v>
      </c>
      <c r="S25" s="3" t="s">
        <v>644</v>
      </c>
      <c r="U25" s="3" t="s">
        <v>431</v>
      </c>
      <c r="V25" s="3" t="s">
        <v>1712</v>
      </c>
    </row>
    <row r="26" spans="1:22" x14ac:dyDescent="0.15">
      <c r="A26" s="3">
        <v>24</v>
      </c>
      <c r="B26" s="3" t="s">
        <v>355</v>
      </c>
      <c r="C26" s="3" t="s">
        <v>400</v>
      </c>
      <c r="D26" s="3" t="s">
        <v>430</v>
      </c>
      <c r="E26" s="3" t="s">
        <v>430</v>
      </c>
      <c r="F26" s="3" t="s">
        <v>430</v>
      </c>
      <c r="G26" s="3" t="s">
        <v>430</v>
      </c>
      <c r="H26" s="3" t="s">
        <v>74</v>
      </c>
      <c r="I26" s="3" t="s">
        <v>430</v>
      </c>
      <c r="J26" s="3" t="s">
        <v>1713</v>
      </c>
      <c r="K26" s="3" t="s">
        <v>643</v>
      </c>
      <c r="L26" s="3" t="s">
        <v>1714</v>
      </c>
      <c r="M26" s="3">
        <v>1369.96</v>
      </c>
      <c r="S26" s="3" t="s">
        <v>644</v>
      </c>
      <c r="U26" s="3" t="s">
        <v>431</v>
      </c>
      <c r="V26" s="3" t="s">
        <v>1715</v>
      </c>
    </row>
    <row r="27" spans="1:22" x14ac:dyDescent="0.15">
      <c r="A27" s="3">
        <v>25</v>
      </c>
      <c r="B27" s="3" t="s">
        <v>617</v>
      </c>
      <c r="C27" s="3" t="s">
        <v>618</v>
      </c>
      <c r="D27" s="3" t="s">
        <v>430</v>
      </c>
      <c r="E27" s="3" t="s">
        <v>135</v>
      </c>
      <c r="F27" s="3" t="s">
        <v>430</v>
      </c>
      <c r="G27" s="3" t="s">
        <v>430</v>
      </c>
      <c r="H27" s="3" t="s">
        <v>69</v>
      </c>
      <c r="I27" s="3" t="s">
        <v>347</v>
      </c>
      <c r="J27" s="3" t="s">
        <v>1716</v>
      </c>
      <c r="K27" s="3" t="s">
        <v>1536</v>
      </c>
      <c r="L27" s="3" t="s">
        <v>1717</v>
      </c>
      <c r="M27" s="3">
        <v>979.04</v>
      </c>
      <c r="S27" s="3" t="s">
        <v>582</v>
      </c>
      <c r="U27" s="3" t="s">
        <v>431</v>
      </c>
      <c r="V27" s="3" t="s">
        <v>1718</v>
      </c>
    </row>
    <row r="28" spans="1:22" x14ac:dyDescent="0.15">
      <c r="A28" s="3">
        <v>26</v>
      </c>
      <c r="B28" s="3" t="s">
        <v>617</v>
      </c>
      <c r="C28" s="3" t="s">
        <v>618</v>
      </c>
      <c r="D28" s="3" t="s">
        <v>430</v>
      </c>
      <c r="E28" s="3" t="s">
        <v>430</v>
      </c>
      <c r="F28" s="3" t="s">
        <v>430</v>
      </c>
      <c r="G28" s="3" t="s">
        <v>430</v>
      </c>
      <c r="H28" s="3" t="s">
        <v>69</v>
      </c>
      <c r="I28" s="3" t="s">
        <v>161</v>
      </c>
      <c r="J28" s="3" t="s">
        <v>1719</v>
      </c>
      <c r="K28" s="3" t="s">
        <v>623</v>
      </c>
      <c r="L28" s="3" t="s">
        <v>1582</v>
      </c>
      <c r="M28" s="3">
        <v>50000</v>
      </c>
      <c r="S28" s="3" t="s">
        <v>638</v>
      </c>
      <c r="U28" s="3" t="s">
        <v>431</v>
      </c>
      <c r="V28" s="3" t="s">
        <v>1569</v>
      </c>
    </row>
    <row r="29" spans="1:22" x14ac:dyDescent="0.15">
      <c r="A29" s="3">
        <v>27</v>
      </c>
      <c r="B29" s="3" t="s">
        <v>355</v>
      </c>
      <c r="C29" s="3" t="s">
        <v>131</v>
      </c>
      <c r="D29" s="3" t="s">
        <v>430</v>
      </c>
      <c r="E29" s="3" t="s">
        <v>430</v>
      </c>
      <c r="F29" s="3" t="s">
        <v>430</v>
      </c>
      <c r="G29" s="3" t="s">
        <v>430</v>
      </c>
      <c r="H29" s="3" t="s">
        <v>68</v>
      </c>
      <c r="I29" s="3" t="s">
        <v>430</v>
      </c>
      <c r="J29" s="3" t="s">
        <v>1720</v>
      </c>
      <c r="K29" s="3" t="s">
        <v>659</v>
      </c>
      <c r="L29" s="3" t="s">
        <v>1567</v>
      </c>
      <c r="M29" s="3">
        <v>778.09</v>
      </c>
      <c r="S29" s="3" t="s">
        <v>660</v>
      </c>
      <c r="U29" s="3" t="s">
        <v>431</v>
      </c>
      <c r="V29" s="3" t="s">
        <v>1568</v>
      </c>
    </row>
    <row r="30" spans="1:22" x14ac:dyDescent="0.15">
      <c r="A30" s="3">
        <v>28</v>
      </c>
      <c r="B30" s="3" t="s">
        <v>355</v>
      </c>
      <c r="C30" s="3" t="s">
        <v>131</v>
      </c>
      <c r="D30" s="3" t="s">
        <v>430</v>
      </c>
      <c r="E30" s="3" t="s">
        <v>430</v>
      </c>
      <c r="F30" s="3" t="s">
        <v>430</v>
      </c>
      <c r="G30" s="3" t="s">
        <v>430</v>
      </c>
      <c r="H30" s="3" t="s">
        <v>68</v>
      </c>
      <c r="I30" s="3" t="s">
        <v>430</v>
      </c>
      <c r="J30" s="3" t="s">
        <v>1721</v>
      </c>
      <c r="K30" s="3" t="s">
        <v>659</v>
      </c>
      <c r="L30" s="3" t="s">
        <v>1722</v>
      </c>
      <c r="M30" s="3">
        <v>739.46</v>
      </c>
      <c r="S30" s="3" t="s">
        <v>660</v>
      </c>
      <c r="U30" s="3" t="s">
        <v>431</v>
      </c>
      <c r="V30" s="3" t="s">
        <v>1723</v>
      </c>
    </row>
    <row r="31" spans="1:22" x14ac:dyDescent="0.15">
      <c r="A31" s="3">
        <v>29</v>
      </c>
      <c r="B31" s="3" t="s">
        <v>355</v>
      </c>
      <c r="C31" s="3" t="s">
        <v>131</v>
      </c>
      <c r="D31" s="3" t="s">
        <v>430</v>
      </c>
      <c r="E31" s="3" t="s">
        <v>430</v>
      </c>
      <c r="F31" s="3" t="s">
        <v>430</v>
      </c>
      <c r="G31" s="3" t="s">
        <v>430</v>
      </c>
      <c r="H31" s="3" t="s">
        <v>72</v>
      </c>
      <c r="I31" s="3" t="s">
        <v>161</v>
      </c>
      <c r="J31" s="3" t="s">
        <v>1724</v>
      </c>
      <c r="K31" s="3" t="s">
        <v>649</v>
      </c>
      <c r="L31" s="3" t="s">
        <v>1725</v>
      </c>
      <c r="M31" s="3">
        <v>1405.85</v>
      </c>
      <c r="S31" s="3" t="s">
        <v>650</v>
      </c>
      <c r="U31" s="3" t="s">
        <v>431</v>
      </c>
      <c r="V31" s="3" t="s">
        <v>1726</v>
      </c>
    </row>
    <row r="32" spans="1:22" x14ac:dyDescent="0.15">
      <c r="A32" s="3">
        <v>30</v>
      </c>
      <c r="B32" s="3" t="s">
        <v>355</v>
      </c>
      <c r="C32" s="3" t="s">
        <v>131</v>
      </c>
      <c r="D32" s="3" t="s">
        <v>430</v>
      </c>
      <c r="E32" s="3" t="s">
        <v>430</v>
      </c>
      <c r="F32" s="3" t="s">
        <v>430</v>
      </c>
      <c r="G32" s="3" t="s">
        <v>430</v>
      </c>
      <c r="H32" s="3" t="s">
        <v>72</v>
      </c>
      <c r="I32" s="3" t="s">
        <v>161</v>
      </c>
      <c r="J32" s="3" t="s">
        <v>1727</v>
      </c>
      <c r="K32" s="3" t="s">
        <v>649</v>
      </c>
      <c r="L32" s="3" t="s">
        <v>1728</v>
      </c>
      <c r="M32" s="3">
        <v>1497.23</v>
      </c>
      <c r="S32" s="3" t="s">
        <v>650</v>
      </c>
      <c r="U32" s="3" t="s">
        <v>431</v>
      </c>
      <c r="V32" s="3" t="s">
        <v>1729</v>
      </c>
    </row>
    <row r="33" spans="1:22" x14ac:dyDescent="0.15">
      <c r="A33" s="3">
        <v>31</v>
      </c>
      <c r="B33" s="3" t="s">
        <v>617</v>
      </c>
      <c r="C33" s="3" t="s">
        <v>405</v>
      </c>
      <c r="D33" s="3" t="s">
        <v>430</v>
      </c>
      <c r="E33" s="3" t="s">
        <v>353</v>
      </c>
      <c r="F33" s="3" t="s">
        <v>430</v>
      </c>
      <c r="G33" s="3" t="s">
        <v>430</v>
      </c>
      <c r="H33" s="3" t="s">
        <v>72</v>
      </c>
      <c r="I33" s="3" t="s">
        <v>347</v>
      </c>
      <c r="J33" s="3" t="s">
        <v>1730</v>
      </c>
      <c r="K33" s="3" t="s">
        <v>639</v>
      </c>
      <c r="L33" s="3" t="s">
        <v>1731</v>
      </c>
      <c r="M33" s="3">
        <v>1634.71</v>
      </c>
      <c r="S33" s="3" t="s">
        <v>632</v>
      </c>
      <c r="U33" s="3" t="s">
        <v>431</v>
      </c>
      <c r="V33" s="3" t="s">
        <v>1732</v>
      </c>
    </row>
    <row r="34" spans="1:22" x14ac:dyDescent="0.15">
      <c r="A34" s="3">
        <v>32</v>
      </c>
      <c r="B34" s="3" t="s">
        <v>617</v>
      </c>
      <c r="C34" s="3" t="s">
        <v>618</v>
      </c>
      <c r="D34" s="3" t="s">
        <v>430</v>
      </c>
      <c r="E34" s="3" t="s">
        <v>135</v>
      </c>
      <c r="F34" s="3" t="s">
        <v>430</v>
      </c>
      <c r="G34" s="3" t="s">
        <v>430</v>
      </c>
      <c r="H34" s="3" t="s">
        <v>69</v>
      </c>
      <c r="I34" s="3" t="s">
        <v>161</v>
      </c>
      <c r="J34" s="3" t="s">
        <v>1491</v>
      </c>
      <c r="K34" s="3" t="s">
        <v>567</v>
      </c>
      <c r="L34" s="3" t="s">
        <v>1733</v>
      </c>
      <c r="M34" s="3">
        <v>1363.74</v>
      </c>
      <c r="S34" s="3" t="s">
        <v>568</v>
      </c>
      <c r="U34" s="3" t="s">
        <v>431</v>
      </c>
      <c r="V34" s="3" t="s">
        <v>1734</v>
      </c>
    </row>
    <row r="35" spans="1:22" x14ac:dyDescent="0.15">
      <c r="A35" s="3">
        <v>33</v>
      </c>
      <c r="B35" s="3" t="s">
        <v>617</v>
      </c>
      <c r="C35" s="3" t="s">
        <v>618</v>
      </c>
      <c r="D35" s="3" t="s">
        <v>430</v>
      </c>
      <c r="E35" s="3" t="s">
        <v>430</v>
      </c>
      <c r="F35" s="3" t="s">
        <v>430</v>
      </c>
      <c r="G35" s="3" t="s">
        <v>430</v>
      </c>
      <c r="H35" s="3" t="s">
        <v>69</v>
      </c>
      <c r="I35" s="3" t="s">
        <v>347</v>
      </c>
      <c r="J35" s="3" t="s">
        <v>1735</v>
      </c>
      <c r="K35" s="3" t="s">
        <v>569</v>
      </c>
      <c r="L35" s="3" t="s">
        <v>1736</v>
      </c>
      <c r="M35" s="3">
        <v>1244.99</v>
      </c>
      <c r="S35" s="3" t="s">
        <v>570</v>
      </c>
      <c r="U35" s="3" t="s">
        <v>431</v>
      </c>
      <c r="V35" s="3" t="s">
        <v>1737</v>
      </c>
    </row>
    <row r="36" spans="1:22" x14ac:dyDescent="0.15">
      <c r="A36" s="3">
        <v>34</v>
      </c>
      <c r="B36" s="3" t="s">
        <v>617</v>
      </c>
      <c r="C36" s="3" t="s">
        <v>618</v>
      </c>
      <c r="D36" s="3" t="s">
        <v>430</v>
      </c>
      <c r="E36" s="3" t="s">
        <v>430</v>
      </c>
      <c r="F36" s="3" t="s">
        <v>430</v>
      </c>
      <c r="G36" s="3" t="s">
        <v>430</v>
      </c>
      <c r="H36" s="3" t="s">
        <v>69</v>
      </c>
      <c r="I36" s="3" t="s">
        <v>347</v>
      </c>
      <c r="J36" s="3" t="s">
        <v>1738</v>
      </c>
      <c r="K36" s="3" t="s">
        <v>569</v>
      </c>
      <c r="L36" s="3" t="s">
        <v>1739</v>
      </c>
      <c r="M36" s="3">
        <v>1579</v>
      </c>
      <c r="S36" s="3" t="s">
        <v>570</v>
      </c>
      <c r="U36" s="3" t="s">
        <v>431</v>
      </c>
      <c r="V36" s="3" t="s">
        <v>1740</v>
      </c>
    </row>
    <row r="37" spans="1:22" x14ac:dyDescent="0.15">
      <c r="A37" s="3">
        <v>35</v>
      </c>
      <c r="B37" s="3" t="s">
        <v>617</v>
      </c>
      <c r="C37" s="3" t="s">
        <v>618</v>
      </c>
      <c r="D37" s="3" t="s">
        <v>430</v>
      </c>
      <c r="E37" s="3" t="s">
        <v>430</v>
      </c>
      <c r="F37" s="3" t="s">
        <v>430</v>
      </c>
      <c r="G37" s="3" t="s">
        <v>430</v>
      </c>
      <c r="H37" s="3" t="s">
        <v>69</v>
      </c>
      <c r="I37" s="3" t="s">
        <v>347</v>
      </c>
      <c r="J37" s="3" t="s">
        <v>1741</v>
      </c>
      <c r="K37" s="3" t="s">
        <v>569</v>
      </c>
      <c r="L37" s="3" t="s">
        <v>1742</v>
      </c>
      <c r="M37" s="3">
        <v>1555.04</v>
      </c>
      <c r="S37" s="3" t="s">
        <v>570</v>
      </c>
      <c r="U37" s="3" t="s">
        <v>431</v>
      </c>
      <c r="V37" s="3" t="s">
        <v>1743</v>
      </c>
    </row>
    <row r="38" spans="1:22" x14ac:dyDescent="0.15">
      <c r="A38" s="3">
        <v>36</v>
      </c>
      <c r="B38" s="3" t="s">
        <v>617</v>
      </c>
      <c r="C38" s="3" t="s">
        <v>618</v>
      </c>
      <c r="D38" s="3" t="s">
        <v>430</v>
      </c>
      <c r="E38" s="3" t="s">
        <v>430</v>
      </c>
      <c r="F38" s="3" t="s">
        <v>430</v>
      </c>
      <c r="G38" s="3" t="s">
        <v>430</v>
      </c>
      <c r="H38" s="3" t="s">
        <v>69</v>
      </c>
      <c r="I38" s="3" t="s">
        <v>430</v>
      </c>
      <c r="J38" s="3" t="s">
        <v>1744</v>
      </c>
      <c r="K38" s="3" t="s">
        <v>571</v>
      </c>
      <c r="L38" s="3" t="s">
        <v>1745</v>
      </c>
      <c r="M38" s="3">
        <v>1514.12</v>
      </c>
      <c r="S38" s="3" t="s">
        <v>572</v>
      </c>
      <c r="U38" s="3" t="s">
        <v>431</v>
      </c>
      <c r="V38" s="3" t="s">
        <v>1746</v>
      </c>
    </row>
    <row r="39" spans="1:22" x14ac:dyDescent="0.15">
      <c r="A39" s="3">
        <v>37</v>
      </c>
      <c r="B39" s="3" t="s">
        <v>617</v>
      </c>
      <c r="C39" s="3" t="s">
        <v>618</v>
      </c>
      <c r="D39" s="3" t="s">
        <v>430</v>
      </c>
      <c r="E39" s="3" t="s">
        <v>430</v>
      </c>
      <c r="F39" s="3" t="s">
        <v>430</v>
      </c>
      <c r="G39" s="3" t="s">
        <v>430</v>
      </c>
      <c r="H39" s="3" t="s">
        <v>69</v>
      </c>
      <c r="I39" s="3" t="s">
        <v>430</v>
      </c>
      <c r="J39" s="3" t="s">
        <v>1747</v>
      </c>
      <c r="K39" s="3" t="s">
        <v>571</v>
      </c>
      <c r="L39" s="3" t="s">
        <v>1748</v>
      </c>
      <c r="M39" s="3">
        <v>1563.38</v>
      </c>
      <c r="S39" s="3" t="s">
        <v>572</v>
      </c>
      <c r="U39" s="3" t="s">
        <v>431</v>
      </c>
      <c r="V39" s="3" t="s">
        <v>1749</v>
      </c>
    </row>
    <row r="40" spans="1:22" x14ac:dyDescent="0.15">
      <c r="A40" s="3">
        <v>38</v>
      </c>
      <c r="B40" s="3" t="s">
        <v>617</v>
      </c>
      <c r="C40" s="3" t="s">
        <v>618</v>
      </c>
      <c r="D40" s="3" t="s">
        <v>430</v>
      </c>
      <c r="E40" s="3" t="s">
        <v>430</v>
      </c>
      <c r="F40" s="3" t="s">
        <v>430</v>
      </c>
      <c r="G40" s="3" t="s">
        <v>430</v>
      </c>
      <c r="H40" s="3" t="s">
        <v>69</v>
      </c>
      <c r="I40" s="3" t="s">
        <v>430</v>
      </c>
      <c r="J40" s="3" t="s">
        <v>1750</v>
      </c>
      <c r="K40" s="3" t="s">
        <v>571</v>
      </c>
      <c r="L40" s="3" t="s">
        <v>1751</v>
      </c>
      <c r="M40" s="3">
        <v>1370.47</v>
      </c>
      <c r="S40" s="3" t="s">
        <v>572</v>
      </c>
      <c r="U40" s="3" t="s">
        <v>431</v>
      </c>
      <c r="V40" s="3" t="s">
        <v>1752</v>
      </c>
    </row>
    <row r="41" spans="1:22" x14ac:dyDescent="0.15">
      <c r="A41" s="3">
        <v>39</v>
      </c>
      <c r="B41" s="3" t="s">
        <v>617</v>
      </c>
      <c r="C41" s="3" t="s">
        <v>618</v>
      </c>
      <c r="D41" s="3" t="s">
        <v>430</v>
      </c>
      <c r="E41" s="3" t="s">
        <v>430</v>
      </c>
      <c r="F41" s="3" t="s">
        <v>430</v>
      </c>
      <c r="G41" s="3" t="s">
        <v>430</v>
      </c>
      <c r="H41" s="3" t="s">
        <v>69</v>
      </c>
      <c r="I41" s="3" t="s">
        <v>347</v>
      </c>
      <c r="J41" s="3" t="s">
        <v>1753</v>
      </c>
      <c r="K41" s="3" t="s">
        <v>573</v>
      </c>
      <c r="L41" s="3" t="s">
        <v>1582</v>
      </c>
      <c r="M41" s="3">
        <v>50000</v>
      </c>
      <c r="S41" s="3" t="s">
        <v>574</v>
      </c>
      <c r="U41" s="3" t="s">
        <v>431</v>
      </c>
      <c r="V41" s="3" t="s">
        <v>1569</v>
      </c>
    </row>
    <row r="42" spans="1:22" x14ac:dyDescent="0.15">
      <c r="A42" s="3">
        <v>40</v>
      </c>
      <c r="B42" s="3" t="s">
        <v>617</v>
      </c>
      <c r="C42" s="3" t="s">
        <v>619</v>
      </c>
      <c r="D42" s="3" t="s">
        <v>430</v>
      </c>
      <c r="E42" s="3" t="s">
        <v>430</v>
      </c>
      <c r="F42" s="3" t="s">
        <v>430</v>
      </c>
      <c r="G42" s="3" t="s">
        <v>430</v>
      </c>
      <c r="H42" s="3" t="s">
        <v>69</v>
      </c>
      <c r="I42" s="3" t="s">
        <v>430</v>
      </c>
      <c r="J42" s="3" t="s">
        <v>1754</v>
      </c>
      <c r="K42" s="3" t="s">
        <v>1471</v>
      </c>
      <c r="L42" s="3" t="s">
        <v>1755</v>
      </c>
      <c r="M42" s="3">
        <v>844.07</v>
      </c>
      <c r="S42" s="3" t="s">
        <v>575</v>
      </c>
      <c r="U42" s="3" t="s">
        <v>431</v>
      </c>
      <c r="V42" s="3" t="s">
        <v>1756</v>
      </c>
    </row>
    <row r="43" spans="1:22" x14ac:dyDescent="0.15">
      <c r="A43" s="3">
        <v>41</v>
      </c>
      <c r="B43" s="3" t="s">
        <v>617</v>
      </c>
      <c r="C43" s="3" t="s">
        <v>619</v>
      </c>
      <c r="D43" s="3" t="s">
        <v>430</v>
      </c>
      <c r="E43" s="3" t="s">
        <v>430</v>
      </c>
      <c r="F43" s="3" t="s">
        <v>430</v>
      </c>
      <c r="G43" s="3" t="s">
        <v>430</v>
      </c>
      <c r="H43" s="3" t="s">
        <v>69</v>
      </c>
      <c r="I43" s="3" t="s">
        <v>430</v>
      </c>
      <c r="J43" s="3" t="s">
        <v>1757</v>
      </c>
      <c r="K43" s="3" t="s">
        <v>1471</v>
      </c>
      <c r="L43" s="3" t="s">
        <v>1758</v>
      </c>
      <c r="M43" s="3">
        <v>887.81</v>
      </c>
      <c r="S43" s="32" t="s">
        <v>575</v>
      </c>
      <c r="U43" s="3" t="s">
        <v>431</v>
      </c>
      <c r="V43" s="3" t="s">
        <v>1759</v>
      </c>
    </row>
    <row r="44" spans="1:22" x14ac:dyDescent="0.15">
      <c r="A44" s="3">
        <v>42</v>
      </c>
      <c r="B44" s="3" t="s">
        <v>617</v>
      </c>
      <c r="C44" s="3" t="s">
        <v>619</v>
      </c>
      <c r="D44" s="3" t="s">
        <v>430</v>
      </c>
      <c r="E44" s="3" t="s">
        <v>430</v>
      </c>
      <c r="F44" s="3" t="s">
        <v>430</v>
      </c>
      <c r="G44" s="3" t="s">
        <v>430</v>
      </c>
      <c r="H44" s="3" t="s">
        <v>69</v>
      </c>
      <c r="I44" s="3" t="s">
        <v>430</v>
      </c>
      <c r="J44" s="3" t="s">
        <v>1760</v>
      </c>
      <c r="K44" s="3" t="s">
        <v>1471</v>
      </c>
      <c r="L44" s="3" t="s">
        <v>1761</v>
      </c>
      <c r="M44" s="3">
        <v>871</v>
      </c>
      <c r="S44" s="3" t="s">
        <v>575</v>
      </c>
      <c r="U44" s="3" t="s">
        <v>431</v>
      </c>
      <c r="V44" s="3" t="s">
        <v>1762</v>
      </c>
    </row>
    <row r="45" spans="1:22" x14ac:dyDescent="0.15">
      <c r="A45" s="3">
        <v>43</v>
      </c>
      <c r="B45" s="3" t="s">
        <v>617</v>
      </c>
      <c r="C45" s="3" t="s">
        <v>618</v>
      </c>
      <c r="D45" s="3" t="s">
        <v>430</v>
      </c>
      <c r="E45" s="3" t="s">
        <v>135</v>
      </c>
      <c r="F45" s="3" t="s">
        <v>430</v>
      </c>
      <c r="G45" s="3" t="s">
        <v>430</v>
      </c>
      <c r="H45" s="3" t="s">
        <v>69</v>
      </c>
      <c r="I45" s="3" t="s">
        <v>161</v>
      </c>
      <c r="J45" s="3" t="s">
        <v>1763</v>
      </c>
      <c r="K45" s="3" t="s">
        <v>1472</v>
      </c>
      <c r="L45" s="3" t="s">
        <v>1448</v>
      </c>
      <c r="M45" s="3">
        <v>894.82</v>
      </c>
      <c r="S45" s="3" t="s">
        <v>576</v>
      </c>
      <c r="U45" s="3" t="s">
        <v>431</v>
      </c>
      <c r="V45" s="3" t="s">
        <v>1534</v>
      </c>
    </row>
    <row r="46" spans="1:22" x14ac:dyDescent="0.15">
      <c r="A46" s="3">
        <v>44</v>
      </c>
      <c r="B46" s="3" t="s">
        <v>617</v>
      </c>
      <c r="C46" s="3" t="s">
        <v>618</v>
      </c>
      <c r="D46" s="3" t="s">
        <v>430</v>
      </c>
      <c r="E46" s="3" t="s">
        <v>135</v>
      </c>
      <c r="F46" s="3" t="s">
        <v>430</v>
      </c>
      <c r="G46" s="3" t="s">
        <v>430</v>
      </c>
      <c r="H46" s="3" t="s">
        <v>69</v>
      </c>
      <c r="I46" s="3" t="s">
        <v>161</v>
      </c>
      <c r="J46" s="3" t="s">
        <v>1764</v>
      </c>
      <c r="K46" s="3" t="s">
        <v>1472</v>
      </c>
      <c r="L46" s="3" t="s">
        <v>1539</v>
      </c>
      <c r="M46" s="3">
        <v>1129.6400000000001</v>
      </c>
      <c r="S46" s="3" t="s">
        <v>576</v>
      </c>
      <c r="U46" s="3" t="s">
        <v>431</v>
      </c>
      <c r="V46" s="3" t="s">
        <v>1540</v>
      </c>
    </row>
    <row r="47" spans="1:22" x14ac:dyDescent="0.15">
      <c r="A47" s="3">
        <v>45</v>
      </c>
      <c r="B47" s="3" t="s">
        <v>617</v>
      </c>
      <c r="C47" s="3" t="s">
        <v>618</v>
      </c>
      <c r="D47" s="3" t="s">
        <v>430</v>
      </c>
      <c r="E47" s="3" t="s">
        <v>135</v>
      </c>
      <c r="F47" s="3" t="s">
        <v>430</v>
      </c>
      <c r="G47" s="3" t="s">
        <v>430</v>
      </c>
      <c r="H47" s="3" t="s">
        <v>69</v>
      </c>
      <c r="I47" s="3" t="s">
        <v>161</v>
      </c>
      <c r="J47" s="3" t="s">
        <v>1765</v>
      </c>
      <c r="K47" s="3" t="s">
        <v>1472</v>
      </c>
      <c r="L47" s="3" t="s">
        <v>1766</v>
      </c>
      <c r="M47" s="3">
        <v>1247</v>
      </c>
      <c r="S47" s="3" t="s">
        <v>576</v>
      </c>
      <c r="U47" s="3" t="s">
        <v>431</v>
      </c>
      <c r="V47" s="3" t="s">
        <v>1767</v>
      </c>
    </row>
    <row r="48" spans="1:22" x14ac:dyDescent="0.15">
      <c r="A48" s="3">
        <v>46</v>
      </c>
      <c r="B48" s="3" t="s">
        <v>617</v>
      </c>
      <c r="C48" s="3" t="s">
        <v>618</v>
      </c>
      <c r="D48" s="3" t="s">
        <v>430</v>
      </c>
      <c r="E48" s="3" t="s">
        <v>430</v>
      </c>
      <c r="F48" s="3" t="s">
        <v>430</v>
      </c>
      <c r="G48" s="3" t="s">
        <v>430</v>
      </c>
      <c r="H48" s="3" t="s">
        <v>69</v>
      </c>
      <c r="I48" s="3" t="s">
        <v>430</v>
      </c>
      <c r="J48" s="3" t="s">
        <v>1768</v>
      </c>
      <c r="K48" s="3" t="s">
        <v>622</v>
      </c>
      <c r="L48" s="3" t="s">
        <v>1582</v>
      </c>
      <c r="M48" s="3">
        <v>50000</v>
      </c>
      <c r="S48" s="3" t="s">
        <v>577</v>
      </c>
      <c r="U48" s="3" t="s">
        <v>431</v>
      </c>
      <c r="V48" s="3" t="s">
        <v>1569</v>
      </c>
    </row>
    <row r="49" spans="1:22" x14ac:dyDescent="0.15">
      <c r="A49" s="3">
        <v>47</v>
      </c>
      <c r="B49" s="3" t="s">
        <v>617</v>
      </c>
      <c r="C49" s="3" t="s">
        <v>618</v>
      </c>
      <c r="D49" s="3" t="s">
        <v>430</v>
      </c>
      <c r="E49" s="3" t="s">
        <v>430</v>
      </c>
      <c r="F49" s="3" t="s">
        <v>430</v>
      </c>
      <c r="G49" s="3" t="s">
        <v>430</v>
      </c>
      <c r="H49" s="3" t="s">
        <v>69</v>
      </c>
      <c r="I49" s="3" t="s">
        <v>161</v>
      </c>
      <c r="J49" s="3" t="s">
        <v>1769</v>
      </c>
      <c r="K49" s="3" t="s">
        <v>578</v>
      </c>
      <c r="L49" s="3" t="s">
        <v>1570</v>
      </c>
      <c r="M49" s="3">
        <v>949.29</v>
      </c>
      <c r="S49" s="3" t="s">
        <v>579</v>
      </c>
      <c r="U49" s="3" t="s">
        <v>431</v>
      </c>
      <c r="V49" s="3" t="s">
        <v>1571</v>
      </c>
    </row>
    <row r="50" spans="1:22" x14ac:dyDescent="0.15">
      <c r="A50" s="3">
        <v>48</v>
      </c>
      <c r="B50" s="3" t="s">
        <v>617</v>
      </c>
      <c r="C50" s="3" t="s">
        <v>618</v>
      </c>
      <c r="D50" s="3" t="s">
        <v>430</v>
      </c>
      <c r="E50" s="3" t="s">
        <v>430</v>
      </c>
      <c r="F50" s="3" t="s">
        <v>430</v>
      </c>
      <c r="G50" s="3" t="s">
        <v>430</v>
      </c>
      <c r="H50" s="3" t="s">
        <v>69</v>
      </c>
      <c r="I50" s="3" t="s">
        <v>161</v>
      </c>
      <c r="J50" s="3" t="s">
        <v>1770</v>
      </c>
      <c r="K50" s="3" t="s">
        <v>578</v>
      </c>
      <c r="L50" s="3" t="s">
        <v>1771</v>
      </c>
      <c r="M50" s="3">
        <v>1166.05</v>
      </c>
      <c r="S50" s="3" t="s">
        <v>579</v>
      </c>
      <c r="U50" s="3" t="s">
        <v>431</v>
      </c>
      <c r="V50" s="3" t="s">
        <v>1772</v>
      </c>
    </row>
    <row r="51" spans="1:22" x14ac:dyDescent="0.15">
      <c r="A51" s="3">
        <v>49</v>
      </c>
      <c r="B51" s="3" t="s">
        <v>617</v>
      </c>
      <c r="C51" s="3" t="s">
        <v>619</v>
      </c>
      <c r="D51" s="3" t="s">
        <v>430</v>
      </c>
      <c r="E51" s="3" t="s">
        <v>135</v>
      </c>
      <c r="F51" s="3" t="s">
        <v>430</v>
      </c>
      <c r="G51" s="3" t="s">
        <v>430</v>
      </c>
      <c r="H51" s="3" t="s">
        <v>69</v>
      </c>
      <c r="I51" s="3" t="s">
        <v>430</v>
      </c>
      <c r="J51" s="3" t="s">
        <v>1773</v>
      </c>
      <c r="K51" s="3" t="s">
        <v>580</v>
      </c>
      <c r="L51" s="3" t="s">
        <v>1774</v>
      </c>
      <c r="M51" s="3">
        <v>845.44</v>
      </c>
      <c r="S51" s="3" t="s">
        <v>581</v>
      </c>
      <c r="U51" s="3" t="s">
        <v>431</v>
      </c>
      <c r="V51" s="3" t="s">
        <v>1775</v>
      </c>
    </row>
    <row r="52" spans="1:22" x14ac:dyDescent="0.15">
      <c r="A52" s="3">
        <v>50</v>
      </c>
      <c r="B52" s="3" t="s">
        <v>617</v>
      </c>
      <c r="C52" s="3" t="s">
        <v>619</v>
      </c>
      <c r="D52" s="3" t="s">
        <v>430</v>
      </c>
      <c r="E52" s="3" t="s">
        <v>135</v>
      </c>
      <c r="F52" s="3" t="s">
        <v>430</v>
      </c>
      <c r="G52" s="3" t="s">
        <v>430</v>
      </c>
      <c r="H52" s="3" t="s">
        <v>69</v>
      </c>
      <c r="I52" s="3" t="s">
        <v>430</v>
      </c>
      <c r="J52" s="3" t="s">
        <v>1776</v>
      </c>
      <c r="K52" s="3" t="s">
        <v>580</v>
      </c>
      <c r="L52" s="3" t="s">
        <v>1777</v>
      </c>
      <c r="M52" s="3">
        <v>903.84</v>
      </c>
      <c r="S52" s="3" t="s">
        <v>581</v>
      </c>
      <c r="U52" s="3" t="s">
        <v>431</v>
      </c>
      <c r="V52" s="3" t="s">
        <v>1778</v>
      </c>
    </row>
    <row r="53" spans="1:22" x14ac:dyDescent="0.15">
      <c r="A53" s="3">
        <v>51</v>
      </c>
      <c r="B53" s="3" t="s">
        <v>617</v>
      </c>
      <c r="C53" s="3" t="s">
        <v>619</v>
      </c>
      <c r="D53" s="3" t="s">
        <v>430</v>
      </c>
      <c r="E53" s="3" t="s">
        <v>135</v>
      </c>
      <c r="F53" s="3" t="s">
        <v>430</v>
      </c>
      <c r="G53" s="3" t="s">
        <v>430</v>
      </c>
      <c r="H53" s="3" t="s">
        <v>69</v>
      </c>
      <c r="I53" s="3" t="s">
        <v>430</v>
      </c>
      <c r="J53" s="3" t="s">
        <v>1779</v>
      </c>
      <c r="K53" s="3" t="s">
        <v>580</v>
      </c>
      <c r="L53" s="3" t="s">
        <v>1537</v>
      </c>
      <c r="M53" s="3">
        <v>1465.61</v>
      </c>
      <c r="S53" s="3" t="s">
        <v>581</v>
      </c>
      <c r="U53" s="3" t="s">
        <v>431</v>
      </c>
      <c r="V53" s="3" t="s">
        <v>1538</v>
      </c>
    </row>
    <row r="54" spans="1:22" x14ac:dyDescent="0.15">
      <c r="A54" s="3">
        <v>52</v>
      </c>
      <c r="B54" s="3" t="s">
        <v>617</v>
      </c>
      <c r="C54" s="3" t="s">
        <v>618</v>
      </c>
      <c r="D54" s="3" t="s">
        <v>430</v>
      </c>
      <c r="E54" s="3" t="s">
        <v>430</v>
      </c>
      <c r="F54" s="3" t="s">
        <v>430</v>
      </c>
      <c r="G54" s="3" t="s">
        <v>430</v>
      </c>
      <c r="H54" s="3" t="s">
        <v>69</v>
      </c>
      <c r="I54" s="3" t="s">
        <v>161</v>
      </c>
      <c r="J54" s="3" t="s">
        <v>1780</v>
      </c>
      <c r="K54" s="3" t="s">
        <v>583</v>
      </c>
      <c r="L54" s="3" t="s">
        <v>1781</v>
      </c>
      <c r="M54" s="3">
        <v>1231.6099999999999</v>
      </c>
      <c r="S54" s="3" t="s">
        <v>584</v>
      </c>
      <c r="U54" s="3" t="s">
        <v>431</v>
      </c>
      <c r="V54" s="3" t="s">
        <v>1782</v>
      </c>
    </row>
    <row r="55" spans="1:22" x14ac:dyDescent="0.15">
      <c r="A55" s="3">
        <v>53</v>
      </c>
      <c r="B55" s="3" t="s">
        <v>617</v>
      </c>
      <c r="C55" s="3" t="s">
        <v>618</v>
      </c>
      <c r="D55" s="3" t="s">
        <v>430</v>
      </c>
      <c r="E55" s="3" t="s">
        <v>430</v>
      </c>
      <c r="F55" s="3" t="s">
        <v>430</v>
      </c>
      <c r="G55" s="3" t="s">
        <v>430</v>
      </c>
      <c r="H55" s="3" t="s">
        <v>69</v>
      </c>
      <c r="I55" s="3" t="s">
        <v>161</v>
      </c>
      <c r="J55" s="3" t="s">
        <v>1783</v>
      </c>
      <c r="K55" s="3" t="s">
        <v>583</v>
      </c>
      <c r="L55" s="3" t="s">
        <v>1539</v>
      </c>
      <c r="M55" s="3">
        <v>1129.6400000000001</v>
      </c>
      <c r="S55" s="3" t="s">
        <v>584</v>
      </c>
      <c r="U55" s="3" t="s">
        <v>431</v>
      </c>
      <c r="V55" s="3" t="s">
        <v>1540</v>
      </c>
    </row>
    <row r="56" spans="1:22" x14ac:dyDescent="0.15">
      <c r="A56" s="3">
        <v>54</v>
      </c>
      <c r="B56" s="3" t="s">
        <v>617</v>
      </c>
      <c r="C56" s="3" t="s">
        <v>618</v>
      </c>
      <c r="D56" s="3" t="s">
        <v>430</v>
      </c>
      <c r="E56" s="3" t="s">
        <v>430</v>
      </c>
      <c r="F56" s="3" t="s">
        <v>430</v>
      </c>
      <c r="G56" s="3" t="s">
        <v>430</v>
      </c>
      <c r="H56" s="3" t="s">
        <v>69</v>
      </c>
      <c r="I56" s="3" t="s">
        <v>161</v>
      </c>
      <c r="J56" s="3" t="s">
        <v>1784</v>
      </c>
      <c r="K56" s="3" t="s">
        <v>583</v>
      </c>
      <c r="L56" s="3" t="s">
        <v>1785</v>
      </c>
      <c r="M56" s="3">
        <v>1204.0899999999999</v>
      </c>
      <c r="S56" s="3" t="s">
        <v>584</v>
      </c>
      <c r="U56" s="3" t="s">
        <v>431</v>
      </c>
      <c r="V56" s="3" t="s">
        <v>1786</v>
      </c>
    </row>
    <row r="57" spans="1:22" x14ac:dyDescent="0.15">
      <c r="A57" s="3">
        <v>55</v>
      </c>
      <c r="B57" s="3" t="s">
        <v>617</v>
      </c>
      <c r="C57" s="3" t="s">
        <v>618</v>
      </c>
      <c r="D57" s="3" t="s">
        <v>430</v>
      </c>
      <c r="E57" s="3" t="s">
        <v>430</v>
      </c>
      <c r="F57" s="3" t="s">
        <v>430</v>
      </c>
      <c r="G57" s="3" t="s">
        <v>430</v>
      </c>
      <c r="H57" s="3" t="s">
        <v>69</v>
      </c>
      <c r="I57" s="3" t="s">
        <v>161</v>
      </c>
      <c r="J57" s="3" t="s">
        <v>1787</v>
      </c>
      <c r="K57" s="3" t="s">
        <v>583</v>
      </c>
      <c r="L57" s="3" t="s">
        <v>1570</v>
      </c>
      <c r="M57" s="3">
        <v>949.29</v>
      </c>
      <c r="S57" s="3" t="s">
        <v>584</v>
      </c>
      <c r="U57" s="3" t="s">
        <v>431</v>
      </c>
      <c r="V57" s="3" t="s">
        <v>1571</v>
      </c>
    </row>
    <row r="58" spans="1:22" x14ac:dyDescent="0.15">
      <c r="A58" s="3">
        <v>56</v>
      </c>
      <c r="B58" s="3" t="s">
        <v>355</v>
      </c>
      <c r="C58" s="3" t="s">
        <v>152</v>
      </c>
      <c r="D58" s="3" t="s">
        <v>430</v>
      </c>
      <c r="E58" s="3" t="s">
        <v>430</v>
      </c>
      <c r="F58" s="3" t="s">
        <v>430</v>
      </c>
      <c r="G58" s="3" t="s">
        <v>430</v>
      </c>
      <c r="H58" s="3" t="s">
        <v>69</v>
      </c>
      <c r="I58" s="3" t="s">
        <v>161</v>
      </c>
      <c r="J58" s="3" t="s">
        <v>1788</v>
      </c>
      <c r="K58" s="3" t="s">
        <v>1473</v>
      </c>
      <c r="L58" s="3" t="s">
        <v>1789</v>
      </c>
      <c r="M58" s="3">
        <v>1299.25</v>
      </c>
      <c r="S58" s="3" t="s">
        <v>585</v>
      </c>
      <c r="U58" s="3" t="s">
        <v>431</v>
      </c>
      <c r="V58" s="3" t="s">
        <v>1790</v>
      </c>
    </row>
    <row r="59" spans="1:22" x14ac:dyDescent="0.15">
      <c r="A59" s="3">
        <v>57</v>
      </c>
      <c r="B59" s="3" t="s">
        <v>355</v>
      </c>
      <c r="C59" s="3" t="s">
        <v>152</v>
      </c>
      <c r="D59" s="3" t="s">
        <v>430</v>
      </c>
      <c r="E59" s="3" t="s">
        <v>430</v>
      </c>
      <c r="F59" s="3" t="s">
        <v>430</v>
      </c>
      <c r="G59" s="3" t="s">
        <v>430</v>
      </c>
      <c r="H59" s="3" t="s">
        <v>69</v>
      </c>
      <c r="I59" s="3" t="s">
        <v>161</v>
      </c>
      <c r="J59" s="3" t="s">
        <v>1791</v>
      </c>
      <c r="K59" s="3" t="s">
        <v>1473</v>
      </c>
      <c r="L59" s="3" t="s">
        <v>1502</v>
      </c>
      <c r="M59" s="3">
        <v>933.72</v>
      </c>
      <c r="S59" s="3" t="s">
        <v>585</v>
      </c>
      <c r="U59" s="3" t="s">
        <v>431</v>
      </c>
      <c r="V59" s="3" t="s">
        <v>1792</v>
      </c>
    </row>
    <row r="60" spans="1:22" x14ac:dyDescent="0.15">
      <c r="A60" s="3">
        <v>58</v>
      </c>
      <c r="B60" s="3" t="s">
        <v>355</v>
      </c>
      <c r="C60" s="3" t="s">
        <v>152</v>
      </c>
      <c r="D60" s="3" t="s">
        <v>430</v>
      </c>
      <c r="E60" s="3" t="s">
        <v>430</v>
      </c>
      <c r="F60" s="3" t="s">
        <v>430</v>
      </c>
      <c r="G60" s="3" t="s">
        <v>430</v>
      </c>
      <c r="H60" s="3" t="s">
        <v>69</v>
      </c>
      <c r="I60" s="3" t="s">
        <v>430</v>
      </c>
      <c r="J60" s="3" t="s">
        <v>1793</v>
      </c>
      <c r="K60" s="3" t="s">
        <v>1529</v>
      </c>
      <c r="L60" s="3" t="s">
        <v>1794</v>
      </c>
      <c r="M60" s="3">
        <v>1162.58</v>
      </c>
      <c r="S60" s="3" t="s">
        <v>586</v>
      </c>
      <c r="U60" s="3" t="s">
        <v>431</v>
      </c>
      <c r="V60" s="3" t="s">
        <v>1795</v>
      </c>
    </row>
    <row r="61" spans="1:22" x14ac:dyDescent="0.15">
      <c r="A61" s="3">
        <v>59</v>
      </c>
      <c r="B61" s="3" t="s">
        <v>355</v>
      </c>
      <c r="C61" s="3" t="s">
        <v>152</v>
      </c>
      <c r="D61" s="3" t="s">
        <v>430</v>
      </c>
      <c r="E61" s="3" t="s">
        <v>430</v>
      </c>
      <c r="F61" s="3" t="s">
        <v>430</v>
      </c>
      <c r="G61" s="3" t="s">
        <v>430</v>
      </c>
      <c r="H61" s="3" t="s">
        <v>69</v>
      </c>
      <c r="I61" s="3" t="s">
        <v>430</v>
      </c>
      <c r="J61" s="3" t="s">
        <v>1796</v>
      </c>
      <c r="K61" s="3" t="s">
        <v>1529</v>
      </c>
      <c r="L61" s="3" t="s">
        <v>1797</v>
      </c>
      <c r="M61" s="3">
        <v>1283.3499999999999</v>
      </c>
      <c r="S61" s="3" t="s">
        <v>586</v>
      </c>
      <c r="U61" s="3" t="s">
        <v>431</v>
      </c>
      <c r="V61" s="3" t="s">
        <v>1798</v>
      </c>
    </row>
    <row r="62" spans="1:22" x14ac:dyDescent="0.15">
      <c r="A62" s="3">
        <v>60</v>
      </c>
      <c r="B62" s="3" t="s">
        <v>355</v>
      </c>
      <c r="C62" s="3" t="s">
        <v>152</v>
      </c>
      <c r="D62" s="3" t="s">
        <v>430</v>
      </c>
      <c r="E62" s="3" t="s">
        <v>430</v>
      </c>
      <c r="F62" s="3" t="s">
        <v>430</v>
      </c>
      <c r="G62" s="3" t="s">
        <v>430</v>
      </c>
      <c r="H62" s="3" t="s">
        <v>69</v>
      </c>
      <c r="I62" s="3" t="s">
        <v>430</v>
      </c>
      <c r="J62" s="3" t="s">
        <v>1799</v>
      </c>
      <c r="K62" s="3" t="s">
        <v>1529</v>
      </c>
      <c r="L62" s="3" t="s">
        <v>1800</v>
      </c>
      <c r="M62" s="3">
        <v>1002.05</v>
      </c>
      <c r="S62" s="3" t="s">
        <v>586</v>
      </c>
      <c r="U62" s="3" t="s">
        <v>431</v>
      </c>
      <c r="V62" s="3" t="s">
        <v>1801</v>
      </c>
    </row>
    <row r="63" spans="1:22" x14ac:dyDescent="0.15">
      <c r="A63" s="3">
        <v>61</v>
      </c>
      <c r="B63" s="3" t="s">
        <v>355</v>
      </c>
      <c r="C63" s="3" t="s">
        <v>152</v>
      </c>
      <c r="D63" s="3" t="s">
        <v>430</v>
      </c>
      <c r="E63" s="3" t="s">
        <v>430</v>
      </c>
      <c r="F63" s="3" t="s">
        <v>430</v>
      </c>
      <c r="G63" s="3" t="s">
        <v>430</v>
      </c>
      <c r="H63" s="3" t="s">
        <v>69</v>
      </c>
      <c r="I63" s="3" t="s">
        <v>430</v>
      </c>
      <c r="J63" s="3" t="s">
        <v>1802</v>
      </c>
      <c r="K63" s="3" t="s">
        <v>1531</v>
      </c>
      <c r="L63" s="3" t="s">
        <v>1803</v>
      </c>
      <c r="M63" s="3">
        <v>1006.69</v>
      </c>
      <c r="S63" s="3" t="s">
        <v>587</v>
      </c>
      <c r="U63" s="3" t="s">
        <v>431</v>
      </c>
      <c r="V63" s="3" t="s">
        <v>1804</v>
      </c>
    </row>
    <row r="64" spans="1:22" x14ac:dyDescent="0.15">
      <c r="A64" s="3">
        <v>62</v>
      </c>
      <c r="B64" s="3" t="s">
        <v>355</v>
      </c>
      <c r="C64" s="3" t="s">
        <v>152</v>
      </c>
      <c r="D64" s="3" t="s">
        <v>430</v>
      </c>
      <c r="E64" s="3" t="s">
        <v>430</v>
      </c>
      <c r="F64" s="3" t="s">
        <v>430</v>
      </c>
      <c r="G64" s="3" t="s">
        <v>430</v>
      </c>
      <c r="H64" s="3" t="s">
        <v>69</v>
      </c>
      <c r="I64" s="3" t="s">
        <v>430</v>
      </c>
      <c r="J64" s="3" t="s">
        <v>1805</v>
      </c>
      <c r="K64" s="3" t="s">
        <v>1531</v>
      </c>
      <c r="L64" s="3" t="s">
        <v>1806</v>
      </c>
      <c r="M64" s="3">
        <v>1161.18</v>
      </c>
      <c r="S64" s="3" t="s">
        <v>587</v>
      </c>
      <c r="U64" s="3" t="s">
        <v>431</v>
      </c>
      <c r="V64" s="3" t="s">
        <v>1807</v>
      </c>
    </row>
    <row r="65" spans="1:22" x14ac:dyDescent="0.15">
      <c r="A65" s="3">
        <v>63</v>
      </c>
      <c r="B65" s="3" t="s">
        <v>355</v>
      </c>
      <c r="C65" s="3" t="s">
        <v>152</v>
      </c>
      <c r="D65" s="3" t="s">
        <v>430</v>
      </c>
      <c r="E65" s="3" t="s">
        <v>430</v>
      </c>
      <c r="F65" s="3" t="s">
        <v>430</v>
      </c>
      <c r="G65" s="3" t="s">
        <v>430</v>
      </c>
      <c r="H65" s="3" t="s">
        <v>69</v>
      </c>
      <c r="I65" s="3" t="s">
        <v>430</v>
      </c>
      <c r="J65" s="3" t="s">
        <v>1808</v>
      </c>
      <c r="K65" s="3" t="s">
        <v>1531</v>
      </c>
      <c r="L65" s="3" t="s">
        <v>1809</v>
      </c>
      <c r="M65" s="3">
        <v>1281.72</v>
      </c>
      <c r="S65" s="3" t="s">
        <v>587</v>
      </c>
      <c r="U65" s="3" t="s">
        <v>431</v>
      </c>
      <c r="V65" s="3" t="s">
        <v>1810</v>
      </c>
    </row>
    <row r="66" spans="1:22" x14ac:dyDescent="0.15">
      <c r="A66" s="3">
        <v>64</v>
      </c>
      <c r="B66" s="3" t="s">
        <v>355</v>
      </c>
      <c r="C66" s="3" t="s">
        <v>152</v>
      </c>
      <c r="D66" s="3" t="s">
        <v>430</v>
      </c>
      <c r="E66" s="3" t="s">
        <v>430</v>
      </c>
      <c r="F66" s="3" t="s">
        <v>430</v>
      </c>
      <c r="G66" s="3" t="s">
        <v>430</v>
      </c>
      <c r="H66" s="3" t="s">
        <v>69</v>
      </c>
      <c r="I66" s="3" t="s">
        <v>430</v>
      </c>
      <c r="J66" s="3" t="s">
        <v>1811</v>
      </c>
      <c r="K66" s="3" t="s">
        <v>1530</v>
      </c>
      <c r="L66" s="3" t="s">
        <v>1812</v>
      </c>
      <c r="M66" s="3">
        <v>1090.69</v>
      </c>
      <c r="S66" s="3" t="s">
        <v>432</v>
      </c>
      <c r="U66" s="3" t="s">
        <v>431</v>
      </c>
      <c r="V66" s="3" t="s">
        <v>1813</v>
      </c>
    </row>
    <row r="67" spans="1:22" x14ac:dyDescent="0.15">
      <c r="A67" s="3">
        <v>65</v>
      </c>
      <c r="B67" s="3" t="s">
        <v>355</v>
      </c>
      <c r="C67" s="3" t="s">
        <v>152</v>
      </c>
      <c r="D67" s="3" t="s">
        <v>430</v>
      </c>
      <c r="E67" s="3" t="s">
        <v>430</v>
      </c>
      <c r="F67" s="3" t="s">
        <v>430</v>
      </c>
      <c r="G67" s="3" t="s">
        <v>430</v>
      </c>
      <c r="H67" s="3" t="s">
        <v>69</v>
      </c>
      <c r="I67" s="3" t="s">
        <v>430</v>
      </c>
      <c r="J67" s="3" t="s">
        <v>1814</v>
      </c>
      <c r="K67" s="3" t="s">
        <v>1530</v>
      </c>
      <c r="L67" s="3" t="s">
        <v>1815</v>
      </c>
      <c r="M67" s="3">
        <v>891.11</v>
      </c>
      <c r="S67" s="3" t="s">
        <v>432</v>
      </c>
      <c r="U67" s="3" t="s">
        <v>431</v>
      </c>
      <c r="V67" s="3" t="s">
        <v>1816</v>
      </c>
    </row>
    <row r="68" spans="1:22" x14ac:dyDescent="0.15">
      <c r="A68" s="3">
        <v>66</v>
      </c>
      <c r="B68" s="3" t="s">
        <v>355</v>
      </c>
      <c r="C68" s="3" t="s">
        <v>152</v>
      </c>
      <c r="D68" s="3" t="s">
        <v>430</v>
      </c>
      <c r="E68" s="3" t="s">
        <v>430</v>
      </c>
      <c r="F68" s="3" t="s">
        <v>430</v>
      </c>
      <c r="G68" s="3" t="s">
        <v>430</v>
      </c>
      <c r="H68" s="3" t="s">
        <v>69</v>
      </c>
      <c r="I68" s="3" t="s">
        <v>430</v>
      </c>
      <c r="J68" s="3" t="s">
        <v>1817</v>
      </c>
      <c r="K68" s="3" t="s">
        <v>1530</v>
      </c>
      <c r="L68" s="3" t="s">
        <v>1818</v>
      </c>
      <c r="M68" s="3">
        <v>859.17</v>
      </c>
      <c r="S68" s="3" t="s">
        <v>432</v>
      </c>
      <c r="U68" s="3" t="s">
        <v>431</v>
      </c>
      <c r="V68" s="3" t="s">
        <v>1819</v>
      </c>
    </row>
    <row r="69" spans="1:22" x14ac:dyDescent="0.15">
      <c r="A69" s="3">
        <v>67</v>
      </c>
      <c r="B69" s="3" t="s">
        <v>355</v>
      </c>
      <c r="C69" s="3" t="s">
        <v>152</v>
      </c>
      <c r="D69" s="3" t="s">
        <v>430</v>
      </c>
      <c r="E69" s="3" t="s">
        <v>430</v>
      </c>
      <c r="F69" s="3" t="s">
        <v>430</v>
      </c>
      <c r="G69" s="3" t="s">
        <v>430</v>
      </c>
      <c r="H69" s="3" t="s">
        <v>68</v>
      </c>
      <c r="I69" s="3" t="s">
        <v>161</v>
      </c>
      <c r="J69" s="3" t="s">
        <v>1820</v>
      </c>
      <c r="K69" s="3" t="s">
        <v>1474</v>
      </c>
      <c r="L69" s="3" t="s">
        <v>1821</v>
      </c>
      <c r="M69" s="3">
        <v>817</v>
      </c>
      <c r="S69" s="3" t="s">
        <v>588</v>
      </c>
      <c r="U69" s="3" t="s">
        <v>431</v>
      </c>
      <c r="V69" s="3" t="s">
        <v>1822</v>
      </c>
    </row>
    <row r="70" spans="1:22" x14ac:dyDescent="0.15">
      <c r="A70" s="3">
        <v>68</v>
      </c>
      <c r="B70" s="3" t="s">
        <v>355</v>
      </c>
      <c r="C70" s="3" t="s">
        <v>152</v>
      </c>
      <c r="D70" s="3" t="s">
        <v>430</v>
      </c>
      <c r="E70" s="3" t="s">
        <v>430</v>
      </c>
      <c r="F70" s="3" t="s">
        <v>430</v>
      </c>
      <c r="G70" s="3" t="s">
        <v>430</v>
      </c>
      <c r="H70" s="3" t="s">
        <v>68</v>
      </c>
      <c r="I70" s="3" t="s">
        <v>161</v>
      </c>
      <c r="J70" s="3" t="s">
        <v>1823</v>
      </c>
      <c r="K70" s="3" t="s">
        <v>1474</v>
      </c>
      <c r="L70" s="3" t="s">
        <v>1824</v>
      </c>
      <c r="M70" s="3">
        <v>900.39</v>
      </c>
      <c r="S70" s="3" t="s">
        <v>588</v>
      </c>
      <c r="U70" s="3" t="s">
        <v>431</v>
      </c>
      <c r="V70" s="3" t="s">
        <v>1825</v>
      </c>
    </row>
    <row r="71" spans="1:22" x14ac:dyDescent="0.15">
      <c r="A71" s="3">
        <v>69</v>
      </c>
      <c r="B71" s="3" t="s">
        <v>355</v>
      </c>
      <c r="C71" s="3" t="s">
        <v>152</v>
      </c>
      <c r="D71" s="3" t="s">
        <v>430</v>
      </c>
      <c r="E71" s="3" t="s">
        <v>430</v>
      </c>
      <c r="F71" s="3" t="s">
        <v>430</v>
      </c>
      <c r="G71" s="3" t="s">
        <v>430</v>
      </c>
      <c r="H71" s="3" t="s">
        <v>68</v>
      </c>
      <c r="I71" s="3" t="s">
        <v>430</v>
      </c>
      <c r="J71" s="3" t="s">
        <v>1826</v>
      </c>
      <c r="K71" s="3" t="s">
        <v>1475</v>
      </c>
      <c r="L71" s="3" t="s">
        <v>1827</v>
      </c>
      <c r="M71" s="3">
        <v>786.79</v>
      </c>
      <c r="S71" s="3" t="s">
        <v>589</v>
      </c>
      <c r="U71" s="3" t="s">
        <v>431</v>
      </c>
      <c r="V71" s="3" t="s">
        <v>1828</v>
      </c>
    </row>
    <row r="72" spans="1:22" x14ac:dyDescent="0.15">
      <c r="A72" s="3">
        <v>70</v>
      </c>
      <c r="B72" s="3" t="s">
        <v>355</v>
      </c>
      <c r="C72" s="3" t="s">
        <v>152</v>
      </c>
      <c r="D72" s="3" t="s">
        <v>430</v>
      </c>
      <c r="E72" s="3" t="s">
        <v>430</v>
      </c>
      <c r="F72" s="3" t="s">
        <v>430</v>
      </c>
      <c r="G72" s="3" t="s">
        <v>430</v>
      </c>
      <c r="H72" s="3" t="s">
        <v>68</v>
      </c>
      <c r="I72" s="3" t="s">
        <v>430</v>
      </c>
      <c r="J72" s="3" t="s">
        <v>1829</v>
      </c>
      <c r="K72" s="3" t="s">
        <v>1475</v>
      </c>
      <c r="L72" s="3" t="s">
        <v>1830</v>
      </c>
      <c r="M72" s="3">
        <v>933.27</v>
      </c>
      <c r="S72" s="3" t="s">
        <v>589</v>
      </c>
      <c r="U72" s="3" t="s">
        <v>431</v>
      </c>
      <c r="V72" s="3" t="s">
        <v>1831</v>
      </c>
    </row>
    <row r="73" spans="1:22" x14ac:dyDescent="0.15">
      <c r="A73" s="3">
        <v>71</v>
      </c>
      <c r="B73" s="3" t="s">
        <v>355</v>
      </c>
      <c r="C73" s="3" t="s">
        <v>152</v>
      </c>
      <c r="D73" s="3" t="s">
        <v>430</v>
      </c>
      <c r="E73" s="3" t="s">
        <v>430</v>
      </c>
      <c r="F73" s="3" t="s">
        <v>430</v>
      </c>
      <c r="G73" s="3" t="s">
        <v>430</v>
      </c>
      <c r="H73" s="3" t="s">
        <v>68</v>
      </c>
      <c r="I73" s="3" t="s">
        <v>430</v>
      </c>
      <c r="J73" s="3" t="s">
        <v>1832</v>
      </c>
      <c r="K73" s="3" t="s">
        <v>1475</v>
      </c>
      <c r="L73" s="3" t="s">
        <v>1833</v>
      </c>
      <c r="M73" s="3">
        <v>900.73</v>
      </c>
      <c r="S73" s="3" t="s">
        <v>589</v>
      </c>
      <c r="U73" s="3" t="s">
        <v>431</v>
      </c>
      <c r="V73" s="3" t="s">
        <v>1834</v>
      </c>
    </row>
    <row r="74" spans="1:22" x14ac:dyDescent="0.15">
      <c r="A74" s="3">
        <v>72</v>
      </c>
      <c r="B74" s="3" t="s">
        <v>355</v>
      </c>
      <c r="C74" s="3" t="s">
        <v>152</v>
      </c>
      <c r="D74" s="3" t="s">
        <v>430</v>
      </c>
      <c r="E74" s="3" t="s">
        <v>430</v>
      </c>
      <c r="F74" s="3" t="s">
        <v>430</v>
      </c>
      <c r="G74" s="3" t="s">
        <v>430</v>
      </c>
      <c r="H74" s="3" t="s">
        <v>68</v>
      </c>
      <c r="I74" s="3" t="s">
        <v>430</v>
      </c>
      <c r="J74" s="3" t="s">
        <v>1835</v>
      </c>
      <c r="K74" s="3" t="s">
        <v>1475</v>
      </c>
      <c r="L74" s="3" t="s">
        <v>1836</v>
      </c>
      <c r="M74" s="3">
        <v>916.58</v>
      </c>
      <c r="S74" s="3" t="s">
        <v>589</v>
      </c>
      <c r="U74" s="3" t="s">
        <v>431</v>
      </c>
      <c r="V74" s="3" t="s">
        <v>1837</v>
      </c>
    </row>
    <row r="75" spans="1:22" x14ac:dyDescent="0.15">
      <c r="A75" s="3">
        <v>73</v>
      </c>
      <c r="B75" s="3" t="s">
        <v>355</v>
      </c>
      <c r="C75" s="3" t="s">
        <v>144</v>
      </c>
      <c r="D75" s="3" t="s">
        <v>430</v>
      </c>
      <c r="E75" s="3" t="s">
        <v>430</v>
      </c>
      <c r="F75" s="3" t="s">
        <v>430</v>
      </c>
      <c r="G75" s="3" t="s">
        <v>430</v>
      </c>
      <c r="H75" s="3" t="s">
        <v>69</v>
      </c>
      <c r="I75" s="3" t="s">
        <v>161</v>
      </c>
      <c r="J75" s="3" t="s">
        <v>1838</v>
      </c>
      <c r="K75" s="3" t="s">
        <v>1541</v>
      </c>
      <c r="L75" s="3" t="s">
        <v>1542</v>
      </c>
      <c r="M75" s="3">
        <v>1262.68</v>
      </c>
      <c r="S75" s="3" t="s">
        <v>441</v>
      </c>
      <c r="U75" s="3" t="s">
        <v>431</v>
      </c>
      <c r="V75" s="3" t="s">
        <v>1543</v>
      </c>
    </row>
    <row r="76" spans="1:22" x14ac:dyDescent="0.15">
      <c r="A76" s="3">
        <v>74</v>
      </c>
      <c r="B76" s="3" t="s">
        <v>355</v>
      </c>
      <c r="C76" s="3" t="s">
        <v>144</v>
      </c>
      <c r="D76" s="3" t="s">
        <v>430</v>
      </c>
      <c r="E76" s="3" t="s">
        <v>430</v>
      </c>
      <c r="F76" s="3" t="s">
        <v>430</v>
      </c>
      <c r="G76" s="3" t="s">
        <v>430</v>
      </c>
      <c r="H76" s="3" t="s">
        <v>69</v>
      </c>
      <c r="I76" s="3" t="s">
        <v>161</v>
      </c>
      <c r="J76" s="3" t="s">
        <v>1839</v>
      </c>
      <c r="K76" s="3" t="s">
        <v>1541</v>
      </c>
      <c r="L76" s="3" t="s">
        <v>1840</v>
      </c>
      <c r="M76" s="3">
        <v>998.79</v>
      </c>
      <c r="S76" s="3" t="s">
        <v>441</v>
      </c>
      <c r="U76" s="3" t="s">
        <v>431</v>
      </c>
      <c r="V76" s="3" t="s">
        <v>1841</v>
      </c>
    </row>
    <row r="77" spans="1:22" x14ac:dyDescent="0.15">
      <c r="A77" s="3">
        <v>75</v>
      </c>
      <c r="B77" s="3" t="s">
        <v>355</v>
      </c>
      <c r="C77" s="3" t="s">
        <v>144</v>
      </c>
      <c r="D77" s="3" t="s">
        <v>430</v>
      </c>
      <c r="E77" s="3" t="s">
        <v>430</v>
      </c>
      <c r="F77" s="3" t="s">
        <v>430</v>
      </c>
      <c r="G77" s="3" t="s">
        <v>430</v>
      </c>
      <c r="H77" s="3" t="s">
        <v>69</v>
      </c>
      <c r="I77" s="3" t="s">
        <v>161</v>
      </c>
      <c r="J77" s="3" t="s">
        <v>1842</v>
      </c>
      <c r="K77" s="3" t="s">
        <v>1541</v>
      </c>
      <c r="L77" s="3" t="s">
        <v>1843</v>
      </c>
      <c r="M77" s="3">
        <v>941.01</v>
      </c>
      <c r="S77" s="3" t="s">
        <v>441</v>
      </c>
      <c r="U77" s="3" t="s">
        <v>431</v>
      </c>
      <c r="V77" s="3" t="s">
        <v>1844</v>
      </c>
    </row>
    <row r="78" spans="1:22" x14ac:dyDescent="0.15">
      <c r="A78" s="3">
        <v>76</v>
      </c>
      <c r="B78" s="3" t="s">
        <v>355</v>
      </c>
      <c r="C78" s="3" t="s">
        <v>144</v>
      </c>
      <c r="D78" s="3" t="s">
        <v>430</v>
      </c>
      <c r="E78" s="3" t="s">
        <v>430</v>
      </c>
      <c r="F78" s="3" t="s">
        <v>430</v>
      </c>
      <c r="G78" s="3" t="s">
        <v>430</v>
      </c>
      <c r="H78" s="3" t="s">
        <v>69</v>
      </c>
      <c r="I78" s="3" t="s">
        <v>161</v>
      </c>
      <c r="J78" s="3" t="s">
        <v>1845</v>
      </c>
      <c r="K78" s="3" t="s">
        <v>1541</v>
      </c>
      <c r="L78" s="3" t="s">
        <v>1846</v>
      </c>
      <c r="M78" s="3">
        <v>1089.3599999999999</v>
      </c>
      <c r="S78" s="3" t="s">
        <v>441</v>
      </c>
      <c r="U78" s="3" t="s">
        <v>431</v>
      </c>
      <c r="V78" s="3" t="s">
        <v>1847</v>
      </c>
    </row>
    <row r="79" spans="1:22" x14ac:dyDescent="0.15">
      <c r="A79" s="3">
        <v>77</v>
      </c>
      <c r="B79" s="3" t="s">
        <v>355</v>
      </c>
      <c r="C79" s="3" t="s">
        <v>144</v>
      </c>
      <c r="D79" s="3" t="s">
        <v>430</v>
      </c>
      <c r="E79" s="3" t="s">
        <v>430</v>
      </c>
      <c r="F79" s="3" t="s">
        <v>430</v>
      </c>
      <c r="G79" s="3" t="s">
        <v>430</v>
      </c>
      <c r="H79" s="3" t="s">
        <v>72</v>
      </c>
      <c r="I79" s="3" t="s">
        <v>161</v>
      </c>
      <c r="J79" s="3" t="s">
        <v>1848</v>
      </c>
      <c r="K79" s="3" t="s">
        <v>1477</v>
      </c>
      <c r="L79" s="3" t="s">
        <v>1582</v>
      </c>
      <c r="M79" s="3">
        <v>50000</v>
      </c>
      <c r="S79" s="3" t="s">
        <v>442</v>
      </c>
      <c r="U79" s="3" t="s">
        <v>431</v>
      </c>
      <c r="V79" s="3" t="s">
        <v>1581</v>
      </c>
    </row>
    <row r="80" spans="1:22" x14ac:dyDescent="0.15">
      <c r="A80" s="3">
        <v>78</v>
      </c>
      <c r="B80" s="3" t="s">
        <v>355</v>
      </c>
      <c r="C80" s="3" t="s">
        <v>144</v>
      </c>
      <c r="D80" s="3" t="s">
        <v>430</v>
      </c>
      <c r="E80" s="3" t="s">
        <v>430</v>
      </c>
      <c r="F80" s="3" t="s">
        <v>430</v>
      </c>
      <c r="G80" s="3" t="s">
        <v>430</v>
      </c>
      <c r="H80" s="3" t="s">
        <v>72</v>
      </c>
      <c r="I80" s="3" t="s">
        <v>161</v>
      </c>
      <c r="J80" s="3" t="s">
        <v>1849</v>
      </c>
      <c r="K80" s="3" t="s">
        <v>1477</v>
      </c>
      <c r="L80" s="3" t="s">
        <v>1582</v>
      </c>
      <c r="M80" s="3">
        <v>50000</v>
      </c>
      <c r="S80" s="3" t="s">
        <v>442</v>
      </c>
      <c r="U80" s="3" t="s">
        <v>431</v>
      </c>
      <c r="V80" s="3" t="s">
        <v>1581</v>
      </c>
    </row>
    <row r="81" spans="1:22" x14ac:dyDescent="0.15">
      <c r="A81" s="3">
        <v>79</v>
      </c>
      <c r="B81" s="3" t="s">
        <v>355</v>
      </c>
      <c r="C81" s="3" t="s">
        <v>131</v>
      </c>
      <c r="D81" s="3" t="s">
        <v>430</v>
      </c>
      <c r="E81" s="3" t="s">
        <v>430</v>
      </c>
      <c r="F81" s="3" t="s">
        <v>430</v>
      </c>
      <c r="G81" s="3" t="s">
        <v>430</v>
      </c>
      <c r="H81" s="3" t="s">
        <v>70</v>
      </c>
      <c r="I81" s="3" t="s">
        <v>161</v>
      </c>
      <c r="J81" s="3" t="s">
        <v>1850</v>
      </c>
      <c r="K81" s="3" t="s">
        <v>473</v>
      </c>
      <c r="L81" s="3" t="s">
        <v>1525</v>
      </c>
      <c r="M81" s="3">
        <v>972.64</v>
      </c>
      <c r="S81" s="3" t="s">
        <v>474</v>
      </c>
      <c r="U81" s="3" t="s">
        <v>431</v>
      </c>
      <c r="V81" s="3" t="s">
        <v>1526</v>
      </c>
    </row>
    <row r="82" spans="1:22" x14ac:dyDescent="0.15">
      <c r="A82" s="3">
        <v>80</v>
      </c>
      <c r="B82" s="3" t="s">
        <v>355</v>
      </c>
      <c r="C82" s="3" t="s">
        <v>131</v>
      </c>
      <c r="D82" s="3" t="s">
        <v>430</v>
      </c>
      <c r="E82" s="3" t="s">
        <v>430</v>
      </c>
      <c r="F82" s="3" t="s">
        <v>430</v>
      </c>
      <c r="G82" s="3" t="s">
        <v>430</v>
      </c>
      <c r="H82" s="3" t="s">
        <v>70</v>
      </c>
      <c r="I82" s="3" t="s">
        <v>161</v>
      </c>
      <c r="J82" s="3" t="s">
        <v>1851</v>
      </c>
      <c r="K82" s="3" t="s">
        <v>471</v>
      </c>
      <c r="L82" s="3" t="s">
        <v>1852</v>
      </c>
      <c r="M82" s="3">
        <v>1028.6500000000001</v>
      </c>
      <c r="S82" s="3" t="s">
        <v>472</v>
      </c>
      <c r="U82" s="3" t="s">
        <v>431</v>
      </c>
      <c r="V82" s="3" t="s">
        <v>1853</v>
      </c>
    </row>
    <row r="83" spans="1:22" x14ac:dyDescent="0.15">
      <c r="A83" s="3">
        <v>81</v>
      </c>
      <c r="B83" s="3" t="s">
        <v>355</v>
      </c>
      <c r="C83" s="3" t="s">
        <v>131</v>
      </c>
      <c r="D83" s="3" t="s">
        <v>430</v>
      </c>
      <c r="E83" s="3" t="s">
        <v>430</v>
      </c>
      <c r="F83" s="3" t="s">
        <v>430</v>
      </c>
      <c r="G83" s="3" t="s">
        <v>430</v>
      </c>
      <c r="H83" s="3" t="s">
        <v>70</v>
      </c>
      <c r="I83" s="3" t="s">
        <v>161</v>
      </c>
      <c r="J83" s="3" t="s">
        <v>1854</v>
      </c>
      <c r="K83" s="3" t="s">
        <v>471</v>
      </c>
      <c r="L83" s="3" t="s">
        <v>1855</v>
      </c>
      <c r="M83" s="3">
        <v>914.49</v>
      </c>
      <c r="S83" s="3" t="s">
        <v>472</v>
      </c>
      <c r="U83" s="3" t="s">
        <v>431</v>
      </c>
      <c r="V83" s="3" t="s">
        <v>1856</v>
      </c>
    </row>
    <row r="84" spans="1:22" x14ac:dyDescent="0.15">
      <c r="A84" s="3">
        <v>82</v>
      </c>
      <c r="B84" s="3" t="s">
        <v>355</v>
      </c>
      <c r="C84" s="3" t="s">
        <v>400</v>
      </c>
      <c r="D84" s="3" t="s">
        <v>430</v>
      </c>
      <c r="E84" s="3" t="s">
        <v>430</v>
      </c>
      <c r="F84" s="3" t="s">
        <v>430</v>
      </c>
      <c r="G84" s="3" t="s">
        <v>430</v>
      </c>
      <c r="H84" s="3" t="s">
        <v>70</v>
      </c>
      <c r="I84" s="3" t="s">
        <v>161</v>
      </c>
      <c r="J84" s="3" t="s">
        <v>1857</v>
      </c>
      <c r="K84" s="3" t="s">
        <v>593</v>
      </c>
      <c r="L84" s="3" t="s">
        <v>1858</v>
      </c>
      <c r="M84" s="3">
        <v>1013.77</v>
      </c>
      <c r="S84" s="3" t="s">
        <v>594</v>
      </c>
      <c r="U84" s="3" t="s">
        <v>431</v>
      </c>
      <c r="V84" s="3" t="s">
        <v>1859</v>
      </c>
    </row>
    <row r="85" spans="1:22" x14ac:dyDescent="0.15">
      <c r="A85" s="3">
        <v>83</v>
      </c>
      <c r="B85" s="3" t="s">
        <v>355</v>
      </c>
      <c r="C85" s="3" t="s">
        <v>400</v>
      </c>
      <c r="D85" s="3" t="s">
        <v>430</v>
      </c>
      <c r="E85" s="3" t="s">
        <v>430</v>
      </c>
      <c r="F85" s="3" t="s">
        <v>430</v>
      </c>
      <c r="G85" s="3" t="s">
        <v>430</v>
      </c>
      <c r="H85" s="3" t="s">
        <v>70</v>
      </c>
      <c r="I85" s="3" t="s">
        <v>161</v>
      </c>
      <c r="J85" s="3" t="s">
        <v>1860</v>
      </c>
      <c r="K85" s="3" t="s">
        <v>593</v>
      </c>
      <c r="L85" s="3" t="s">
        <v>1861</v>
      </c>
      <c r="M85" s="3">
        <v>1003.72</v>
      </c>
      <c r="S85" s="3" t="s">
        <v>594</v>
      </c>
      <c r="U85" s="3" t="s">
        <v>431</v>
      </c>
      <c r="V85" s="3" t="s">
        <v>1862</v>
      </c>
    </row>
    <row r="86" spans="1:22" x14ac:dyDescent="0.15">
      <c r="A86" s="3">
        <v>84</v>
      </c>
      <c r="B86" s="3" t="s">
        <v>355</v>
      </c>
      <c r="C86" s="3" t="s">
        <v>182</v>
      </c>
      <c r="D86" s="3" t="s">
        <v>430</v>
      </c>
      <c r="E86" s="3" t="s">
        <v>430</v>
      </c>
      <c r="F86" s="3" t="s">
        <v>430</v>
      </c>
      <c r="G86" s="3" t="s">
        <v>430</v>
      </c>
      <c r="H86" s="3" t="s">
        <v>72</v>
      </c>
      <c r="I86" s="3" t="s">
        <v>430</v>
      </c>
      <c r="J86" s="3" t="s">
        <v>1492</v>
      </c>
      <c r="K86" s="3" t="s">
        <v>595</v>
      </c>
      <c r="L86" s="3" t="s">
        <v>1863</v>
      </c>
      <c r="M86" s="3">
        <v>2918.79</v>
      </c>
      <c r="S86" s="3" t="s">
        <v>596</v>
      </c>
      <c r="U86" s="3" t="s">
        <v>431</v>
      </c>
      <c r="V86" s="3" t="s">
        <v>1864</v>
      </c>
    </row>
    <row r="87" spans="1:22" x14ac:dyDescent="0.15">
      <c r="A87" s="3">
        <v>85</v>
      </c>
      <c r="B87" s="3" t="s">
        <v>355</v>
      </c>
      <c r="C87" s="3" t="s">
        <v>182</v>
      </c>
      <c r="D87" s="3" t="s">
        <v>430</v>
      </c>
      <c r="E87" s="3" t="s">
        <v>430</v>
      </c>
      <c r="F87" s="3" t="s">
        <v>430</v>
      </c>
      <c r="G87" s="3" t="s">
        <v>430</v>
      </c>
      <c r="H87" s="3" t="s">
        <v>72</v>
      </c>
      <c r="I87" s="3" t="s">
        <v>430</v>
      </c>
      <c r="J87" s="3" t="s">
        <v>1865</v>
      </c>
      <c r="K87" s="3" t="s">
        <v>595</v>
      </c>
      <c r="L87" s="3" t="s">
        <v>1866</v>
      </c>
      <c r="M87" s="3">
        <v>2451.84</v>
      </c>
      <c r="S87" s="3" t="s">
        <v>596</v>
      </c>
      <c r="U87" s="3" t="s">
        <v>431</v>
      </c>
      <c r="V87" s="3" t="s">
        <v>1867</v>
      </c>
    </row>
    <row r="88" spans="1:22" x14ac:dyDescent="0.15">
      <c r="A88" s="3">
        <v>86</v>
      </c>
      <c r="B88" s="3" t="s">
        <v>355</v>
      </c>
      <c r="C88" s="3" t="s">
        <v>182</v>
      </c>
      <c r="D88" s="3" t="s">
        <v>430</v>
      </c>
      <c r="E88" s="3" t="s">
        <v>430</v>
      </c>
      <c r="F88" s="3" t="s">
        <v>430</v>
      </c>
      <c r="G88" s="3" t="s">
        <v>430</v>
      </c>
      <c r="H88" s="3" t="s">
        <v>76</v>
      </c>
      <c r="I88" s="3" t="s">
        <v>430</v>
      </c>
      <c r="J88" s="3" t="s">
        <v>1868</v>
      </c>
      <c r="K88" s="3" t="s">
        <v>597</v>
      </c>
      <c r="L88" s="3" t="s">
        <v>1869</v>
      </c>
      <c r="M88" s="3">
        <v>3485.83</v>
      </c>
      <c r="S88" s="3" t="s">
        <v>598</v>
      </c>
      <c r="U88" s="3" t="s">
        <v>431</v>
      </c>
      <c r="V88" s="3" t="s">
        <v>1870</v>
      </c>
    </row>
    <row r="89" spans="1:22" x14ac:dyDescent="0.15">
      <c r="A89" s="3">
        <v>87</v>
      </c>
      <c r="B89" s="3" t="s">
        <v>355</v>
      </c>
      <c r="C89" s="3" t="s">
        <v>182</v>
      </c>
      <c r="D89" s="3" t="s">
        <v>430</v>
      </c>
      <c r="E89" s="3" t="s">
        <v>430</v>
      </c>
      <c r="F89" s="3" t="s">
        <v>430</v>
      </c>
      <c r="G89" s="3" t="s">
        <v>430</v>
      </c>
      <c r="H89" s="3" t="s">
        <v>80</v>
      </c>
      <c r="I89" s="3" t="s">
        <v>430</v>
      </c>
      <c r="J89" s="3" t="s">
        <v>1493</v>
      </c>
      <c r="K89" s="3" t="s">
        <v>599</v>
      </c>
      <c r="L89" s="3" t="s">
        <v>1871</v>
      </c>
      <c r="M89" s="3">
        <v>4286.0600000000004</v>
      </c>
      <c r="S89" s="3" t="s">
        <v>433</v>
      </c>
      <c r="U89" s="3" t="s">
        <v>431</v>
      </c>
      <c r="V89" s="3" t="s">
        <v>1872</v>
      </c>
    </row>
    <row r="90" spans="1:22" x14ac:dyDescent="0.15">
      <c r="A90" s="3">
        <v>88</v>
      </c>
      <c r="B90" s="3" t="s">
        <v>355</v>
      </c>
      <c r="C90" s="3" t="s">
        <v>182</v>
      </c>
      <c r="D90" s="3" t="s">
        <v>430</v>
      </c>
      <c r="E90" s="3" t="s">
        <v>430</v>
      </c>
      <c r="F90" s="3" t="s">
        <v>430</v>
      </c>
      <c r="G90" s="3" t="s">
        <v>430</v>
      </c>
      <c r="H90" s="3" t="s">
        <v>80</v>
      </c>
      <c r="I90" s="3" t="s">
        <v>430</v>
      </c>
      <c r="J90" s="3" t="s">
        <v>1873</v>
      </c>
      <c r="K90" s="3" t="s">
        <v>599</v>
      </c>
      <c r="L90" s="3" t="s">
        <v>1874</v>
      </c>
      <c r="M90" s="3">
        <v>4425.91</v>
      </c>
      <c r="S90" s="3" t="s">
        <v>433</v>
      </c>
      <c r="U90" s="3" t="s">
        <v>431</v>
      </c>
      <c r="V90" s="3" t="s">
        <v>1875</v>
      </c>
    </row>
    <row r="91" spans="1:22" x14ac:dyDescent="0.15">
      <c r="A91" s="3">
        <v>89</v>
      </c>
      <c r="B91" s="3" t="s">
        <v>355</v>
      </c>
      <c r="C91" s="3" t="s">
        <v>182</v>
      </c>
      <c r="D91" s="3" t="s">
        <v>430</v>
      </c>
      <c r="E91" s="3" t="s">
        <v>430</v>
      </c>
      <c r="F91" s="3" t="s">
        <v>430</v>
      </c>
      <c r="G91" s="3" t="s">
        <v>430</v>
      </c>
      <c r="H91" s="3" t="s">
        <v>84</v>
      </c>
      <c r="I91" s="3" t="s">
        <v>430</v>
      </c>
      <c r="J91" s="3" t="s">
        <v>1494</v>
      </c>
      <c r="K91" s="3" t="s">
        <v>600</v>
      </c>
      <c r="L91" s="3" t="s">
        <v>1582</v>
      </c>
      <c r="M91" s="3">
        <v>50000</v>
      </c>
      <c r="S91" s="3" t="s">
        <v>434</v>
      </c>
      <c r="U91" s="3" t="s">
        <v>431</v>
      </c>
      <c r="V91" s="3" t="s">
        <v>1572</v>
      </c>
    </row>
    <row r="92" spans="1:22" x14ac:dyDescent="0.15">
      <c r="A92" s="3">
        <v>90</v>
      </c>
      <c r="B92" s="3" t="s">
        <v>355</v>
      </c>
      <c r="C92" s="3" t="s">
        <v>182</v>
      </c>
      <c r="D92" s="3" t="s">
        <v>430</v>
      </c>
      <c r="E92" s="3" t="s">
        <v>430</v>
      </c>
      <c r="F92" s="3" t="s">
        <v>430</v>
      </c>
      <c r="G92" s="3" t="s">
        <v>430</v>
      </c>
      <c r="H92" s="3" t="s">
        <v>84</v>
      </c>
      <c r="I92" s="3" t="s">
        <v>430</v>
      </c>
      <c r="J92" s="3" t="s">
        <v>1876</v>
      </c>
      <c r="K92" s="3" t="s">
        <v>600</v>
      </c>
      <c r="L92" s="3" t="s">
        <v>1582</v>
      </c>
      <c r="M92" s="3">
        <v>50000</v>
      </c>
      <c r="S92" s="3" t="s">
        <v>434</v>
      </c>
      <c r="U92" s="3" t="s">
        <v>431</v>
      </c>
      <c r="V92" s="3" t="s">
        <v>1572</v>
      </c>
    </row>
    <row r="93" spans="1:22" x14ac:dyDescent="0.15">
      <c r="A93" s="3">
        <v>91</v>
      </c>
      <c r="B93" s="3" t="s">
        <v>355</v>
      </c>
      <c r="C93" s="3" t="s">
        <v>144</v>
      </c>
      <c r="D93" s="3" t="s">
        <v>430</v>
      </c>
      <c r="E93" s="3" t="s">
        <v>430</v>
      </c>
      <c r="F93" s="3" t="s">
        <v>430</v>
      </c>
      <c r="G93" s="3" t="s">
        <v>430</v>
      </c>
      <c r="H93" s="3" t="s">
        <v>68</v>
      </c>
      <c r="I93" s="3" t="s">
        <v>354</v>
      </c>
      <c r="J93" s="3" t="s">
        <v>1495</v>
      </c>
      <c r="K93" s="3" t="s">
        <v>1426</v>
      </c>
      <c r="L93" s="3" t="s">
        <v>1877</v>
      </c>
      <c r="M93" s="3">
        <v>862.72</v>
      </c>
      <c r="S93" s="3" t="s">
        <v>439</v>
      </c>
      <c r="U93" s="3" t="s">
        <v>431</v>
      </c>
      <c r="V93" s="3" t="s">
        <v>1878</v>
      </c>
    </row>
    <row r="94" spans="1:22" x14ac:dyDescent="0.15">
      <c r="A94" s="3">
        <v>92</v>
      </c>
      <c r="B94" s="3" t="s">
        <v>355</v>
      </c>
      <c r="C94" s="3" t="s">
        <v>144</v>
      </c>
      <c r="D94" s="3" t="s">
        <v>430</v>
      </c>
      <c r="E94" s="3" t="s">
        <v>430</v>
      </c>
      <c r="F94" s="3" t="s">
        <v>430</v>
      </c>
      <c r="G94" s="3" t="s">
        <v>430</v>
      </c>
      <c r="H94" s="3" t="s">
        <v>68</v>
      </c>
      <c r="I94" s="3" t="s">
        <v>354</v>
      </c>
      <c r="J94" s="3" t="s">
        <v>1879</v>
      </c>
      <c r="K94" s="3" t="s">
        <v>1426</v>
      </c>
      <c r="L94" s="3" t="s">
        <v>1880</v>
      </c>
      <c r="M94" s="3">
        <v>1007.51</v>
      </c>
      <c r="S94" s="3" t="s">
        <v>439</v>
      </c>
      <c r="U94" s="3" t="s">
        <v>431</v>
      </c>
      <c r="V94" s="3" t="s">
        <v>1881</v>
      </c>
    </row>
    <row r="95" spans="1:22" x14ac:dyDescent="0.15">
      <c r="A95" s="3">
        <v>93</v>
      </c>
      <c r="B95" s="3" t="s">
        <v>355</v>
      </c>
      <c r="C95" s="3" t="s">
        <v>144</v>
      </c>
      <c r="D95" s="3" t="s">
        <v>430</v>
      </c>
      <c r="E95" s="3" t="s">
        <v>430</v>
      </c>
      <c r="F95" s="3" t="s">
        <v>430</v>
      </c>
      <c r="G95" s="3" t="s">
        <v>430</v>
      </c>
      <c r="H95" s="3" t="s">
        <v>69</v>
      </c>
      <c r="I95" s="3" t="s">
        <v>354</v>
      </c>
      <c r="J95" s="3" t="s">
        <v>1496</v>
      </c>
      <c r="K95" s="3" t="s">
        <v>1882</v>
      </c>
      <c r="L95" s="3" t="s">
        <v>1846</v>
      </c>
      <c r="M95" s="3">
        <v>1089.3599999999999</v>
      </c>
      <c r="S95" s="3" t="s">
        <v>440</v>
      </c>
      <c r="U95" s="3" t="s">
        <v>431</v>
      </c>
      <c r="V95" s="3" t="s">
        <v>1847</v>
      </c>
    </row>
    <row r="96" spans="1:22" x14ac:dyDescent="0.15">
      <c r="A96" s="3">
        <v>94</v>
      </c>
      <c r="B96" s="3" t="s">
        <v>355</v>
      </c>
      <c r="C96" s="3" t="s">
        <v>144</v>
      </c>
      <c r="D96" s="3" t="s">
        <v>430</v>
      </c>
      <c r="E96" s="3" t="s">
        <v>430</v>
      </c>
      <c r="F96" s="3" t="s">
        <v>430</v>
      </c>
      <c r="G96" s="3" t="s">
        <v>430</v>
      </c>
      <c r="H96" s="3" t="s">
        <v>69</v>
      </c>
      <c r="I96" s="3" t="s">
        <v>354</v>
      </c>
      <c r="J96" s="3" t="s">
        <v>1436</v>
      </c>
      <c r="K96" s="3" t="s">
        <v>1882</v>
      </c>
      <c r="L96" s="3" t="s">
        <v>1883</v>
      </c>
      <c r="M96" s="3">
        <v>1126.01</v>
      </c>
      <c r="S96" s="32" t="s">
        <v>440</v>
      </c>
      <c r="U96" s="3" t="s">
        <v>431</v>
      </c>
      <c r="V96" s="3" t="s">
        <v>1884</v>
      </c>
    </row>
    <row r="97" spans="1:22" x14ac:dyDescent="0.15">
      <c r="A97" s="3">
        <v>95</v>
      </c>
      <c r="B97" s="3" t="s">
        <v>355</v>
      </c>
      <c r="C97" s="3" t="s">
        <v>144</v>
      </c>
      <c r="D97" s="3" t="s">
        <v>430</v>
      </c>
      <c r="E97" s="3" t="s">
        <v>430</v>
      </c>
      <c r="F97" s="3" t="s">
        <v>430</v>
      </c>
      <c r="G97" s="3" t="s">
        <v>430</v>
      </c>
      <c r="H97" s="3" t="s">
        <v>69</v>
      </c>
      <c r="I97" s="3" t="s">
        <v>354</v>
      </c>
      <c r="J97" s="3" t="s">
        <v>1885</v>
      </c>
      <c r="K97" s="3" t="s">
        <v>1882</v>
      </c>
      <c r="L97" s="3" t="s">
        <v>1886</v>
      </c>
      <c r="M97" s="3">
        <v>914.19</v>
      </c>
      <c r="S97" s="3" t="s">
        <v>440</v>
      </c>
      <c r="U97" s="3" t="s">
        <v>431</v>
      </c>
      <c r="V97" s="3" t="s">
        <v>1887</v>
      </c>
    </row>
    <row r="98" spans="1:22" x14ac:dyDescent="0.15">
      <c r="A98" s="3">
        <v>96</v>
      </c>
      <c r="B98" s="3" t="s">
        <v>355</v>
      </c>
      <c r="C98" s="3" t="s">
        <v>184</v>
      </c>
      <c r="D98" s="3" t="s">
        <v>430</v>
      </c>
      <c r="E98" s="3" t="s">
        <v>430</v>
      </c>
      <c r="F98" s="3" t="s">
        <v>430</v>
      </c>
      <c r="G98" s="3" t="s">
        <v>430</v>
      </c>
      <c r="H98" s="3" t="s">
        <v>76</v>
      </c>
      <c r="I98" s="3" t="s">
        <v>161</v>
      </c>
      <c r="J98" s="3" t="s">
        <v>1888</v>
      </c>
      <c r="K98" s="3" t="s">
        <v>601</v>
      </c>
      <c r="L98" s="3" t="s">
        <v>1889</v>
      </c>
      <c r="M98" s="3">
        <v>3027</v>
      </c>
      <c r="S98" s="3" t="s">
        <v>435</v>
      </c>
      <c r="U98" s="3" t="s">
        <v>431</v>
      </c>
      <c r="V98" s="3" t="s">
        <v>1890</v>
      </c>
    </row>
    <row r="99" spans="1:22" x14ac:dyDescent="0.15">
      <c r="A99" s="3">
        <v>97</v>
      </c>
      <c r="B99" s="3" t="s">
        <v>355</v>
      </c>
      <c r="C99" s="3" t="s">
        <v>184</v>
      </c>
      <c r="D99" s="3" t="s">
        <v>430</v>
      </c>
      <c r="E99" s="3" t="s">
        <v>430</v>
      </c>
      <c r="F99" s="3" t="s">
        <v>430</v>
      </c>
      <c r="G99" s="3" t="s">
        <v>430</v>
      </c>
      <c r="H99" s="3" t="s">
        <v>76</v>
      </c>
      <c r="I99" s="3" t="s">
        <v>430</v>
      </c>
      <c r="J99" s="3" t="s">
        <v>1891</v>
      </c>
      <c r="K99" s="3" t="s">
        <v>602</v>
      </c>
      <c r="L99" s="3" t="s">
        <v>1892</v>
      </c>
      <c r="M99" s="3">
        <v>2948.95</v>
      </c>
      <c r="S99" s="3" t="s">
        <v>603</v>
      </c>
      <c r="U99" s="3" t="s">
        <v>431</v>
      </c>
      <c r="V99" s="3" t="s">
        <v>1893</v>
      </c>
    </row>
    <row r="100" spans="1:22" x14ac:dyDescent="0.15">
      <c r="A100" s="3">
        <v>98</v>
      </c>
      <c r="B100" s="3" t="s">
        <v>355</v>
      </c>
      <c r="C100" s="3" t="s">
        <v>184</v>
      </c>
      <c r="D100" s="3" t="s">
        <v>430</v>
      </c>
      <c r="E100" s="3" t="s">
        <v>430</v>
      </c>
      <c r="F100" s="3" t="s">
        <v>430</v>
      </c>
      <c r="G100" s="3" t="s">
        <v>430</v>
      </c>
      <c r="H100" s="3" t="s">
        <v>76</v>
      </c>
      <c r="I100" s="3" t="s">
        <v>430</v>
      </c>
      <c r="J100" s="3" t="s">
        <v>1894</v>
      </c>
      <c r="K100" s="3" t="s">
        <v>602</v>
      </c>
      <c r="L100" s="3" t="s">
        <v>1895</v>
      </c>
      <c r="M100" s="3">
        <v>2741.93</v>
      </c>
      <c r="S100" s="3" t="s">
        <v>603</v>
      </c>
      <c r="U100" s="3" t="s">
        <v>431</v>
      </c>
      <c r="V100" s="3" t="s">
        <v>1896</v>
      </c>
    </row>
    <row r="101" spans="1:22" x14ac:dyDescent="0.15">
      <c r="A101" s="3">
        <v>99</v>
      </c>
      <c r="B101" s="3" t="s">
        <v>355</v>
      </c>
      <c r="C101" s="3" t="s">
        <v>184</v>
      </c>
      <c r="D101" s="3" t="s">
        <v>430</v>
      </c>
      <c r="E101" s="3" t="s">
        <v>430</v>
      </c>
      <c r="F101" s="3" t="s">
        <v>430</v>
      </c>
      <c r="G101" s="3" t="s">
        <v>430</v>
      </c>
      <c r="H101" s="3" t="s">
        <v>80</v>
      </c>
      <c r="I101" s="3" t="s">
        <v>430</v>
      </c>
      <c r="J101" s="3" t="s">
        <v>1897</v>
      </c>
      <c r="K101" s="3" t="s">
        <v>1432</v>
      </c>
      <c r="L101" s="3" t="s">
        <v>1898</v>
      </c>
      <c r="M101" s="3">
        <v>4012.44</v>
      </c>
      <c r="S101" s="3" t="s">
        <v>470</v>
      </c>
      <c r="U101" s="3" t="s">
        <v>431</v>
      </c>
      <c r="V101" s="3" t="s">
        <v>1899</v>
      </c>
    </row>
    <row r="102" spans="1:22" x14ac:dyDescent="0.15">
      <c r="A102" s="3">
        <v>100</v>
      </c>
      <c r="B102" s="3" t="s">
        <v>355</v>
      </c>
      <c r="C102" s="3" t="s">
        <v>184</v>
      </c>
      <c r="D102" s="3" t="s">
        <v>430</v>
      </c>
      <c r="E102" s="3" t="s">
        <v>430</v>
      </c>
      <c r="F102" s="3" t="s">
        <v>430</v>
      </c>
      <c r="G102" s="3" t="s">
        <v>430</v>
      </c>
      <c r="H102" s="3" t="s">
        <v>80</v>
      </c>
      <c r="I102" s="3" t="s">
        <v>161</v>
      </c>
      <c r="J102" s="3" t="s">
        <v>1900</v>
      </c>
      <c r="K102" s="3" t="s">
        <v>925</v>
      </c>
      <c r="L102" s="3" t="s">
        <v>1527</v>
      </c>
      <c r="M102" s="3">
        <v>4046.4</v>
      </c>
      <c r="S102" s="3" t="s">
        <v>436</v>
      </c>
      <c r="U102" s="3" t="s">
        <v>431</v>
      </c>
      <c r="V102" s="3" t="s">
        <v>1528</v>
      </c>
    </row>
    <row r="103" spans="1:22" x14ac:dyDescent="0.15">
      <c r="A103" s="3">
        <v>101</v>
      </c>
      <c r="B103" s="3" t="s">
        <v>355</v>
      </c>
      <c r="C103" s="3" t="s">
        <v>184</v>
      </c>
      <c r="D103" s="3" t="s">
        <v>430</v>
      </c>
      <c r="E103" s="3" t="s">
        <v>430</v>
      </c>
      <c r="F103" s="3" t="s">
        <v>430</v>
      </c>
      <c r="G103" s="3" t="s">
        <v>430</v>
      </c>
      <c r="H103" s="3" t="s">
        <v>80</v>
      </c>
      <c r="I103" s="3" t="s">
        <v>161</v>
      </c>
      <c r="J103" s="3" t="s">
        <v>1901</v>
      </c>
      <c r="K103" s="3" t="s">
        <v>604</v>
      </c>
      <c r="L103" s="3" t="s">
        <v>1582</v>
      </c>
      <c r="M103" s="3">
        <v>50000</v>
      </c>
      <c r="S103" s="3" t="s">
        <v>450</v>
      </c>
      <c r="U103" s="3" t="s">
        <v>431</v>
      </c>
      <c r="V103" s="3" t="s">
        <v>1583</v>
      </c>
    </row>
    <row r="104" spans="1:22" x14ac:dyDescent="0.15">
      <c r="A104" s="3">
        <v>102</v>
      </c>
      <c r="B104" s="3" t="s">
        <v>355</v>
      </c>
      <c r="C104" s="3" t="s">
        <v>184</v>
      </c>
      <c r="D104" s="3" t="s">
        <v>430</v>
      </c>
      <c r="E104" s="3" t="s">
        <v>430</v>
      </c>
      <c r="F104" s="3" t="s">
        <v>430</v>
      </c>
      <c r="G104" s="3" t="s">
        <v>430</v>
      </c>
      <c r="H104" s="3" t="s">
        <v>80</v>
      </c>
      <c r="I104" s="3" t="s">
        <v>161</v>
      </c>
      <c r="J104" s="3" t="s">
        <v>1902</v>
      </c>
      <c r="K104" s="3" t="s">
        <v>604</v>
      </c>
      <c r="L104" s="3" t="s">
        <v>1582</v>
      </c>
      <c r="M104" s="3">
        <v>50000</v>
      </c>
      <c r="S104" s="3" t="s">
        <v>450</v>
      </c>
      <c r="U104" s="3" t="s">
        <v>431</v>
      </c>
      <c r="V104" s="3" t="s">
        <v>1583</v>
      </c>
    </row>
    <row r="105" spans="1:22" x14ac:dyDescent="0.15">
      <c r="A105" s="3">
        <v>103</v>
      </c>
      <c r="B105" s="3" t="s">
        <v>355</v>
      </c>
      <c r="C105" s="3" t="s">
        <v>184</v>
      </c>
      <c r="D105" s="3" t="s">
        <v>430</v>
      </c>
      <c r="E105" s="3" t="s">
        <v>430</v>
      </c>
      <c r="F105" s="3" t="s">
        <v>430</v>
      </c>
      <c r="G105" s="3" t="s">
        <v>430</v>
      </c>
      <c r="H105" s="3" t="s">
        <v>84</v>
      </c>
      <c r="I105" s="3" t="s">
        <v>161</v>
      </c>
      <c r="J105" s="3" t="s">
        <v>1903</v>
      </c>
      <c r="K105" s="3" t="s">
        <v>605</v>
      </c>
      <c r="L105" s="3" t="s">
        <v>1904</v>
      </c>
      <c r="M105" s="3">
        <v>5836.2</v>
      </c>
      <c r="S105" s="3" t="s">
        <v>437</v>
      </c>
      <c r="U105" s="3" t="s">
        <v>431</v>
      </c>
      <c r="V105" s="3" t="s">
        <v>1905</v>
      </c>
    </row>
    <row r="106" spans="1:22" x14ac:dyDescent="0.15">
      <c r="A106" s="3">
        <v>104</v>
      </c>
      <c r="B106" s="3" t="s">
        <v>355</v>
      </c>
      <c r="C106" s="3" t="s">
        <v>184</v>
      </c>
      <c r="D106" s="3" t="s">
        <v>430</v>
      </c>
      <c r="E106" s="3" t="s">
        <v>430</v>
      </c>
      <c r="F106" s="3" t="s">
        <v>430</v>
      </c>
      <c r="G106" s="3" t="s">
        <v>430</v>
      </c>
      <c r="H106" s="3" t="s">
        <v>84</v>
      </c>
      <c r="I106" s="3" t="s">
        <v>161</v>
      </c>
      <c r="J106" s="3" t="s">
        <v>1906</v>
      </c>
      <c r="K106" s="3" t="s">
        <v>606</v>
      </c>
      <c r="L106" s="3" t="s">
        <v>1907</v>
      </c>
      <c r="M106" s="3">
        <v>5042.79</v>
      </c>
      <c r="S106" s="3" t="s">
        <v>438</v>
      </c>
      <c r="U106" s="3" t="s">
        <v>431</v>
      </c>
      <c r="V106" s="3" t="s">
        <v>1908</v>
      </c>
    </row>
    <row r="107" spans="1:22" x14ac:dyDescent="0.15">
      <c r="A107" s="3">
        <v>105</v>
      </c>
      <c r="B107" s="3" t="s">
        <v>355</v>
      </c>
      <c r="C107" s="3" t="s">
        <v>184</v>
      </c>
      <c r="D107" s="3" t="s">
        <v>430</v>
      </c>
      <c r="E107" s="3" t="s">
        <v>430</v>
      </c>
      <c r="F107" s="3" t="s">
        <v>430</v>
      </c>
      <c r="G107" s="3" t="s">
        <v>430</v>
      </c>
      <c r="H107" s="3" t="s">
        <v>84</v>
      </c>
      <c r="I107" s="3" t="s">
        <v>161</v>
      </c>
      <c r="J107" s="3" t="s">
        <v>1909</v>
      </c>
      <c r="K107" s="3" t="s">
        <v>606</v>
      </c>
      <c r="L107" s="3" t="s">
        <v>1910</v>
      </c>
      <c r="M107" s="3">
        <v>4431.63</v>
      </c>
      <c r="S107" s="3" t="s">
        <v>438</v>
      </c>
      <c r="U107" s="3" t="s">
        <v>431</v>
      </c>
      <c r="V107" s="3" t="s">
        <v>1911</v>
      </c>
    </row>
    <row r="108" spans="1:22" x14ac:dyDescent="0.15">
      <c r="A108" s="3">
        <v>106</v>
      </c>
      <c r="B108" s="3" t="s">
        <v>355</v>
      </c>
      <c r="C108" s="3" t="s">
        <v>184</v>
      </c>
      <c r="D108" s="3" t="s">
        <v>430</v>
      </c>
      <c r="E108" s="3" t="s">
        <v>430</v>
      </c>
      <c r="F108" s="3" t="s">
        <v>430</v>
      </c>
      <c r="G108" s="3" t="s">
        <v>430</v>
      </c>
      <c r="H108" s="3" t="s">
        <v>88</v>
      </c>
      <c r="I108" s="3" t="s">
        <v>430</v>
      </c>
      <c r="J108" s="3" t="s">
        <v>1912</v>
      </c>
      <c r="K108" s="3" t="s">
        <v>1478</v>
      </c>
      <c r="L108" s="3" t="s">
        <v>1913</v>
      </c>
      <c r="M108" s="3">
        <v>5047.95</v>
      </c>
      <c r="S108" s="3" t="s">
        <v>449</v>
      </c>
      <c r="U108" s="3" t="s">
        <v>431</v>
      </c>
      <c r="V108" s="3" t="s">
        <v>1914</v>
      </c>
    </row>
    <row r="109" spans="1:22" x14ac:dyDescent="0.15">
      <c r="A109" s="3">
        <v>107</v>
      </c>
      <c r="B109" s="3" t="s">
        <v>355</v>
      </c>
      <c r="C109" s="3" t="s">
        <v>184</v>
      </c>
      <c r="D109" s="3" t="s">
        <v>430</v>
      </c>
      <c r="E109" s="3" t="s">
        <v>430</v>
      </c>
      <c r="F109" s="3" t="s">
        <v>430</v>
      </c>
      <c r="G109" s="3" t="s">
        <v>430</v>
      </c>
      <c r="H109" s="3" t="s">
        <v>88</v>
      </c>
      <c r="I109" s="3" t="s">
        <v>430</v>
      </c>
      <c r="J109" s="3" t="s">
        <v>1915</v>
      </c>
      <c r="K109" s="3" t="s">
        <v>1478</v>
      </c>
      <c r="L109" s="3" t="s">
        <v>1916</v>
      </c>
      <c r="M109" s="3">
        <v>4026.34</v>
      </c>
      <c r="S109" s="3" t="s">
        <v>449</v>
      </c>
      <c r="U109" s="3" t="s">
        <v>431</v>
      </c>
      <c r="V109" s="3" t="s">
        <v>1917</v>
      </c>
    </row>
    <row r="110" spans="1:22" x14ac:dyDescent="0.15">
      <c r="A110" s="3">
        <v>108</v>
      </c>
      <c r="B110" s="3" t="s">
        <v>355</v>
      </c>
      <c r="C110" s="3" t="s">
        <v>401</v>
      </c>
      <c r="D110" s="3" t="s">
        <v>430</v>
      </c>
      <c r="E110" s="3" t="s">
        <v>430</v>
      </c>
      <c r="F110" s="3" t="s">
        <v>430</v>
      </c>
      <c r="G110" s="3" t="s">
        <v>430</v>
      </c>
      <c r="H110" s="3" t="s">
        <v>70</v>
      </c>
      <c r="I110" s="3" t="s">
        <v>430</v>
      </c>
      <c r="J110" s="3" t="s">
        <v>1918</v>
      </c>
      <c r="K110" s="3" t="s">
        <v>1457</v>
      </c>
      <c r="L110" s="3" t="s">
        <v>1919</v>
      </c>
      <c r="M110" s="3">
        <v>2334.4299999999998</v>
      </c>
      <c r="S110" s="3" t="s">
        <v>607</v>
      </c>
      <c r="U110" s="3" t="s">
        <v>431</v>
      </c>
      <c r="V110" s="3" t="s">
        <v>1920</v>
      </c>
    </row>
    <row r="111" spans="1:22" x14ac:dyDescent="0.15">
      <c r="A111" s="3">
        <v>109</v>
      </c>
      <c r="B111" s="3" t="s">
        <v>355</v>
      </c>
      <c r="C111" s="3" t="s">
        <v>401</v>
      </c>
      <c r="D111" s="3" t="s">
        <v>430</v>
      </c>
      <c r="E111" s="3" t="s">
        <v>430</v>
      </c>
      <c r="F111" s="3" t="s">
        <v>430</v>
      </c>
      <c r="G111" s="3" t="s">
        <v>430</v>
      </c>
      <c r="H111" s="3" t="s">
        <v>72</v>
      </c>
      <c r="I111" s="3" t="s">
        <v>430</v>
      </c>
      <c r="J111" s="3" t="s">
        <v>1921</v>
      </c>
      <c r="K111" s="3" t="s">
        <v>1450</v>
      </c>
      <c r="L111" s="3" t="s">
        <v>1922</v>
      </c>
      <c r="M111" s="3">
        <v>2412.2399999999998</v>
      </c>
      <c r="S111" s="3" t="s">
        <v>608</v>
      </c>
      <c r="U111" s="3" t="s">
        <v>431</v>
      </c>
      <c r="V111" s="3" t="s">
        <v>1923</v>
      </c>
    </row>
    <row r="112" spans="1:22" x14ac:dyDescent="0.15">
      <c r="A112" s="3">
        <v>110</v>
      </c>
      <c r="B112" s="3" t="s">
        <v>355</v>
      </c>
      <c r="C112" s="3" t="s">
        <v>401</v>
      </c>
      <c r="D112" s="3" t="s">
        <v>430</v>
      </c>
      <c r="E112" s="3" t="s">
        <v>430</v>
      </c>
      <c r="F112" s="3" t="s">
        <v>430</v>
      </c>
      <c r="G112" s="3" t="s">
        <v>430</v>
      </c>
      <c r="H112" s="3" t="s">
        <v>76</v>
      </c>
      <c r="I112" s="3" t="s">
        <v>430</v>
      </c>
      <c r="J112" s="3" t="s">
        <v>1924</v>
      </c>
      <c r="K112" s="3" t="s">
        <v>1451</v>
      </c>
      <c r="L112" s="3" t="s">
        <v>1573</v>
      </c>
      <c r="M112" s="3">
        <v>3081.47</v>
      </c>
      <c r="S112" s="3" t="s">
        <v>609</v>
      </c>
      <c r="U112" s="3" t="s">
        <v>431</v>
      </c>
      <c r="V112" s="3" t="s">
        <v>1574</v>
      </c>
    </row>
    <row r="113" spans="1:22" x14ac:dyDescent="0.15">
      <c r="A113" s="3">
        <v>111</v>
      </c>
      <c r="B113" s="3" t="s">
        <v>355</v>
      </c>
      <c r="C113" s="3" t="s">
        <v>401</v>
      </c>
      <c r="D113" s="3" t="s">
        <v>430</v>
      </c>
      <c r="E113" s="3" t="s">
        <v>430</v>
      </c>
      <c r="F113" s="3" t="s">
        <v>430</v>
      </c>
      <c r="G113" s="3" t="s">
        <v>430</v>
      </c>
      <c r="H113" s="3" t="s">
        <v>80</v>
      </c>
      <c r="I113" s="3" t="s">
        <v>430</v>
      </c>
      <c r="J113" s="3" t="s">
        <v>1925</v>
      </c>
      <c r="K113" s="3" t="s">
        <v>1452</v>
      </c>
      <c r="L113" s="3" t="s">
        <v>1582</v>
      </c>
      <c r="M113" s="3">
        <v>50000</v>
      </c>
      <c r="S113" s="3" t="s">
        <v>610</v>
      </c>
      <c r="U113" s="3" t="s">
        <v>431</v>
      </c>
      <c r="V113" s="3" t="s">
        <v>611</v>
      </c>
    </row>
    <row r="114" spans="1:22" x14ac:dyDescent="0.15">
      <c r="A114" s="3">
        <v>112</v>
      </c>
      <c r="B114" s="3" t="s">
        <v>355</v>
      </c>
      <c r="C114" s="3" t="s">
        <v>400</v>
      </c>
      <c r="D114" s="3" t="s">
        <v>430</v>
      </c>
      <c r="E114" s="3" t="s">
        <v>430</v>
      </c>
      <c r="F114" s="3" t="s">
        <v>430</v>
      </c>
      <c r="G114" s="3" t="s">
        <v>430</v>
      </c>
      <c r="H114" s="3" t="s">
        <v>72</v>
      </c>
      <c r="I114" s="3" t="s">
        <v>430</v>
      </c>
      <c r="J114" s="3" t="s">
        <v>1926</v>
      </c>
      <c r="K114" s="3" t="s">
        <v>445</v>
      </c>
      <c r="L114" s="3" t="s">
        <v>1927</v>
      </c>
      <c r="M114" s="3">
        <v>1166.94</v>
      </c>
      <c r="S114" s="3" t="s">
        <v>446</v>
      </c>
      <c r="U114" s="3" t="s">
        <v>431</v>
      </c>
      <c r="V114" s="3" t="s">
        <v>1928</v>
      </c>
    </row>
    <row r="115" spans="1:22" x14ac:dyDescent="0.15">
      <c r="A115" s="3">
        <v>113</v>
      </c>
      <c r="B115" s="3" t="s">
        <v>355</v>
      </c>
      <c r="C115" s="3" t="s">
        <v>400</v>
      </c>
      <c r="D115" s="3" t="s">
        <v>430</v>
      </c>
      <c r="E115" s="3" t="s">
        <v>430</v>
      </c>
      <c r="F115" s="3" t="s">
        <v>430</v>
      </c>
      <c r="G115" s="3" t="s">
        <v>430</v>
      </c>
      <c r="H115" s="3" t="s">
        <v>72</v>
      </c>
      <c r="I115" s="3" t="s">
        <v>430</v>
      </c>
      <c r="J115" s="3" t="s">
        <v>1929</v>
      </c>
      <c r="K115" s="3" t="s">
        <v>612</v>
      </c>
      <c r="L115" s="3" t="s">
        <v>1930</v>
      </c>
      <c r="M115" s="3">
        <v>1288.53</v>
      </c>
      <c r="S115" s="3" t="s">
        <v>447</v>
      </c>
      <c r="U115" s="3" t="s">
        <v>431</v>
      </c>
      <c r="V115" s="3" t="s">
        <v>1931</v>
      </c>
    </row>
    <row r="116" spans="1:22" x14ac:dyDescent="0.15">
      <c r="A116" s="3">
        <v>114</v>
      </c>
      <c r="B116" s="3" t="s">
        <v>355</v>
      </c>
      <c r="C116" s="3" t="s">
        <v>400</v>
      </c>
      <c r="D116" s="3" t="s">
        <v>430</v>
      </c>
      <c r="E116" s="3" t="s">
        <v>430</v>
      </c>
      <c r="F116" s="3" t="s">
        <v>430</v>
      </c>
      <c r="G116" s="3" t="s">
        <v>430</v>
      </c>
      <c r="H116" s="3" t="s">
        <v>72</v>
      </c>
      <c r="I116" s="3" t="s">
        <v>430</v>
      </c>
      <c r="J116" s="3" t="s">
        <v>1932</v>
      </c>
      <c r="K116" s="3" t="s">
        <v>612</v>
      </c>
      <c r="L116" s="3" t="s">
        <v>1933</v>
      </c>
      <c r="M116" s="3">
        <v>1150.3499999999999</v>
      </c>
      <c r="S116" s="3" t="s">
        <v>447</v>
      </c>
      <c r="U116" s="3" t="s">
        <v>431</v>
      </c>
      <c r="V116" s="3" t="s">
        <v>1934</v>
      </c>
    </row>
    <row r="117" spans="1:22" x14ac:dyDescent="0.15">
      <c r="A117" s="3">
        <v>115</v>
      </c>
      <c r="B117" s="3" t="s">
        <v>355</v>
      </c>
      <c r="C117" s="3" t="s">
        <v>400</v>
      </c>
      <c r="D117" s="3" t="s">
        <v>430</v>
      </c>
      <c r="E117" s="3" t="s">
        <v>430</v>
      </c>
      <c r="F117" s="3" t="s">
        <v>430</v>
      </c>
      <c r="G117" s="3" t="s">
        <v>430</v>
      </c>
      <c r="H117" s="3" t="s">
        <v>76</v>
      </c>
      <c r="I117" s="3" t="s">
        <v>430</v>
      </c>
      <c r="J117" s="3" t="s">
        <v>1935</v>
      </c>
      <c r="K117" s="3" t="s">
        <v>645</v>
      </c>
      <c r="L117" s="3" t="s">
        <v>1936</v>
      </c>
      <c r="M117" s="3">
        <v>1890.59</v>
      </c>
      <c r="S117" s="3" t="s">
        <v>646</v>
      </c>
      <c r="U117" s="3" t="s">
        <v>431</v>
      </c>
      <c r="V117" s="3" t="s">
        <v>1937</v>
      </c>
    </row>
    <row r="118" spans="1:22" x14ac:dyDescent="0.15">
      <c r="A118" s="3">
        <v>116</v>
      </c>
      <c r="B118" s="3" t="s">
        <v>355</v>
      </c>
      <c r="C118" s="3" t="s">
        <v>400</v>
      </c>
      <c r="D118" s="3" t="s">
        <v>430</v>
      </c>
      <c r="E118" s="3" t="s">
        <v>430</v>
      </c>
      <c r="F118" s="3" t="s">
        <v>430</v>
      </c>
      <c r="G118" s="3" t="s">
        <v>430</v>
      </c>
      <c r="H118" s="3" t="s">
        <v>76</v>
      </c>
      <c r="I118" s="3" t="s">
        <v>430</v>
      </c>
      <c r="J118" s="3" t="s">
        <v>1938</v>
      </c>
      <c r="K118" s="3" t="s">
        <v>645</v>
      </c>
      <c r="L118" s="3" t="s">
        <v>1939</v>
      </c>
      <c r="M118" s="3">
        <v>1561.16</v>
      </c>
      <c r="S118" s="3" t="s">
        <v>646</v>
      </c>
      <c r="U118" s="3" t="s">
        <v>431</v>
      </c>
      <c r="V118" s="3" t="s">
        <v>1940</v>
      </c>
    </row>
    <row r="119" spans="1:22" x14ac:dyDescent="0.15">
      <c r="A119" s="3">
        <v>117</v>
      </c>
      <c r="B119" s="3" t="s">
        <v>355</v>
      </c>
      <c r="C119" s="3" t="s">
        <v>400</v>
      </c>
      <c r="D119" s="3" t="s">
        <v>430</v>
      </c>
      <c r="E119" s="3" t="s">
        <v>430</v>
      </c>
      <c r="F119" s="3" t="s">
        <v>430</v>
      </c>
      <c r="G119" s="3" t="s">
        <v>430</v>
      </c>
      <c r="H119" s="3" t="s">
        <v>76</v>
      </c>
      <c r="I119" s="3" t="s">
        <v>430</v>
      </c>
      <c r="J119" s="3" t="s">
        <v>1941</v>
      </c>
      <c r="K119" s="3" t="s">
        <v>1427</v>
      </c>
      <c r="L119" s="3" t="s">
        <v>1942</v>
      </c>
      <c r="M119" s="3">
        <v>1944.81</v>
      </c>
      <c r="S119" s="3" t="s">
        <v>647</v>
      </c>
      <c r="U119" s="3" t="s">
        <v>431</v>
      </c>
      <c r="V119" s="3" t="s">
        <v>1943</v>
      </c>
    </row>
    <row r="120" spans="1:22" x14ac:dyDescent="0.15">
      <c r="A120" s="3">
        <v>118</v>
      </c>
      <c r="B120" s="3" t="s">
        <v>355</v>
      </c>
      <c r="C120" s="3" t="s">
        <v>131</v>
      </c>
      <c r="D120" s="3" t="s">
        <v>430</v>
      </c>
      <c r="E120" s="3" t="s">
        <v>430</v>
      </c>
      <c r="F120" s="3" t="s">
        <v>430</v>
      </c>
      <c r="G120" s="3" t="s">
        <v>430</v>
      </c>
      <c r="H120" s="3" t="s">
        <v>72</v>
      </c>
      <c r="I120" s="3" t="s">
        <v>161</v>
      </c>
      <c r="J120" s="3" t="s">
        <v>1944</v>
      </c>
      <c r="K120" s="3" t="s">
        <v>649</v>
      </c>
      <c r="L120" s="3" t="s">
        <v>1480</v>
      </c>
      <c r="M120" s="3">
        <v>1128.27</v>
      </c>
      <c r="S120" s="3" t="s">
        <v>650</v>
      </c>
      <c r="U120" s="3" t="s">
        <v>431</v>
      </c>
      <c r="V120" s="3" t="s">
        <v>1484</v>
      </c>
    </row>
    <row r="121" spans="1:22" x14ac:dyDescent="0.15">
      <c r="A121" s="3">
        <v>119</v>
      </c>
      <c r="B121" s="3" t="s">
        <v>355</v>
      </c>
      <c r="C121" s="3" t="s">
        <v>131</v>
      </c>
      <c r="D121" s="3" t="s">
        <v>430</v>
      </c>
      <c r="E121" s="3" t="s">
        <v>430</v>
      </c>
      <c r="F121" s="3" t="s">
        <v>430</v>
      </c>
      <c r="G121" s="3" t="s">
        <v>430</v>
      </c>
      <c r="H121" s="3" t="s">
        <v>72</v>
      </c>
      <c r="I121" s="3" t="s">
        <v>161</v>
      </c>
      <c r="J121" s="3" t="s">
        <v>1945</v>
      </c>
      <c r="K121" s="3" t="s">
        <v>651</v>
      </c>
      <c r="L121" s="3" t="s">
        <v>1946</v>
      </c>
      <c r="M121" s="3">
        <v>1210.04</v>
      </c>
      <c r="S121" s="3" t="s">
        <v>652</v>
      </c>
      <c r="U121" s="3" t="s">
        <v>431</v>
      </c>
      <c r="V121" s="3" t="s">
        <v>1947</v>
      </c>
    </row>
    <row r="122" spans="1:22" x14ac:dyDescent="0.15">
      <c r="A122" s="3">
        <v>120</v>
      </c>
      <c r="B122" s="3" t="s">
        <v>355</v>
      </c>
      <c r="C122" s="3" t="s">
        <v>131</v>
      </c>
      <c r="D122" s="3" t="s">
        <v>430</v>
      </c>
      <c r="E122" s="3" t="s">
        <v>430</v>
      </c>
      <c r="F122" s="3" t="s">
        <v>430</v>
      </c>
      <c r="G122" s="3" t="s">
        <v>430</v>
      </c>
      <c r="H122" s="3" t="s">
        <v>72</v>
      </c>
      <c r="I122" s="3" t="s">
        <v>161</v>
      </c>
      <c r="J122" s="3" t="s">
        <v>1948</v>
      </c>
      <c r="K122" s="3" t="s">
        <v>651</v>
      </c>
      <c r="L122" s="3" t="s">
        <v>1949</v>
      </c>
      <c r="M122" s="3">
        <v>1097.9000000000001</v>
      </c>
      <c r="S122" s="3" t="s">
        <v>652</v>
      </c>
      <c r="U122" s="3" t="s">
        <v>431</v>
      </c>
      <c r="V122" s="3" t="s">
        <v>1950</v>
      </c>
    </row>
    <row r="123" spans="1:22" x14ac:dyDescent="0.15">
      <c r="A123" s="3">
        <v>121</v>
      </c>
      <c r="B123" s="3" t="s">
        <v>355</v>
      </c>
      <c r="C123" s="3" t="s">
        <v>131</v>
      </c>
      <c r="D123" s="3" t="s">
        <v>430</v>
      </c>
      <c r="E123" s="3" t="s">
        <v>430</v>
      </c>
      <c r="F123" s="3" t="s">
        <v>430</v>
      </c>
      <c r="G123" s="3" t="s">
        <v>430</v>
      </c>
      <c r="H123" s="3" t="s">
        <v>69</v>
      </c>
      <c r="I123" s="3" t="s">
        <v>161</v>
      </c>
      <c r="J123" s="3" t="s">
        <v>1951</v>
      </c>
      <c r="K123" s="3" t="s">
        <v>661</v>
      </c>
      <c r="L123" s="3" t="s">
        <v>1952</v>
      </c>
      <c r="M123" s="3">
        <v>870.57</v>
      </c>
      <c r="S123" s="3" t="s">
        <v>662</v>
      </c>
      <c r="U123" s="3" t="s">
        <v>431</v>
      </c>
      <c r="V123" s="3" t="s">
        <v>1953</v>
      </c>
    </row>
    <row r="124" spans="1:22" x14ac:dyDescent="0.15">
      <c r="A124" s="3">
        <v>122</v>
      </c>
      <c r="B124" s="3" t="s">
        <v>355</v>
      </c>
      <c r="C124" s="3" t="s">
        <v>131</v>
      </c>
      <c r="D124" s="3" t="s">
        <v>430</v>
      </c>
      <c r="E124" s="3" t="s">
        <v>430</v>
      </c>
      <c r="F124" s="3" t="s">
        <v>430</v>
      </c>
      <c r="G124" s="3" t="s">
        <v>430</v>
      </c>
      <c r="H124" s="3" t="s">
        <v>69</v>
      </c>
      <c r="I124" s="3" t="s">
        <v>161</v>
      </c>
      <c r="J124" s="3" t="s">
        <v>1954</v>
      </c>
      <c r="K124" s="3" t="s">
        <v>661</v>
      </c>
      <c r="L124" s="3" t="s">
        <v>1955</v>
      </c>
      <c r="M124" s="3">
        <v>928.48</v>
      </c>
      <c r="S124" s="3" t="s">
        <v>662</v>
      </c>
      <c r="U124" s="3" t="s">
        <v>431</v>
      </c>
      <c r="V124" s="3" t="s">
        <v>1956</v>
      </c>
    </row>
    <row r="125" spans="1:22" x14ac:dyDescent="0.15">
      <c r="A125" s="3">
        <v>123</v>
      </c>
      <c r="B125" s="3" t="s">
        <v>355</v>
      </c>
      <c r="C125" s="3" t="s">
        <v>131</v>
      </c>
      <c r="D125" s="3" t="s">
        <v>430</v>
      </c>
      <c r="E125" s="3" t="s">
        <v>430</v>
      </c>
      <c r="F125" s="3" t="s">
        <v>430</v>
      </c>
      <c r="G125" s="3" t="s">
        <v>430</v>
      </c>
      <c r="H125" s="3" t="s">
        <v>69</v>
      </c>
      <c r="I125" s="3" t="s">
        <v>161</v>
      </c>
      <c r="J125" s="3" t="s">
        <v>1957</v>
      </c>
      <c r="K125" s="3" t="s">
        <v>661</v>
      </c>
      <c r="L125" s="3" t="s">
        <v>1958</v>
      </c>
      <c r="M125" s="3">
        <v>964.24</v>
      </c>
      <c r="S125" s="3" t="s">
        <v>662</v>
      </c>
      <c r="U125" s="3" t="s">
        <v>431</v>
      </c>
      <c r="V125" s="3" t="s">
        <v>1959</v>
      </c>
    </row>
    <row r="126" spans="1:22" x14ac:dyDescent="0.15">
      <c r="A126" s="3">
        <v>124</v>
      </c>
      <c r="B126" s="3" t="s">
        <v>355</v>
      </c>
      <c r="C126" s="3" t="s">
        <v>131</v>
      </c>
      <c r="D126" s="3" t="s">
        <v>430</v>
      </c>
      <c r="E126" s="3" t="s">
        <v>430</v>
      </c>
      <c r="F126" s="3" t="s">
        <v>430</v>
      </c>
      <c r="G126" s="3" t="s">
        <v>430</v>
      </c>
      <c r="H126" s="3" t="s">
        <v>69</v>
      </c>
      <c r="I126" s="3" t="s">
        <v>161</v>
      </c>
      <c r="J126" s="3" t="s">
        <v>1960</v>
      </c>
      <c r="K126" s="3" t="s">
        <v>661</v>
      </c>
      <c r="L126" s="3" t="s">
        <v>1961</v>
      </c>
      <c r="M126" s="3">
        <v>855.91</v>
      </c>
      <c r="S126" s="3" t="s">
        <v>662</v>
      </c>
      <c r="U126" s="3" t="s">
        <v>431</v>
      </c>
      <c r="V126" s="3" t="s">
        <v>1962</v>
      </c>
    </row>
    <row r="127" spans="1:22" x14ac:dyDescent="0.15">
      <c r="A127" s="3">
        <v>125</v>
      </c>
      <c r="B127" s="3" t="s">
        <v>430</v>
      </c>
      <c r="C127" s="3" t="s">
        <v>430</v>
      </c>
      <c r="D127" s="3" t="s">
        <v>430</v>
      </c>
      <c r="E127" s="3" t="s">
        <v>430</v>
      </c>
      <c r="F127" s="3" t="s">
        <v>430</v>
      </c>
      <c r="G127" s="3" t="s">
        <v>430</v>
      </c>
      <c r="H127" s="3" t="s">
        <v>64</v>
      </c>
      <c r="I127" s="3" t="s">
        <v>430</v>
      </c>
      <c r="J127" s="3" t="s">
        <v>1963</v>
      </c>
      <c r="K127" s="3" t="s">
        <v>663</v>
      </c>
      <c r="L127" s="3" t="s">
        <v>1582</v>
      </c>
      <c r="M127" s="3">
        <v>50000</v>
      </c>
      <c r="S127" s="3" t="s">
        <v>664</v>
      </c>
      <c r="U127" s="3" t="s">
        <v>431</v>
      </c>
      <c r="V127" s="3" t="s">
        <v>356</v>
      </c>
    </row>
    <row r="128" spans="1:22" x14ac:dyDescent="0.15">
      <c r="A128" s="3">
        <v>126</v>
      </c>
      <c r="B128" s="3" t="s">
        <v>355</v>
      </c>
      <c r="C128" s="3" t="s">
        <v>131</v>
      </c>
      <c r="D128" s="3" t="s">
        <v>430</v>
      </c>
      <c r="E128" s="3" t="s">
        <v>430</v>
      </c>
      <c r="F128" s="3" t="s">
        <v>430</v>
      </c>
      <c r="G128" s="3" t="s">
        <v>430</v>
      </c>
      <c r="H128" s="3" t="s">
        <v>74</v>
      </c>
      <c r="I128" s="3" t="s">
        <v>161</v>
      </c>
      <c r="J128" s="3" t="s">
        <v>1584</v>
      </c>
      <c r="K128" s="3" t="s">
        <v>654</v>
      </c>
      <c r="L128" s="3" t="s">
        <v>1503</v>
      </c>
      <c r="M128" s="3">
        <v>1478.45</v>
      </c>
      <c r="S128" s="3" t="s">
        <v>655</v>
      </c>
      <c r="U128" s="3" t="s">
        <v>431</v>
      </c>
      <c r="V128" s="3" t="s">
        <v>1504</v>
      </c>
    </row>
    <row r="129" spans="1:23" x14ac:dyDescent="0.15">
      <c r="A129" s="3">
        <v>127</v>
      </c>
      <c r="B129" s="3" t="s">
        <v>355</v>
      </c>
      <c r="C129" s="3" t="s">
        <v>131</v>
      </c>
      <c r="D129" s="3" t="s">
        <v>430</v>
      </c>
      <c r="E129" s="3" t="s">
        <v>430</v>
      </c>
      <c r="F129" s="3" t="s">
        <v>430</v>
      </c>
      <c r="G129" s="3" t="s">
        <v>430</v>
      </c>
      <c r="H129" s="3" t="s">
        <v>74</v>
      </c>
      <c r="I129" s="3" t="s">
        <v>161</v>
      </c>
      <c r="J129" s="3" t="s">
        <v>1497</v>
      </c>
      <c r="K129" s="3" t="s">
        <v>654</v>
      </c>
      <c r="L129" s="3" t="s">
        <v>1575</v>
      </c>
      <c r="M129" s="3">
        <v>2184.4499999999998</v>
      </c>
      <c r="S129" s="3" t="s">
        <v>655</v>
      </c>
      <c r="U129" s="3" t="s">
        <v>431</v>
      </c>
      <c r="V129" s="3" t="s">
        <v>1576</v>
      </c>
    </row>
    <row r="130" spans="1:23" x14ac:dyDescent="0.15">
      <c r="A130" s="3">
        <v>128</v>
      </c>
      <c r="B130" s="3" t="s">
        <v>355</v>
      </c>
      <c r="C130" s="3" t="s">
        <v>131</v>
      </c>
      <c r="D130" s="3" t="s">
        <v>430</v>
      </c>
      <c r="E130" s="3" t="s">
        <v>430</v>
      </c>
      <c r="F130" s="3" t="s">
        <v>430</v>
      </c>
      <c r="G130" s="3" t="s">
        <v>430</v>
      </c>
      <c r="H130" s="3" t="s">
        <v>74</v>
      </c>
      <c r="I130" s="3" t="s">
        <v>161</v>
      </c>
      <c r="J130" s="3" t="s">
        <v>1453</v>
      </c>
      <c r="K130" s="3" t="s">
        <v>654</v>
      </c>
      <c r="L130" s="3" t="s">
        <v>1544</v>
      </c>
      <c r="M130" s="3">
        <v>2308.61</v>
      </c>
      <c r="S130" s="3" t="s">
        <v>655</v>
      </c>
      <c r="U130" s="3" t="s">
        <v>431</v>
      </c>
      <c r="V130" s="3" t="s">
        <v>1545</v>
      </c>
    </row>
    <row r="131" spans="1:23" x14ac:dyDescent="0.15">
      <c r="A131" s="3">
        <v>129</v>
      </c>
      <c r="B131" s="3" t="s">
        <v>355</v>
      </c>
      <c r="C131" s="3" t="s">
        <v>131</v>
      </c>
      <c r="D131" s="3" t="s">
        <v>430</v>
      </c>
      <c r="E131" s="3" t="s">
        <v>430</v>
      </c>
      <c r="F131" s="3" t="s">
        <v>430</v>
      </c>
      <c r="G131" s="3" t="s">
        <v>430</v>
      </c>
      <c r="H131" s="3" t="s">
        <v>76</v>
      </c>
      <c r="I131" s="3" t="s">
        <v>430</v>
      </c>
      <c r="J131" s="3" t="s">
        <v>1585</v>
      </c>
      <c r="K131" s="3" t="s">
        <v>1485</v>
      </c>
      <c r="L131" s="3" t="s">
        <v>1577</v>
      </c>
      <c r="M131" s="3">
        <v>1711.9</v>
      </c>
      <c r="S131" s="3" t="s">
        <v>656</v>
      </c>
      <c r="U131" s="3" t="s">
        <v>431</v>
      </c>
      <c r="V131" s="3" t="s">
        <v>1578</v>
      </c>
    </row>
    <row r="132" spans="1:23" x14ac:dyDescent="0.15">
      <c r="A132" s="3">
        <v>130</v>
      </c>
      <c r="B132" s="3" t="s">
        <v>355</v>
      </c>
      <c r="C132" s="3" t="s">
        <v>131</v>
      </c>
      <c r="D132" s="3" t="s">
        <v>430</v>
      </c>
      <c r="E132" s="3" t="s">
        <v>430</v>
      </c>
      <c r="F132" s="3" t="s">
        <v>430</v>
      </c>
      <c r="G132" s="3" t="s">
        <v>430</v>
      </c>
      <c r="H132" s="3" t="s">
        <v>76</v>
      </c>
      <c r="I132" s="3" t="s">
        <v>161</v>
      </c>
      <c r="J132" s="3" t="s">
        <v>1586</v>
      </c>
      <c r="K132" s="3" t="s">
        <v>657</v>
      </c>
      <c r="L132" s="3" t="s">
        <v>1599</v>
      </c>
      <c r="M132" s="3">
        <v>1483.96</v>
      </c>
      <c r="S132" s="3" t="s">
        <v>658</v>
      </c>
      <c r="U132" s="3" t="s">
        <v>431</v>
      </c>
      <c r="V132" s="3" t="s">
        <v>1600</v>
      </c>
    </row>
    <row r="133" spans="1:23" x14ac:dyDescent="0.15">
      <c r="A133" s="3">
        <v>131</v>
      </c>
      <c r="B133" s="3" t="s">
        <v>355</v>
      </c>
      <c r="C133" s="3" t="s">
        <v>131</v>
      </c>
      <c r="D133" s="3" t="s">
        <v>430</v>
      </c>
      <c r="E133" s="3" t="s">
        <v>430</v>
      </c>
      <c r="F133" s="3" t="s">
        <v>430</v>
      </c>
      <c r="G133" s="3" t="s">
        <v>430</v>
      </c>
      <c r="H133" s="3" t="s">
        <v>69</v>
      </c>
      <c r="I133" s="3" t="s">
        <v>161</v>
      </c>
      <c r="J133" s="3" t="s">
        <v>1587</v>
      </c>
      <c r="K133" s="3" t="s">
        <v>661</v>
      </c>
      <c r="L133" s="3" t="s">
        <v>1588</v>
      </c>
      <c r="M133" s="3">
        <v>769.29</v>
      </c>
      <c r="S133" s="3" t="s">
        <v>662</v>
      </c>
      <c r="U133" s="3" t="s">
        <v>431</v>
      </c>
      <c r="V133" s="3" t="s">
        <v>1589</v>
      </c>
    </row>
    <row r="134" spans="1:23" x14ac:dyDescent="0.15">
      <c r="A134" s="3">
        <v>132</v>
      </c>
      <c r="B134" s="3" t="s">
        <v>355</v>
      </c>
      <c r="C134" s="3" t="s">
        <v>131</v>
      </c>
      <c r="D134" s="3" t="s">
        <v>430</v>
      </c>
      <c r="E134" s="3" t="s">
        <v>430</v>
      </c>
      <c r="F134" s="3" t="s">
        <v>430</v>
      </c>
      <c r="G134" s="3" t="s">
        <v>430</v>
      </c>
      <c r="H134" s="3" t="s">
        <v>69</v>
      </c>
      <c r="I134" s="3" t="s">
        <v>161</v>
      </c>
      <c r="J134" s="3" t="s">
        <v>1579</v>
      </c>
      <c r="K134" s="3" t="s">
        <v>661</v>
      </c>
      <c r="L134" s="3" t="s">
        <v>1601</v>
      </c>
      <c r="M134" s="3">
        <v>1201.8900000000001</v>
      </c>
      <c r="S134" s="3" t="s">
        <v>662</v>
      </c>
      <c r="U134" s="3" t="s">
        <v>431</v>
      </c>
      <c r="V134" s="3" t="s">
        <v>1602</v>
      </c>
    </row>
    <row r="135" spans="1:23" x14ac:dyDescent="0.15">
      <c r="A135" s="3">
        <v>133</v>
      </c>
      <c r="B135" s="3" t="s">
        <v>355</v>
      </c>
      <c r="C135" s="3" t="s">
        <v>131</v>
      </c>
      <c r="D135" s="3" t="s">
        <v>430</v>
      </c>
      <c r="E135" s="3" t="s">
        <v>430</v>
      </c>
      <c r="F135" s="3" t="s">
        <v>430</v>
      </c>
      <c r="G135" s="3" t="s">
        <v>430</v>
      </c>
      <c r="H135" s="3" t="s">
        <v>69</v>
      </c>
      <c r="I135" s="3" t="s">
        <v>161</v>
      </c>
      <c r="J135" s="3" t="s">
        <v>1498</v>
      </c>
      <c r="K135" s="3" t="s">
        <v>661</v>
      </c>
      <c r="L135" s="3" t="s">
        <v>1546</v>
      </c>
      <c r="M135" s="3">
        <v>1107.04</v>
      </c>
      <c r="S135" s="3" t="s">
        <v>662</v>
      </c>
      <c r="U135" s="3" t="s">
        <v>431</v>
      </c>
      <c r="V135" s="3" t="s">
        <v>1547</v>
      </c>
      <c r="W135" s="3" t="s">
        <v>203</v>
      </c>
    </row>
    <row r="136" spans="1:23" x14ac:dyDescent="0.15">
      <c r="A136" s="3">
        <v>134</v>
      </c>
      <c r="B136" s="3" t="s">
        <v>355</v>
      </c>
      <c r="C136" s="3" t="s">
        <v>131</v>
      </c>
      <c r="D136" s="3" t="s">
        <v>430</v>
      </c>
      <c r="E136" s="3" t="s">
        <v>430</v>
      </c>
      <c r="F136" s="3" t="s">
        <v>430</v>
      </c>
      <c r="G136" s="3" t="s">
        <v>430</v>
      </c>
      <c r="H136" s="3" t="s">
        <v>69</v>
      </c>
      <c r="I136" s="3" t="s">
        <v>161</v>
      </c>
      <c r="J136" s="3" t="s">
        <v>1454</v>
      </c>
      <c r="K136" s="3" t="s">
        <v>661</v>
      </c>
      <c r="L136" s="3" t="s">
        <v>1590</v>
      </c>
      <c r="M136" s="3">
        <v>891.78</v>
      </c>
      <c r="S136" s="3" t="s">
        <v>662</v>
      </c>
      <c r="U136" s="3" t="s">
        <v>431</v>
      </c>
      <c r="V136" s="3" t="s">
        <v>1591</v>
      </c>
    </row>
    <row r="137" spans="1:23" x14ac:dyDescent="0.15">
      <c r="A137" s="3">
        <v>135</v>
      </c>
      <c r="B137" s="3" t="s">
        <v>430</v>
      </c>
      <c r="C137" s="3" t="s">
        <v>430</v>
      </c>
      <c r="D137" s="3" t="s">
        <v>430</v>
      </c>
      <c r="E137" s="3" t="s">
        <v>430</v>
      </c>
      <c r="F137" s="3" t="s">
        <v>430</v>
      </c>
      <c r="G137" s="3" t="s">
        <v>430</v>
      </c>
      <c r="H137" s="3" t="s">
        <v>64</v>
      </c>
      <c r="I137" s="3" t="s">
        <v>430</v>
      </c>
      <c r="J137" s="3" t="s">
        <v>1592</v>
      </c>
      <c r="K137" s="3" t="s">
        <v>663</v>
      </c>
      <c r="L137" s="3" t="s">
        <v>1582</v>
      </c>
      <c r="M137" s="3">
        <v>50000</v>
      </c>
      <c r="S137" s="3" t="s">
        <v>664</v>
      </c>
      <c r="U137" s="3" t="s">
        <v>431</v>
      </c>
      <c r="V137" s="3" t="s">
        <v>356</v>
      </c>
    </row>
    <row r="138" spans="1:23" x14ac:dyDescent="0.15">
      <c r="A138" s="3">
        <v>136</v>
      </c>
      <c r="B138" s="3" t="s">
        <v>430</v>
      </c>
      <c r="C138" s="3" t="s">
        <v>430</v>
      </c>
      <c r="D138" s="3" t="s">
        <v>430</v>
      </c>
      <c r="E138" s="3" t="s">
        <v>430</v>
      </c>
      <c r="F138" s="3" t="s">
        <v>430</v>
      </c>
      <c r="G138" s="3" t="s">
        <v>430</v>
      </c>
      <c r="H138" s="3" t="s">
        <v>64</v>
      </c>
      <c r="I138" s="3" t="s">
        <v>430</v>
      </c>
      <c r="J138" s="3" t="s">
        <v>1580</v>
      </c>
      <c r="K138" s="3" t="s">
        <v>663</v>
      </c>
      <c r="L138" s="3" t="s">
        <v>1458</v>
      </c>
      <c r="M138" s="3">
        <v>50000</v>
      </c>
      <c r="S138" s="3" t="s">
        <v>664</v>
      </c>
      <c r="U138" s="3" t="s">
        <v>431</v>
      </c>
      <c r="V138" s="3" t="s">
        <v>356</v>
      </c>
    </row>
    <row r="139" spans="1:23" x14ac:dyDescent="0.15">
      <c r="A139" s="3">
        <v>137</v>
      </c>
      <c r="B139" s="3" t="s">
        <v>430</v>
      </c>
      <c r="C139" s="3" t="s">
        <v>430</v>
      </c>
      <c r="D139" s="3" t="s">
        <v>430</v>
      </c>
      <c r="E139" s="3" t="s">
        <v>430</v>
      </c>
      <c r="F139" s="3" t="s">
        <v>430</v>
      </c>
      <c r="G139" s="3" t="s">
        <v>430</v>
      </c>
      <c r="H139" s="3" t="s">
        <v>64</v>
      </c>
      <c r="I139" s="3" t="s">
        <v>430</v>
      </c>
      <c r="J139" s="3" t="s">
        <v>1499</v>
      </c>
      <c r="K139" s="3" t="s">
        <v>663</v>
      </c>
      <c r="L139" s="3" t="s">
        <v>1458</v>
      </c>
      <c r="M139" s="3">
        <v>50000</v>
      </c>
      <c r="S139" s="3" t="s">
        <v>664</v>
      </c>
      <c r="U139" s="3" t="s">
        <v>431</v>
      </c>
      <c r="V139" s="3" t="s">
        <v>356</v>
      </c>
    </row>
    <row r="140" spans="1:23" x14ac:dyDescent="0.15">
      <c r="A140" s="3">
        <v>138</v>
      </c>
      <c r="B140" s="3" t="s">
        <v>430</v>
      </c>
      <c r="C140" s="3" t="s">
        <v>430</v>
      </c>
      <c r="D140" s="3" t="s">
        <v>430</v>
      </c>
      <c r="E140" s="3" t="s">
        <v>430</v>
      </c>
      <c r="F140" s="3" t="s">
        <v>430</v>
      </c>
      <c r="G140" s="3" t="s">
        <v>430</v>
      </c>
      <c r="H140" s="3" t="s">
        <v>64</v>
      </c>
      <c r="I140" s="3" t="s">
        <v>430</v>
      </c>
      <c r="J140" s="3" t="s">
        <v>1455</v>
      </c>
      <c r="K140" s="3" t="s">
        <v>663</v>
      </c>
      <c r="L140" s="3" t="s">
        <v>1458</v>
      </c>
      <c r="M140" s="3">
        <v>50000</v>
      </c>
      <c r="S140" s="3" t="s">
        <v>664</v>
      </c>
      <c r="U140" s="3" t="s">
        <v>431</v>
      </c>
      <c r="V140" s="3" t="s">
        <v>356</v>
      </c>
    </row>
  </sheetData>
  <sortState ref="A2:W144">
    <sortCondition ref="V58"/>
  </sortState>
  <phoneticPr fontId="1" type="noConversion"/>
  <conditionalFormatting sqref="J1">
    <cfRule type="colorScale" priority="1">
      <colorScale>
        <cfvo type="min"/>
        <cfvo type="max"/>
        <color rgb="FFFF7128"/>
        <color rgb="FFFFEF9C"/>
      </colorScale>
    </cfRule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12" sqref="F12"/>
    </sheetView>
  </sheetViews>
  <sheetFormatPr defaultRowHeight="13.5" x14ac:dyDescent="0.15"/>
  <cols>
    <col min="1" max="1" width="11.375" customWidth="1"/>
    <col min="2" max="2" width="10.75" customWidth="1"/>
  </cols>
  <sheetData>
    <row r="1" spans="1:2" x14ac:dyDescent="0.15">
      <c r="A1" t="s">
        <v>367</v>
      </c>
      <c r="B1" t="s">
        <v>368</v>
      </c>
    </row>
    <row r="2" spans="1:2" x14ac:dyDescent="0.15">
      <c r="A2" t="s">
        <v>454</v>
      </c>
      <c r="B2" t="s">
        <v>455</v>
      </c>
    </row>
    <row r="3" spans="1:2" x14ac:dyDescent="0.15">
      <c r="A3" s="8" t="s">
        <v>444</v>
      </c>
      <c r="B3" s="3" t="s">
        <v>444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4"/>
  <sheetViews>
    <sheetView tabSelected="1" zoomScaleNormal="100" workbookViewId="0">
      <selection activeCell="Q34" sqref="Q34"/>
    </sheetView>
  </sheetViews>
  <sheetFormatPr defaultRowHeight="11.25" x14ac:dyDescent="0.15"/>
  <cols>
    <col min="1" max="1" width="10.375" style="22" customWidth="1"/>
    <col min="2" max="2" width="7.875" style="9" customWidth="1"/>
    <col min="3" max="3" width="10.75" style="9" customWidth="1"/>
    <col min="4" max="4" width="8" style="9" customWidth="1"/>
    <col min="5" max="5" width="4.125" style="9" customWidth="1"/>
    <col min="6" max="6" width="12.375" style="9" customWidth="1"/>
    <col min="7" max="7" width="16.375" style="9" customWidth="1"/>
    <col min="8" max="8" width="8.25" style="9" customWidth="1"/>
    <col min="9" max="9" width="8.875" style="9" customWidth="1"/>
    <col min="10" max="10" width="7.625" style="9" customWidth="1"/>
    <col min="11" max="12" width="9" style="9"/>
    <col min="13" max="13" width="7.125" style="9" customWidth="1"/>
    <col min="14" max="14" width="9" style="22"/>
    <col min="15" max="16384" width="9" style="9"/>
  </cols>
  <sheetData>
    <row r="1" spans="1:23" x14ac:dyDescent="0.15">
      <c r="A1" s="22" t="s">
        <v>372</v>
      </c>
      <c r="B1" s="9" t="s">
        <v>370</v>
      </c>
      <c r="C1" s="9" t="s">
        <v>374</v>
      </c>
      <c r="D1" s="9" t="s">
        <v>897</v>
      </c>
      <c r="E1" s="9" t="s">
        <v>452</v>
      </c>
      <c r="F1" s="9" t="s">
        <v>377</v>
      </c>
      <c r="G1" s="9" t="s">
        <v>1053</v>
      </c>
      <c r="H1" s="9" t="s">
        <v>371</v>
      </c>
      <c r="I1" s="9" t="s">
        <v>715</v>
      </c>
      <c r="J1" s="9">
        <v>123</v>
      </c>
      <c r="K1" s="9">
        <v>123</v>
      </c>
      <c r="L1" s="9">
        <v>123</v>
      </c>
      <c r="M1" s="9">
        <v>123</v>
      </c>
    </row>
    <row r="2" spans="1:23" x14ac:dyDescent="0.15">
      <c r="A2" s="31" t="s">
        <v>527</v>
      </c>
      <c r="B2" s="9" t="s">
        <v>373</v>
      </c>
      <c r="C2" s="21">
        <v>44156</v>
      </c>
      <c r="D2" s="9" t="s">
        <v>375</v>
      </c>
      <c r="E2" s="9" t="s">
        <v>375</v>
      </c>
      <c r="F2" s="1" t="s">
        <v>716</v>
      </c>
      <c r="G2" s="9" t="str">
        <f>VLOOKUP(I2,通关信息!B:C,2,0)</f>
        <v>321281198709071107</v>
      </c>
      <c r="H2" s="9" t="s">
        <v>1500</v>
      </c>
      <c r="I2" s="9" t="s">
        <v>716</v>
      </c>
      <c r="J2" s="9" t="s">
        <v>716</v>
      </c>
      <c r="L2" s="9">
        <f>VLOOKUP(I2,通关信息!B:E,4,0)</f>
        <v>9933.86</v>
      </c>
      <c r="M2" s="23" t="s">
        <v>1489</v>
      </c>
      <c r="N2" s="40">
        <f>VLOOKUP(I2,通关信息!B:I,8,0)</f>
        <v>3</v>
      </c>
      <c r="O2" s="9" t="s">
        <v>1561</v>
      </c>
      <c r="P2" s="9">
        <v>7</v>
      </c>
      <c r="Q2" s="9" t="s">
        <v>1607</v>
      </c>
      <c r="R2" s="9" t="s">
        <v>1608</v>
      </c>
      <c r="T2" s="1">
        <v>2</v>
      </c>
      <c r="U2" s="9">
        <v>2</v>
      </c>
    </row>
    <row r="3" spans="1:23" x14ac:dyDescent="0.15">
      <c r="A3" s="31" t="s">
        <v>1558</v>
      </c>
      <c r="B3" s="1" t="s">
        <v>373</v>
      </c>
      <c r="C3" s="21">
        <v>44013</v>
      </c>
      <c r="D3" s="9" t="s">
        <v>376</v>
      </c>
      <c r="E3" s="9" t="s">
        <v>376</v>
      </c>
      <c r="F3" s="9" t="s">
        <v>902</v>
      </c>
      <c r="G3" s="9" t="str">
        <f>VLOOKUP(I3,通关信息!B:C,2,0)</f>
        <v>361025199312120329</v>
      </c>
      <c r="H3" s="9" t="s">
        <v>1505</v>
      </c>
      <c r="I3" s="9" t="s">
        <v>724</v>
      </c>
      <c r="L3" s="9">
        <f>VLOOKUP(I3,通关信息!B:E,4,0)</f>
        <v>10830.9</v>
      </c>
      <c r="M3" s="23" t="s">
        <v>1490</v>
      </c>
      <c r="N3" s="40">
        <f>VLOOKUP(I3,通关信息!B:I,8,0)</f>
        <v>48</v>
      </c>
      <c r="O3" s="9" t="s">
        <v>1559</v>
      </c>
    </row>
    <row r="4" spans="1:23" x14ac:dyDescent="0.15">
      <c r="A4" s="31" t="s">
        <v>625</v>
      </c>
      <c r="B4" s="39" t="s">
        <v>373</v>
      </c>
      <c r="C4" s="21">
        <v>44013</v>
      </c>
      <c r="D4" s="9" t="s">
        <v>376</v>
      </c>
      <c r="E4" s="9" t="s">
        <v>376</v>
      </c>
      <c r="F4" s="9" t="s">
        <v>1565</v>
      </c>
      <c r="G4" s="9" t="str">
        <f>VLOOKUP(I4,通关信息!B:C,2,0)</f>
        <v>43062619840205104X</v>
      </c>
      <c r="H4" s="9" t="s">
        <v>1506</v>
      </c>
      <c r="I4" s="9" t="s">
        <v>714</v>
      </c>
      <c r="L4" s="9">
        <f>VLOOKUP(I4,通关信息!B:E,4,0)</f>
        <v>11572.92</v>
      </c>
      <c r="M4" s="23" t="s">
        <v>730</v>
      </c>
      <c r="N4" s="40">
        <f>VLOOKUP(I4,通关信息!B:I,8,0)</f>
        <v>38</v>
      </c>
      <c r="O4" s="9" t="s">
        <v>1555</v>
      </c>
      <c r="P4" s="45">
        <v>3</v>
      </c>
      <c r="Q4" s="9" t="s">
        <v>1609</v>
      </c>
      <c r="R4" s="9" t="s">
        <v>1610</v>
      </c>
      <c r="S4" s="9" t="s">
        <v>1611</v>
      </c>
    </row>
    <row r="5" spans="1:23" x14ac:dyDescent="0.15">
      <c r="A5" s="31" t="s">
        <v>665</v>
      </c>
      <c r="B5" s="39" t="s">
        <v>373</v>
      </c>
      <c r="C5" s="21">
        <v>44013</v>
      </c>
      <c r="D5" s="9" t="s">
        <v>376</v>
      </c>
      <c r="E5" s="9" t="s">
        <v>376</v>
      </c>
      <c r="F5" s="9" t="s">
        <v>554</v>
      </c>
      <c r="G5" s="9" t="str">
        <f>VLOOKUP(I5,通关信息!B:C,2,0)</f>
        <v>510129199010014625</v>
      </c>
      <c r="H5" s="9" t="s">
        <v>1507</v>
      </c>
      <c r="I5" s="9" t="s">
        <v>725</v>
      </c>
      <c r="L5" s="9">
        <f>VLOOKUP(I5,通关信息!B:E,4,0)</f>
        <v>16088.77</v>
      </c>
      <c r="M5" s="23" t="s">
        <v>731</v>
      </c>
      <c r="N5" s="40">
        <f>VLOOKUP(I5,通关信息!B:I,8,0)</f>
        <v>39</v>
      </c>
      <c r="O5" s="9" t="s">
        <v>1555</v>
      </c>
      <c r="P5" s="9">
        <v>3</v>
      </c>
      <c r="Q5" s="9" t="s">
        <v>1612</v>
      </c>
      <c r="R5" s="9" t="s">
        <v>1613</v>
      </c>
      <c r="S5" s="9" t="s">
        <v>1614</v>
      </c>
    </row>
    <row r="6" spans="1:23" x14ac:dyDescent="0.15">
      <c r="A6" s="31" t="s">
        <v>666</v>
      </c>
      <c r="B6" s="39" t="s">
        <v>373</v>
      </c>
      <c r="C6" s="21">
        <v>44013</v>
      </c>
      <c r="D6" s="9" t="s">
        <v>376</v>
      </c>
      <c r="E6" s="9" t="s">
        <v>376</v>
      </c>
      <c r="F6" s="9" t="s">
        <v>560</v>
      </c>
      <c r="G6" s="9" t="str">
        <f>VLOOKUP(I6,通关信息!B:C,2,0)</f>
        <v>620503199405231628</v>
      </c>
      <c r="H6" s="9" t="s">
        <v>1501</v>
      </c>
      <c r="I6" s="9" t="s">
        <v>726</v>
      </c>
      <c r="L6" s="9">
        <f>VLOOKUP(I6,通关信息!B:E,4,0)</f>
        <v>17153.099999999999</v>
      </c>
      <c r="M6" s="23" t="s">
        <v>732</v>
      </c>
      <c r="N6" s="40">
        <f>VLOOKUP(I6,通关信息!B:I,8,0)</f>
        <v>43</v>
      </c>
      <c r="O6" s="9" t="s">
        <v>1555</v>
      </c>
      <c r="P6" s="9">
        <v>3</v>
      </c>
      <c r="Q6" s="9" t="s">
        <v>1615</v>
      </c>
      <c r="R6" s="9" t="s">
        <v>1616</v>
      </c>
      <c r="S6" s="9" t="s">
        <v>1617</v>
      </c>
    </row>
    <row r="7" spans="1:23" x14ac:dyDescent="0.15">
      <c r="A7" s="31" t="s">
        <v>668</v>
      </c>
      <c r="B7" s="9" t="s">
        <v>373</v>
      </c>
      <c r="C7" s="21">
        <v>44013</v>
      </c>
      <c r="D7" s="9" t="s">
        <v>376</v>
      </c>
      <c r="E7" s="9" t="s">
        <v>376</v>
      </c>
      <c r="F7" s="9" t="s">
        <v>667</v>
      </c>
      <c r="G7" s="9" t="str">
        <f>VLOOKUP(I7,通关信息!B:C,2,0)</f>
        <v>130983198302053921</v>
      </c>
      <c r="H7" s="9" t="s">
        <v>1508</v>
      </c>
      <c r="I7" s="9" t="s">
        <v>727</v>
      </c>
      <c r="L7" s="9">
        <f>VLOOKUP(I7,通关信息!B:E,4,0)</f>
        <v>16237.07</v>
      </c>
      <c r="M7" s="23" t="s">
        <v>733</v>
      </c>
      <c r="N7" s="40">
        <f>VLOOKUP(I7,通关信息!B:I,8,0)</f>
        <v>28</v>
      </c>
      <c r="O7" s="9" t="s">
        <v>1557</v>
      </c>
    </row>
    <row r="8" spans="1:23" x14ac:dyDescent="0.15">
      <c r="A8" s="37" t="s">
        <v>926</v>
      </c>
      <c r="B8" s="9" t="s">
        <v>373</v>
      </c>
      <c r="C8" s="21">
        <v>44016</v>
      </c>
      <c r="D8" s="9" t="s">
        <v>910</v>
      </c>
      <c r="E8" s="9" t="s">
        <v>376</v>
      </c>
      <c r="F8" s="9" t="s">
        <v>690</v>
      </c>
      <c r="G8" s="9" t="str">
        <f>VLOOKUP(I8,通关信息!B:C,2,0)</f>
        <v>341221198404056026</v>
      </c>
      <c r="H8" s="9" t="s">
        <v>1509</v>
      </c>
      <c r="I8" s="9" t="s">
        <v>690</v>
      </c>
      <c r="L8" s="9">
        <f>VLOOKUP(I8,通关信息!B:E,4,0)</f>
        <v>23915.59</v>
      </c>
      <c r="M8" s="23" t="s">
        <v>734</v>
      </c>
      <c r="N8" s="40">
        <f>VLOOKUP(I8,通关信息!B:I,8,0)</f>
        <v>17</v>
      </c>
      <c r="O8" s="9" t="s">
        <v>1557</v>
      </c>
    </row>
    <row r="9" spans="1:23" x14ac:dyDescent="0.15">
      <c r="A9" s="37" t="s">
        <v>927</v>
      </c>
      <c r="B9" s="9" t="s">
        <v>928</v>
      </c>
      <c r="C9" s="21">
        <v>44016</v>
      </c>
      <c r="D9" s="9" t="s">
        <v>898</v>
      </c>
      <c r="E9" s="9" t="s">
        <v>376</v>
      </c>
      <c r="F9" s="9" t="s">
        <v>900</v>
      </c>
      <c r="G9" s="9" t="str">
        <f>VLOOKUP(I9,通关信息!B:C,2,0)</f>
        <v>510105199301070028</v>
      </c>
      <c r="H9" s="9" t="s">
        <v>1510</v>
      </c>
      <c r="I9" s="9" t="s">
        <v>900</v>
      </c>
      <c r="L9" s="9">
        <f>VLOOKUP(I9,通关信息!B:E,4,0)</f>
        <v>13632.75</v>
      </c>
      <c r="M9" s="23" t="s">
        <v>735</v>
      </c>
      <c r="N9" s="40">
        <f>VLOOKUP(I9,通关信息!B:I,8,0)</f>
        <v>16</v>
      </c>
      <c r="O9" s="9" t="s">
        <v>1556</v>
      </c>
    </row>
    <row r="10" spans="1:23" x14ac:dyDescent="0.15">
      <c r="A10" s="37" t="s">
        <v>929</v>
      </c>
      <c r="B10" s="9" t="s">
        <v>373</v>
      </c>
      <c r="C10" s="21">
        <v>44016</v>
      </c>
      <c r="D10" s="9" t="s">
        <v>912</v>
      </c>
      <c r="E10" s="9" t="s">
        <v>376</v>
      </c>
      <c r="F10" s="9" t="s">
        <v>911</v>
      </c>
      <c r="G10" s="9" t="str">
        <f>VLOOKUP(I10,通关信息!B:C,2,0)</f>
        <v>410703199601262028</v>
      </c>
      <c r="H10" s="9" t="s">
        <v>1511</v>
      </c>
      <c r="I10" s="9" t="s">
        <v>905</v>
      </c>
      <c r="L10" s="9">
        <f>VLOOKUP(I10,通关信息!B:E,4,0)</f>
        <v>24990.47</v>
      </c>
      <c r="M10" s="23" t="s">
        <v>736</v>
      </c>
      <c r="N10" s="40">
        <f>VLOOKUP(I10,通关信息!B:I,8,0)</f>
        <v>22</v>
      </c>
      <c r="O10" s="9" t="s">
        <v>1555</v>
      </c>
      <c r="P10" s="9">
        <v>2</v>
      </c>
      <c r="Q10" s="9" t="s">
        <v>1618</v>
      </c>
      <c r="R10" s="9" t="s">
        <v>1619</v>
      </c>
      <c r="V10" s="1">
        <v>5</v>
      </c>
      <c r="W10" s="1"/>
    </row>
    <row r="11" spans="1:23" x14ac:dyDescent="0.15">
      <c r="A11" s="37" t="s">
        <v>923</v>
      </c>
      <c r="B11" s="9" t="s">
        <v>373</v>
      </c>
      <c r="C11" s="21">
        <v>44016</v>
      </c>
      <c r="D11" s="9" t="s">
        <v>913</v>
      </c>
      <c r="E11" s="9" t="s">
        <v>376</v>
      </c>
      <c r="F11" s="9" t="s">
        <v>906</v>
      </c>
      <c r="G11" s="9" t="str">
        <f>VLOOKUP(I11,通关信息!B:C,2,0)</f>
        <v>320405199507062825</v>
      </c>
      <c r="H11" s="9" t="s">
        <v>1512</v>
      </c>
      <c r="I11" s="9" t="s">
        <v>906</v>
      </c>
      <c r="L11" s="9">
        <f>VLOOKUP(I11,通关信息!B:E,4,0)</f>
        <v>20468.099999999999</v>
      </c>
      <c r="M11" s="23" t="s">
        <v>737</v>
      </c>
      <c r="N11" s="40">
        <f>VLOOKUP(I11,通关信息!B:I,8,0)</f>
        <v>23</v>
      </c>
      <c r="O11" s="9" t="s">
        <v>1553</v>
      </c>
      <c r="P11" s="9">
        <v>2</v>
      </c>
      <c r="Q11" s="9" t="s">
        <v>1620</v>
      </c>
      <c r="R11" s="9" t="s">
        <v>1621</v>
      </c>
      <c r="V11" s="1"/>
      <c r="W11" s="1" t="s">
        <v>1622</v>
      </c>
    </row>
    <row r="12" spans="1:23" x14ac:dyDescent="0.15">
      <c r="A12" s="37" t="s">
        <v>930</v>
      </c>
      <c r="B12" s="39" t="s">
        <v>1461</v>
      </c>
      <c r="C12" s="21">
        <v>44016</v>
      </c>
      <c r="D12" s="9" t="s">
        <v>914</v>
      </c>
      <c r="E12" s="9" t="s">
        <v>376</v>
      </c>
      <c r="F12" s="9" t="s">
        <v>892</v>
      </c>
      <c r="G12" s="9" t="str">
        <f>VLOOKUP(I12,通关信息!B:C,2,0)</f>
        <v>34022219920917262X</v>
      </c>
      <c r="H12" s="9" t="s">
        <v>1513</v>
      </c>
      <c r="I12" s="9" t="s">
        <v>907</v>
      </c>
      <c r="L12" s="9">
        <f>VLOOKUP(I12,通关信息!B:E,4,0)</f>
        <v>7566.62</v>
      </c>
      <c r="M12" s="23" t="s">
        <v>738</v>
      </c>
      <c r="N12" s="40">
        <f>VLOOKUP(I12,通关信息!B:I,8,0)</f>
        <v>24</v>
      </c>
      <c r="O12" s="9" t="s">
        <v>1555</v>
      </c>
      <c r="P12" s="9">
        <v>3</v>
      </c>
      <c r="Q12" s="9" t="s">
        <v>1623</v>
      </c>
      <c r="R12" s="9" t="s">
        <v>1624</v>
      </c>
      <c r="S12" s="39" t="s">
        <v>1625</v>
      </c>
      <c r="T12" s="1">
        <v>1</v>
      </c>
      <c r="V12" s="1"/>
      <c r="W12" s="1" t="s">
        <v>1626</v>
      </c>
    </row>
    <row r="13" spans="1:23" x14ac:dyDescent="0.15">
      <c r="A13" s="37" t="s">
        <v>924</v>
      </c>
      <c r="B13" s="46" t="s">
        <v>1461</v>
      </c>
      <c r="C13" s="21">
        <v>44016</v>
      </c>
      <c r="D13" s="9" t="s">
        <v>916</v>
      </c>
      <c r="E13" s="9" t="s">
        <v>376</v>
      </c>
      <c r="F13" s="9" t="s">
        <v>1562</v>
      </c>
      <c r="G13" s="9" t="str">
        <f>VLOOKUP(I13,通关信息!B:C,2,0)</f>
        <v>420921199308192847</v>
      </c>
      <c r="H13" s="9" t="s">
        <v>1514</v>
      </c>
      <c r="I13" s="9" t="s">
        <v>909</v>
      </c>
      <c r="L13" s="9">
        <f>VLOOKUP(I13,通关信息!B:E,4,0)</f>
        <v>8553.23</v>
      </c>
      <c r="M13" s="23" t="s">
        <v>739</v>
      </c>
      <c r="N13" s="40">
        <f>VLOOKUP(I13,通关信息!B:I,8,0)</f>
        <v>26</v>
      </c>
      <c r="O13" s="9" t="s">
        <v>1554</v>
      </c>
      <c r="P13" s="9">
        <v>3</v>
      </c>
      <c r="Q13" s="39" t="s">
        <v>1627</v>
      </c>
      <c r="R13" s="9" t="s">
        <v>1628</v>
      </c>
      <c r="S13" s="1" t="s">
        <v>1629</v>
      </c>
      <c r="T13" s="1">
        <v>1</v>
      </c>
      <c r="U13" s="9">
        <v>1</v>
      </c>
    </row>
    <row r="14" spans="1:23" x14ac:dyDescent="0.15">
      <c r="A14" s="37" t="s">
        <v>931</v>
      </c>
      <c r="B14" s="9" t="s">
        <v>373</v>
      </c>
      <c r="C14" s="21">
        <v>44016</v>
      </c>
      <c r="D14" s="9" t="s">
        <v>917</v>
      </c>
      <c r="E14" s="9" t="s">
        <v>376</v>
      </c>
      <c r="F14" s="9" t="s">
        <v>908</v>
      </c>
      <c r="G14" s="9" t="str">
        <f>VLOOKUP(I14,通关信息!B:C,2,0)</f>
        <v>130323199004291943</v>
      </c>
      <c r="H14" s="9" t="s">
        <v>1515</v>
      </c>
      <c r="I14" s="9" t="s">
        <v>908</v>
      </c>
      <c r="L14" s="9">
        <f>VLOOKUP(I14,通关信息!B:E,4,0)</f>
        <v>12970.15</v>
      </c>
      <c r="M14" s="23" t="s">
        <v>740</v>
      </c>
      <c r="N14" s="40">
        <f>VLOOKUP(I14,通关信息!B:I,8,0)</f>
        <v>25</v>
      </c>
      <c r="O14" s="9" t="s">
        <v>1553</v>
      </c>
      <c r="P14" s="9">
        <v>3</v>
      </c>
      <c r="Q14" s="9" t="s">
        <v>1630</v>
      </c>
      <c r="R14" s="9" t="s">
        <v>1631</v>
      </c>
      <c r="S14" s="39" t="s">
        <v>1632</v>
      </c>
      <c r="T14" s="1">
        <v>1</v>
      </c>
    </row>
    <row r="15" spans="1:23" x14ac:dyDescent="0.15">
      <c r="A15" s="37" t="s">
        <v>932</v>
      </c>
      <c r="B15" s="9" t="s">
        <v>373</v>
      </c>
      <c r="C15" s="21">
        <v>44016</v>
      </c>
      <c r="D15" s="9" t="s">
        <v>918</v>
      </c>
      <c r="E15" s="9" t="s">
        <v>376</v>
      </c>
      <c r="F15" s="9" t="s">
        <v>919</v>
      </c>
      <c r="G15" s="9" t="str">
        <f>VLOOKUP(I15,通关信息!B:C,2,0)</f>
        <v>220802199412166022</v>
      </c>
      <c r="H15" s="9" t="s">
        <v>1516</v>
      </c>
      <c r="I15" s="9" t="s">
        <v>542</v>
      </c>
      <c r="L15" s="9">
        <f>VLOOKUP(I15,通关信息!B:E,4,0)</f>
        <v>16209.42</v>
      </c>
      <c r="M15" s="23" t="s">
        <v>741</v>
      </c>
      <c r="N15" s="40">
        <f>VLOOKUP(I15,通关信息!B:I,8,0)</f>
        <v>27</v>
      </c>
      <c r="O15" s="9" t="s">
        <v>1552</v>
      </c>
      <c r="P15" s="9">
        <v>3</v>
      </c>
      <c r="Q15" s="9" t="s">
        <v>1633</v>
      </c>
      <c r="R15" s="9" t="s">
        <v>1634</v>
      </c>
      <c r="S15" s="9" t="s">
        <v>1635</v>
      </c>
    </row>
    <row r="16" spans="1:23" x14ac:dyDescent="0.15">
      <c r="A16" s="37" t="s">
        <v>933</v>
      </c>
      <c r="B16" s="9" t="s">
        <v>1460</v>
      </c>
      <c r="C16" s="21">
        <v>44016</v>
      </c>
      <c r="D16" s="9" t="s">
        <v>920</v>
      </c>
      <c r="E16" s="9" t="s">
        <v>376</v>
      </c>
      <c r="F16" s="9" t="s">
        <v>1470</v>
      </c>
      <c r="G16" s="9" t="str">
        <f>VLOOKUP(I16,通关信息!B:C,2,0)</f>
        <v>450922199602010049</v>
      </c>
      <c r="H16" s="9" t="s">
        <v>1517</v>
      </c>
      <c r="I16" s="9" t="s">
        <v>700</v>
      </c>
      <c r="L16" s="9">
        <f>VLOOKUP(I16,通关信息!B:E,4,0)</f>
        <v>11800.92</v>
      </c>
      <c r="M16" s="23" t="s">
        <v>742</v>
      </c>
      <c r="N16" s="40">
        <f>VLOOKUP(I16,通关信息!B:I,8,0)</f>
        <v>29</v>
      </c>
      <c r="O16" s="9" t="s">
        <v>1556</v>
      </c>
    </row>
    <row r="17" spans="1:19" x14ac:dyDescent="0.15">
      <c r="A17" s="24" t="s">
        <v>1434</v>
      </c>
      <c r="B17" s="46" t="s">
        <v>373</v>
      </c>
      <c r="C17" s="21">
        <v>44078</v>
      </c>
      <c r="D17" s="9" t="s">
        <v>949</v>
      </c>
      <c r="E17" s="9" t="s">
        <v>375</v>
      </c>
      <c r="F17" s="9" t="s">
        <v>1564</v>
      </c>
      <c r="G17" s="9" t="str">
        <f>VLOOKUP(I17,通关信息!B:C,2,0)</f>
        <v>310109197805063242</v>
      </c>
      <c r="H17" s="9" t="s">
        <v>1518</v>
      </c>
      <c r="I17" s="9" t="s">
        <v>943</v>
      </c>
      <c r="L17" s="9">
        <f>VLOOKUP(I17,通关信息!B:E,4,0)</f>
        <v>19152.439999999999</v>
      </c>
      <c r="M17" s="23" t="s">
        <v>743</v>
      </c>
      <c r="N17" s="40">
        <f>VLOOKUP(I17,通关信息!B:I,8,0)</f>
        <v>6</v>
      </c>
      <c r="O17" s="9" t="s">
        <v>1552</v>
      </c>
      <c r="P17" s="9">
        <v>2</v>
      </c>
      <c r="Q17" s="9" t="s">
        <v>1636</v>
      </c>
      <c r="R17" s="9" t="s">
        <v>1637</v>
      </c>
    </row>
    <row r="18" spans="1:19" x14ac:dyDescent="0.15">
      <c r="A18" s="24" t="s">
        <v>934</v>
      </c>
      <c r="B18" s="9" t="s">
        <v>373</v>
      </c>
      <c r="C18" s="21">
        <v>44078</v>
      </c>
      <c r="D18" s="9" t="s">
        <v>966</v>
      </c>
      <c r="E18" s="9" t="s">
        <v>375</v>
      </c>
      <c r="F18" s="46" t="s">
        <v>1606</v>
      </c>
      <c r="G18" s="9" t="str">
        <f>VLOOKUP(I18,通关信息!B:C,2,0)</f>
        <v>410522198803201649</v>
      </c>
      <c r="H18" s="9" t="s">
        <v>1519</v>
      </c>
      <c r="I18" s="39" t="s">
        <v>944</v>
      </c>
      <c r="L18" s="9">
        <f>VLOOKUP(I18,通关信息!B:E,4,0)</f>
        <v>26000</v>
      </c>
      <c r="M18" s="23" t="s">
        <v>744</v>
      </c>
      <c r="N18" s="40" t="str">
        <f>VLOOKUP(I18,通关信息!B:I,8,0)</f>
        <v>001</v>
      </c>
      <c r="O18" s="9" t="s">
        <v>1560</v>
      </c>
      <c r="P18" s="9">
        <v>0</v>
      </c>
    </row>
    <row r="19" spans="1:19" x14ac:dyDescent="0.15">
      <c r="A19" s="24" t="s">
        <v>1467</v>
      </c>
      <c r="B19" s="9" t="s">
        <v>373</v>
      </c>
      <c r="C19" s="21">
        <v>44078</v>
      </c>
      <c r="D19" s="9" t="s">
        <v>967</v>
      </c>
      <c r="E19" s="9" t="s">
        <v>375</v>
      </c>
      <c r="F19" s="32" t="s">
        <v>1469</v>
      </c>
      <c r="G19" s="9" t="str">
        <f>VLOOKUP(I19,通关信息!B:C,2,0)</f>
        <v>210502198808271221</v>
      </c>
      <c r="H19" s="9" t="s">
        <v>1520</v>
      </c>
      <c r="I19" s="9" t="s">
        <v>945</v>
      </c>
      <c r="L19" s="9">
        <f>VLOOKUP(I19,通关信息!B:E,4,0)</f>
        <v>24861.61</v>
      </c>
      <c r="M19" s="23" t="s">
        <v>745</v>
      </c>
      <c r="N19" s="40" t="str">
        <f>VLOOKUP(I19,通关信息!B:I,8,0)</f>
        <v>002</v>
      </c>
      <c r="O19" s="9" t="s">
        <v>1553</v>
      </c>
      <c r="P19" s="9">
        <v>2</v>
      </c>
      <c r="Q19" s="9" t="s">
        <v>1638</v>
      </c>
      <c r="R19" s="9" t="s">
        <v>1639</v>
      </c>
    </row>
    <row r="20" spans="1:19" x14ac:dyDescent="0.15">
      <c r="A20" s="24" t="s">
        <v>968</v>
      </c>
      <c r="B20" s="9" t="s">
        <v>1438</v>
      </c>
      <c r="C20" s="21">
        <v>44078</v>
      </c>
      <c r="D20" s="9" t="s">
        <v>969</v>
      </c>
      <c r="E20" s="9" t="s">
        <v>375</v>
      </c>
      <c r="F20" s="32" t="s">
        <v>1462</v>
      </c>
      <c r="G20" s="9" t="str">
        <f>VLOOKUP(I20,通关信息!B:C,2,0)</f>
        <v>130684199309013281</v>
      </c>
      <c r="H20" s="9" t="s">
        <v>1521</v>
      </c>
      <c r="I20" s="9" t="s">
        <v>1022</v>
      </c>
      <c r="L20" s="9">
        <f>VLOOKUP(I20,通关信息!B:E,4,0)</f>
        <v>24499</v>
      </c>
      <c r="M20" s="23" t="s">
        <v>746</v>
      </c>
      <c r="N20" s="40" t="str">
        <f>VLOOKUP(I20,通关信息!B:I,8,0)</f>
        <v>017</v>
      </c>
      <c r="O20" s="9" t="s">
        <v>1560</v>
      </c>
      <c r="P20" s="9">
        <v>0</v>
      </c>
    </row>
    <row r="21" spans="1:19" x14ac:dyDescent="0.15">
      <c r="A21" s="24" t="s">
        <v>1439</v>
      </c>
      <c r="B21" s="9" t="s">
        <v>373</v>
      </c>
      <c r="C21" s="21">
        <v>44078</v>
      </c>
      <c r="D21" s="9" t="s">
        <v>950</v>
      </c>
      <c r="E21" s="9" t="s">
        <v>375</v>
      </c>
      <c r="F21" s="32" t="s">
        <v>1468</v>
      </c>
      <c r="G21" s="9" t="str">
        <f>VLOOKUP(I21,通关信息!B:C,2,0)</f>
        <v>511124198212263421</v>
      </c>
      <c r="H21" s="9" t="s">
        <v>1522</v>
      </c>
      <c r="I21" s="9" t="s">
        <v>1023</v>
      </c>
      <c r="L21" s="9">
        <f>VLOOKUP(I21,通关信息!B:E,4,0)</f>
        <v>25929</v>
      </c>
      <c r="M21" s="23" t="s">
        <v>747</v>
      </c>
      <c r="N21" s="40" t="str">
        <f>VLOOKUP(I21,通关信息!B:I,8,0)</f>
        <v>018</v>
      </c>
      <c r="O21" s="9" t="s">
        <v>1560</v>
      </c>
      <c r="P21" s="9">
        <v>0</v>
      </c>
    </row>
    <row r="22" spans="1:19" x14ac:dyDescent="0.15">
      <c r="A22" s="24" t="s">
        <v>1440</v>
      </c>
      <c r="B22" s="9" t="s">
        <v>373</v>
      </c>
      <c r="C22" s="21">
        <v>44078</v>
      </c>
      <c r="D22" s="9" t="s">
        <v>951</v>
      </c>
      <c r="E22" s="9" t="s">
        <v>375</v>
      </c>
      <c r="F22" s="9" t="s">
        <v>896</v>
      </c>
      <c r="G22" s="9" t="str">
        <f>VLOOKUP(I22,通关信息!B:C,2,0)</f>
        <v>420682199503215027</v>
      </c>
      <c r="H22" s="9" t="s">
        <v>1523</v>
      </c>
      <c r="I22" s="9" t="s">
        <v>1463</v>
      </c>
      <c r="L22" s="9">
        <f>VLOOKUP(I22,通关信息!B:E,4,0)</f>
        <v>21287.51</v>
      </c>
      <c r="M22" s="23" t="s">
        <v>748</v>
      </c>
      <c r="N22" s="40">
        <f>VLOOKUP(I22,通关信息!B:I,8,0)</f>
        <v>32</v>
      </c>
      <c r="O22" s="9" t="s">
        <v>1560</v>
      </c>
      <c r="P22" s="9">
        <v>0</v>
      </c>
    </row>
    <row r="23" spans="1:19" x14ac:dyDescent="0.15">
      <c r="A23" s="24" t="s">
        <v>935</v>
      </c>
      <c r="B23" s="1" t="s">
        <v>1486</v>
      </c>
      <c r="C23" s="21">
        <v>44078</v>
      </c>
      <c r="D23" s="9" t="s">
        <v>952</v>
      </c>
      <c r="E23" s="9" t="s">
        <v>375</v>
      </c>
      <c r="F23" s="9" t="s">
        <v>701</v>
      </c>
      <c r="G23" s="9" t="str">
        <f>VLOOKUP(I23,通关信息!B:C,2,0)</f>
        <v>420106199105192487</v>
      </c>
      <c r="H23" s="9" t="s">
        <v>1524</v>
      </c>
      <c r="I23" s="9" t="s">
        <v>1464</v>
      </c>
      <c r="L23" s="9">
        <f>VLOOKUP(I23,通关信息!B:E,4,0)</f>
        <v>21204.32</v>
      </c>
      <c r="M23" s="23" t="s">
        <v>749</v>
      </c>
      <c r="N23" s="40">
        <f>VLOOKUP(I23,通关信息!B:I,8,0)</f>
        <v>33</v>
      </c>
      <c r="O23" s="9" t="s">
        <v>1560</v>
      </c>
      <c r="P23" s="9">
        <v>0</v>
      </c>
    </row>
    <row r="24" spans="1:19" x14ac:dyDescent="0.15">
      <c r="A24" s="34" t="s">
        <v>1549</v>
      </c>
      <c r="B24" s="43" t="s">
        <v>373</v>
      </c>
      <c r="C24" s="21">
        <v>44078</v>
      </c>
      <c r="D24" s="9" t="s">
        <v>953</v>
      </c>
      <c r="E24" s="9" t="s">
        <v>375</v>
      </c>
      <c r="F24" s="9" t="s">
        <v>846</v>
      </c>
      <c r="G24" s="9" t="str">
        <f>VLOOKUP(I24,通关信息!B:C,2,0)</f>
        <v>440523198708070064</v>
      </c>
      <c r="H24" s="9" t="s">
        <v>1548</v>
      </c>
      <c r="I24" s="9" t="s">
        <v>846</v>
      </c>
      <c r="L24" s="9">
        <f>VLOOKUP(I24,通关信息!B:E,4,0)</f>
        <v>26000</v>
      </c>
      <c r="M24" s="23" t="s">
        <v>750</v>
      </c>
      <c r="N24" s="40" t="str">
        <f>VLOOKUP(I24,通关信息!B:I,8,0)</f>
        <v>019</v>
      </c>
      <c r="O24" s="9" t="s">
        <v>1552</v>
      </c>
      <c r="P24" s="9">
        <v>3</v>
      </c>
      <c r="Q24" s="9" t="s">
        <v>1640</v>
      </c>
      <c r="R24" s="9" t="s">
        <v>1641</v>
      </c>
      <c r="S24" s="9" t="s">
        <v>1642</v>
      </c>
    </row>
    <row r="25" spans="1:19" x14ac:dyDescent="0.15">
      <c r="A25" s="34" t="s">
        <v>936</v>
      </c>
      <c r="B25" s="47" t="s">
        <v>373</v>
      </c>
      <c r="C25" s="21">
        <v>44078</v>
      </c>
      <c r="D25" s="9" t="s">
        <v>954</v>
      </c>
      <c r="E25" s="9" t="s">
        <v>375</v>
      </c>
      <c r="F25" s="39" t="s">
        <v>1563</v>
      </c>
      <c r="G25" s="9" t="str">
        <f>VLOOKUP(I25,通关信息!B:C,2,0)</f>
        <v>522627199801152029</v>
      </c>
      <c r="H25" s="9" t="s">
        <v>1594</v>
      </c>
      <c r="I25" s="9" t="s">
        <v>1488</v>
      </c>
      <c r="L25" s="9">
        <f>VLOOKUP(I25,通关信息!B:E,4,0)</f>
        <v>22869.84</v>
      </c>
      <c r="M25" s="23" t="s">
        <v>751</v>
      </c>
      <c r="N25" s="40">
        <f>VLOOKUP(I25,通关信息!B:I,8,0)</f>
        <v>11</v>
      </c>
      <c r="O25" s="9" t="s">
        <v>1552</v>
      </c>
      <c r="P25" s="9">
        <v>3</v>
      </c>
      <c r="Q25" s="9">
        <v>8373369841</v>
      </c>
      <c r="R25" s="9" t="s">
        <v>1643</v>
      </c>
      <c r="S25" s="9" t="s">
        <v>1644</v>
      </c>
    </row>
    <row r="26" spans="1:19" x14ac:dyDescent="0.15">
      <c r="A26" s="34" t="s">
        <v>937</v>
      </c>
      <c r="B26" s="47" t="s">
        <v>373</v>
      </c>
      <c r="C26" s="21">
        <v>44078</v>
      </c>
      <c r="D26" s="9" t="s">
        <v>955</v>
      </c>
      <c r="E26" s="9" t="s">
        <v>375</v>
      </c>
      <c r="F26" s="39" t="s">
        <v>553</v>
      </c>
      <c r="G26" s="9" t="str">
        <f>VLOOKUP(I26,通关信息!B:C,2,0)</f>
        <v>371083199512028522</v>
      </c>
      <c r="H26" s="9" t="s">
        <v>1595</v>
      </c>
      <c r="I26" s="9" t="s">
        <v>553</v>
      </c>
      <c r="L26" s="9">
        <f>VLOOKUP(I26,通关信息!B:E,4,0)</f>
        <v>18253.54</v>
      </c>
      <c r="M26" s="23" t="s">
        <v>752</v>
      </c>
      <c r="N26" s="40">
        <f>VLOOKUP(I26,通关信息!B:I,8,0)</f>
        <v>36</v>
      </c>
      <c r="O26" s="9" t="s">
        <v>1552</v>
      </c>
      <c r="P26" s="9">
        <v>2</v>
      </c>
      <c r="Q26" s="9" t="s">
        <v>1645</v>
      </c>
      <c r="R26" s="9" t="s">
        <v>1646</v>
      </c>
    </row>
    <row r="27" spans="1:19" x14ac:dyDescent="0.15">
      <c r="A27" s="34" t="s">
        <v>970</v>
      </c>
      <c r="B27" s="47" t="s">
        <v>373</v>
      </c>
      <c r="C27" s="21">
        <v>44078</v>
      </c>
      <c r="D27" s="9" t="s">
        <v>956</v>
      </c>
      <c r="E27" s="9" t="s">
        <v>375</v>
      </c>
      <c r="F27" s="9" t="s">
        <v>1566</v>
      </c>
      <c r="G27" s="9" t="str">
        <f>VLOOKUP(I27,通关信息!B:C,2,0)</f>
        <v>342622199701020445</v>
      </c>
      <c r="H27" s="9" t="s">
        <v>1596</v>
      </c>
      <c r="I27" s="9" t="s">
        <v>867</v>
      </c>
      <c r="L27" s="9">
        <f>VLOOKUP(I27,通关信息!B:E,4,0)</f>
        <v>21969.15</v>
      </c>
      <c r="M27" s="23" t="s">
        <v>753</v>
      </c>
      <c r="N27" s="40">
        <f>VLOOKUP(I27,通关信息!B:I,8,0)</f>
        <v>37</v>
      </c>
      <c r="O27" s="9" t="s">
        <v>1552</v>
      </c>
      <c r="P27" s="9">
        <v>3</v>
      </c>
      <c r="Q27" s="9">
        <v>8373369885</v>
      </c>
      <c r="R27" s="9">
        <v>4008452943</v>
      </c>
      <c r="S27" s="9">
        <v>8373369896</v>
      </c>
    </row>
    <row r="28" spans="1:19" x14ac:dyDescent="0.15">
      <c r="A28" s="34" t="s">
        <v>938</v>
      </c>
      <c r="B28" s="43" t="s">
        <v>373</v>
      </c>
      <c r="C28" s="21">
        <v>44078</v>
      </c>
      <c r="D28" s="9" t="s">
        <v>957</v>
      </c>
      <c r="E28" s="9" t="s">
        <v>375</v>
      </c>
      <c r="F28" s="9" t="s">
        <v>826</v>
      </c>
      <c r="G28" s="9" t="str">
        <f>VLOOKUP(I28,通关信息!B:C,2,0)</f>
        <v>21040319880219094X</v>
      </c>
      <c r="H28" s="9" t="s">
        <v>1597</v>
      </c>
      <c r="I28" s="9" t="s">
        <v>826</v>
      </c>
      <c r="L28" s="9">
        <f>VLOOKUP(I28,通关信息!B:E,4,0)</f>
        <v>26000</v>
      </c>
      <c r="M28" s="23" t="s">
        <v>754</v>
      </c>
      <c r="N28" s="40" t="str">
        <f>VLOOKUP(I28,通关信息!B:I,8,0)</f>
        <v>006</v>
      </c>
    </row>
    <row r="29" spans="1:19" x14ac:dyDescent="0.15">
      <c r="A29" s="34" t="s">
        <v>971</v>
      </c>
      <c r="B29" s="43" t="s">
        <v>972</v>
      </c>
      <c r="C29" s="21">
        <v>44078</v>
      </c>
      <c r="D29" s="9" t="s">
        <v>958</v>
      </c>
      <c r="E29" s="9" t="s">
        <v>375</v>
      </c>
      <c r="F29" s="39" t="s">
        <v>669</v>
      </c>
      <c r="G29" s="9" t="str">
        <f>VLOOKUP(I29,通关信息!B:C,2,0)</f>
        <v>340322199210087962</v>
      </c>
      <c r="H29" s="9" t="s">
        <v>1603</v>
      </c>
      <c r="I29" s="39" t="s">
        <v>669</v>
      </c>
      <c r="L29" s="9">
        <f>VLOOKUP(I29,通关信息!B:E,4,0)</f>
        <v>22869.84</v>
      </c>
      <c r="M29" s="23" t="s">
        <v>755</v>
      </c>
      <c r="N29" s="40">
        <f>VLOOKUP(I29,通关信息!B:I,8,0)</f>
        <v>12</v>
      </c>
    </row>
    <row r="30" spans="1:19" x14ac:dyDescent="0.15">
      <c r="A30" s="34" t="s">
        <v>939</v>
      </c>
      <c r="B30" s="43" t="s">
        <v>373</v>
      </c>
      <c r="C30" s="21">
        <v>44078</v>
      </c>
      <c r="D30" s="9" t="s">
        <v>959</v>
      </c>
      <c r="E30" s="9" t="s">
        <v>375</v>
      </c>
      <c r="F30" s="9" t="s">
        <v>706</v>
      </c>
      <c r="G30" s="9" t="str">
        <f>VLOOKUP(I30,通关信息!B:C,2,0)</f>
        <v>420684198912270068</v>
      </c>
      <c r="H30" s="9" t="s">
        <v>1604</v>
      </c>
      <c r="I30" s="9" t="s">
        <v>706</v>
      </c>
      <c r="L30" s="9">
        <f>VLOOKUP(I30,通关信息!B:E,4,0)</f>
        <v>26000</v>
      </c>
      <c r="M30" s="23" t="s">
        <v>756</v>
      </c>
      <c r="N30" s="40">
        <f>VLOOKUP(I30,通关信息!B:I,8,0)</f>
        <v>42</v>
      </c>
    </row>
    <row r="31" spans="1:19" x14ac:dyDescent="0.15">
      <c r="A31" s="34" t="s">
        <v>940</v>
      </c>
      <c r="B31" s="43" t="s">
        <v>1487</v>
      </c>
      <c r="C31" s="21">
        <v>44078</v>
      </c>
      <c r="D31" s="9" t="s">
        <v>960</v>
      </c>
      <c r="E31" s="9" t="s">
        <v>375</v>
      </c>
      <c r="F31" s="9" t="s">
        <v>828</v>
      </c>
      <c r="G31" s="9" t="str">
        <f>VLOOKUP(I31,通关信息!B:C,2,0)</f>
        <v>142622199706220027</v>
      </c>
      <c r="H31" s="9" t="s">
        <v>1605</v>
      </c>
      <c r="I31" s="9" t="s">
        <v>828</v>
      </c>
      <c r="L31" s="9">
        <f>VLOOKUP(I31,通关信息!B:E,4,0)</f>
        <v>26000</v>
      </c>
      <c r="M31" s="23" t="s">
        <v>757</v>
      </c>
      <c r="N31" s="40" t="str">
        <f>VLOOKUP(I31,通关信息!B:I,8,0)</f>
        <v>007</v>
      </c>
    </row>
    <row r="32" spans="1:19" x14ac:dyDescent="0.15">
      <c r="A32" s="34" t="s">
        <v>1551</v>
      </c>
      <c r="B32" s="43" t="s">
        <v>373</v>
      </c>
      <c r="C32" s="21">
        <v>44078</v>
      </c>
      <c r="D32" s="9" t="s">
        <v>963</v>
      </c>
      <c r="E32" s="9" t="s">
        <v>375</v>
      </c>
      <c r="F32" s="9" t="s">
        <v>946</v>
      </c>
      <c r="G32" s="9" t="str">
        <f>VLOOKUP(I32,通关信息!B:C,2,0)</f>
        <v>220283198411296221</v>
      </c>
      <c r="H32" s="9" t="s">
        <v>1964</v>
      </c>
      <c r="I32" s="9" t="s">
        <v>946</v>
      </c>
      <c r="L32" s="9">
        <f>VLOOKUP(I32,通关信息!B:E,4,0)</f>
        <v>26000</v>
      </c>
      <c r="M32" s="23" t="s">
        <v>758</v>
      </c>
      <c r="N32" s="40" t="str">
        <f>VLOOKUP(I32,通关信息!B:I,8,0)</f>
        <v>003</v>
      </c>
    </row>
    <row r="33" spans="1:14" x14ac:dyDescent="0.15">
      <c r="A33" s="34" t="s">
        <v>942</v>
      </c>
      <c r="B33" s="43" t="s">
        <v>373</v>
      </c>
      <c r="C33" s="21">
        <v>44078</v>
      </c>
      <c r="D33" s="9" t="s">
        <v>964</v>
      </c>
      <c r="E33" s="9" t="s">
        <v>375</v>
      </c>
      <c r="F33" s="9" t="s">
        <v>947</v>
      </c>
      <c r="G33" s="9" t="str">
        <f>VLOOKUP(I33,通关信息!B:C,2,0)</f>
        <v>370628198203038228</v>
      </c>
      <c r="H33" s="9" t="s">
        <v>1965</v>
      </c>
      <c r="I33" s="9" t="s">
        <v>947</v>
      </c>
      <c r="L33" s="9">
        <f>VLOOKUP(I33,通关信息!B:E,4,0)</f>
        <v>26000</v>
      </c>
      <c r="M33" s="23" t="s">
        <v>759</v>
      </c>
      <c r="N33" s="40" t="str">
        <f>VLOOKUP(I33,通关信息!B:I,8,0)</f>
        <v>004</v>
      </c>
    </row>
    <row r="34" spans="1:14" x14ac:dyDescent="0.15">
      <c r="A34" s="34" t="s">
        <v>1550</v>
      </c>
      <c r="B34" s="43" t="s">
        <v>1967</v>
      </c>
      <c r="C34" s="21">
        <v>44078</v>
      </c>
      <c r="D34" s="9" t="s">
        <v>965</v>
      </c>
      <c r="E34" s="9" t="s">
        <v>375</v>
      </c>
      <c r="F34" s="9" t="s">
        <v>948</v>
      </c>
      <c r="G34" s="9" t="str">
        <f>VLOOKUP(I34,通关信息!B:C,2,0)</f>
        <v>430203198605247521</v>
      </c>
      <c r="H34" s="9" t="s">
        <v>1966</v>
      </c>
      <c r="I34" s="9" t="s">
        <v>948</v>
      </c>
      <c r="L34" s="9">
        <f>VLOOKUP(I34,通关信息!B:E,4,0)</f>
        <v>26000</v>
      </c>
      <c r="M34" s="23" t="s">
        <v>760</v>
      </c>
      <c r="N34" s="40" t="str">
        <f>VLOOKUP(I34,通关信息!B:I,8,0)</f>
        <v>005</v>
      </c>
    </row>
    <row r="35" spans="1:14" x14ac:dyDescent="0.15">
      <c r="A35" s="44" t="s">
        <v>1094</v>
      </c>
      <c r="B35" s="9" t="s">
        <v>373</v>
      </c>
      <c r="C35" s="9" t="s">
        <v>1429</v>
      </c>
      <c r="D35" s="9" t="s">
        <v>1054</v>
      </c>
      <c r="E35" s="9" t="s">
        <v>1428</v>
      </c>
      <c r="F35" s="9" t="s">
        <v>1013</v>
      </c>
      <c r="G35" s="9" t="str">
        <f>VLOOKUP(I35,通关信息!B:C,2,0)</f>
        <v>21140219860429024X</v>
      </c>
      <c r="I35" s="9" t="s">
        <v>1013</v>
      </c>
      <c r="L35" s="9">
        <f>VLOOKUP(I35,通关信息!B:E,4,0)</f>
        <v>26000</v>
      </c>
      <c r="M35" s="23" t="s">
        <v>761</v>
      </c>
      <c r="N35" s="40" t="str">
        <f>VLOOKUP(I35,通关信息!B:I,8,0)</f>
        <v>008</v>
      </c>
    </row>
    <row r="36" spans="1:14" x14ac:dyDescent="0.15">
      <c r="A36" s="44" t="s">
        <v>974</v>
      </c>
      <c r="B36" s="9" t="s">
        <v>373</v>
      </c>
      <c r="C36" s="9" t="s">
        <v>1429</v>
      </c>
      <c r="D36" s="9" t="s">
        <v>1055</v>
      </c>
      <c r="E36" s="9" t="s">
        <v>1428</v>
      </c>
      <c r="F36" s="9" t="s">
        <v>1014</v>
      </c>
      <c r="G36" s="9" t="str">
        <f>VLOOKUP(I36,通关信息!B:C,2,0)</f>
        <v>140427199101190047</v>
      </c>
      <c r="I36" s="9" t="s">
        <v>1014</v>
      </c>
      <c r="L36" s="9">
        <f>VLOOKUP(I36,通关信息!B:E,4,0)</f>
        <v>25899.18</v>
      </c>
      <c r="M36" s="23" t="s">
        <v>762</v>
      </c>
      <c r="N36" s="40" t="str">
        <f>VLOOKUP(I36,通关信息!B:I,8,0)</f>
        <v>009</v>
      </c>
    </row>
    <row r="37" spans="1:14" x14ac:dyDescent="0.15">
      <c r="A37" s="44" t="s">
        <v>975</v>
      </c>
      <c r="B37" s="9" t="s">
        <v>373</v>
      </c>
      <c r="C37" s="9" t="s">
        <v>1429</v>
      </c>
      <c r="D37" s="9" t="s">
        <v>1056</v>
      </c>
      <c r="E37" s="9" t="s">
        <v>1428</v>
      </c>
      <c r="F37" s="9" t="s">
        <v>1015</v>
      </c>
      <c r="G37" s="9" t="str">
        <f>VLOOKUP(I37,通关信息!B:C,2,0)</f>
        <v>510622198604276620</v>
      </c>
      <c r="I37" s="9" t="s">
        <v>1015</v>
      </c>
      <c r="L37" s="9">
        <f>VLOOKUP(I37,通关信息!B:E,4,0)</f>
        <v>26000</v>
      </c>
      <c r="M37" s="23" t="s">
        <v>763</v>
      </c>
      <c r="N37" s="40" t="str">
        <f>VLOOKUP(I37,通关信息!B:I,8,0)</f>
        <v>010</v>
      </c>
    </row>
    <row r="38" spans="1:14" x14ac:dyDescent="0.15">
      <c r="A38" s="44" t="s">
        <v>976</v>
      </c>
      <c r="B38" s="9" t="s">
        <v>373</v>
      </c>
      <c r="C38" s="9" t="s">
        <v>1429</v>
      </c>
      <c r="D38" s="9" t="s">
        <v>1057</v>
      </c>
      <c r="E38" s="9" t="s">
        <v>1428</v>
      </c>
      <c r="F38" s="9" t="s">
        <v>1016</v>
      </c>
      <c r="G38" s="9" t="str">
        <f>VLOOKUP(I38,通关信息!B:C,2,0)</f>
        <v>440103198910021226</v>
      </c>
      <c r="I38" s="9" t="s">
        <v>1016</v>
      </c>
      <c r="L38" s="9">
        <f>VLOOKUP(I38,通关信息!B:E,4,0)</f>
        <v>25814.27</v>
      </c>
      <c r="M38" s="23" t="s">
        <v>764</v>
      </c>
      <c r="N38" s="40" t="str">
        <f>VLOOKUP(I38,通关信息!B:I,8,0)</f>
        <v>011</v>
      </c>
    </row>
    <row r="39" spans="1:14" x14ac:dyDescent="0.15">
      <c r="A39" s="44" t="s">
        <v>977</v>
      </c>
      <c r="B39" s="9" t="s">
        <v>373</v>
      </c>
      <c r="C39" s="9" t="s">
        <v>1429</v>
      </c>
      <c r="D39" s="9" t="s">
        <v>1058</v>
      </c>
      <c r="E39" s="9" t="s">
        <v>1428</v>
      </c>
      <c r="F39" s="9" t="s">
        <v>1017</v>
      </c>
      <c r="G39" s="9" t="str">
        <f>VLOOKUP(I39,通关信息!B:C,2,0)</f>
        <v>320683199410299623</v>
      </c>
      <c r="I39" s="9" t="s">
        <v>1017</v>
      </c>
      <c r="L39" s="9">
        <f>VLOOKUP(I39,通关信息!B:E,4,0)</f>
        <v>25523.53</v>
      </c>
      <c r="M39" s="23" t="s">
        <v>765</v>
      </c>
      <c r="N39" s="40" t="str">
        <f>VLOOKUP(I39,通关信息!B:I,8,0)</f>
        <v>012</v>
      </c>
    </row>
    <row r="40" spans="1:14" x14ac:dyDescent="0.15">
      <c r="A40" s="44" t="s">
        <v>978</v>
      </c>
      <c r="B40" s="9" t="s">
        <v>373</v>
      </c>
      <c r="C40" s="9" t="s">
        <v>1429</v>
      </c>
      <c r="D40" s="9" t="s">
        <v>1059</v>
      </c>
      <c r="E40" s="9" t="s">
        <v>1428</v>
      </c>
      <c r="F40" s="9" t="s">
        <v>1018</v>
      </c>
      <c r="G40" s="9" t="str">
        <f>VLOOKUP(I40,通关信息!B:C,2,0)</f>
        <v>500231199109248320</v>
      </c>
      <c r="I40" s="9" t="s">
        <v>1018</v>
      </c>
      <c r="L40" s="9">
        <f>VLOOKUP(I40,通关信息!B:E,4,0)</f>
        <v>26000</v>
      </c>
      <c r="M40" s="23" t="s">
        <v>766</v>
      </c>
      <c r="N40" s="40" t="str">
        <f>VLOOKUP(I40,通关信息!B:I,8,0)</f>
        <v>013</v>
      </c>
    </row>
    <row r="41" spans="1:14" x14ac:dyDescent="0.15">
      <c r="A41" s="44" t="s">
        <v>979</v>
      </c>
      <c r="B41" s="9" t="s">
        <v>373</v>
      </c>
      <c r="C41" s="9" t="s">
        <v>1429</v>
      </c>
      <c r="D41" s="9" t="s">
        <v>1060</v>
      </c>
      <c r="E41" s="9" t="s">
        <v>1428</v>
      </c>
      <c r="F41" s="9" t="s">
        <v>1019</v>
      </c>
      <c r="G41" s="9" t="str">
        <f>VLOOKUP(I41,通关信息!B:C,2,0)</f>
        <v>431126199301010829</v>
      </c>
      <c r="I41" s="9" t="s">
        <v>1019</v>
      </c>
      <c r="L41" s="9">
        <f>VLOOKUP(I41,通关信息!B:E,4,0)</f>
        <v>26000</v>
      </c>
      <c r="M41" s="23" t="s">
        <v>767</v>
      </c>
      <c r="N41" s="40" t="str">
        <f>VLOOKUP(I41,通关信息!B:I,8,0)</f>
        <v>014</v>
      </c>
    </row>
    <row r="42" spans="1:14" x14ac:dyDescent="0.15">
      <c r="A42" s="44" t="s">
        <v>980</v>
      </c>
      <c r="B42" s="9" t="s">
        <v>373</v>
      </c>
      <c r="C42" s="9" t="s">
        <v>1429</v>
      </c>
      <c r="D42" s="9" t="s">
        <v>1061</v>
      </c>
      <c r="E42" s="9" t="s">
        <v>1428</v>
      </c>
      <c r="F42" s="9" t="s">
        <v>1020</v>
      </c>
      <c r="G42" s="9" t="str">
        <f>VLOOKUP(I42,通关信息!B:C,2,0)</f>
        <v>320902198403207608</v>
      </c>
      <c r="I42" s="9" t="s">
        <v>1020</v>
      </c>
      <c r="L42" s="9">
        <f>VLOOKUP(I42,通关信息!B:E,4,0)</f>
        <v>26000</v>
      </c>
      <c r="M42" s="23" t="s">
        <v>768</v>
      </c>
      <c r="N42" s="40" t="str">
        <f>VLOOKUP(I42,通关信息!B:I,8,0)</f>
        <v>015</v>
      </c>
    </row>
    <row r="43" spans="1:14" x14ac:dyDescent="0.15">
      <c r="A43" s="44" t="s">
        <v>981</v>
      </c>
      <c r="B43" s="9" t="s">
        <v>373</v>
      </c>
      <c r="C43" s="9" t="s">
        <v>1429</v>
      </c>
      <c r="D43" s="9" t="s">
        <v>1062</v>
      </c>
      <c r="E43" s="9" t="s">
        <v>1428</v>
      </c>
      <c r="F43" s="9" t="s">
        <v>1021</v>
      </c>
      <c r="G43" s="9" t="str">
        <f>VLOOKUP(I43,通关信息!B:C,2,0)</f>
        <v>620302198103100428</v>
      </c>
      <c r="I43" s="9" t="s">
        <v>1021</v>
      </c>
      <c r="L43" s="9">
        <f>VLOOKUP(I43,通关信息!B:E,4,0)</f>
        <v>26000</v>
      </c>
      <c r="M43" s="23" t="s">
        <v>769</v>
      </c>
      <c r="N43" s="40" t="str">
        <f>VLOOKUP(I43,通关信息!B:I,8,0)</f>
        <v>016</v>
      </c>
    </row>
    <row r="44" spans="1:14" x14ac:dyDescent="0.15">
      <c r="A44" s="44" t="s">
        <v>985</v>
      </c>
      <c r="B44" s="9" t="s">
        <v>373</v>
      </c>
      <c r="C44" s="9" t="s">
        <v>1429</v>
      </c>
      <c r="D44" s="9" t="s">
        <v>1066</v>
      </c>
      <c r="E44" s="9" t="s">
        <v>1428</v>
      </c>
      <c r="F44" s="9" t="s">
        <v>1025</v>
      </c>
      <c r="G44" s="9" t="str">
        <f>VLOOKUP(I44,通关信息!B:C,2,0)</f>
        <v>441225199004212521</v>
      </c>
      <c r="I44" s="9" t="s">
        <v>1025</v>
      </c>
      <c r="L44" s="9">
        <f>VLOOKUP(I44,通关信息!B:E,4,0)</f>
        <v>25339.16</v>
      </c>
      <c r="M44" s="23" t="s">
        <v>770</v>
      </c>
      <c r="N44" s="40" t="str">
        <f>VLOOKUP(I44,通关信息!B:I,8,0)</f>
        <v>020</v>
      </c>
    </row>
    <row r="45" spans="1:14" x14ac:dyDescent="0.15">
      <c r="A45" s="36" t="s">
        <v>986</v>
      </c>
      <c r="B45" s="9" t="s">
        <v>373</v>
      </c>
      <c r="C45" s="9" t="s">
        <v>1429</v>
      </c>
      <c r="D45" s="9" t="s">
        <v>1067</v>
      </c>
      <c r="E45" s="9" t="s">
        <v>1428</v>
      </c>
      <c r="F45" s="9" t="s">
        <v>1026</v>
      </c>
      <c r="G45" s="9" t="str">
        <f>VLOOKUP(I45,通关信息!B:C,2,0)</f>
        <v>431125199705235323</v>
      </c>
      <c r="I45" s="9" t="s">
        <v>1026</v>
      </c>
      <c r="L45" s="9">
        <f>VLOOKUP(I45,通关信息!B:E,4,0)</f>
        <v>26000</v>
      </c>
      <c r="M45" s="23" t="s">
        <v>771</v>
      </c>
      <c r="N45" s="40" t="str">
        <f>VLOOKUP(I45,通关信息!B:I,8,0)</f>
        <v>021</v>
      </c>
    </row>
    <row r="46" spans="1:14" x14ac:dyDescent="0.15">
      <c r="A46" s="36" t="s">
        <v>987</v>
      </c>
      <c r="B46" s="9" t="s">
        <v>373</v>
      </c>
      <c r="C46" s="9" t="s">
        <v>1429</v>
      </c>
      <c r="D46" s="9" t="s">
        <v>1068</v>
      </c>
      <c r="E46" s="9" t="s">
        <v>1428</v>
      </c>
      <c r="F46" s="9" t="s">
        <v>1027</v>
      </c>
      <c r="G46" s="9" t="str">
        <f>VLOOKUP(I46,通关信息!B:C,2,0)</f>
        <v>350781199611230022</v>
      </c>
      <c r="I46" s="9" t="s">
        <v>1027</v>
      </c>
      <c r="L46" s="9">
        <f>VLOOKUP(I46,通关信息!B:E,4,0)</f>
        <v>25955.09</v>
      </c>
      <c r="M46" s="23" t="s">
        <v>772</v>
      </c>
      <c r="N46" s="40" t="str">
        <f>VLOOKUP(I46,通关信息!B:I,8,0)</f>
        <v>022</v>
      </c>
    </row>
    <row r="47" spans="1:14" x14ac:dyDescent="0.15">
      <c r="A47" s="36" t="s">
        <v>988</v>
      </c>
      <c r="B47" s="9" t="s">
        <v>373</v>
      </c>
      <c r="C47" s="9" t="s">
        <v>1429</v>
      </c>
      <c r="D47" s="9" t="s">
        <v>1069</v>
      </c>
      <c r="E47" s="9" t="s">
        <v>1428</v>
      </c>
      <c r="F47" s="9" t="s">
        <v>1028</v>
      </c>
      <c r="G47" s="9" t="str">
        <f>VLOOKUP(I47,通关信息!B:C,2,0)</f>
        <v>511621199709221406</v>
      </c>
      <c r="I47" s="9" t="s">
        <v>1028</v>
      </c>
      <c r="L47" s="9">
        <f>VLOOKUP(I47,通关信息!B:E,4,0)</f>
        <v>26000</v>
      </c>
      <c r="M47" s="23" t="s">
        <v>773</v>
      </c>
      <c r="N47" s="40" t="str">
        <f>VLOOKUP(I47,通关信息!B:I,8,0)</f>
        <v>023</v>
      </c>
    </row>
    <row r="48" spans="1:14" x14ac:dyDescent="0.15">
      <c r="A48" s="36" t="s">
        <v>989</v>
      </c>
      <c r="B48" s="9" t="s">
        <v>373</v>
      </c>
      <c r="C48" s="9" t="s">
        <v>1429</v>
      </c>
      <c r="D48" s="9" t="s">
        <v>1070</v>
      </c>
      <c r="E48" s="9" t="s">
        <v>1428</v>
      </c>
      <c r="F48" s="9" t="s">
        <v>1029</v>
      </c>
      <c r="G48" s="9" t="str">
        <f>VLOOKUP(I48,通关信息!B:C,2,0)</f>
        <v>340828198811130146</v>
      </c>
      <c r="I48" s="9" t="s">
        <v>1029</v>
      </c>
      <c r="L48" s="9">
        <f>VLOOKUP(I48,通关信息!B:E,4,0)</f>
        <v>26000</v>
      </c>
      <c r="M48" s="23" t="s">
        <v>774</v>
      </c>
      <c r="N48" s="40" t="str">
        <f>VLOOKUP(I48,通关信息!B:I,8,0)</f>
        <v>024</v>
      </c>
    </row>
    <row r="49" spans="1:14" x14ac:dyDescent="0.15">
      <c r="A49" s="36" t="s">
        <v>990</v>
      </c>
      <c r="B49" s="9" t="s">
        <v>373</v>
      </c>
      <c r="C49" s="9" t="s">
        <v>1429</v>
      </c>
      <c r="D49" s="9" t="s">
        <v>1071</v>
      </c>
      <c r="E49" s="9" t="s">
        <v>1428</v>
      </c>
      <c r="F49" s="9" t="s">
        <v>1030</v>
      </c>
      <c r="G49" s="9" t="str">
        <f>VLOOKUP(I49,通关信息!B:C,2,0)</f>
        <v>320283199805152464</v>
      </c>
      <c r="I49" s="9" t="s">
        <v>1030</v>
      </c>
      <c r="L49" s="9">
        <f>VLOOKUP(I49,通关信息!B:E,4,0)</f>
        <v>26000</v>
      </c>
      <c r="M49" s="23" t="s">
        <v>775</v>
      </c>
      <c r="N49" s="40" t="str">
        <f>VLOOKUP(I49,通关信息!B:I,8,0)</f>
        <v>025</v>
      </c>
    </row>
    <row r="50" spans="1:14" x14ac:dyDescent="0.15">
      <c r="A50" s="36" t="s">
        <v>991</v>
      </c>
      <c r="B50" s="9" t="s">
        <v>373</v>
      </c>
      <c r="C50" s="9" t="s">
        <v>1429</v>
      </c>
      <c r="D50" s="9" t="s">
        <v>1072</v>
      </c>
      <c r="E50" s="9" t="s">
        <v>1428</v>
      </c>
      <c r="F50" s="9" t="s">
        <v>1031</v>
      </c>
      <c r="G50" s="9" t="str">
        <f>VLOOKUP(I50,通关信息!B:C,2,0)</f>
        <v>442000199408225700</v>
      </c>
      <c r="I50" s="9" t="s">
        <v>1031</v>
      </c>
      <c r="L50" s="9">
        <f>VLOOKUP(I50,通关信息!B:E,4,0)</f>
        <v>26000</v>
      </c>
      <c r="M50" s="23" t="s">
        <v>776</v>
      </c>
      <c r="N50" s="40" t="str">
        <f>VLOOKUP(I50,通关信息!B:I,8,0)</f>
        <v>026</v>
      </c>
    </row>
    <row r="51" spans="1:14" x14ac:dyDescent="0.15">
      <c r="A51" s="36" t="s">
        <v>992</v>
      </c>
      <c r="B51" s="9" t="s">
        <v>373</v>
      </c>
      <c r="C51" s="9" t="s">
        <v>1429</v>
      </c>
      <c r="D51" s="9" t="s">
        <v>1073</v>
      </c>
      <c r="E51" s="9" t="s">
        <v>1428</v>
      </c>
      <c r="F51" s="9" t="s">
        <v>1032</v>
      </c>
      <c r="G51" s="9" t="str">
        <f>VLOOKUP(I51,通关信息!B:C,2,0)</f>
        <v>450104198005240048</v>
      </c>
      <c r="I51" s="9" t="s">
        <v>1032</v>
      </c>
      <c r="L51" s="9">
        <f>VLOOKUP(I51,通关信息!B:E,4,0)</f>
        <v>26000</v>
      </c>
      <c r="M51" s="23" t="s">
        <v>777</v>
      </c>
      <c r="N51" s="40" t="str">
        <f>VLOOKUP(I51,通关信息!B:I,8,0)</f>
        <v>027</v>
      </c>
    </row>
    <row r="52" spans="1:14" x14ac:dyDescent="0.15">
      <c r="A52" s="34" t="s">
        <v>993</v>
      </c>
      <c r="B52" s="9" t="s">
        <v>373</v>
      </c>
      <c r="C52" s="9" t="s">
        <v>1429</v>
      </c>
      <c r="D52" s="9" t="s">
        <v>1074</v>
      </c>
      <c r="E52" s="9" t="s">
        <v>1428</v>
      </c>
      <c r="F52" s="9" t="s">
        <v>1033</v>
      </c>
      <c r="G52" s="9" t="str">
        <f>VLOOKUP(I52,通关信息!B:C,2,0)</f>
        <v>239004197807284728</v>
      </c>
      <c r="I52" s="9" t="s">
        <v>1033</v>
      </c>
      <c r="L52" s="9">
        <f>VLOOKUP(I52,通关信息!B:E,4,0)</f>
        <v>25619.53</v>
      </c>
      <c r="M52" s="23" t="s">
        <v>1100</v>
      </c>
      <c r="N52" s="40" t="str">
        <f>VLOOKUP(I52,通关信息!B:I,8,0)</f>
        <v>028</v>
      </c>
    </row>
    <row r="53" spans="1:14" x14ac:dyDescent="0.15">
      <c r="A53" s="34" t="s">
        <v>994</v>
      </c>
      <c r="B53" s="9" t="s">
        <v>373</v>
      </c>
      <c r="C53" s="9" t="s">
        <v>1429</v>
      </c>
      <c r="D53" s="9" t="s">
        <v>1075</v>
      </c>
      <c r="E53" s="9" t="s">
        <v>1428</v>
      </c>
      <c r="F53" s="9" t="s">
        <v>1034</v>
      </c>
      <c r="G53" s="9" t="str">
        <f>VLOOKUP(I53,通关信息!B:C,2,0)</f>
        <v>131025199105063621</v>
      </c>
      <c r="I53" s="9" t="s">
        <v>1034</v>
      </c>
      <c r="L53" s="9">
        <f>VLOOKUP(I53,通关信息!B:E,4,0)</f>
        <v>26000</v>
      </c>
      <c r="M53" s="23" t="s">
        <v>1101</v>
      </c>
      <c r="N53" s="40" t="str">
        <f>VLOOKUP(I53,通关信息!B:I,8,0)</f>
        <v>029</v>
      </c>
    </row>
    <row r="54" spans="1:14" x14ac:dyDescent="0.15">
      <c r="A54" s="34" t="s">
        <v>995</v>
      </c>
      <c r="B54" s="9" t="s">
        <v>373</v>
      </c>
      <c r="C54" s="9" t="s">
        <v>1429</v>
      </c>
      <c r="D54" s="9" t="s">
        <v>1076</v>
      </c>
      <c r="E54" s="9" t="s">
        <v>1428</v>
      </c>
      <c r="F54" s="9" t="s">
        <v>1035</v>
      </c>
      <c r="G54" s="9" t="str">
        <f>VLOOKUP(I54,通关信息!B:C,2,0)</f>
        <v>350723199704160648</v>
      </c>
      <c r="I54" s="9" t="s">
        <v>1035</v>
      </c>
      <c r="L54" s="9">
        <f>VLOOKUP(I54,通关信息!B:E,4,0)</f>
        <v>26000</v>
      </c>
      <c r="M54" s="23" t="s">
        <v>1102</v>
      </c>
      <c r="N54" s="40" t="str">
        <f>VLOOKUP(I54,通关信息!B:I,8,0)</f>
        <v>030</v>
      </c>
    </row>
    <row r="55" spans="1:14" x14ac:dyDescent="0.15">
      <c r="A55" s="34" t="s">
        <v>996</v>
      </c>
      <c r="B55" s="9" t="s">
        <v>373</v>
      </c>
      <c r="C55" s="9" t="s">
        <v>1429</v>
      </c>
      <c r="D55" s="9" t="s">
        <v>1077</v>
      </c>
      <c r="E55" s="9" t="s">
        <v>1428</v>
      </c>
      <c r="F55" s="9" t="s">
        <v>1036</v>
      </c>
      <c r="G55" s="9" t="str">
        <f>VLOOKUP(I55,通关信息!B:C,2,0)</f>
        <v>440582198509022967</v>
      </c>
      <c r="I55" s="9" t="s">
        <v>1036</v>
      </c>
      <c r="L55" s="9">
        <f>VLOOKUP(I55,通关信息!B:E,4,0)</f>
        <v>26000</v>
      </c>
      <c r="M55" s="23" t="s">
        <v>1103</v>
      </c>
      <c r="N55" s="40" t="str">
        <f>VLOOKUP(I55,通关信息!B:I,8,0)</f>
        <v>031</v>
      </c>
    </row>
    <row r="56" spans="1:14" x14ac:dyDescent="0.15">
      <c r="A56" s="34" t="s">
        <v>997</v>
      </c>
      <c r="B56" s="9" t="s">
        <v>373</v>
      </c>
      <c r="C56" s="9" t="s">
        <v>1429</v>
      </c>
      <c r="D56" s="9" t="s">
        <v>1078</v>
      </c>
      <c r="E56" s="9" t="s">
        <v>1428</v>
      </c>
      <c r="F56" s="9" t="s">
        <v>1037</v>
      </c>
      <c r="G56" s="9" t="str">
        <f>VLOOKUP(I56,通关信息!B:C,2,0)</f>
        <v>533527198008220025</v>
      </c>
      <c r="I56" s="9" t="s">
        <v>1037</v>
      </c>
      <c r="L56" s="9">
        <f>VLOOKUP(I56,通关信息!B:E,4,0)</f>
        <v>26000</v>
      </c>
      <c r="M56" s="23" t="s">
        <v>1104</v>
      </c>
      <c r="N56" s="40" t="str">
        <f>VLOOKUP(I56,通关信息!B:I,8,0)</f>
        <v>032</v>
      </c>
    </row>
    <row r="57" spans="1:14" x14ac:dyDescent="0.15">
      <c r="A57" s="34" t="s">
        <v>998</v>
      </c>
      <c r="B57" s="9" t="s">
        <v>373</v>
      </c>
      <c r="C57" s="9" t="s">
        <v>1429</v>
      </c>
      <c r="D57" s="9" t="s">
        <v>1079</v>
      </c>
      <c r="E57" s="9" t="s">
        <v>1428</v>
      </c>
      <c r="F57" s="9" t="s">
        <v>1038</v>
      </c>
      <c r="G57" s="9" t="str">
        <f>VLOOKUP(I57,通关信息!B:C,2,0)</f>
        <v>522501198109115527</v>
      </c>
      <c r="I57" s="9" t="s">
        <v>1038</v>
      </c>
      <c r="L57" s="9">
        <f>VLOOKUP(I57,通关信息!B:E,4,0)</f>
        <v>25906.17</v>
      </c>
      <c r="M57" s="23" t="s">
        <v>1105</v>
      </c>
      <c r="N57" s="40" t="str">
        <f>VLOOKUP(I57,通关信息!B:I,8,0)</f>
        <v>033</v>
      </c>
    </row>
    <row r="58" spans="1:14" x14ac:dyDescent="0.15">
      <c r="A58" s="34" t="s">
        <v>999</v>
      </c>
      <c r="B58" s="9" t="s">
        <v>373</v>
      </c>
      <c r="C58" s="9" t="s">
        <v>1429</v>
      </c>
      <c r="D58" s="9" t="s">
        <v>1080</v>
      </c>
      <c r="E58" s="9" t="s">
        <v>1428</v>
      </c>
      <c r="F58" s="9" t="s">
        <v>1039</v>
      </c>
      <c r="G58" s="9" t="str">
        <f>VLOOKUP(I58,通关信息!B:C,2,0)</f>
        <v>352225199601103023</v>
      </c>
      <c r="I58" s="9" t="s">
        <v>1039</v>
      </c>
      <c r="L58" s="9">
        <f>VLOOKUP(I58,通关信息!B:E,4,0)</f>
        <v>25624.27</v>
      </c>
      <c r="M58" s="23" t="s">
        <v>1106</v>
      </c>
      <c r="N58" s="40" t="str">
        <f>VLOOKUP(I58,通关信息!B:I,8,0)</f>
        <v>034</v>
      </c>
    </row>
    <row r="59" spans="1:14" x14ac:dyDescent="0.15">
      <c r="A59" s="34" t="s">
        <v>1000</v>
      </c>
      <c r="B59" s="9" t="s">
        <v>373</v>
      </c>
      <c r="C59" s="9" t="s">
        <v>1429</v>
      </c>
      <c r="D59" s="9" t="s">
        <v>1081</v>
      </c>
      <c r="E59" s="9" t="s">
        <v>1428</v>
      </c>
      <c r="F59" s="9" t="s">
        <v>1040</v>
      </c>
      <c r="G59" s="9" t="str">
        <f>VLOOKUP(I59,通关信息!B:C,2,0)</f>
        <v>642222199201184485</v>
      </c>
      <c r="I59" s="9" t="s">
        <v>1040</v>
      </c>
      <c r="L59" s="9">
        <f>VLOOKUP(I59,通关信息!B:E,4,0)</f>
        <v>24916.47</v>
      </c>
      <c r="M59" s="23" t="s">
        <v>1107</v>
      </c>
      <c r="N59" s="40" t="str">
        <f>VLOOKUP(I59,通关信息!B:I,8,0)</f>
        <v>035</v>
      </c>
    </row>
    <row r="60" spans="1:14" x14ac:dyDescent="0.15">
      <c r="A60" s="36" t="s">
        <v>1001</v>
      </c>
      <c r="B60" s="9" t="s">
        <v>1095</v>
      </c>
      <c r="C60" s="9" t="s">
        <v>1429</v>
      </c>
      <c r="D60" s="9" t="s">
        <v>1082</v>
      </c>
      <c r="E60" s="9" t="s">
        <v>1428</v>
      </c>
      <c r="F60" s="9" t="s">
        <v>1041</v>
      </c>
      <c r="G60" s="9" t="str">
        <f>VLOOKUP(I60,通关信息!B:C,2,0)</f>
        <v>452601197811251820</v>
      </c>
      <c r="I60" s="9" t="s">
        <v>1041</v>
      </c>
      <c r="L60" s="9">
        <f>VLOOKUP(I60,通关信息!B:E,4,0)</f>
        <v>26000</v>
      </c>
      <c r="M60" s="23" t="s">
        <v>1108</v>
      </c>
      <c r="N60" s="40" t="str">
        <f>VLOOKUP(I60,通关信息!B:I,8,0)</f>
        <v>036</v>
      </c>
    </row>
    <row r="61" spans="1:14" x14ac:dyDescent="0.15">
      <c r="A61" s="36" t="s">
        <v>1002</v>
      </c>
      <c r="B61" s="9" t="s">
        <v>373</v>
      </c>
      <c r="C61" s="9" t="s">
        <v>1429</v>
      </c>
      <c r="D61" s="9" t="s">
        <v>1083</v>
      </c>
      <c r="E61" s="9" t="s">
        <v>1428</v>
      </c>
      <c r="F61" s="9" t="s">
        <v>1042</v>
      </c>
      <c r="G61" s="9" t="str">
        <f>VLOOKUP(I61,通关信息!B:C,2,0)</f>
        <v>642221198702050265</v>
      </c>
      <c r="I61" s="9" t="s">
        <v>1042</v>
      </c>
      <c r="L61" s="9">
        <f>VLOOKUP(I61,通关信息!B:E,4,0)</f>
        <v>26000</v>
      </c>
      <c r="M61" s="23" t="s">
        <v>1109</v>
      </c>
      <c r="N61" s="40" t="str">
        <f>VLOOKUP(I61,通关信息!B:I,8,0)</f>
        <v>037</v>
      </c>
    </row>
    <row r="62" spans="1:14" x14ac:dyDescent="0.15">
      <c r="A62" s="36" t="s">
        <v>1003</v>
      </c>
      <c r="B62" s="9" t="s">
        <v>373</v>
      </c>
      <c r="C62" s="9" t="s">
        <v>1429</v>
      </c>
      <c r="D62" s="9" t="s">
        <v>1084</v>
      </c>
      <c r="E62" s="9" t="s">
        <v>1428</v>
      </c>
      <c r="F62" s="9" t="s">
        <v>1043</v>
      </c>
      <c r="G62" s="9" t="str">
        <f>VLOOKUP(I62,通关信息!B:C,2,0)</f>
        <v>320826198806273621</v>
      </c>
      <c r="I62" s="9" t="s">
        <v>1043</v>
      </c>
      <c r="L62" s="9">
        <f>VLOOKUP(I62,通关信息!B:E,4,0)</f>
        <v>26000</v>
      </c>
      <c r="M62" s="23" t="s">
        <v>1110</v>
      </c>
      <c r="N62" s="40" t="str">
        <f>VLOOKUP(I62,通关信息!B:I,8,0)</f>
        <v>038</v>
      </c>
    </row>
    <row r="63" spans="1:14" x14ac:dyDescent="0.15">
      <c r="A63" s="36" t="s">
        <v>1004</v>
      </c>
      <c r="B63" s="9" t="s">
        <v>373</v>
      </c>
      <c r="C63" s="9" t="s">
        <v>1429</v>
      </c>
      <c r="D63" s="9" t="s">
        <v>1085</v>
      </c>
      <c r="E63" s="9" t="s">
        <v>1428</v>
      </c>
      <c r="F63" s="9" t="s">
        <v>1044</v>
      </c>
      <c r="G63" s="9" t="str">
        <f>VLOOKUP(I63,通关信息!B:C,2,0)</f>
        <v>452725198902250023</v>
      </c>
      <c r="I63" s="9" t="s">
        <v>1044</v>
      </c>
      <c r="L63" s="9">
        <f>VLOOKUP(I63,通关信息!B:E,4,0)</f>
        <v>26000</v>
      </c>
      <c r="M63" s="23" t="s">
        <v>1111</v>
      </c>
      <c r="N63" s="40" t="str">
        <f>VLOOKUP(I63,通关信息!B:I,8,0)</f>
        <v>039</v>
      </c>
    </row>
    <row r="64" spans="1:14" x14ac:dyDescent="0.15">
      <c r="A64" s="36" t="s">
        <v>1005</v>
      </c>
      <c r="B64" s="9" t="s">
        <v>373</v>
      </c>
      <c r="C64" s="9" t="s">
        <v>1429</v>
      </c>
      <c r="D64" s="9" t="s">
        <v>1086</v>
      </c>
      <c r="E64" s="9" t="s">
        <v>1428</v>
      </c>
      <c r="F64" s="9" t="s">
        <v>1045</v>
      </c>
      <c r="G64" s="9" t="str">
        <f>VLOOKUP(I64,通关信息!B:C,2,0)</f>
        <v>230822199805305262</v>
      </c>
      <c r="I64" s="9" t="s">
        <v>1045</v>
      </c>
      <c r="L64" s="9">
        <f>VLOOKUP(I64,通关信息!B:E,4,0)</f>
        <v>26000</v>
      </c>
      <c r="M64" s="23" t="s">
        <v>1112</v>
      </c>
      <c r="N64" s="40" t="str">
        <f>VLOOKUP(I64,通关信息!B:I,8,0)</f>
        <v>040</v>
      </c>
    </row>
    <row r="65" spans="1:14" x14ac:dyDescent="0.15">
      <c r="A65" s="36" t="s">
        <v>1006</v>
      </c>
      <c r="B65" s="9" t="s">
        <v>373</v>
      </c>
      <c r="C65" s="9" t="s">
        <v>1429</v>
      </c>
      <c r="D65" s="9" t="s">
        <v>1087</v>
      </c>
      <c r="E65" s="9" t="s">
        <v>1428</v>
      </c>
      <c r="F65" s="9" t="s">
        <v>1046</v>
      </c>
      <c r="G65" s="9" t="str">
        <f>VLOOKUP(I65,通关信息!B:C,2,0)</f>
        <v>130925198808097223</v>
      </c>
      <c r="I65" s="9" t="s">
        <v>1046</v>
      </c>
      <c r="L65" s="9">
        <f>VLOOKUP(I65,通关信息!B:E,4,0)</f>
        <v>26000</v>
      </c>
      <c r="M65" s="23" t="s">
        <v>1113</v>
      </c>
      <c r="N65" s="40" t="str">
        <f>VLOOKUP(I65,通关信息!B:I,8,0)</f>
        <v>041</v>
      </c>
    </row>
    <row r="66" spans="1:14" x14ac:dyDescent="0.15">
      <c r="A66" s="36" t="s">
        <v>1007</v>
      </c>
      <c r="B66" s="9" t="s">
        <v>373</v>
      </c>
      <c r="C66" s="9" t="s">
        <v>1429</v>
      </c>
      <c r="D66" s="9" t="s">
        <v>1088</v>
      </c>
      <c r="E66" s="9" t="s">
        <v>1428</v>
      </c>
      <c r="F66" s="9" t="s">
        <v>1047</v>
      </c>
      <c r="G66" s="9" t="str">
        <f>VLOOKUP(I66,通关信息!B:C,2,0)</f>
        <v>210111199607224620</v>
      </c>
      <c r="I66" s="9" t="s">
        <v>1047</v>
      </c>
      <c r="L66" s="9">
        <f>VLOOKUP(I66,通关信息!B:E,4,0)</f>
        <v>26000</v>
      </c>
      <c r="M66" s="23" t="s">
        <v>1114</v>
      </c>
      <c r="N66" s="40" t="str">
        <f>VLOOKUP(I66,通关信息!B:I,8,0)</f>
        <v>042</v>
      </c>
    </row>
    <row r="67" spans="1:14" x14ac:dyDescent="0.15">
      <c r="A67" s="36" t="s">
        <v>1008</v>
      </c>
      <c r="B67" s="9" t="s">
        <v>373</v>
      </c>
      <c r="C67" s="9" t="s">
        <v>1429</v>
      </c>
      <c r="D67" s="9" t="s">
        <v>1089</v>
      </c>
      <c r="E67" s="9" t="s">
        <v>1428</v>
      </c>
      <c r="F67" s="9" t="s">
        <v>1048</v>
      </c>
      <c r="G67" s="9" t="str">
        <f>VLOOKUP(I67,通关信息!B:C,2,0)</f>
        <v>510122198710065563</v>
      </c>
      <c r="I67" s="9" t="s">
        <v>1048</v>
      </c>
      <c r="L67" s="9">
        <f>VLOOKUP(I67,通关信息!B:E,4,0)</f>
        <v>23306</v>
      </c>
      <c r="M67" s="23" t="s">
        <v>1115</v>
      </c>
      <c r="N67" s="40" t="str">
        <f>VLOOKUP(I67,通关信息!B:I,8,0)</f>
        <v>043</v>
      </c>
    </row>
    <row r="68" spans="1:14" x14ac:dyDescent="0.15">
      <c r="A68" s="36" t="s">
        <v>1009</v>
      </c>
      <c r="B68" s="9" t="s">
        <v>373</v>
      </c>
      <c r="C68" s="9" t="s">
        <v>1429</v>
      </c>
      <c r="D68" s="9" t="s">
        <v>1090</v>
      </c>
      <c r="E68" s="9" t="s">
        <v>1428</v>
      </c>
      <c r="F68" s="9" t="s">
        <v>1049</v>
      </c>
      <c r="G68" s="9" t="str">
        <f>VLOOKUP(I68,通关信息!B:C,2,0)</f>
        <v>441422197908093425</v>
      </c>
      <c r="I68" s="9" t="s">
        <v>1049</v>
      </c>
      <c r="L68" s="9">
        <f>VLOOKUP(I68,通关信息!B:E,4,0)</f>
        <v>26000</v>
      </c>
      <c r="M68" s="23" t="s">
        <v>1116</v>
      </c>
      <c r="N68" s="40" t="str">
        <f>VLOOKUP(I68,通关信息!B:I,8,0)</f>
        <v>044</v>
      </c>
    </row>
    <row r="69" spans="1:14" x14ac:dyDescent="0.15">
      <c r="A69" s="36" t="s">
        <v>1010</v>
      </c>
      <c r="B69" s="9" t="s">
        <v>373</v>
      </c>
      <c r="C69" s="9" t="s">
        <v>1429</v>
      </c>
      <c r="D69" s="9" t="s">
        <v>1091</v>
      </c>
      <c r="E69" s="9" t="s">
        <v>1428</v>
      </c>
      <c r="F69" s="9" t="s">
        <v>1050</v>
      </c>
      <c r="G69" s="9" t="str">
        <f>VLOOKUP(I69,通关信息!B:C,2,0)</f>
        <v>210702198910031014</v>
      </c>
      <c r="I69" s="9" t="s">
        <v>1050</v>
      </c>
      <c r="L69" s="9">
        <f>VLOOKUP(I69,通关信息!B:E,4,0)</f>
        <v>26000</v>
      </c>
      <c r="M69" s="23" t="s">
        <v>1117</v>
      </c>
      <c r="N69" s="40" t="str">
        <f>VLOOKUP(I69,通关信息!B:I,8,0)</f>
        <v>045</v>
      </c>
    </row>
    <row r="70" spans="1:14" x14ac:dyDescent="0.15">
      <c r="A70" s="36" t="s">
        <v>1011</v>
      </c>
      <c r="B70" s="9" t="s">
        <v>373</v>
      </c>
      <c r="C70" s="9" t="s">
        <v>1429</v>
      </c>
      <c r="D70" s="9" t="s">
        <v>1092</v>
      </c>
      <c r="E70" s="9" t="s">
        <v>1428</v>
      </c>
      <c r="F70" s="9" t="s">
        <v>1051</v>
      </c>
      <c r="G70" s="9" t="str">
        <f>VLOOKUP(I70,通关信息!B:C,2,0)</f>
        <v>511025199005144775</v>
      </c>
      <c r="I70" s="9" t="s">
        <v>1051</v>
      </c>
      <c r="L70" s="9">
        <f>VLOOKUP(I70,通关信息!B:E,4,0)</f>
        <v>26000</v>
      </c>
      <c r="M70" s="23" t="s">
        <v>1118</v>
      </c>
      <c r="N70" s="40" t="str">
        <f>VLOOKUP(I70,通关信息!B:I,8,0)</f>
        <v>046</v>
      </c>
    </row>
    <row r="71" spans="1:14" x14ac:dyDescent="0.15">
      <c r="A71" s="36" t="s">
        <v>1012</v>
      </c>
      <c r="B71" s="9" t="s">
        <v>373</v>
      </c>
      <c r="C71" s="9" t="s">
        <v>1429</v>
      </c>
      <c r="D71" s="9" t="s">
        <v>1093</v>
      </c>
      <c r="E71" s="9" t="s">
        <v>1428</v>
      </c>
      <c r="F71" s="9" t="s">
        <v>1052</v>
      </c>
      <c r="G71" s="9" t="str">
        <f>VLOOKUP(I71,通关信息!B:C,2,0)</f>
        <v>35222419831122001X</v>
      </c>
      <c r="I71" s="9" t="s">
        <v>1052</v>
      </c>
      <c r="L71" s="9">
        <f>VLOOKUP(I71,通关信息!B:E,4,0)</f>
        <v>26000</v>
      </c>
      <c r="M71" s="23" t="s">
        <v>1119</v>
      </c>
      <c r="N71" s="40" t="str">
        <f>VLOOKUP(I71,通关信息!B:I,8,0)</f>
        <v>047</v>
      </c>
    </row>
    <row r="72" spans="1:14" x14ac:dyDescent="0.15">
      <c r="A72" s="34" t="s">
        <v>1389</v>
      </c>
      <c r="B72" s="9" t="s">
        <v>373</v>
      </c>
      <c r="C72" s="9" t="s">
        <v>1429</v>
      </c>
      <c r="D72" s="9" t="s">
        <v>1327</v>
      </c>
      <c r="E72" s="9" t="s">
        <v>1428</v>
      </c>
      <c r="F72" s="9" t="s">
        <v>1250</v>
      </c>
      <c r="G72" s="9" t="str">
        <f>VLOOKUP(I72,通关信息!B:C,2,0)</f>
        <v>36243019970305721X</v>
      </c>
      <c r="I72" s="9" t="s">
        <v>1250</v>
      </c>
      <c r="L72" s="9">
        <f>VLOOKUP(I72,通关信息!B:E,4,0)</f>
        <v>26000</v>
      </c>
      <c r="M72" s="23" t="s">
        <v>1120</v>
      </c>
      <c r="N72" s="40" t="str">
        <f>VLOOKUP(I72,通关信息!B:I,8,0)</f>
        <v>048</v>
      </c>
    </row>
    <row r="73" spans="1:14" x14ac:dyDescent="0.15">
      <c r="A73" s="34" t="s">
        <v>1288</v>
      </c>
      <c r="B73" s="9" t="s">
        <v>373</v>
      </c>
      <c r="C73" s="9" t="s">
        <v>1429</v>
      </c>
      <c r="D73" s="9" t="s">
        <v>1328</v>
      </c>
      <c r="E73" s="9" t="s">
        <v>1428</v>
      </c>
      <c r="F73" s="9" t="s">
        <v>1251</v>
      </c>
      <c r="G73" s="9" t="str">
        <f>VLOOKUP(I73,通关信息!B:C,2,0)</f>
        <v>320981199012280015</v>
      </c>
      <c r="I73" s="9" t="s">
        <v>1251</v>
      </c>
      <c r="L73" s="9">
        <f>VLOOKUP(I73,通关信息!B:E,4,0)</f>
        <v>26000</v>
      </c>
      <c r="M73" s="23" t="s">
        <v>1121</v>
      </c>
      <c r="N73" s="40" t="str">
        <f>VLOOKUP(I73,通关信息!B:I,8,0)</f>
        <v>049</v>
      </c>
    </row>
    <row r="74" spans="1:14" x14ac:dyDescent="0.15">
      <c r="A74" s="34" t="s">
        <v>1289</v>
      </c>
      <c r="B74" s="9" t="s">
        <v>373</v>
      </c>
      <c r="C74" s="9" t="s">
        <v>1429</v>
      </c>
      <c r="D74" s="9" t="s">
        <v>1329</v>
      </c>
      <c r="E74" s="9" t="s">
        <v>1428</v>
      </c>
      <c r="F74" s="9" t="s">
        <v>1252</v>
      </c>
      <c r="G74" s="9" t="str">
        <f>VLOOKUP(I74,通关信息!B:C,2,0)</f>
        <v>421123199508220478</v>
      </c>
      <c r="I74" s="9" t="s">
        <v>1252</v>
      </c>
      <c r="L74" s="9">
        <f>VLOOKUP(I74,通关信息!B:E,4,0)</f>
        <v>26000</v>
      </c>
      <c r="M74" s="23" t="s">
        <v>1122</v>
      </c>
      <c r="N74" s="40" t="str">
        <f>VLOOKUP(I74,通关信息!B:I,8,0)</f>
        <v>050</v>
      </c>
    </row>
    <row r="75" spans="1:14" x14ac:dyDescent="0.15">
      <c r="A75" s="34" t="s">
        <v>1290</v>
      </c>
      <c r="B75" s="9" t="s">
        <v>373</v>
      </c>
      <c r="C75" s="9" t="s">
        <v>1429</v>
      </c>
      <c r="D75" s="9" t="s">
        <v>1330</v>
      </c>
      <c r="E75" s="9" t="s">
        <v>1428</v>
      </c>
      <c r="F75" s="9" t="s">
        <v>1253</v>
      </c>
      <c r="G75" s="9" t="str">
        <f>VLOOKUP(I75,通关信息!B:C,2,0)</f>
        <v>321282198903291011</v>
      </c>
      <c r="I75" s="9" t="s">
        <v>1253</v>
      </c>
      <c r="L75" s="9">
        <f>VLOOKUP(I75,通关信息!B:E,4,0)</f>
        <v>26000</v>
      </c>
      <c r="M75" s="23" t="s">
        <v>1123</v>
      </c>
      <c r="N75" s="40" t="str">
        <f>VLOOKUP(I75,通关信息!B:I,8,0)</f>
        <v>051</v>
      </c>
    </row>
    <row r="76" spans="1:14" x14ac:dyDescent="0.15">
      <c r="A76" s="34" t="s">
        <v>1291</v>
      </c>
      <c r="B76" s="9" t="s">
        <v>373</v>
      </c>
      <c r="C76" s="9" t="s">
        <v>1429</v>
      </c>
      <c r="D76" s="9" t="s">
        <v>1331</v>
      </c>
      <c r="E76" s="9" t="s">
        <v>1428</v>
      </c>
      <c r="F76" s="9" t="s">
        <v>1254</v>
      </c>
      <c r="G76" s="9" t="str">
        <f>VLOOKUP(I76,通关信息!B:C,2,0)</f>
        <v>50011219860902851X</v>
      </c>
      <c r="I76" s="9" t="s">
        <v>1254</v>
      </c>
      <c r="L76" s="9">
        <f>VLOOKUP(I76,通关信息!B:E,4,0)</f>
        <v>26000</v>
      </c>
      <c r="M76" s="23" t="s">
        <v>1124</v>
      </c>
      <c r="N76" s="40" t="str">
        <f>VLOOKUP(I76,通关信息!B:I,8,0)</f>
        <v>052</v>
      </c>
    </row>
    <row r="77" spans="1:14" x14ac:dyDescent="0.15">
      <c r="A77" s="34" t="s">
        <v>1292</v>
      </c>
      <c r="B77" s="9" t="s">
        <v>373</v>
      </c>
      <c r="C77" s="9" t="s">
        <v>1429</v>
      </c>
      <c r="D77" s="9" t="s">
        <v>1332</v>
      </c>
      <c r="E77" s="9" t="s">
        <v>1428</v>
      </c>
      <c r="F77" s="9" t="s">
        <v>1255</v>
      </c>
      <c r="G77" s="9" t="str">
        <f>VLOOKUP(I77,通关信息!B:C,2,0)</f>
        <v>440881199201293175</v>
      </c>
      <c r="I77" s="9" t="s">
        <v>1255</v>
      </c>
      <c r="L77" s="9">
        <f>VLOOKUP(I77,通关信息!B:E,4,0)</f>
        <v>26000</v>
      </c>
      <c r="M77" s="23" t="s">
        <v>1125</v>
      </c>
      <c r="N77" s="40" t="str">
        <f>VLOOKUP(I77,通关信息!B:I,8,0)</f>
        <v>053</v>
      </c>
    </row>
    <row r="78" spans="1:14" x14ac:dyDescent="0.15">
      <c r="A78" s="34" t="s">
        <v>1293</v>
      </c>
      <c r="B78" s="9" t="s">
        <v>373</v>
      </c>
      <c r="C78" s="9" t="s">
        <v>1429</v>
      </c>
      <c r="D78" s="9" t="s">
        <v>1333</v>
      </c>
      <c r="E78" s="9" t="s">
        <v>1428</v>
      </c>
      <c r="F78" s="9" t="s">
        <v>1256</v>
      </c>
      <c r="G78" s="9" t="str">
        <f>VLOOKUP(I78,通关信息!B:C,2,0)</f>
        <v>371322199803018336</v>
      </c>
      <c r="I78" s="9" t="s">
        <v>1256</v>
      </c>
      <c r="L78" s="9">
        <f>VLOOKUP(I78,通关信息!B:E,4,0)</f>
        <v>26000</v>
      </c>
      <c r="M78" s="23" t="s">
        <v>1126</v>
      </c>
      <c r="N78" s="40" t="str">
        <f>VLOOKUP(I78,通关信息!B:I,8,0)</f>
        <v>054</v>
      </c>
    </row>
    <row r="79" spans="1:14" x14ac:dyDescent="0.15">
      <c r="A79" s="34" t="s">
        <v>1294</v>
      </c>
      <c r="B79" s="9" t="s">
        <v>373</v>
      </c>
      <c r="C79" s="9" t="s">
        <v>1429</v>
      </c>
      <c r="D79" s="9" t="s">
        <v>1334</v>
      </c>
      <c r="E79" s="9" t="s">
        <v>1428</v>
      </c>
      <c r="F79" s="9" t="s">
        <v>1257</v>
      </c>
      <c r="G79" s="9" t="str">
        <f>VLOOKUP(I79,通关信息!B:C,2,0)</f>
        <v>410825199408154010</v>
      </c>
      <c r="I79" s="9" t="s">
        <v>1257</v>
      </c>
      <c r="L79" s="9">
        <f>VLOOKUP(I79,通关信息!B:E,4,0)</f>
        <v>26000</v>
      </c>
      <c r="M79" s="23" t="s">
        <v>1127</v>
      </c>
      <c r="N79" s="40" t="str">
        <f>VLOOKUP(I79,通关信息!B:I,8,0)</f>
        <v>055</v>
      </c>
    </row>
    <row r="80" spans="1:14" x14ac:dyDescent="0.15">
      <c r="A80" s="34" t="s">
        <v>1295</v>
      </c>
      <c r="B80" s="9" t="s">
        <v>1388</v>
      </c>
      <c r="C80" s="9" t="s">
        <v>1429</v>
      </c>
      <c r="D80" s="9" t="s">
        <v>1335</v>
      </c>
      <c r="E80" s="9" t="s">
        <v>1428</v>
      </c>
      <c r="F80" s="9" t="s">
        <v>1258</v>
      </c>
      <c r="G80" s="9" t="str">
        <f>VLOOKUP(I80,通关信息!B:C,2,0)</f>
        <v>210781198912302012</v>
      </c>
      <c r="I80" s="9" t="s">
        <v>1258</v>
      </c>
      <c r="L80" s="9">
        <f>VLOOKUP(I80,通关信息!B:E,4,0)</f>
        <v>26000</v>
      </c>
      <c r="M80" s="23" t="s">
        <v>1128</v>
      </c>
      <c r="N80" s="40" t="str">
        <f>VLOOKUP(I80,通关信息!B:I,8,0)</f>
        <v>056</v>
      </c>
    </row>
    <row r="81" spans="1:14" x14ac:dyDescent="0.15">
      <c r="A81" s="34" t="s">
        <v>1296</v>
      </c>
      <c r="B81" s="9" t="s">
        <v>373</v>
      </c>
      <c r="C81" s="9" t="s">
        <v>1429</v>
      </c>
      <c r="D81" s="9" t="s">
        <v>1336</v>
      </c>
      <c r="E81" s="9" t="s">
        <v>1428</v>
      </c>
      <c r="F81" s="9" t="s">
        <v>1259</v>
      </c>
      <c r="G81" s="9" t="str">
        <f>VLOOKUP(I81,通关信息!B:C,2,0)</f>
        <v>510724198807142436</v>
      </c>
      <c r="I81" s="9" t="s">
        <v>1259</v>
      </c>
      <c r="L81" s="9">
        <f>VLOOKUP(I81,通关信息!B:E,4,0)</f>
        <v>26000</v>
      </c>
      <c r="M81" s="23" t="s">
        <v>1129</v>
      </c>
      <c r="N81" s="40" t="str">
        <f>VLOOKUP(I81,通关信息!B:I,8,0)</f>
        <v>057</v>
      </c>
    </row>
    <row r="82" spans="1:14" x14ac:dyDescent="0.15">
      <c r="A82" s="34" t="s">
        <v>1297</v>
      </c>
      <c r="B82" s="9" t="s">
        <v>373</v>
      </c>
      <c r="C82" s="9" t="s">
        <v>1429</v>
      </c>
      <c r="D82" s="9" t="s">
        <v>373</v>
      </c>
      <c r="E82" s="9" t="s">
        <v>1428</v>
      </c>
      <c r="F82" s="9" t="s">
        <v>1260</v>
      </c>
      <c r="G82" s="9" t="str">
        <f>VLOOKUP(I82,通关信息!B:C,2,0)</f>
        <v>321322199111190419</v>
      </c>
      <c r="I82" s="9" t="s">
        <v>1260</v>
      </c>
      <c r="L82" s="9">
        <f>VLOOKUP(I82,通关信息!B:E,4,0)</f>
        <v>26000</v>
      </c>
      <c r="M82" s="23" t="s">
        <v>1130</v>
      </c>
      <c r="N82" s="40" t="str">
        <f>VLOOKUP(I82,通关信息!B:I,8,0)</f>
        <v>058</v>
      </c>
    </row>
    <row r="83" spans="1:14" x14ac:dyDescent="0.15">
      <c r="A83" s="34" t="s">
        <v>1298</v>
      </c>
      <c r="B83" s="9" t="s">
        <v>373</v>
      </c>
      <c r="C83" s="9" t="s">
        <v>1429</v>
      </c>
      <c r="D83" s="9" t="s">
        <v>1337</v>
      </c>
      <c r="E83" s="9" t="s">
        <v>1428</v>
      </c>
      <c r="F83" s="9" t="s">
        <v>1261</v>
      </c>
      <c r="G83" s="9" t="str">
        <f>VLOOKUP(I83,通关信息!B:C,2,0)</f>
        <v>622226199410111516</v>
      </c>
      <c r="I83" s="9" t="s">
        <v>1261</v>
      </c>
      <c r="L83" s="9">
        <f>VLOOKUP(I83,通关信息!B:E,4,0)</f>
        <v>26000</v>
      </c>
      <c r="M83" s="23" t="s">
        <v>1131</v>
      </c>
      <c r="N83" s="40" t="str">
        <f>VLOOKUP(I83,通关信息!B:I,8,0)</f>
        <v>059</v>
      </c>
    </row>
    <row r="84" spans="1:14" x14ac:dyDescent="0.15">
      <c r="A84" s="34" t="s">
        <v>1299</v>
      </c>
      <c r="B84" s="9" t="s">
        <v>373</v>
      </c>
      <c r="C84" s="9" t="s">
        <v>1429</v>
      </c>
      <c r="D84" s="9" t="s">
        <v>1338</v>
      </c>
      <c r="E84" s="9" t="s">
        <v>1428</v>
      </c>
      <c r="F84" s="9" t="s">
        <v>1262</v>
      </c>
      <c r="G84" s="9" t="str">
        <f>VLOOKUP(I84,通关信息!B:C,2,0)</f>
        <v>142601198804157918</v>
      </c>
      <c r="I84" s="9" t="s">
        <v>1262</v>
      </c>
      <c r="L84" s="9">
        <f>VLOOKUP(I84,通关信息!B:E,4,0)</f>
        <v>26000</v>
      </c>
      <c r="M84" s="23" t="s">
        <v>1132</v>
      </c>
      <c r="N84" s="40" t="str">
        <f>VLOOKUP(I84,通关信息!B:I,8,0)</f>
        <v>060</v>
      </c>
    </row>
    <row r="85" spans="1:14" x14ac:dyDescent="0.15">
      <c r="A85" s="34" t="s">
        <v>1300</v>
      </c>
      <c r="B85" s="9" t="s">
        <v>373</v>
      </c>
      <c r="C85" s="9" t="s">
        <v>1429</v>
      </c>
      <c r="D85" s="9" t="s">
        <v>1339</v>
      </c>
      <c r="E85" s="9" t="s">
        <v>1428</v>
      </c>
      <c r="F85" s="9" t="s">
        <v>1263</v>
      </c>
      <c r="G85" s="9" t="str">
        <f>VLOOKUP(I85,通关信息!B:C,2,0)</f>
        <v>411724198810045677</v>
      </c>
      <c r="I85" s="9" t="s">
        <v>1263</v>
      </c>
      <c r="L85" s="9">
        <f>VLOOKUP(I85,通关信息!B:E,4,0)</f>
        <v>26000</v>
      </c>
      <c r="M85" s="23" t="s">
        <v>1195</v>
      </c>
      <c r="N85" s="40" t="str">
        <f>VLOOKUP(I85,通关信息!B:I,8,0)</f>
        <v>061</v>
      </c>
    </row>
    <row r="86" spans="1:14" x14ac:dyDescent="0.15">
      <c r="A86" s="34" t="s">
        <v>1301</v>
      </c>
      <c r="B86" s="9" t="s">
        <v>373</v>
      </c>
      <c r="C86" s="9" t="s">
        <v>1429</v>
      </c>
      <c r="D86" s="9" t="s">
        <v>1340</v>
      </c>
      <c r="E86" s="9" t="s">
        <v>1428</v>
      </c>
      <c r="F86" s="9" t="s">
        <v>1264</v>
      </c>
      <c r="G86" s="9" t="str">
        <f>VLOOKUP(I86,通关信息!B:C,2,0)</f>
        <v>610122198211030319</v>
      </c>
      <c r="I86" s="9" t="s">
        <v>1264</v>
      </c>
      <c r="L86" s="9">
        <f>VLOOKUP(I86,通关信息!B:E,4,0)</f>
        <v>26000</v>
      </c>
      <c r="M86" s="23" t="s">
        <v>1196</v>
      </c>
      <c r="N86" s="40" t="str">
        <f>VLOOKUP(I86,通关信息!B:I,8,0)</f>
        <v>062</v>
      </c>
    </row>
    <row r="87" spans="1:14" x14ac:dyDescent="0.15">
      <c r="A87" s="34" t="s">
        <v>1302</v>
      </c>
      <c r="B87" s="9" t="s">
        <v>373</v>
      </c>
      <c r="C87" s="9" t="s">
        <v>1429</v>
      </c>
      <c r="D87" s="9" t="s">
        <v>1341</v>
      </c>
      <c r="E87" s="9" t="s">
        <v>1428</v>
      </c>
      <c r="F87" s="9" t="s">
        <v>1265</v>
      </c>
      <c r="G87" s="9" t="str">
        <f>VLOOKUP(I87,通关信息!B:C,2,0)</f>
        <v>142227199011100416</v>
      </c>
      <c r="I87" s="9" t="s">
        <v>1265</v>
      </c>
      <c r="L87" s="9">
        <f>VLOOKUP(I87,通关信息!B:E,4,0)</f>
        <v>25184</v>
      </c>
      <c r="M87" s="23" t="s">
        <v>1197</v>
      </c>
      <c r="N87" s="40" t="str">
        <f>VLOOKUP(I87,通关信息!B:I,8,0)</f>
        <v>063</v>
      </c>
    </row>
    <row r="88" spans="1:14" x14ac:dyDescent="0.15">
      <c r="A88" s="22" t="s">
        <v>1303</v>
      </c>
      <c r="B88" s="9" t="s">
        <v>373</v>
      </c>
      <c r="C88" s="9" t="s">
        <v>1429</v>
      </c>
      <c r="D88" s="9" t="s">
        <v>1342</v>
      </c>
      <c r="E88" s="9" t="s">
        <v>1428</v>
      </c>
      <c r="F88" s="9" t="s">
        <v>1266</v>
      </c>
      <c r="G88" s="9" t="str">
        <f>VLOOKUP(I88,通关信息!B:C,2,0)</f>
        <v>513723198902033832</v>
      </c>
      <c r="I88" s="9" t="s">
        <v>1266</v>
      </c>
      <c r="L88" s="9">
        <f>VLOOKUP(I88,通关信息!B:E,4,0)</f>
        <v>26000</v>
      </c>
      <c r="M88" s="23" t="s">
        <v>1198</v>
      </c>
      <c r="N88" s="40" t="str">
        <f>VLOOKUP(I88,通关信息!B:I,8,0)</f>
        <v>064</v>
      </c>
    </row>
    <row r="89" spans="1:14" x14ac:dyDescent="0.15">
      <c r="A89" s="22" t="s">
        <v>1304</v>
      </c>
      <c r="B89" s="9" t="s">
        <v>373</v>
      </c>
      <c r="C89" s="9" t="s">
        <v>1429</v>
      </c>
      <c r="D89" s="9" t="s">
        <v>1343</v>
      </c>
      <c r="E89" s="9" t="s">
        <v>1428</v>
      </c>
      <c r="F89" s="9" t="s">
        <v>1267</v>
      </c>
      <c r="G89" s="9" t="str">
        <f>VLOOKUP(I89,通关信息!B:C,2,0)</f>
        <v>441423199408212315</v>
      </c>
      <c r="I89" s="9" t="s">
        <v>1267</v>
      </c>
      <c r="L89" s="9">
        <f>VLOOKUP(I89,通关信息!B:E,4,0)</f>
        <v>26000</v>
      </c>
      <c r="M89" s="23" t="s">
        <v>1199</v>
      </c>
      <c r="N89" s="40" t="str">
        <f>VLOOKUP(I89,通关信息!B:I,8,0)</f>
        <v>065</v>
      </c>
    </row>
    <row r="90" spans="1:14" x14ac:dyDescent="0.15">
      <c r="A90" s="22" t="s">
        <v>1305</v>
      </c>
      <c r="B90" s="9" t="s">
        <v>373</v>
      </c>
      <c r="C90" s="9" t="s">
        <v>1429</v>
      </c>
      <c r="D90" s="9" t="s">
        <v>1344</v>
      </c>
      <c r="E90" s="9" t="s">
        <v>1428</v>
      </c>
      <c r="F90" s="9" t="s">
        <v>1268</v>
      </c>
      <c r="G90" s="9" t="str">
        <f>VLOOKUP(I90,通关信息!B:C,2,0)</f>
        <v>420122197712022413</v>
      </c>
      <c r="I90" s="9" t="s">
        <v>1268</v>
      </c>
      <c r="L90" s="9">
        <f>VLOOKUP(I90,通关信息!B:E,4,0)</f>
        <v>26000</v>
      </c>
      <c r="M90" s="23" t="s">
        <v>1200</v>
      </c>
      <c r="N90" s="40" t="str">
        <f>VLOOKUP(I90,通关信息!B:I,8,0)</f>
        <v>066</v>
      </c>
    </row>
    <row r="91" spans="1:14" x14ac:dyDescent="0.15">
      <c r="A91" s="22" t="s">
        <v>1306</v>
      </c>
      <c r="B91" s="9" t="s">
        <v>373</v>
      </c>
      <c r="C91" s="9" t="s">
        <v>1429</v>
      </c>
      <c r="D91" s="9" t="s">
        <v>1345</v>
      </c>
      <c r="E91" s="9" t="s">
        <v>1428</v>
      </c>
      <c r="F91" s="9" t="s">
        <v>1162</v>
      </c>
      <c r="G91" s="9" t="str">
        <f>VLOOKUP(I91,通关信息!B:C,2,0)</f>
        <v>420922199404078610</v>
      </c>
      <c r="I91" s="9" t="s">
        <v>1162</v>
      </c>
      <c r="L91" s="9">
        <f>VLOOKUP(I91,通关信息!B:E,4,0)</f>
        <v>26000</v>
      </c>
      <c r="M91" s="23" t="s">
        <v>1201</v>
      </c>
      <c r="N91" s="40" t="str">
        <f>VLOOKUP(I91,通关信息!B:I,8,0)</f>
        <v>067</v>
      </c>
    </row>
    <row r="92" spans="1:14" x14ac:dyDescent="0.15">
      <c r="A92" s="22" t="s">
        <v>1307</v>
      </c>
      <c r="B92" s="9" t="s">
        <v>373</v>
      </c>
      <c r="C92" s="9" t="s">
        <v>1429</v>
      </c>
      <c r="D92" s="9" t="s">
        <v>1346</v>
      </c>
      <c r="E92" s="9" t="s">
        <v>1428</v>
      </c>
      <c r="F92" s="9" t="s">
        <v>1269</v>
      </c>
      <c r="G92" s="9" t="str">
        <f>VLOOKUP(I92,通关信息!B:C,2,0)</f>
        <v>420381197903180036</v>
      </c>
      <c r="I92" s="9" t="s">
        <v>1269</v>
      </c>
      <c r="L92" s="9">
        <f>VLOOKUP(I92,通关信息!B:E,4,0)</f>
        <v>26000</v>
      </c>
      <c r="M92" s="23" t="s">
        <v>1202</v>
      </c>
      <c r="N92" s="40" t="str">
        <f>VLOOKUP(I92,通关信息!B:I,8,0)</f>
        <v>068</v>
      </c>
    </row>
    <row r="93" spans="1:14" x14ac:dyDescent="0.15">
      <c r="A93" s="22" t="s">
        <v>1308</v>
      </c>
      <c r="B93" s="9" t="s">
        <v>373</v>
      </c>
      <c r="C93" s="9" t="s">
        <v>1429</v>
      </c>
      <c r="D93" s="9" t="s">
        <v>1347</v>
      </c>
      <c r="E93" s="9" t="s">
        <v>1428</v>
      </c>
      <c r="F93" s="9" t="s">
        <v>1270</v>
      </c>
      <c r="G93" s="9" t="str">
        <f>VLOOKUP(I93,通关信息!B:C,2,0)</f>
        <v>142228198806012737</v>
      </c>
      <c r="I93" s="9" t="s">
        <v>1270</v>
      </c>
      <c r="L93" s="9">
        <f>VLOOKUP(I93,通关信息!B:E,4,0)</f>
        <v>26000</v>
      </c>
      <c r="M93" s="23" t="s">
        <v>1203</v>
      </c>
      <c r="N93" s="40" t="str">
        <f>VLOOKUP(I93,通关信息!B:I,8,0)</f>
        <v>069</v>
      </c>
    </row>
    <row r="94" spans="1:14" x14ac:dyDescent="0.15">
      <c r="A94" s="22" t="s">
        <v>1309</v>
      </c>
      <c r="B94" s="9" t="s">
        <v>373</v>
      </c>
      <c r="C94" s="9" t="s">
        <v>1429</v>
      </c>
      <c r="D94" s="9" t="s">
        <v>1348</v>
      </c>
      <c r="E94" s="9" t="s">
        <v>1428</v>
      </c>
      <c r="F94" s="9" t="s">
        <v>1271</v>
      </c>
      <c r="G94" s="9" t="str">
        <f>VLOOKUP(I94,通关信息!B:C,2,0)</f>
        <v>450122198707100034</v>
      </c>
      <c r="I94" s="9" t="s">
        <v>1271</v>
      </c>
      <c r="L94" s="9">
        <f>VLOOKUP(I94,通关信息!B:E,4,0)</f>
        <v>26000</v>
      </c>
      <c r="M94" s="23" t="s">
        <v>1204</v>
      </c>
      <c r="N94" s="40" t="str">
        <f>VLOOKUP(I94,通关信息!B:I,8,0)</f>
        <v>070</v>
      </c>
    </row>
    <row r="95" spans="1:14" x14ac:dyDescent="0.15">
      <c r="A95" s="22" t="s">
        <v>1310</v>
      </c>
      <c r="B95" s="9" t="s">
        <v>373</v>
      </c>
      <c r="C95" s="9" t="s">
        <v>1429</v>
      </c>
      <c r="D95" s="9" t="s">
        <v>1349</v>
      </c>
      <c r="E95" s="9" t="s">
        <v>1428</v>
      </c>
      <c r="F95" s="9" t="s">
        <v>1272</v>
      </c>
      <c r="G95" s="9" t="str">
        <f>VLOOKUP(I95,通关信息!B:C,2,0)</f>
        <v>440582199305245450</v>
      </c>
      <c r="I95" s="9" t="s">
        <v>1272</v>
      </c>
      <c r="L95" s="9">
        <f>VLOOKUP(I95,通关信息!B:E,4,0)</f>
        <v>26000</v>
      </c>
      <c r="M95" s="23" t="s">
        <v>1205</v>
      </c>
      <c r="N95" s="40" t="str">
        <f>VLOOKUP(I95,通关信息!B:I,8,0)</f>
        <v>071</v>
      </c>
    </row>
    <row r="96" spans="1:14" x14ac:dyDescent="0.15">
      <c r="A96" s="22" t="s">
        <v>1311</v>
      </c>
      <c r="B96" s="9" t="s">
        <v>373</v>
      </c>
      <c r="C96" s="9" t="s">
        <v>1429</v>
      </c>
      <c r="D96" s="9" t="s">
        <v>1350</v>
      </c>
      <c r="E96" s="9" t="s">
        <v>1428</v>
      </c>
      <c r="F96" s="9" t="s">
        <v>1273</v>
      </c>
      <c r="G96" s="9" t="str">
        <f>VLOOKUP(I96,通关信息!B:C,2,0)</f>
        <v>130603198408061219</v>
      </c>
      <c r="I96" s="9" t="s">
        <v>1273</v>
      </c>
      <c r="L96" s="9">
        <f>VLOOKUP(I96,通关信息!B:E,4,0)</f>
        <v>26000</v>
      </c>
      <c r="M96" s="23" t="s">
        <v>1206</v>
      </c>
      <c r="N96" s="40" t="str">
        <f>VLOOKUP(I96,通关信息!B:I,8,0)</f>
        <v>072</v>
      </c>
    </row>
    <row r="97" spans="1:14" x14ac:dyDescent="0.15">
      <c r="A97" s="22" t="s">
        <v>1312</v>
      </c>
      <c r="B97" s="9" t="s">
        <v>373</v>
      </c>
      <c r="C97" s="9" t="s">
        <v>1429</v>
      </c>
      <c r="D97" s="9" t="s">
        <v>1351</v>
      </c>
      <c r="E97" s="9" t="s">
        <v>1428</v>
      </c>
      <c r="F97" s="9" t="s">
        <v>1174</v>
      </c>
      <c r="G97" s="9" t="str">
        <f>VLOOKUP(I97,通关信息!B:C,2,0)</f>
        <v>341024197911244412</v>
      </c>
      <c r="I97" s="9" t="s">
        <v>1174</v>
      </c>
      <c r="L97" s="9">
        <f>VLOOKUP(I97,通关信息!B:E,4,0)</f>
        <v>26000</v>
      </c>
      <c r="M97" s="23" t="s">
        <v>1207</v>
      </c>
      <c r="N97" s="40" t="str">
        <f>VLOOKUP(I97,通关信息!B:I,8,0)</f>
        <v>073</v>
      </c>
    </row>
    <row r="98" spans="1:14" x14ac:dyDescent="0.15">
      <c r="A98" s="22" t="s">
        <v>1313</v>
      </c>
      <c r="B98" s="9" t="s">
        <v>373</v>
      </c>
      <c r="C98" s="9" t="s">
        <v>1429</v>
      </c>
      <c r="D98" s="9" t="s">
        <v>1352</v>
      </c>
      <c r="E98" s="9" t="s">
        <v>1428</v>
      </c>
      <c r="F98" s="9" t="s">
        <v>1274</v>
      </c>
      <c r="G98" s="9" t="str">
        <f>VLOOKUP(I98,通关信息!B:C,2,0)</f>
        <v>510802199002210018</v>
      </c>
      <c r="I98" s="9" t="s">
        <v>1274</v>
      </c>
      <c r="L98" s="9">
        <f>VLOOKUP(I98,通关信息!B:E,4,0)</f>
        <v>26000</v>
      </c>
      <c r="M98" s="23" t="s">
        <v>1208</v>
      </c>
      <c r="N98" s="40" t="str">
        <f>VLOOKUP(I98,通关信息!B:I,8,0)</f>
        <v>074</v>
      </c>
    </row>
    <row r="99" spans="1:14" x14ac:dyDescent="0.15">
      <c r="A99" s="22" t="s">
        <v>1314</v>
      </c>
      <c r="B99" s="9" t="s">
        <v>373</v>
      </c>
      <c r="C99" s="9" t="s">
        <v>1429</v>
      </c>
      <c r="D99" s="9" t="s">
        <v>1353</v>
      </c>
      <c r="E99" s="9" t="s">
        <v>1428</v>
      </c>
      <c r="F99" s="9" t="s">
        <v>1275</v>
      </c>
      <c r="G99" s="9" t="str">
        <f>VLOOKUP(I99,通关信息!B:C,2,0)</f>
        <v>445281199112291014</v>
      </c>
      <c r="I99" s="9" t="s">
        <v>1275</v>
      </c>
      <c r="L99" s="9">
        <f>VLOOKUP(I99,通关信息!B:E,4,0)</f>
        <v>26000</v>
      </c>
      <c r="M99" s="23" t="s">
        <v>1209</v>
      </c>
      <c r="N99" s="40" t="str">
        <f>VLOOKUP(I99,通关信息!B:I,8,0)</f>
        <v>075</v>
      </c>
    </row>
    <row r="100" spans="1:14" x14ac:dyDescent="0.15">
      <c r="A100" s="22" t="s">
        <v>1315</v>
      </c>
      <c r="B100" s="9" t="s">
        <v>373</v>
      </c>
      <c r="C100" s="9" t="s">
        <v>1429</v>
      </c>
      <c r="D100" s="9" t="s">
        <v>1354</v>
      </c>
      <c r="E100" s="9" t="s">
        <v>1428</v>
      </c>
      <c r="F100" s="9" t="s">
        <v>1276</v>
      </c>
      <c r="G100" s="9" t="str">
        <f>VLOOKUP(I100,通关信息!B:C,2,0)</f>
        <v>350627199905230534</v>
      </c>
      <c r="I100" s="9" t="s">
        <v>1276</v>
      </c>
      <c r="L100" s="9">
        <f>VLOOKUP(I100,通关信息!B:E,4,0)</f>
        <v>26000</v>
      </c>
      <c r="M100" s="23" t="s">
        <v>1210</v>
      </c>
      <c r="N100" s="40" t="str">
        <f>VLOOKUP(I100,通关信息!B:I,8,0)</f>
        <v>076</v>
      </c>
    </row>
    <row r="101" spans="1:14" x14ac:dyDescent="0.15">
      <c r="A101" s="22" t="s">
        <v>1316</v>
      </c>
      <c r="B101" s="9" t="s">
        <v>373</v>
      </c>
      <c r="C101" s="9" t="s">
        <v>1429</v>
      </c>
      <c r="D101" s="9" t="s">
        <v>1355</v>
      </c>
      <c r="E101" s="9" t="s">
        <v>1428</v>
      </c>
      <c r="F101" s="9" t="s">
        <v>1277</v>
      </c>
      <c r="G101" s="9" t="str">
        <f>VLOOKUP(I101,通关信息!B:C,2,0)</f>
        <v>422801198610030634</v>
      </c>
      <c r="I101" s="9" t="s">
        <v>1277</v>
      </c>
      <c r="L101" s="9">
        <f>VLOOKUP(I101,通关信息!B:E,4,0)</f>
        <v>26000</v>
      </c>
      <c r="M101" s="23" t="s">
        <v>1211</v>
      </c>
      <c r="N101" s="40" t="str">
        <f>VLOOKUP(I101,通关信息!B:I,8,0)</f>
        <v>077</v>
      </c>
    </row>
    <row r="102" spans="1:14" x14ac:dyDescent="0.15">
      <c r="A102" s="22" t="s">
        <v>1317</v>
      </c>
      <c r="B102" s="9" t="s">
        <v>373</v>
      </c>
      <c r="C102" s="9" t="s">
        <v>1429</v>
      </c>
      <c r="D102" s="9" t="s">
        <v>1356</v>
      </c>
      <c r="E102" s="9" t="s">
        <v>1428</v>
      </c>
      <c r="F102" s="9" t="s">
        <v>1278</v>
      </c>
      <c r="G102" s="9" t="str">
        <f>VLOOKUP(I102,通关信息!B:C,2,0)</f>
        <v>43048119910310543X</v>
      </c>
      <c r="I102" s="9" t="s">
        <v>1278</v>
      </c>
      <c r="L102" s="9">
        <f>VLOOKUP(I102,通关信息!B:E,4,0)</f>
        <v>26000</v>
      </c>
      <c r="M102" s="23" t="s">
        <v>1212</v>
      </c>
      <c r="N102" s="40" t="str">
        <f>VLOOKUP(I102,通关信息!B:I,8,0)</f>
        <v>078</v>
      </c>
    </row>
    <row r="103" spans="1:14" x14ac:dyDescent="0.15">
      <c r="A103" s="22" t="s">
        <v>1318</v>
      </c>
      <c r="B103" s="9" t="s">
        <v>373</v>
      </c>
      <c r="C103" s="9" t="s">
        <v>1429</v>
      </c>
      <c r="D103" s="9" t="s">
        <v>1357</v>
      </c>
      <c r="E103" s="9" t="s">
        <v>1428</v>
      </c>
      <c r="F103" s="9" t="s">
        <v>1279</v>
      </c>
      <c r="G103" s="9" t="str">
        <f>VLOOKUP(I103,通关信息!B:C,2,0)</f>
        <v>510524198608080198</v>
      </c>
      <c r="I103" s="9" t="s">
        <v>1279</v>
      </c>
      <c r="L103" s="9">
        <f>VLOOKUP(I103,通关信息!B:E,4,0)</f>
        <v>26000</v>
      </c>
      <c r="M103" s="23" t="s">
        <v>1366</v>
      </c>
      <c r="N103" s="40" t="str">
        <f>VLOOKUP(I103,通关信息!B:I,8,0)</f>
        <v>079</v>
      </c>
    </row>
    <row r="104" spans="1:14" x14ac:dyDescent="0.15">
      <c r="A104" s="22" t="s">
        <v>1319</v>
      </c>
      <c r="B104" s="9" t="s">
        <v>373</v>
      </c>
      <c r="C104" s="9" t="s">
        <v>1429</v>
      </c>
      <c r="D104" s="9" t="s">
        <v>1358</v>
      </c>
      <c r="E104" s="9" t="s">
        <v>1428</v>
      </c>
      <c r="F104" s="9" t="s">
        <v>1280</v>
      </c>
      <c r="G104" s="9" t="str">
        <f>VLOOKUP(I104,通关信息!B:C,2,0)</f>
        <v>410725199211056913</v>
      </c>
      <c r="I104" s="9" t="s">
        <v>1280</v>
      </c>
      <c r="L104" s="9">
        <f>VLOOKUP(I104,通关信息!B:E,4,0)</f>
        <v>26000</v>
      </c>
      <c r="M104" s="23" t="s">
        <v>1367</v>
      </c>
      <c r="N104" s="40" t="str">
        <f>VLOOKUP(I104,通关信息!B:I,8,0)</f>
        <v>080</v>
      </c>
    </row>
    <row r="105" spans="1:14" x14ac:dyDescent="0.15">
      <c r="A105" s="22" t="s">
        <v>1320</v>
      </c>
      <c r="B105" s="9" t="s">
        <v>373</v>
      </c>
      <c r="C105" s="9" t="s">
        <v>1429</v>
      </c>
      <c r="D105" s="9" t="s">
        <v>1359</v>
      </c>
      <c r="E105" s="9" t="s">
        <v>1428</v>
      </c>
      <c r="F105" s="9" t="s">
        <v>1281</v>
      </c>
      <c r="G105" s="9" t="str">
        <f>VLOOKUP(I105,通关信息!B:C,2,0)</f>
        <v>131182199209156614</v>
      </c>
      <c r="I105" s="9" t="s">
        <v>1281</v>
      </c>
      <c r="L105" s="9">
        <f>VLOOKUP(I105,通关信息!B:E,4,0)</f>
        <v>26000</v>
      </c>
      <c r="M105" s="23" t="s">
        <v>1368</v>
      </c>
      <c r="N105" s="40" t="str">
        <f>VLOOKUP(I105,通关信息!B:I,8,0)</f>
        <v>081</v>
      </c>
    </row>
    <row r="106" spans="1:14" x14ac:dyDescent="0.15">
      <c r="A106" s="22" t="s">
        <v>1321</v>
      </c>
      <c r="B106" s="9" t="s">
        <v>373</v>
      </c>
      <c r="C106" s="9" t="s">
        <v>1429</v>
      </c>
      <c r="D106" s="9" t="s">
        <v>1360</v>
      </c>
      <c r="E106" s="9" t="s">
        <v>1428</v>
      </c>
      <c r="F106" s="9" t="s">
        <v>1282</v>
      </c>
      <c r="G106" s="9" t="str">
        <f>VLOOKUP(I106,通关信息!B:C,2,0)</f>
        <v>441324199704283610</v>
      </c>
      <c r="I106" s="9" t="s">
        <v>1282</v>
      </c>
      <c r="L106" s="9">
        <f>VLOOKUP(I106,通关信息!B:E,4,0)</f>
        <v>26000</v>
      </c>
      <c r="M106" s="23" t="s">
        <v>1369</v>
      </c>
      <c r="N106" s="40" t="str">
        <f>VLOOKUP(I106,通关信息!B:I,8,0)</f>
        <v>082</v>
      </c>
    </row>
    <row r="107" spans="1:14" x14ac:dyDescent="0.15">
      <c r="A107" s="22" t="s">
        <v>1322</v>
      </c>
      <c r="B107" s="9" t="s">
        <v>373</v>
      </c>
      <c r="C107" s="9" t="s">
        <v>1429</v>
      </c>
      <c r="D107" s="9" t="s">
        <v>1361</v>
      </c>
      <c r="E107" s="9" t="s">
        <v>1428</v>
      </c>
      <c r="F107" s="9" t="s">
        <v>1283</v>
      </c>
      <c r="G107" s="9" t="str">
        <f>VLOOKUP(I107,通关信息!B:C,2,0)</f>
        <v>320324198812021172</v>
      </c>
      <c r="I107" s="9" t="s">
        <v>1283</v>
      </c>
      <c r="L107" s="9">
        <f>VLOOKUP(I107,通关信息!B:E,4,0)</f>
        <v>26000</v>
      </c>
      <c r="M107" s="23" t="s">
        <v>1370</v>
      </c>
      <c r="N107" s="40" t="str">
        <f>VLOOKUP(I107,通关信息!B:I,8,0)</f>
        <v>083</v>
      </c>
    </row>
    <row r="108" spans="1:14" x14ac:dyDescent="0.15">
      <c r="A108" s="22" t="s">
        <v>1323</v>
      </c>
      <c r="B108" s="9" t="s">
        <v>373</v>
      </c>
      <c r="C108" s="9" t="s">
        <v>1429</v>
      </c>
      <c r="D108" s="9" t="s">
        <v>1362</v>
      </c>
      <c r="E108" s="9" t="s">
        <v>1428</v>
      </c>
      <c r="F108" s="9" t="s">
        <v>1284</v>
      </c>
      <c r="G108" s="9" t="str">
        <f>VLOOKUP(I108,通关信息!B:C,2,0)</f>
        <v>35082319910103551X</v>
      </c>
      <c r="I108" s="9" t="s">
        <v>1284</v>
      </c>
      <c r="L108" s="9">
        <f>VLOOKUP(I108,通关信息!B:E,4,0)</f>
        <v>26000</v>
      </c>
      <c r="M108" s="23" t="s">
        <v>1371</v>
      </c>
      <c r="N108" s="40" t="str">
        <f>VLOOKUP(I108,通关信息!B:I,8,0)</f>
        <v>084</v>
      </c>
    </row>
    <row r="109" spans="1:14" x14ac:dyDescent="0.15">
      <c r="A109" s="22" t="s">
        <v>1324</v>
      </c>
      <c r="B109" s="9" t="s">
        <v>373</v>
      </c>
      <c r="C109" s="9" t="s">
        <v>1429</v>
      </c>
      <c r="D109" s="9" t="s">
        <v>1363</v>
      </c>
      <c r="E109" s="9" t="s">
        <v>1428</v>
      </c>
      <c r="F109" s="9" t="s">
        <v>1285</v>
      </c>
      <c r="G109" s="9" t="str">
        <f>VLOOKUP(I109,通关信息!B:C,2,0)</f>
        <v>511027198102098238</v>
      </c>
      <c r="I109" s="9" t="s">
        <v>1285</v>
      </c>
      <c r="L109" s="9">
        <f>VLOOKUP(I109,通关信息!B:E,4,0)</f>
        <v>26000</v>
      </c>
      <c r="M109" s="23" t="s">
        <v>1372</v>
      </c>
      <c r="N109" s="40" t="str">
        <f>VLOOKUP(I109,通关信息!B:I,8,0)</f>
        <v>085</v>
      </c>
    </row>
    <row r="110" spans="1:14" x14ac:dyDescent="0.15">
      <c r="A110" s="22" t="s">
        <v>1325</v>
      </c>
      <c r="B110" s="9" t="s">
        <v>373</v>
      </c>
      <c r="C110" s="9" t="s">
        <v>1429</v>
      </c>
      <c r="D110" s="9" t="s">
        <v>1364</v>
      </c>
      <c r="E110" s="9" t="s">
        <v>1428</v>
      </c>
      <c r="F110" s="9" t="s">
        <v>1286</v>
      </c>
      <c r="G110" s="9" t="str">
        <f>VLOOKUP(I110,通关信息!B:C,2,0)</f>
        <v>513721199311270176</v>
      </c>
      <c r="I110" s="9" t="s">
        <v>1286</v>
      </c>
      <c r="L110" s="9">
        <f>VLOOKUP(I110,通关信息!B:E,4,0)</f>
        <v>26000</v>
      </c>
      <c r="M110" s="23" t="s">
        <v>1373</v>
      </c>
      <c r="N110" s="40" t="str">
        <f>VLOOKUP(I110,通关信息!B:I,8,0)</f>
        <v>086</v>
      </c>
    </row>
    <row r="111" spans="1:14" x14ac:dyDescent="0.15">
      <c r="A111" s="22" t="s">
        <v>1326</v>
      </c>
      <c r="B111" s="9" t="s">
        <v>373</v>
      </c>
      <c r="C111" s="9" t="s">
        <v>1429</v>
      </c>
      <c r="D111" s="9" t="s">
        <v>1365</v>
      </c>
      <c r="E111" s="9" t="s">
        <v>1428</v>
      </c>
      <c r="F111" s="9" t="s">
        <v>1287</v>
      </c>
      <c r="G111" s="9" t="str">
        <f>VLOOKUP(I111,通关信息!B:C,2,0)</f>
        <v>341125199110220390</v>
      </c>
      <c r="I111" s="9" t="s">
        <v>1287</v>
      </c>
      <c r="L111" s="9">
        <f>VLOOKUP(I111,通关信息!B:E,4,0)</f>
        <v>25118</v>
      </c>
      <c r="M111" s="23" t="s">
        <v>1374</v>
      </c>
      <c r="N111" s="40" t="str">
        <f>VLOOKUP(I111,通关信息!B:I,8,0)</f>
        <v>087</v>
      </c>
    </row>
    <row r="112" spans="1:14" x14ac:dyDescent="0.15">
      <c r="A112" s="31" t="s">
        <v>631</v>
      </c>
      <c r="B112" s="9" t="s">
        <v>373</v>
      </c>
      <c r="C112" s="21" t="s">
        <v>1430</v>
      </c>
      <c r="D112" s="9" t="s">
        <v>376</v>
      </c>
      <c r="E112" s="9" t="s">
        <v>376</v>
      </c>
      <c r="F112" s="9" t="s">
        <v>1249</v>
      </c>
      <c r="G112" s="9" t="str">
        <f>VLOOKUP(I112,通关信息!B:C,2,0)</f>
        <v>331022199610211486</v>
      </c>
      <c r="I112" s="9" t="s">
        <v>1441</v>
      </c>
      <c r="J112" s="9" t="s">
        <v>721</v>
      </c>
      <c r="L112" s="9">
        <f>VLOOKUP(I112,通关信息!B:E,4,0)</f>
        <v>18735.650000000001</v>
      </c>
      <c r="M112" s="23" t="s">
        <v>1375</v>
      </c>
      <c r="N112" s="40">
        <f>VLOOKUP(I112,通关信息!B:I,8,0)</f>
        <v>13</v>
      </c>
    </row>
    <row r="113" spans="1:14" x14ac:dyDescent="0.15">
      <c r="A113" s="31" t="s">
        <v>525</v>
      </c>
      <c r="B113" s="9" t="s">
        <v>524</v>
      </c>
      <c r="C113" s="21" t="s">
        <v>1430</v>
      </c>
      <c r="D113" s="9" t="s">
        <v>376</v>
      </c>
      <c r="E113" s="9" t="s">
        <v>376</v>
      </c>
      <c r="F113" s="9" t="s">
        <v>713</v>
      </c>
      <c r="G113" s="9" t="str">
        <f>VLOOKUP(I113,通关信息!B:C,2,0)</f>
        <v>522627199801152029</v>
      </c>
      <c r="I113" s="9" t="s">
        <v>1442</v>
      </c>
      <c r="L113" s="9">
        <f>VLOOKUP(I113,通关信息!B:E,4,0)</f>
        <v>22869.84</v>
      </c>
      <c r="M113" s="23" t="s">
        <v>1376</v>
      </c>
      <c r="N113" s="40">
        <f>VLOOKUP(I113,通关信息!B:I,8,0)</f>
        <v>11</v>
      </c>
    </row>
    <row r="114" spans="1:14" x14ac:dyDescent="0.15">
      <c r="A114" s="31" t="s">
        <v>529</v>
      </c>
      <c r="B114" s="9" t="s">
        <v>524</v>
      </c>
      <c r="C114" s="21" t="s">
        <v>1430</v>
      </c>
      <c r="D114" s="9" t="s">
        <v>376</v>
      </c>
      <c r="E114" s="9" t="s">
        <v>376</v>
      </c>
      <c r="F114" s="9" t="s">
        <v>539</v>
      </c>
      <c r="G114" s="9" t="str">
        <f>VLOOKUP(I114,通关信息!B:C,2,0)</f>
        <v>340322199210087962</v>
      </c>
      <c r="I114" s="9" t="s">
        <v>669</v>
      </c>
      <c r="L114" s="9">
        <f>VLOOKUP(I114,通关信息!B:E,4,0)</f>
        <v>22869.84</v>
      </c>
      <c r="M114" s="23" t="s">
        <v>1377</v>
      </c>
      <c r="N114" s="40">
        <f>VLOOKUP(I114,通关信息!B:I,8,0)</f>
        <v>12</v>
      </c>
    </row>
    <row r="115" spans="1:14" x14ac:dyDescent="0.15">
      <c r="A115" s="31" t="s">
        <v>528</v>
      </c>
      <c r="B115" s="9" t="s">
        <v>373</v>
      </c>
      <c r="C115" s="21" t="s">
        <v>1430</v>
      </c>
      <c r="D115" s="9" t="s">
        <v>376</v>
      </c>
      <c r="E115" s="9" t="s">
        <v>376</v>
      </c>
      <c r="F115" s="9" t="s">
        <v>904</v>
      </c>
      <c r="G115" s="9" t="str">
        <f>VLOOKUP(I115,通关信息!B:C,2,0)</f>
        <v>410503199602145041</v>
      </c>
      <c r="I115" s="9" t="s">
        <v>722</v>
      </c>
      <c r="L115" s="9">
        <f>VLOOKUP(I115,通关信息!B:E,4,0)</f>
        <v>14081.82</v>
      </c>
      <c r="M115" s="23" t="s">
        <v>1378</v>
      </c>
      <c r="N115" s="40">
        <f>VLOOKUP(I115,通关信息!B:I,8,0)</f>
        <v>47</v>
      </c>
    </row>
    <row r="116" spans="1:14" x14ac:dyDescent="0.15">
      <c r="A116" s="31" t="s">
        <v>630</v>
      </c>
      <c r="B116" s="9" t="s">
        <v>373</v>
      </c>
      <c r="C116" s="21" t="s">
        <v>1430</v>
      </c>
      <c r="D116" s="9" t="s">
        <v>376</v>
      </c>
      <c r="E116" s="9" t="s">
        <v>376</v>
      </c>
      <c r="F116" s="9" t="s">
        <v>903</v>
      </c>
      <c r="G116" s="9" t="str">
        <f>VLOOKUP(I116,通关信息!B:C,2,0)</f>
        <v>152223199308270762</v>
      </c>
      <c r="I116" s="9" t="s">
        <v>723</v>
      </c>
      <c r="L116" s="9">
        <f>VLOOKUP(I116,通关信息!B:E,4,0)</f>
        <v>19578.63</v>
      </c>
      <c r="M116" s="23" t="s">
        <v>1379</v>
      </c>
      <c r="N116" s="40">
        <f>VLOOKUP(I116,通关信息!B:I,8,0)</f>
        <v>46</v>
      </c>
    </row>
    <row r="117" spans="1:14" x14ac:dyDescent="0.15">
      <c r="A117" s="31" t="s">
        <v>523</v>
      </c>
      <c r="B117" s="9" t="s">
        <v>373</v>
      </c>
      <c r="C117" s="21" t="s">
        <v>1430</v>
      </c>
      <c r="D117" s="9" t="s">
        <v>376</v>
      </c>
      <c r="E117" s="9" t="s">
        <v>376</v>
      </c>
      <c r="F117" s="9" t="s">
        <v>710</v>
      </c>
      <c r="G117" s="9" t="str">
        <f>VLOOKUP(I117,通关信息!B:C,2,0)</f>
        <v>110101198707213063</v>
      </c>
      <c r="I117" s="9" t="s">
        <v>709</v>
      </c>
      <c r="L117" s="9">
        <f>VLOOKUP(I117,通关信息!B:E,4,0)</f>
        <v>22596.32</v>
      </c>
      <c r="M117" s="23" t="s">
        <v>1380</v>
      </c>
      <c r="N117" s="40">
        <f>VLOOKUP(I117,通关信息!B:I,8,0)</f>
        <v>45</v>
      </c>
    </row>
    <row r="118" spans="1:14" x14ac:dyDescent="0.15">
      <c r="A118" s="30" t="s">
        <v>1390</v>
      </c>
      <c r="B118" s="9" t="s">
        <v>373</v>
      </c>
      <c r="C118" s="21" t="s">
        <v>1430</v>
      </c>
      <c r="D118" s="9" t="s">
        <v>376</v>
      </c>
      <c r="E118" s="9" t="s">
        <v>376</v>
      </c>
      <c r="F118" s="9" t="s">
        <v>626</v>
      </c>
      <c r="G118" s="9" t="str">
        <f>VLOOKUP(I118,通关信息!B:C,2,0)</f>
        <v>330822199305291849</v>
      </c>
      <c r="I118" s="9" t="s">
        <v>534</v>
      </c>
      <c r="J118" s="9" t="s">
        <v>717</v>
      </c>
      <c r="L118" s="9">
        <f>VLOOKUP(I118,通关信息!B:E,4,0)</f>
        <v>11000</v>
      </c>
      <c r="M118" s="23" t="s">
        <v>1381</v>
      </c>
      <c r="N118" s="40">
        <f>VLOOKUP(I118,通关信息!B:I,8,0)</f>
        <v>5</v>
      </c>
    </row>
    <row r="119" spans="1:14" x14ac:dyDescent="0.15">
      <c r="A119" s="30" t="s">
        <v>627</v>
      </c>
      <c r="B119" s="1" t="s">
        <v>526</v>
      </c>
      <c r="C119" s="21" t="s">
        <v>1430</v>
      </c>
      <c r="D119" s="9" t="s">
        <v>376</v>
      </c>
      <c r="E119" s="9" t="s">
        <v>376</v>
      </c>
      <c r="F119" s="9" t="s">
        <v>671</v>
      </c>
      <c r="G119" s="9" t="str">
        <f>VLOOKUP(I119,通关信息!B:C,2,0)</f>
        <v>152128199402150923</v>
      </c>
      <c r="I119" s="9" t="s">
        <v>718</v>
      </c>
      <c r="J119" s="9" t="s">
        <v>719</v>
      </c>
      <c r="K119" s="9" t="s">
        <v>720</v>
      </c>
      <c r="L119" s="9">
        <f>VLOOKUP(I119,通关信息!B:E,4,0)</f>
        <v>10275.17</v>
      </c>
      <c r="M119" s="23" t="s">
        <v>1382</v>
      </c>
      <c r="N119" s="40">
        <f>VLOOKUP(I119,通关信息!B:I,8,0)</f>
        <v>20</v>
      </c>
    </row>
    <row r="120" spans="1:14" x14ac:dyDescent="0.15">
      <c r="A120" s="35" t="s">
        <v>973</v>
      </c>
      <c r="B120" s="9" t="s">
        <v>373</v>
      </c>
      <c r="C120" s="9" t="s">
        <v>1433</v>
      </c>
      <c r="D120" s="9" t="s">
        <v>961</v>
      </c>
      <c r="E120" s="9" t="s">
        <v>1428</v>
      </c>
      <c r="F120" s="9" t="s">
        <v>1443</v>
      </c>
      <c r="G120" s="9" t="str">
        <f>VLOOKUP(I120,通关信息!B:C,2,0)</f>
        <v>410522198803201649</v>
      </c>
      <c r="I120" s="9" t="s">
        <v>944</v>
      </c>
      <c r="L120" s="9">
        <f>VLOOKUP(I120,通关信息!B:E,4,0)</f>
        <v>26000</v>
      </c>
      <c r="M120" s="23" t="s">
        <v>1383</v>
      </c>
      <c r="N120" s="40" t="str">
        <f>VLOOKUP(I120,通关信息!B:I,8,0)</f>
        <v>001</v>
      </c>
    </row>
    <row r="121" spans="1:14" x14ac:dyDescent="0.15">
      <c r="A121" s="35" t="s">
        <v>941</v>
      </c>
      <c r="B121" s="9" t="s">
        <v>373</v>
      </c>
      <c r="C121" s="9" t="s">
        <v>1433</v>
      </c>
      <c r="D121" s="9" t="s">
        <v>962</v>
      </c>
      <c r="E121" s="9" t="s">
        <v>1428</v>
      </c>
      <c r="F121" s="9" t="s">
        <v>1444</v>
      </c>
      <c r="G121" s="9" t="str">
        <f>VLOOKUP(I121,通关信息!B:C,2,0)</f>
        <v>210502198808271221</v>
      </c>
      <c r="I121" s="9" t="s">
        <v>945</v>
      </c>
      <c r="L121" s="9">
        <f>VLOOKUP(I121,通关信息!B:E,4,0)</f>
        <v>24861.61</v>
      </c>
      <c r="M121" s="23" t="s">
        <v>1384</v>
      </c>
      <c r="N121" s="40" t="str">
        <f>VLOOKUP(I121,通关信息!B:I,8,0)</f>
        <v>002</v>
      </c>
    </row>
    <row r="122" spans="1:14" x14ac:dyDescent="0.15">
      <c r="A122" s="35" t="s">
        <v>982</v>
      </c>
      <c r="B122" s="9" t="s">
        <v>373</v>
      </c>
      <c r="C122" s="9" t="s">
        <v>1433</v>
      </c>
      <c r="D122" s="9" t="s">
        <v>1063</v>
      </c>
      <c r="E122" s="9" t="s">
        <v>1428</v>
      </c>
      <c r="F122" s="9" t="s">
        <v>1445</v>
      </c>
      <c r="G122" s="9" t="str">
        <f>VLOOKUP(I122,通关信息!B:C,2,0)</f>
        <v>130684199309013281</v>
      </c>
      <c r="I122" s="9" t="s">
        <v>1022</v>
      </c>
      <c r="L122" s="9">
        <f>VLOOKUP(I122,通关信息!B:E,4,0)</f>
        <v>24499</v>
      </c>
      <c r="M122" s="23" t="s">
        <v>1385</v>
      </c>
      <c r="N122" s="40" t="str">
        <f>VLOOKUP(I122,通关信息!B:I,8,0)</f>
        <v>017</v>
      </c>
    </row>
    <row r="123" spans="1:14" x14ac:dyDescent="0.15">
      <c r="A123" s="35" t="s">
        <v>983</v>
      </c>
      <c r="B123" s="9" t="s">
        <v>373</v>
      </c>
      <c r="C123" s="9" t="s">
        <v>1433</v>
      </c>
      <c r="D123" s="9" t="s">
        <v>1064</v>
      </c>
      <c r="E123" s="9" t="s">
        <v>1428</v>
      </c>
      <c r="F123" s="9" t="s">
        <v>1446</v>
      </c>
      <c r="G123" s="9" t="str">
        <f>VLOOKUP(I123,通关信息!B:C,2,0)</f>
        <v>511124198212263421</v>
      </c>
      <c r="I123" s="9" t="s">
        <v>1023</v>
      </c>
      <c r="L123" s="9">
        <f>VLOOKUP(I123,通关信息!B:E,4,0)</f>
        <v>25929</v>
      </c>
      <c r="M123" s="23" t="s">
        <v>1386</v>
      </c>
      <c r="N123" s="40" t="str">
        <f>VLOOKUP(I123,通关信息!B:I,8,0)</f>
        <v>018</v>
      </c>
    </row>
    <row r="124" spans="1:14" s="1" customFormat="1" x14ac:dyDescent="0.15">
      <c r="A124" s="41" t="s">
        <v>984</v>
      </c>
      <c r="B124" s="1" t="s">
        <v>373</v>
      </c>
      <c r="C124" s="1" t="s">
        <v>1433</v>
      </c>
      <c r="D124" s="1" t="s">
        <v>1065</v>
      </c>
      <c r="E124" s="1" t="s">
        <v>1428</v>
      </c>
      <c r="F124" s="1" t="s">
        <v>1447</v>
      </c>
      <c r="G124" s="1" t="str">
        <f>VLOOKUP(I124,通关信息!B:C,2,0)</f>
        <v>440523198708070064</v>
      </c>
      <c r="I124" s="1" t="s">
        <v>1024</v>
      </c>
      <c r="L124" s="1">
        <f>VLOOKUP(I124,通关信息!B:E,4,0)</f>
        <v>26000</v>
      </c>
      <c r="M124" s="23" t="s">
        <v>1387</v>
      </c>
      <c r="N124" s="42" t="str">
        <f>VLOOKUP(I124,通关信息!B:I,8,0)</f>
        <v>019</v>
      </c>
    </row>
  </sheetData>
  <sortState ref="A2:M18">
    <sortCondition ref="M1"/>
  </sortState>
  <phoneticPr fontId="1" type="noConversion"/>
  <dataValidations count="1">
    <dataValidation type="list" allowBlank="1" showInputMessage="1" showErrorMessage="1" sqref="D14:D16 D3:D4 D2:E2 D112:E119 E3:E34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topLeftCell="A52" workbookViewId="0">
      <selection activeCell="C127" sqref="C127"/>
    </sheetView>
  </sheetViews>
  <sheetFormatPr defaultRowHeight="13.5" x14ac:dyDescent="0.15"/>
  <cols>
    <col min="3" max="3" width="20" style="26" customWidth="1"/>
    <col min="4" max="4" width="6.625" customWidth="1"/>
    <col min="5" max="5" width="8.75" customWidth="1"/>
    <col min="6" max="6" width="29.75" customWidth="1"/>
  </cols>
  <sheetData>
    <row r="1" spans="1:9" x14ac:dyDescent="0.15">
      <c r="A1" s="9" t="s">
        <v>9</v>
      </c>
      <c r="B1" s="9" t="s">
        <v>378</v>
      </c>
      <c r="C1" s="22" t="s">
        <v>379</v>
      </c>
      <c r="D1" s="9" t="s">
        <v>380</v>
      </c>
      <c r="E1" s="9" t="s">
        <v>381</v>
      </c>
      <c r="F1" s="9" t="s">
        <v>369</v>
      </c>
      <c r="G1" s="9" t="s">
        <v>922</v>
      </c>
      <c r="H1" s="9" t="s">
        <v>921</v>
      </c>
      <c r="I1" t="s">
        <v>318</v>
      </c>
    </row>
    <row r="2" spans="1:9" x14ac:dyDescent="0.15">
      <c r="A2" s="9">
        <v>49</v>
      </c>
      <c r="B2" s="9" t="s">
        <v>566</v>
      </c>
      <c r="C2" s="22" t="s">
        <v>708</v>
      </c>
      <c r="D2" s="9">
        <v>22</v>
      </c>
      <c r="E2" s="9">
        <v>18680.310000000001</v>
      </c>
      <c r="F2" s="23"/>
      <c r="H2" t="e">
        <f>VLOOKUP(B2,帐号信息!I:M,5,0)</f>
        <v>#N/A</v>
      </c>
      <c r="I2">
        <v>49</v>
      </c>
    </row>
    <row r="3" spans="1:9" x14ac:dyDescent="0.15">
      <c r="A3" s="9">
        <v>48</v>
      </c>
      <c r="B3" s="9" t="s">
        <v>565</v>
      </c>
      <c r="C3" s="22" t="s">
        <v>707</v>
      </c>
      <c r="D3" s="9">
        <v>24</v>
      </c>
      <c r="E3" s="9">
        <v>10830.9</v>
      </c>
      <c r="F3" s="23"/>
      <c r="H3" t="str">
        <f>VLOOKUP(B3,帐号信息!I:M,5,0)</f>
        <v>002</v>
      </c>
      <c r="I3">
        <v>48</v>
      </c>
    </row>
    <row r="4" spans="1:9" x14ac:dyDescent="0.15">
      <c r="A4" s="9">
        <v>38</v>
      </c>
      <c r="B4" s="9" t="s">
        <v>868</v>
      </c>
      <c r="C4" s="22" t="s">
        <v>869</v>
      </c>
      <c r="D4" s="9">
        <v>32</v>
      </c>
      <c r="E4" s="9">
        <v>11572.92</v>
      </c>
      <c r="F4" s="23"/>
      <c r="H4" t="str">
        <f>VLOOKUP(B4,帐号信息!I:M,5,0)</f>
        <v>003</v>
      </c>
      <c r="I4">
        <v>38</v>
      </c>
    </row>
    <row r="5" spans="1:9" x14ac:dyDescent="0.15">
      <c r="A5" s="9">
        <v>39</v>
      </c>
      <c r="B5" s="9" t="s">
        <v>554</v>
      </c>
      <c r="C5" s="22" t="s">
        <v>872</v>
      </c>
      <c r="D5" s="9">
        <v>24</v>
      </c>
      <c r="E5" s="9">
        <v>16088.77</v>
      </c>
      <c r="F5" s="23"/>
      <c r="H5" t="str">
        <f>VLOOKUP(B5,帐号信息!I:M,5,0)</f>
        <v>004</v>
      </c>
      <c r="I5">
        <v>39</v>
      </c>
    </row>
    <row r="6" spans="1:9" x14ac:dyDescent="0.15">
      <c r="A6" s="9">
        <v>43</v>
      </c>
      <c r="B6" s="9" t="s">
        <v>560</v>
      </c>
      <c r="C6" s="22" t="s">
        <v>559</v>
      </c>
      <c r="D6" s="9">
        <v>24</v>
      </c>
      <c r="E6" s="9">
        <v>17153.099999999999</v>
      </c>
      <c r="F6" s="23"/>
      <c r="H6" t="str">
        <f>VLOOKUP(B6,帐号信息!I:M,5,0)</f>
        <v>005</v>
      </c>
      <c r="I6">
        <v>43</v>
      </c>
    </row>
    <row r="7" spans="1:9" x14ac:dyDescent="0.15">
      <c r="A7" s="9">
        <v>28</v>
      </c>
      <c r="B7" s="9" t="s">
        <v>543</v>
      </c>
      <c r="C7" s="22" t="s">
        <v>890</v>
      </c>
      <c r="D7" s="9">
        <v>34</v>
      </c>
      <c r="E7" s="9">
        <v>16237.07</v>
      </c>
      <c r="F7" s="23"/>
      <c r="H7" t="str">
        <f>VLOOKUP(B7,帐号信息!I:M,5,0)</f>
        <v>006</v>
      </c>
      <c r="I7">
        <v>28</v>
      </c>
    </row>
    <row r="8" spans="1:9" x14ac:dyDescent="0.15">
      <c r="A8" s="9">
        <v>17</v>
      </c>
      <c r="B8" s="9" t="s">
        <v>690</v>
      </c>
      <c r="C8" s="22" t="s">
        <v>691</v>
      </c>
      <c r="D8" s="9">
        <v>32</v>
      </c>
      <c r="E8" s="9">
        <v>23915.59</v>
      </c>
      <c r="F8" s="23"/>
      <c r="H8" t="str">
        <f>VLOOKUP(B8,帐号信息!I:M,5,0)</f>
        <v>007</v>
      </c>
      <c r="I8">
        <v>17</v>
      </c>
    </row>
    <row r="9" spans="1:9" x14ac:dyDescent="0.15">
      <c r="A9" s="9">
        <v>16</v>
      </c>
      <c r="B9" s="9" t="s">
        <v>899</v>
      </c>
      <c r="C9" s="22" t="s">
        <v>901</v>
      </c>
      <c r="D9" s="9">
        <v>26</v>
      </c>
      <c r="E9" s="9">
        <v>13632.75</v>
      </c>
      <c r="F9" s="23"/>
      <c r="H9" t="str">
        <f>VLOOKUP(B9,帐号信息!I:M,5,0)</f>
        <v>008</v>
      </c>
      <c r="I9">
        <v>16</v>
      </c>
    </row>
    <row r="10" spans="1:9" x14ac:dyDescent="0.15">
      <c r="A10" s="9">
        <v>22</v>
      </c>
      <c r="B10" s="9" t="s">
        <v>696</v>
      </c>
      <c r="C10" s="22" t="s">
        <v>866</v>
      </c>
      <c r="D10" s="9">
        <v>22</v>
      </c>
      <c r="E10" s="9">
        <v>24990.47</v>
      </c>
      <c r="F10" s="23"/>
      <c r="H10" t="str">
        <f>VLOOKUP(B10,帐号信息!I:M,5,0)</f>
        <v>009</v>
      </c>
      <c r="I10">
        <v>22</v>
      </c>
    </row>
    <row r="11" spans="1:9" x14ac:dyDescent="0.15">
      <c r="A11" s="9">
        <v>23</v>
      </c>
      <c r="B11" s="9" t="s">
        <v>533</v>
      </c>
      <c r="C11" s="22" t="s">
        <v>697</v>
      </c>
      <c r="D11" s="9">
        <v>21</v>
      </c>
      <c r="E11" s="9">
        <v>20468.099999999999</v>
      </c>
      <c r="F11" s="23"/>
      <c r="H11" t="str">
        <f>VLOOKUP(B11,帐号信息!I:M,5,0)</f>
        <v>010</v>
      </c>
      <c r="I11">
        <v>23</v>
      </c>
    </row>
    <row r="12" spans="1:9" x14ac:dyDescent="0.15">
      <c r="A12" s="9">
        <v>24</v>
      </c>
      <c r="B12" s="9" t="s">
        <v>892</v>
      </c>
      <c r="C12" s="22" t="s">
        <v>915</v>
      </c>
      <c r="D12" s="9">
        <v>22</v>
      </c>
      <c r="E12" s="9">
        <v>7566.62</v>
      </c>
      <c r="F12" s="23"/>
      <c r="H12" t="str">
        <f>VLOOKUP(B12,帐号信息!I:M,5,0)</f>
        <v>011</v>
      </c>
      <c r="I12">
        <v>24</v>
      </c>
    </row>
    <row r="13" spans="1:9" x14ac:dyDescent="0.15">
      <c r="A13" s="9">
        <v>26</v>
      </c>
      <c r="B13" s="9" t="s">
        <v>699</v>
      </c>
      <c r="C13" s="22" t="s">
        <v>549</v>
      </c>
      <c r="D13" s="9">
        <v>22</v>
      </c>
      <c r="E13" s="9">
        <v>8553.23</v>
      </c>
      <c r="F13" s="23"/>
      <c r="H13" t="str">
        <f>VLOOKUP(B13,帐号信息!I:M,5,0)</f>
        <v>012</v>
      </c>
      <c r="I13">
        <v>26</v>
      </c>
    </row>
    <row r="14" spans="1:9" x14ac:dyDescent="0.15">
      <c r="A14" s="9">
        <v>25</v>
      </c>
      <c r="B14" s="9" t="s">
        <v>893</v>
      </c>
      <c r="C14" s="22" t="s">
        <v>698</v>
      </c>
      <c r="D14" s="9">
        <v>23</v>
      </c>
      <c r="E14" s="9">
        <v>12970.15</v>
      </c>
      <c r="F14" s="23"/>
      <c r="H14" t="str">
        <f>VLOOKUP(B14,帐号信息!I:M,5,0)</f>
        <v>013</v>
      </c>
      <c r="I14">
        <v>25</v>
      </c>
    </row>
    <row r="15" spans="1:9" x14ac:dyDescent="0.15">
      <c r="A15" s="9">
        <v>27</v>
      </c>
      <c r="B15" s="9" t="s">
        <v>542</v>
      </c>
      <c r="C15" s="22" t="s">
        <v>550</v>
      </c>
      <c r="D15" s="9">
        <v>21</v>
      </c>
      <c r="E15" s="9">
        <v>16209.42</v>
      </c>
      <c r="F15" s="23"/>
      <c r="H15" t="str">
        <f>VLOOKUP(B15,帐号信息!I:M,5,0)</f>
        <v>014</v>
      </c>
      <c r="I15">
        <v>27</v>
      </c>
    </row>
    <row r="16" spans="1:9" x14ac:dyDescent="0.15">
      <c r="A16" s="9">
        <v>29</v>
      </c>
      <c r="B16" s="9" t="s">
        <v>700</v>
      </c>
      <c r="C16" s="22" t="s">
        <v>544</v>
      </c>
      <c r="D16" s="9">
        <v>26</v>
      </c>
      <c r="E16" s="9">
        <v>11800.92</v>
      </c>
      <c r="F16" s="23"/>
      <c r="H16" t="str">
        <f>VLOOKUP(B16,帐号信息!I:M,5,0)</f>
        <v>015</v>
      </c>
      <c r="I16">
        <v>29</v>
      </c>
    </row>
    <row r="17" spans="1:9" x14ac:dyDescent="0.15">
      <c r="A17" s="9">
        <v>6</v>
      </c>
      <c r="B17" s="9" t="s">
        <v>683</v>
      </c>
      <c r="C17" s="22" t="s">
        <v>895</v>
      </c>
      <c r="D17" s="9">
        <v>33</v>
      </c>
      <c r="E17" s="9">
        <v>19152.439999999999</v>
      </c>
      <c r="F17" s="23"/>
      <c r="H17" t="str">
        <f>VLOOKUP(B17,帐号信息!I:M,5,0)</f>
        <v>016</v>
      </c>
      <c r="I17">
        <v>6</v>
      </c>
    </row>
    <row r="18" spans="1:9" x14ac:dyDescent="0.15">
      <c r="A18" s="9" t="s">
        <v>728</v>
      </c>
      <c r="B18" s="9" t="s">
        <v>818</v>
      </c>
      <c r="C18" s="22" t="s">
        <v>819</v>
      </c>
      <c r="D18" s="9">
        <v>30</v>
      </c>
      <c r="E18" s="9">
        <v>26000</v>
      </c>
      <c r="F18" s="23">
        <v>0</v>
      </c>
      <c r="H18" t="str">
        <f>VLOOKUP(B18,帐号信息!I:M,5,0)</f>
        <v>017</v>
      </c>
      <c r="I18" t="s">
        <v>1465</v>
      </c>
    </row>
    <row r="19" spans="1:9" x14ac:dyDescent="0.15">
      <c r="A19" s="9" t="s">
        <v>729</v>
      </c>
      <c r="B19" s="9" t="s">
        <v>884</v>
      </c>
      <c r="C19" s="22" t="s">
        <v>885</v>
      </c>
      <c r="D19" s="9">
        <v>30</v>
      </c>
      <c r="E19" s="9">
        <v>24861.61</v>
      </c>
      <c r="F19" s="23">
        <v>0</v>
      </c>
      <c r="H19" t="str">
        <f>VLOOKUP(B19,帐号信息!I:M,5,0)</f>
        <v>018</v>
      </c>
      <c r="I19" t="s">
        <v>1466</v>
      </c>
    </row>
    <row r="20" spans="1:9" x14ac:dyDescent="0.15">
      <c r="A20" s="9" t="s">
        <v>744</v>
      </c>
      <c r="B20" s="9" t="s">
        <v>886</v>
      </c>
      <c r="C20" s="22" t="s">
        <v>887</v>
      </c>
      <c r="D20" s="9">
        <v>30</v>
      </c>
      <c r="E20" s="9">
        <v>24499</v>
      </c>
      <c r="F20" s="23">
        <v>0</v>
      </c>
      <c r="H20" t="str">
        <f>VLOOKUP(B20,帐号信息!I:M,5,0)</f>
        <v>019</v>
      </c>
      <c r="I20" t="s">
        <v>744</v>
      </c>
    </row>
    <row r="21" spans="1:9" x14ac:dyDescent="0.15">
      <c r="A21" s="9" t="s">
        <v>745</v>
      </c>
      <c r="B21" s="9" t="s">
        <v>874</v>
      </c>
      <c r="C21" s="22" t="s">
        <v>875</v>
      </c>
      <c r="D21" s="9">
        <v>30</v>
      </c>
      <c r="E21" s="9">
        <v>25929</v>
      </c>
      <c r="F21" s="23">
        <v>0</v>
      </c>
      <c r="H21" t="str">
        <f>VLOOKUP(B21,帐号信息!I:M,5,0)</f>
        <v>020</v>
      </c>
      <c r="I21" t="s">
        <v>745</v>
      </c>
    </row>
    <row r="22" spans="1:9" x14ac:dyDescent="0.15">
      <c r="A22" s="9">
        <v>32</v>
      </c>
      <c r="B22" s="9" t="s">
        <v>896</v>
      </c>
      <c r="C22" s="22" t="s">
        <v>551</v>
      </c>
      <c r="D22" s="9">
        <v>24</v>
      </c>
      <c r="E22" s="9">
        <v>21287.51</v>
      </c>
      <c r="F22" s="23"/>
      <c r="H22" t="str">
        <f>VLOOKUP(B22,帐号信息!I:M,5,0)</f>
        <v>021</v>
      </c>
      <c r="I22">
        <v>32</v>
      </c>
    </row>
    <row r="23" spans="1:9" x14ac:dyDescent="0.15">
      <c r="A23" s="9">
        <v>33</v>
      </c>
      <c r="B23" s="9" t="s">
        <v>701</v>
      </c>
      <c r="C23" s="22" t="s">
        <v>548</v>
      </c>
      <c r="D23" s="9">
        <v>25</v>
      </c>
      <c r="E23" s="9">
        <v>21204.32</v>
      </c>
      <c r="F23" s="23"/>
      <c r="H23" t="str">
        <f>VLOOKUP(B23,帐号信息!I:M,5,0)</f>
        <v>022</v>
      </c>
      <c r="I23">
        <v>33</v>
      </c>
    </row>
    <row r="24" spans="1:9" x14ac:dyDescent="0.15">
      <c r="A24" s="9" t="s">
        <v>746</v>
      </c>
      <c r="B24" s="9" t="s">
        <v>846</v>
      </c>
      <c r="C24" s="22" t="s">
        <v>847</v>
      </c>
      <c r="D24" s="9">
        <v>30</v>
      </c>
      <c r="E24" s="9">
        <v>26000</v>
      </c>
      <c r="F24" s="23">
        <v>0</v>
      </c>
      <c r="H24" t="str">
        <f>VLOOKUP(B24,帐号信息!I:M,5,0)</f>
        <v>023</v>
      </c>
      <c r="I24" t="s">
        <v>746</v>
      </c>
    </row>
    <row r="25" spans="1:9" x14ac:dyDescent="0.15">
      <c r="A25" s="9">
        <v>11</v>
      </c>
      <c r="B25" s="9" t="s">
        <v>538</v>
      </c>
      <c r="C25" s="22" t="s">
        <v>864</v>
      </c>
      <c r="D25" s="9">
        <v>24</v>
      </c>
      <c r="E25" s="9">
        <v>22869.84</v>
      </c>
      <c r="F25" s="23" t="s">
        <v>479</v>
      </c>
      <c r="H25" t="str">
        <f>VLOOKUP(B25,帐号信息!I:M,5,0)</f>
        <v>024</v>
      </c>
      <c r="I25">
        <v>11</v>
      </c>
    </row>
    <row r="26" spans="1:9" x14ac:dyDescent="0.15">
      <c r="A26" s="9">
        <v>36</v>
      </c>
      <c r="B26" s="9" t="s">
        <v>553</v>
      </c>
      <c r="C26" s="22" t="s">
        <v>703</v>
      </c>
      <c r="D26" s="9">
        <v>21</v>
      </c>
      <c r="E26" s="9">
        <v>18253.54</v>
      </c>
      <c r="F26" s="23"/>
      <c r="H26" t="str">
        <f>VLOOKUP(B26,帐号信息!I:M,5,0)</f>
        <v>025</v>
      </c>
      <c r="I26">
        <v>36</v>
      </c>
    </row>
    <row r="27" spans="1:9" x14ac:dyDescent="0.15">
      <c r="A27" s="9">
        <v>37</v>
      </c>
      <c r="B27" s="9" t="s">
        <v>867</v>
      </c>
      <c r="C27" s="22" t="s">
        <v>704</v>
      </c>
      <c r="D27" s="9">
        <v>24</v>
      </c>
      <c r="E27" s="9">
        <v>21969.15</v>
      </c>
      <c r="F27" s="23"/>
      <c r="H27" t="str">
        <f>VLOOKUP(B27,帐号信息!I:M,5,0)</f>
        <v>026</v>
      </c>
      <c r="I27">
        <v>37</v>
      </c>
    </row>
    <row r="28" spans="1:9" x14ac:dyDescent="0.15">
      <c r="A28" s="9" t="s">
        <v>733</v>
      </c>
      <c r="B28" s="9" t="s">
        <v>826</v>
      </c>
      <c r="C28" s="22" t="s">
        <v>827</v>
      </c>
      <c r="D28" s="9">
        <v>30</v>
      </c>
      <c r="E28" s="9">
        <v>26000</v>
      </c>
      <c r="F28" s="23">
        <v>0</v>
      </c>
      <c r="H28" t="str">
        <f>VLOOKUP(B28,帐号信息!I:M,5,0)</f>
        <v>027</v>
      </c>
      <c r="I28" t="s">
        <v>733</v>
      </c>
    </row>
    <row r="29" spans="1:9" x14ac:dyDescent="0.15">
      <c r="A29" s="9">
        <v>12</v>
      </c>
      <c r="B29" s="9" t="s">
        <v>539</v>
      </c>
      <c r="C29" s="22" t="s">
        <v>865</v>
      </c>
      <c r="D29" s="9">
        <v>22</v>
      </c>
      <c r="E29" s="9">
        <v>22869.84</v>
      </c>
      <c r="F29" s="23" t="s">
        <v>686</v>
      </c>
      <c r="H29" t="str">
        <f>VLOOKUP(B29,帐号信息!I:M,5,0)</f>
        <v>028</v>
      </c>
      <c r="I29">
        <v>12</v>
      </c>
    </row>
    <row r="30" spans="1:9" x14ac:dyDescent="0.15">
      <c r="A30" s="9">
        <v>42</v>
      </c>
      <c r="B30" s="9" t="s">
        <v>706</v>
      </c>
      <c r="C30" s="22" t="s">
        <v>558</v>
      </c>
      <c r="D30" s="9">
        <v>21</v>
      </c>
      <c r="E30" s="9">
        <v>26000</v>
      </c>
      <c r="F30" s="23"/>
      <c r="H30" t="str">
        <f>VLOOKUP(B30,帐号信息!I:M,5,0)</f>
        <v>029</v>
      </c>
      <c r="I30">
        <v>42</v>
      </c>
    </row>
    <row r="31" spans="1:9" x14ac:dyDescent="0.15">
      <c r="A31" s="9" t="s">
        <v>734</v>
      </c>
      <c r="B31" s="9" t="s">
        <v>828</v>
      </c>
      <c r="C31" s="22" t="s">
        <v>829</v>
      </c>
      <c r="D31" s="9">
        <v>30</v>
      </c>
      <c r="E31" s="9">
        <v>26000</v>
      </c>
      <c r="F31" s="23">
        <v>0</v>
      </c>
      <c r="H31" t="str">
        <f>VLOOKUP(B31,帐号信息!I:M,5,0)</f>
        <v>030</v>
      </c>
      <c r="I31" t="s">
        <v>734</v>
      </c>
    </row>
    <row r="32" spans="1:9" x14ac:dyDescent="0.15">
      <c r="A32" s="9" t="s">
        <v>730</v>
      </c>
      <c r="B32" s="9" t="s">
        <v>820</v>
      </c>
      <c r="C32" s="22" t="s">
        <v>821</v>
      </c>
      <c r="D32" s="9">
        <v>30</v>
      </c>
      <c r="E32" s="9">
        <v>26000</v>
      </c>
      <c r="F32" s="23">
        <v>0</v>
      </c>
      <c r="H32" t="str">
        <f>VLOOKUP(B32,帐号信息!I:M,5,0)</f>
        <v>031</v>
      </c>
      <c r="I32" t="s">
        <v>730</v>
      </c>
    </row>
    <row r="33" spans="1:9" x14ac:dyDescent="0.15">
      <c r="A33" s="9" t="s">
        <v>731</v>
      </c>
      <c r="B33" s="9" t="s">
        <v>822</v>
      </c>
      <c r="C33" s="22" t="s">
        <v>823</v>
      </c>
      <c r="D33" s="9">
        <v>30</v>
      </c>
      <c r="E33" s="9">
        <v>26000</v>
      </c>
      <c r="F33" s="23">
        <v>0</v>
      </c>
      <c r="H33" t="str">
        <f>VLOOKUP(B33,帐号信息!I:M,5,0)</f>
        <v>032</v>
      </c>
      <c r="I33" t="s">
        <v>731</v>
      </c>
    </row>
    <row r="34" spans="1:9" x14ac:dyDescent="0.15">
      <c r="A34" s="9" t="s">
        <v>732</v>
      </c>
      <c r="B34" s="9" t="s">
        <v>824</v>
      </c>
      <c r="C34" s="22" t="s">
        <v>825</v>
      </c>
      <c r="D34" s="9">
        <v>30</v>
      </c>
      <c r="E34" s="9">
        <v>26000</v>
      </c>
      <c r="F34" s="23">
        <v>0</v>
      </c>
      <c r="H34" t="str">
        <f>VLOOKUP(B34,帐号信息!I:M,5,0)</f>
        <v>033</v>
      </c>
      <c r="I34" t="s">
        <v>732</v>
      </c>
    </row>
    <row r="35" spans="1:9" x14ac:dyDescent="0.15">
      <c r="A35" s="9" t="s">
        <v>735</v>
      </c>
      <c r="B35" s="9" t="s">
        <v>830</v>
      </c>
      <c r="C35" s="22" t="s">
        <v>831</v>
      </c>
      <c r="D35" s="9">
        <v>30</v>
      </c>
      <c r="E35" s="9">
        <v>26000</v>
      </c>
      <c r="F35" s="23">
        <v>0</v>
      </c>
      <c r="H35" t="str">
        <f>VLOOKUP(B35,帐号信息!I:M,5,0)</f>
        <v>034</v>
      </c>
      <c r="I35" t="s">
        <v>735</v>
      </c>
    </row>
    <row r="36" spans="1:9" x14ac:dyDescent="0.15">
      <c r="A36" s="9" t="s">
        <v>736</v>
      </c>
      <c r="B36" s="9" t="s">
        <v>832</v>
      </c>
      <c r="C36" s="22" t="s">
        <v>833</v>
      </c>
      <c r="D36" s="9">
        <v>30</v>
      </c>
      <c r="E36" s="9">
        <v>25899.18</v>
      </c>
      <c r="F36" s="23">
        <v>0</v>
      </c>
      <c r="H36" t="str">
        <f>VLOOKUP(B36,帐号信息!I:M,5,0)</f>
        <v>035</v>
      </c>
      <c r="I36" t="s">
        <v>736</v>
      </c>
    </row>
    <row r="37" spans="1:9" x14ac:dyDescent="0.15">
      <c r="A37" s="9" t="s">
        <v>737</v>
      </c>
      <c r="B37" s="9" t="s">
        <v>834</v>
      </c>
      <c r="C37" s="22" t="s">
        <v>835</v>
      </c>
      <c r="D37" s="9">
        <v>30</v>
      </c>
      <c r="E37" s="9">
        <v>26000</v>
      </c>
      <c r="F37" s="23">
        <v>0</v>
      </c>
      <c r="H37" t="str">
        <f>VLOOKUP(B37,帐号信息!I:M,5,0)</f>
        <v>036</v>
      </c>
      <c r="I37" t="s">
        <v>737</v>
      </c>
    </row>
    <row r="38" spans="1:9" x14ac:dyDescent="0.15">
      <c r="A38" s="9" t="s">
        <v>738</v>
      </c>
      <c r="B38" s="9" t="s">
        <v>836</v>
      </c>
      <c r="C38" s="22" t="s">
        <v>837</v>
      </c>
      <c r="D38" s="9">
        <v>30</v>
      </c>
      <c r="E38" s="9">
        <v>25814.27</v>
      </c>
      <c r="F38" s="23">
        <v>0</v>
      </c>
      <c r="H38" t="str">
        <f>VLOOKUP(B38,帐号信息!I:M,5,0)</f>
        <v>037</v>
      </c>
      <c r="I38" t="s">
        <v>738</v>
      </c>
    </row>
    <row r="39" spans="1:9" x14ac:dyDescent="0.15">
      <c r="A39" s="9" t="s">
        <v>739</v>
      </c>
      <c r="B39" s="9" t="s">
        <v>882</v>
      </c>
      <c r="C39" s="22" t="s">
        <v>883</v>
      </c>
      <c r="D39" s="9">
        <v>30</v>
      </c>
      <c r="E39" s="9">
        <v>25523.53</v>
      </c>
      <c r="F39" s="23">
        <v>0</v>
      </c>
      <c r="H39" t="str">
        <f>VLOOKUP(B39,帐号信息!I:M,5,0)</f>
        <v>038</v>
      </c>
      <c r="I39" t="s">
        <v>739</v>
      </c>
    </row>
    <row r="40" spans="1:9" x14ac:dyDescent="0.15">
      <c r="A40" s="9" t="s">
        <v>740</v>
      </c>
      <c r="B40" s="9" t="s">
        <v>838</v>
      </c>
      <c r="C40" s="22" t="s">
        <v>839</v>
      </c>
      <c r="D40" s="9">
        <v>30</v>
      </c>
      <c r="E40" s="9">
        <v>26000</v>
      </c>
      <c r="F40" s="23">
        <v>0</v>
      </c>
      <c r="H40" t="str">
        <f>VLOOKUP(B40,帐号信息!I:M,5,0)</f>
        <v>039</v>
      </c>
      <c r="I40" t="s">
        <v>740</v>
      </c>
    </row>
    <row r="41" spans="1:9" x14ac:dyDescent="0.15">
      <c r="A41" s="9" t="s">
        <v>741</v>
      </c>
      <c r="B41" s="9" t="s">
        <v>840</v>
      </c>
      <c r="C41" s="22" t="s">
        <v>841</v>
      </c>
      <c r="D41" s="9">
        <v>30</v>
      </c>
      <c r="E41" s="9">
        <v>26000</v>
      </c>
      <c r="F41" s="23">
        <v>0</v>
      </c>
      <c r="H41" t="str">
        <f>VLOOKUP(B41,帐号信息!I:M,5,0)</f>
        <v>040</v>
      </c>
      <c r="I41" t="s">
        <v>741</v>
      </c>
    </row>
    <row r="42" spans="1:9" x14ac:dyDescent="0.15">
      <c r="A42" s="9" t="s">
        <v>742</v>
      </c>
      <c r="B42" s="9" t="s">
        <v>842</v>
      </c>
      <c r="C42" s="22" t="s">
        <v>843</v>
      </c>
      <c r="D42" s="9">
        <v>30</v>
      </c>
      <c r="E42" s="9">
        <v>26000</v>
      </c>
      <c r="F42" s="23">
        <v>0</v>
      </c>
      <c r="H42" t="str">
        <f>VLOOKUP(B42,帐号信息!I:M,5,0)</f>
        <v>041</v>
      </c>
      <c r="I42" t="s">
        <v>742</v>
      </c>
    </row>
    <row r="43" spans="1:9" x14ac:dyDescent="0.15">
      <c r="A43" s="9" t="s">
        <v>743</v>
      </c>
      <c r="B43" s="9" t="s">
        <v>844</v>
      </c>
      <c r="C43" s="22" t="s">
        <v>845</v>
      </c>
      <c r="D43" s="9">
        <v>30</v>
      </c>
      <c r="E43" s="9">
        <v>26000</v>
      </c>
      <c r="F43" s="23">
        <v>0</v>
      </c>
      <c r="H43" t="str">
        <f>VLOOKUP(B43,帐号信息!I:M,5,0)</f>
        <v>042</v>
      </c>
      <c r="I43" t="s">
        <v>743</v>
      </c>
    </row>
    <row r="44" spans="1:9" x14ac:dyDescent="0.15">
      <c r="A44" s="9" t="s">
        <v>747</v>
      </c>
      <c r="B44" s="9" t="s">
        <v>878</v>
      </c>
      <c r="C44" s="22" t="s">
        <v>879</v>
      </c>
      <c r="D44" s="9">
        <v>30</v>
      </c>
      <c r="E44" s="9">
        <v>25339.16</v>
      </c>
      <c r="F44" s="23">
        <v>0</v>
      </c>
      <c r="H44" t="str">
        <f>VLOOKUP(B44,帐号信息!I:M,5,0)</f>
        <v>043</v>
      </c>
      <c r="I44" t="s">
        <v>747</v>
      </c>
    </row>
    <row r="45" spans="1:9" x14ac:dyDescent="0.15">
      <c r="A45" s="9" t="s">
        <v>748</v>
      </c>
      <c r="B45" s="9" t="s">
        <v>848</v>
      </c>
      <c r="C45" s="22" t="s">
        <v>849</v>
      </c>
      <c r="D45" s="9">
        <v>30</v>
      </c>
      <c r="E45" s="9">
        <v>26000</v>
      </c>
      <c r="F45" s="23">
        <v>0</v>
      </c>
      <c r="H45" t="str">
        <f>VLOOKUP(B45,帐号信息!I:M,5,0)</f>
        <v>044</v>
      </c>
      <c r="I45" t="s">
        <v>748</v>
      </c>
    </row>
    <row r="46" spans="1:9" x14ac:dyDescent="0.15">
      <c r="A46" s="9" t="s">
        <v>749</v>
      </c>
      <c r="B46" s="9" t="s">
        <v>870</v>
      </c>
      <c r="C46" s="22" t="s">
        <v>871</v>
      </c>
      <c r="D46" s="9">
        <v>30</v>
      </c>
      <c r="E46" s="9">
        <v>25955.09</v>
      </c>
      <c r="F46" s="23">
        <v>0</v>
      </c>
      <c r="H46" t="str">
        <f>VLOOKUP(B46,帐号信息!I:M,5,0)</f>
        <v>045</v>
      </c>
      <c r="I46" t="s">
        <v>749</v>
      </c>
    </row>
    <row r="47" spans="1:9" x14ac:dyDescent="0.15">
      <c r="A47" s="9" t="s">
        <v>750</v>
      </c>
      <c r="B47" s="9" t="s">
        <v>850</v>
      </c>
      <c r="C47" s="22" t="s">
        <v>851</v>
      </c>
      <c r="D47" s="9">
        <v>30</v>
      </c>
      <c r="E47" s="9">
        <v>26000</v>
      </c>
      <c r="F47" s="23">
        <v>0</v>
      </c>
      <c r="H47" t="str">
        <f>VLOOKUP(B47,帐号信息!I:M,5,0)</f>
        <v>046</v>
      </c>
      <c r="I47" t="s">
        <v>750</v>
      </c>
    </row>
    <row r="48" spans="1:9" x14ac:dyDescent="0.15">
      <c r="A48" s="9" t="s">
        <v>751</v>
      </c>
      <c r="B48" s="9" t="s">
        <v>852</v>
      </c>
      <c r="C48" s="22" t="s">
        <v>853</v>
      </c>
      <c r="D48" s="9">
        <v>30</v>
      </c>
      <c r="E48" s="9">
        <v>26000</v>
      </c>
      <c r="F48" s="23">
        <v>0</v>
      </c>
      <c r="H48" t="str">
        <f>VLOOKUP(B48,帐号信息!I:M,5,0)</f>
        <v>047</v>
      </c>
      <c r="I48" t="s">
        <v>751</v>
      </c>
    </row>
    <row r="49" spans="1:9" x14ac:dyDescent="0.15">
      <c r="A49" s="9" t="s">
        <v>752</v>
      </c>
      <c r="B49" s="9" t="s">
        <v>854</v>
      </c>
      <c r="C49" s="22" t="s">
        <v>855</v>
      </c>
      <c r="D49" s="9">
        <v>30</v>
      </c>
      <c r="E49" s="9">
        <v>26000</v>
      </c>
      <c r="F49" s="23">
        <v>0</v>
      </c>
      <c r="H49" t="str">
        <f>VLOOKUP(B49,帐号信息!I:M,5,0)</f>
        <v>048</v>
      </c>
      <c r="I49" t="s">
        <v>752</v>
      </c>
    </row>
    <row r="50" spans="1:9" x14ac:dyDescent="0.15">
      <c r="A50" s="9" t="s">
        <v>753</v>
      </c>
      <c r="B50" s="9" t="s">
        <v>856</v>
      </c>
      <c r="C50" s="22" t="s">
        <v>857</v>
      </c>
      <c r="D50" s="9">
        <v>30</v>
      </c>
      <c r="E50" s="9">
        <v>26000</v>
      </c>
      <c r="F50" s="23">
        <v>0</v>
      </c>
      <c r="H50" t="str">
        <f>VLOOKUP(B50,帐号信息!I:M,5,0)</f>
        <v>049</v>
      </c>
      <c r="I50" t="s">
        <v>753</v>
      </c>
    </row>
    <row r="51" spans="1:9" x14ac:dyDescent="0.15">
      <c r="A51" s="9" t="s">
        <v>754</v>
      </c>
      <c r="B51" s="9" t="s">
        <v>858</v>
      </c>
      <c r="C51" s="22" t="s">
        <v>859</v>
      </c>
      <c r="D51" s="9">
        <v>30</v>
      </c>
      <c r="E51" s="9">
        <v>26000</v>
      </c>
      <c r="F51" s="23">
        <v>0</v>
      </c>
      <c r="H51" t="str">
        <f>VLOOKUP(B51,帐号信息!I:M,5,0)</f>
        <v>050</v>
      </c>
      <c r="I51" t="s">
        <v>754</v>
      </c>
    </row>
    <row r="52" spans="1:9" x14ac:dyDescent="0.15">
      <c r="A52" s="9" t="s">
        <v>755</v>
      </c>
      <c r="B52" s="9" t="s">
        <v>876</v>
      </c>
      <c r="C52" s="22" t="s">
        <v>877</v>
      </c>
      <c r="D52" s="9">
        <v>30</v>
      </c>
      <c r="E52" s="9">
        <v>25619.53</v>
      </c>
      <c r="F52" s="23">
        <v>0</v>
      </c>
      <c r="H52" t="str">
        <f>VLOOKUP(B52,帐号信息!I:M,5,0)</f>
        <v>051</v>
      </c>
      <c r="I52" t="s">
        <v>755</v>
      </c>
    </row>
    <row r="53" spans="1:9" x14ac:dyDescent="0.15">
      <c r="A53" s="9" t="s">
        <v>756</v>
      </c>
      <c r="B53" s="9" t="s">
        <v>860</v>
      </c>
      <c r="C53" s="22" t="s">
        <v>861</v>
      </c>
      <c r="D53" s="9">
        <v>30</v>
      </c>
      <c r="E53" s="9">
        <v>26000</v>
      </c>
      <c r="F53" s="23">
        <v>0</v>
      </c>
      <c r="H53" t="str">
        <f>VLOOKUP(B53,帐号信息!I:M,5,0)</f>
        <v>052</v>
      </c>
      <c r="I53" t="s">
        <v>756</v>
      </c>
    </row>
    <row r="54" spans="1:9" x14ac:dyDescent="0.15">
      <c r="A54" s="9" t="s">
        <v>757</v>
      </c>
      <c r="B54" s="9" t="s">
        <v>862</v>
      </c>
      <c r="C54" s="22" t="s">
        <v>863</v>
      </c>
      <c r="D54" s="9">
        <v>30</v>
      </c>
      <c r="E54" s="9">
        <v>26000</v>
      </c>
      <c r="F54" s="23">
        <v>0</v>
      </c>
      <c r="H54" t="str">
        <f>VLOOKUP(B54,帐号信息!I:M,5,0)</f>
        <v>053</v>
      </c>
      <c r="I54" t="s">
        <v>757</v>
      </c>
    </row>
    <row r="55" spans="1:9" x14ac:dyDescent="0.15">
      <c r="A55" s="9" t="s">
        <v>758</v>
      </c>
      <c r="B55" s="9" t="s">
        <v>778</v>
      </c>
      <c r="C55" s="22" t="s">
        <v>779</v>
      </c>
      <c r="D55" s="9">
        <v>30</v>
      </c>
      <c r="E55" s="9">
        <v>26000</v>
      </c>
      <c r="F55" s="23">
        <v>0</v>
      </c>
      <c r="H55" t="str">
        <f>VLOOKUP(B55,帐号信息!I:M,5,0)</f>
        <v>054</v>
      </c>
      <c r="I55" t="s">
        <v>758</v>
      </c>
    </row>
    <row r="56" spans="1:9" x14ac:dyDescent="0.15">
      <c r="A56" s="9" t="s">
        <v>759</v>
      </c>
      <c r="B56" s="9" t="s">
        <v>780</v>
      </c>
      <c r="C56" s="22" t="s">
        <v>781</v>
      </c>
      <c r="D56" s="9">
        <v>30</v>
      </c>
      <c r="E56" s="9">
        <v>26000</v>
      </c>
      <c r="F56" s="23">
        <v>0</v>
      </c>
      <c r="H56" t="str">
        <f>VLOOKUP(B56,帐号信息!I:M,5,0)</f>
        <v>055</v>
      </c>
      <c r="I56" t="s">
        <v>759</v>
      </c>
    </row>
    <row r="57" spans="1:9" x14ac:dyDescent="0.15">
      <c r="A57" s="9" t="s">
        <v>760</v>
      </c>
      <c r="B57" s="9" t="s">
        <v>782</v>
      </c>
      <c r="C57" s="22" t="s">
        <v>783</v>
      </c>
      <c r="D57" s="9">
        <v>30</v>
      </c>
      <c r="E57" s="9">
        <v>25906.17</v>
      </c>
      <c r="F57" s="23">
        <v>0</v>
      </c>
      <c r="H57" t="str">
        <f>VLOOKUP(B57,帐号信息!I:M,5,0)</f>
        <v>056</v>
      </c>
      <c r="I57" t="s">
        <v>760</v>
      </c>
    </row>
    <row r="58" spans="1:9" x14ac:dyDescent="0.15">
      <c r="A58" s="9" t="s">
        <v>761</v>
      </c>
      <c r="B58" s="9" t="s">
        <v>784</v>
      </c>
      <c r="C58" s="22" t="s">
        <v>785</v>
      </c>
      <c r="D58" s="9">
        <v>30</v>
      </c>
      <c r="E58" s="9">
        <v>25624.27</v>
      </c>
      <c r="F58" s="23">
        <v>0</v>
      </c>
      <c r="H58" t="str">
        <f>VLOOKUP(B58,帐号信息!I:M,5,0)</f>
        <v>057</v>
      </c>
      <c r="I58" t="s">
        <v>761</v>
      </c>
    </row>
    <row r="59" spans="1:9" x14ac:dyDescent="0.15">
      <c r="A59" s="9" t="s">
        <v>762</v>
      </c>
      <c r="B59" s="9" t="s">
        <v>786</v>
      </c>
      <c r="C59" s="22" t="s">
        <v>787</v>
      </c>
      <c r="D59" s="9">
        <v>30</v>
      </c>
      <c r="E59" s="9">
        <v>24916.47</v>
      </c>
      <c r="F59" s="23">
        <v>0</v>
      </c>
      <c r="H59" t="str">
        <f>VLOOKUP(B59,帐号信息!I:M,5,0)</f>
        <v>058</v>
      </c>
      <c r="I59" t="s">
        <v>762</v>
      </c>
    </row>
    <row r="60" spans="1:9" x14ac:dyDescent="0.15">
      <c r="A60" s="9" t="s">
        <v>763</v>
      </c>
      <c r="B60" s="9" t="s">
        <v>788</v>
      </c>
      <c r="C60" s="22" t="s">
        <v>789</v>
      </c>
      <c r="D60" s="9">
        <v>30</v>
      </c>
      <c r="E60" s="9">
        <v>26000</v>
      </c>
      <c r="F60" s="23">
        <v>0</v>
      </c>
      <c r="H60" t="str">
        <f>VLOOKUP(B60,帐号信息!I:M,5,0)</f>
        <v>059</v>
      </c>
      <c r="I60" t="s">
        <v>763</v>
      </c>
    </row>
    <row r="61" spans="1:9" x14ac:dyDescent="0.15">
      <c r="A61" s="9" t="s">
        <v>764</v>
      </c>
      <c r="B61" s="9" t="s">
        <v>790</v>
      </c>
      <c r="C61" s="22" t="s">
        <v>791</v>
      </c>
      <c r="D61" s="9">
        <v>30</v>
      </c>
      <c r="E61" s="9">
        <v>26000</v>
      </c>
      <c r="F61" s="23">
        <v>0</v>
      </c>
      <c r="H61" t="str">
        <f>VLOOKUP(B61,帐号信息!I:M,5,0)</f>
        <v>060</v>
      </c>
      <c r="I61" t="s">
        <v>764</v>
      </c>
    </row>
    <row r="62" spans="1:9" x14ac:dyDescent="0.15">
      <c r="A62" s="9" t="s">
        <v>765</v>
      </c>
      <c r="B62" s="9" t="s">
        <v>792</v>
      </c>
      <c r="C62" s="22" t="s">
        <v>793</v>
      </c>
      <c r="D62" s="9">
        <v>30</v>
      </c>
      <c r="E62" s="9">
        <v>26000</v>
      </c>
      <c r="F62" s="23">
        <v>0</v>
      </c>
      <c r="H62" t="str">
        <f>VLOOKUP(B62,帐号信息!I:M,5,0)</f>
        <v>061</v>
      </c>
      <c r="I62" t="s">
        <v>765</v>
      </c>
    </row>
    <row r="63" spans="1:9" x14ac:dyDescent="0.15">
      <c r="A63" s="9" t="s">
        <v>766</v>
      </c>
      <c r="B63" s="9" t="s">
        <v>794</v>
      </c>
      <c r="C63" s="22" t="s">
        <v>795</v>
      </c>
      <c r="D63" s="9">
        <v>30</v>
      </c>
      <c r="E63" s="9">
        <v>26000</v>
      </c>
      <c r="F63" s="23">
        <v>0</v>
      </c>
      <c r="H63" t="str">
        <f>VLOOKUP(B63,帐号信息!I:M,5,0)</f>
        <v>062</v>
      </c>
      <c r="I63" t="s">
        <v>766</v>
      </c>
    </row>
    <row r="64" spans="1:9" x14ac:dyDescent="0.15">
      <c r="A64" s="9" t="s">
        <v>767</v>
      </c>
      <c r="B64" s="9" t="s">
        <v>796</v>
      </c>
      <c r="C64" s="22" t="s">
        <v>797</v>
      </c>
      <c r="D64" s="9">
        <v>30</v>
      </c>
      <c r="E64" s="9">
        <v>26000</v>
      </c>
      <c r="F64" s="23">
        <v>0</v>
      </c>
      <c r="H64" t="str">
        <f>VLOOKUP(B64,帐号信息!I:M,5,0)</f>
        <v>063</v>
      </c>
      <c r="I64" t="s">
        <v>767</v>
      </c>
    </row>
    <row r="65" spans="1:9" x14ac:dyDescent="0.15">
      <c r="A65" s="9" t="s">
        <v>768</v>
      </c>
      <c r="B65" s="9" t="s">
        <v>798</v>
      </c>
      <c r="C65" s="22" t="s">
        <v>799</v>
      </c>
      <c r="D65" s="9">
        <v>30</v>
      </c>
      <c r="E65" s="9">
        <v>26000</v>
      </c>
      <c r="F65" s="23">
        <v>0</v>
      </c>
      <c r="H65" t="str">
        <f>VLOOKUP(B65,帐号信息!I:M,5,0)</f>
        <v>064</v>
      </c>
      <c r="I65" t="s">
        <v>768</v>
      </c>
    </row>
    <row r="66" spans="1:9" x14ac:dyDescent="0.15">
      <c r="A66" s="9" t="s">
        <v>769</v>
      </c>
      <c r="B66" s="9" t="s">
        <v>800</v>
      </c>
      <c r="C66" s="22" t="s">
        <v>801</v>
      </c>
      <c r="D66" s="9">
        <v>30</v>
      </c>
      <c r="E66" s="9">
        <v>26000</v>
      </c>
      <c r="F66" s="23">
        <v>0</v>
      </c>
      <c r="H66" t="str">
        <f>VLOOKUP(B66,帐号信息!I:M,5,0)</f>
        <v>065</v>
      </c>
      <c r="I66" t="s">
        <v>769</v>
      </c>
    </row>
    <row r="67" spans="1:9" x14ac:dyDescent="0.15">
      <c r="A67" s="9" t="s">
        <v>770</v>
      </c>
      <c r="B67" s="9" t="s">
        <v>802</v>
      </c>
      <c r="C67" s="22" t="s">
        <v>803</v>
      </c>
      <c r="D67" s="9">
        <v>30</v>
      </c>
      <c r="E67" s="9">
        <v>23306</v>
      </c>
      <c r="F67" s="23">
        <v>0</v>
      </c>
      <c r="H67" t="str">
        <f>VLOOKUP(B67,帐号信息!I:M,5,0)</f>
        <v>066</v>
      </c>
      <c r="I67" t="s">
        <v>770</v>
      </c>
    </row>
    <row r="68" spans="1:9" x14ac:dyDescent="0.15">
      <c r="A68" s="9" t="s">
        <v>771</v>
      </c>
      <c r="B68" s="9" t="s">
        <v>804</v>
      </c>
      <c r="C68" s="22" t="s">
        <v>805</v>
      </c>
      <c r="D68" s="9">
        <v>30</v>
      </c>
      <c r="E68" s="9">
        <v>26000</v>
      </c>
      <c r="F68" s="23">
        <v>0</v>
      </c>
      <c r="H68" t="str">
        <f>VLOOKUP(B68,帐号信息!I:M,5,0)</f>
        <v>067</v>
      </c>
      <c r="I68" t="s">
        <v>771</v>
      </c>
    </row>
    <row r="69" spans="1:9" x14ac:dyDescent="0.15">
      <c r="A69" s="9" t="s">
        <v>772</v>
      </c>
      <c r="B69" s="9" t="s">
        <v>806</v>
      </c>
      <c r="C69" s="22" t="s">
        <v>807</v>
      </c>
      <c r="D69" s="9">
        <v>30</v>
      </c>
      <c r="E69" s="9">
        <v>26000</v>
      </c>
      <c r="F69" s="23">
        <v>0</v>
      </c>
      <c r="H69" t="str">
        <f>VLOOKUP(B69,帐号信息!I:M,5,0)</f>
        <v>068</v>
      </c>
      <c r="I69" t="s">
        <v>772</v>
      </c>
    </row>
    <row r="70" spans="1:9" x14ac:dyDescent="0.15">
      <c r="A70" s="9" t="s">
        <v>773</v>
      </c>
      <c r="B70" s="9" t="s">
        <v>808</v>
      </c>
      <c r="C70" s="22" t="s">
        <v>809</v>
      </c>
      <c r="D70" s="9">
        <v>30</v>
      </c>
      <c r="E70" s="9">
        <v>26000</v>
      </c>
      <c r="F70" s="23">
        <v>0</v>
      </c>
      <c r="H70" t="str">
        <f>VLOOKUP(B70,帐号信息!I:M,5,0)</f>
        <v>069</v>
      </c>
      <c r="I70" t="s">
        <v>773</v>
      </c>
    </row>
    <row r="71" spans="1:9" x14ac:dyDescent="0.15">
      <c r="A71" s="9" t="s">
        <v>774</v>
      </c>
      <c r="B71" s="9" t="s">
        <v>810</v>
      </c>
      <c r="C71" s="22" t="s">
        <v>811</v>
      </c>
      <c r="D71" s="9">
        <v>30</v>
      </c>
      <c r="E71" s="9">
        <v>26000</v>
      </c>
      <c r="F71" s="23">
        <v>0</v>
      </c>
      <c r="H71" t="str">
        <f>VLOOKUP(B71,帐号信息!I:M,5,0)</f>
        <v>070</v>
      </c>
      <c r="I71" t="s">
        <v>774</v>
      </c>
    </row>
    <row r="72" spans="1:9" x14ac:dyDescent="0.15">
      <c r="A72" s="9" t="s">
        <v>775</v>
      </c>
      <c r="B72" s="9" t="s">
        <v>812</v>
      </c>
      <c r="C72" s="22" t="s">
        <v>813</v>
      </c>
      <c r="D72" s="9">
        <v>30</v>
      </c>
      <c r="E72" s="9">
        <v>26000</v>
      </c>
      <c r="F72" s="23">
        <v>0</v>
      </c>
      <c r="H72" t="str">
        <f>VLOOKUP(B72,帐号信息!I:M,5,0)</f>
        <v>071</v>
      </c>
      <c r="I72" t="s">
        <v>775</v>
      </c>
    </row>
    <row r="73" spans="1:9" x14ac:dyDescent="0.15">
      <c r="A73" s="9" t="s">
        <v>776</v>
      </c>
      <c r="B73" s="9" t="s">
        <v>814</v>
      </c>
      <c r="C73" s="22" t="s">
        <v>815</v>
      </c>
      <c r="D73" s="9">
        <v>30</v>
      </c>
      <c r="E73" s="9">
        <v>26000</v>
      </c>
      <c r="F73" s="23">
        <v>0</v>
      </c>
      <c r="H73" t="str">
        <f>VLOOKUP(B73,帐号信息!I:M,5,0)</f>
        <v>072</v>
      </c>
      <c r="I73" t="s">
        <v>776</v>
      </c>
    </row>
    <row r="74" spans="1:9" x14ac:dyDescent="0.15">
      <c r="A74" s="9" t="s">
        <v>777</v>
      </c>
      <c r="B74" s="9" t="s">
        <v>816</v>
      </c>
      <c r="C74" s="22" t="s">
        <v>817</v>
      </c>
      <c r="D74" s="9">
        <v>30</v>
      </c>
      <c r="E74" s="9">
        <v>26000</v>
      </c>
      <c r="F74" s="23">
        <v>0</v>
      </c>
      <c r="H74" t="str">
        <f>VLOOKUP(B74,帐号信息!I:M,5,0)</f>
        <v>073</v>
      </c>
      <c r="I74" t="s">
        <v>777</v>
      </c>
    </row>
    <row r="75" spans="1:9" x14ac:dyDescent="0.15">
      <c r="A75" s="9" t="s">
        <v>1100</v>
      </c>
      <c r="B75" s="9" t="s">
        <v>1096</v>
      </c>
      <c r="C75" s="22" t="s">
        <v>1097</v>
      </c>
      <c r="D75" s="9">
        <v>30</v>
      </c>
      <c r="E75" s="9">
        <v>26000</v>
      </c>
      <c r="F75" s="23">
        <v>0</v>
      </c>
      <c r="H75" t="str">
        <f>VLOOKUP(B75,帐号信息!I:M,5,0)</f>
        <v>074</v>
      </c>
      <c r="I75" t="s">
        <v>1100</v>
      </c>
    </row>
    <row r="76" spans="1:9" x14ac:dyDescent="0.15">
      <c r="A76" s="9" t="s">
        <v>1101</v>
      </c>
      <c r="B76" s="9" t="s">
        <v>1098</v>
      </c>
      <c r="C76" s="22" t="s">
        <v>1099</v>
      </c>
      <c r="D76" s="9">
        <v>30</v>
      </c>
      <c r="E76" s="9">
        <v>26000</v>
      </c>
      <c r="F76" s="23">
        <v>0</v>
      </c>
      <c r="H76" t="str">
        <f>VLOOKUP(B76,帐号信息!I:M,5,0)</f>
        <v>075</v>
      </c>
      <c r="I76" t="s">
        <v>1101</v>
      </c>
    </row>
    <row r="77" spans="1:9" x14ac:dyDescent="0.15">
      <c r="A77" s="9" t="s">
        <v>1102</v>
      </c>
      <c r="B77" s="9" t="s">
        <v>1133</v>
      </c>
      <c r="C77" s="22" t="s">
        <v>1134</v>
      </c>
      <c r="D77" s="9">
        <v>30</v>
      </c>
      <c r="E77" s="9">
        <v>26000</v>
      </c>
      <c r="F77" s="23">
        <v>0</v>
      </c>
      <c r="H77" t="str">
        <f>VLOOKUP(B77,帐号信息!I:M,5,0)</f>
        <v>076</v>
      </c>
      <c r="I77" t="s">
        <v>1102</v>
      </c>
    </row>
    <row r="78" spans="1:9" x14ac:dyDescent="0.15">
      <c r="A78" s="9" t="s">
        <v>1103</v>
      </c>
      <c r="B78" s="9" t="s">
        <v>1135</v>
      </c>
      <c r="C78" s="22" t="s">
        <v>1136</v>
      </c>
      <c r="D78" s="9">
        <v>30</v>
      </c>
      <c r="E78" s="9">
        <v>26000</v>
      </c>
      <c r="F78" s="23">
        <v>0</v>
      </c>
      <c r="H78" t="str">
        <f>VLOOKUP(B78,帐号信息!I:M,5,0)</f>
        <v>077</v>
      </c>
      <c r="I78" t="s">
        <v>1103</v>
      </c>
    </row>
    <row r="79" spans="1:9" x14ac:dyDescent="0.15">
      <c r="A79" s="9" t="s">
        <v>1104</v>
      </c>
      <c r="B79" s="9" t="s">
        <v>1137</v>
      </c>
      <c r="C79" s="22" t="s">
        <v>1138</v>
      </c>
      <c r="D79" s="9">
        <v>30</v>
      </c>
      <c r="E79" s="9">
        <v>26000</v>
      </c>
      <c r="F79" s="23">
        <v>0</v>
      </c>
      <c r="H79" t="str">
        <f>VLOOKUP(B79,帐号信息!I:M,5,0)</f>
        <v>078</v>
      </c>
      <c r="I79" t="s">
        <v>1104</v>
      </c>
    </row>
    <row r="80" spans="1:9" x14ac:dyDescent="0.15">
      <c r="A80" s="9" t="s">
        <v>1105</v>
      </c>
      <c r="B80" s="9" t="s">
        <v>1139</v>
      </c>
      <c r="C80" s="22" t="s">
        <v>1140</v>
      </c>
      <c r="D80" s="9">
        <v>30</v>
      </c>
      <c r="E80" s="9">
        <v>26000</v>
      </c>
      <c r="F80" s="23">
        <v>0</v>
      </c>
      <c r="H80" t="str">
        <f>VLOOKUP(B80,帐号信息!I:M,5,0)</f>
        <v>079</v>
      </c>
      <c r="I80" t="s">
        <v>1105</v>
      </c>
    </row>
    <row r="81" spans="1:9" x14ac:dyDescent="0.15">
      <c r="A81" s="9" t="s">
        <v>1106</v>
      </c>
      <c r="B81" s="9" t="s">
        <v>1141</v>
      </c>
      <c r="C81" s="22" t="s">
        <v>1142</v>
      </c>
      <c r="D81" s="9">
        <v>30</v>
      </c>
      <c r="E81" s="9">
        <v>26000</v>
      </c>
      <c r="F81" s="23">
        <v>0</v>
      </c>
      <c r="H81" t="str">
        <f>VLOOKUP(B81,帐号信息!I:M,5,0)</f>
        <v>080</v>
      </c>
      <c r="I81" t="s">
        <v>1106</v>
      </c>
    </row>
    <row r="82" spans="1:9" x14ac:dyDescent="0.15">
      <c r="A82" s="9" t="s">
        <v>1107</v>
      </c>
      <c r="B82" s="9" t="s">
        <v>1143</v>
      </c>
      <c r="C82" s="22" t="s">
        <v>1144</v>
      </c>
      <c r="D82" s="9">
        <v>30</v>
      </c>
      <c r="E82" s="9">
        <v>26000</v>
      </c>
      <c r="F82" s="23">
        <v>0</v>
      </c>
      <c r="H82" t="str">
        <f>VLOOKUP(B82,帐号信息!I:M,5,0)</f>
        <v>081</v>
      </c>
      <c r="I82" t="s">
        <v>1107</v>
      </c>
    </row>
    <row r="83" spans="1:9" x14ac:dyDescent="0.15">
      <c r="A83" s="9" t="s">
        <v>1108</v>
      </c>
      <c r="B83" s="9" t="s">
        <v>1146</v>
      </c>
      <c r="C83" s="22" t="s">
        <v>1145</v>
      </c>
      <c r="D83" s="9">
        <v>30</v>
      </c>
      <c r="E83" s="9">
        <v>26000</v>
      </c>
      <c r="F83" s="23">
        <v>0</v>
      </c>
      <c r="H83" t="str">
        <f>VLOOKUP(B83,帐号信息!I:M,5,0)</f>
        <v>082</v>
      </c>
      <c r="I83" t="s">
        <v>1108</v>
      </c>
    </row>
    <row r="84" spans="1:9" x14ac:dyDescent="0.15">
      <c r="A84" s="9" t="s">
        <v>1109</v>
      </c>
      <c r="B84" s="9" t="s">
        <v>1148</v>
      </c>
      <c r="C84" s="22" t="s">
        <v>1147</v>
      </c>
      <c r="D84" s="9">
        <v>30</v>
      </c>
      <c r="E84" s="9">
        <v>26000</v>
      </c>
      <c r="F84" s="23">
        <v>0</v>
      </c>
      <c r="H84" t="str">
        <f>VLOOKUP(B84,帐号信息!I:M,5,0)</f>
        <v>083</v>
      </c>
      <c r="I84" t="s">
        <v>1109</v>
      </c>
    </row>
    <row r="85" spans="1:9" x14ac:dyDescent="0.15">
      <c r="A85" s="9" t="s">
        <v>1110</v>
      </c>
      <c r="B85" s="9" t="s">
        <v>1150</v>
      </c>
      <c r="C85" s="22" t="s">
        <v>1149</v>
      </c>
      <c r="D85" s="9">
        <v>30</v>
      </c>
      <c r="E85" s="9">
        <v>26000</v>
      </c>
      <c r="F85" s="23">
        <v>0</v>
      </c>
      <c r="H85" t="str">
        <f>VLOOKUP(B85,帐号信息!I:M,5,0)</f>
        <v>084</v>
      </c>
      <c r="I85" t="s">
        <v>1110</v>
      </c>
    </row>
    <row r="86" spans="1:9" x14ac:dyDescent="0.15">
      <c r="A86" s="9" t="s">
        <v>1111</v>
      </c>
      <c r="B86" s="9" t="s">
        <v>1152</v>
      </c>
      <c r="C86" s="22" t="s">
        <v>1151</v>
      </c>
      <c r="D86" s="9">
        <v>30</v>
      </c>
      <c r="E86" s="9">
        <v>26000</v>
      </c>
      <c r="F86" s="23">
        <v>0</v>
      </c>
      <c r="H86" t="str">
        <f>VLOOKUP(B86,帐号信息!I:M,5,0)</f>
        <v>085</v>
      </c>
      <c r="I86" t="s">
        <v>1111</v>
      </c>
    </row>
    <row r="87" spans="1:9" x14ac:dyDescent="0.15">
      <c r="A87" s="9" t="s">
        <v>1112</v>
      </c>
      <c r="B87" s="9" t="s">
        <v>1154</v>
      </c>
      <c r="C87" s="22" t="s">
        <v>1153</v>
      </c>
      <c r="D87" s="9">
        <v>30</v>
      </c>
      <c r="E87" s="9">
        <v>25184</v>
      </c>
      <c r="F87" s="23">
        <v>0</v>
      </c>
      <c r="H87" t="str">
        <f>VLOOKUP(B87,帐号信息!I:M,5,0)</f>
        <v>086</v>
      </c>
      <c r="I87" t="s">
        <v>1112</v>
      </c>
    </row>
    <row r="88" spans="1:9" x14ac:dyDescent="0.15">
      <c r="A88" s="9" t="s">
        <v>1113</v>
      </c>
      <c r="B88" s="9" t="s">
        <v>1156</v>
      </c>
      <c r="C88" s="22" t="s">
        <v>1155</v>
      </c>
      <c r="D88" s="9">
        <v>30</v>
      </c>
      <c r="E88" s="9">
        <v>26000</v>
      </c>
      <c r="F88" s="23">
        <v>0</v>
      </c>
      <c r="H88" t="str">
        <f>VLOOKUP(B88,帐号信息!I:M,5,0)</f>
        <v>087</v>
      </c>
      <c r="I88" t="s">
        <v>1113</v>
      </c>
    </row>
    <row r="89" spans="1:9" x14ac:dyDescent="0.15">
      <c r="A89" s="9" t="s">
        <v>1114</v>
      </c>
      <c r="B89" s="9" t="s">
        <v>1158</v>
      </c>
      <c r="C89" s="22" t="s">
        <v>1157</v>
      </c>
      <c r="D89" s="9">
        <v>30</v>
      </c>
      <c r="E89" s="9">
        <v>26000</v>
      </c>
      <c r="F89" s="23">
        <v>0</v>
      </c>
      <c r="H89" t="str">
        <f>VLOOKUP(B89,帐号信息!I:M,5,0)</f>
        <v>088</v>
      </c>
      <c r="I89" t="s">
        <v>1114</v>
      </c>
    </row>
    <row r="90" spans="1:9" x14ac:dyDescent="0.15">
      <c r="A90" s="9" t="s">
        <v>1115</v>
      </c>
      <c r="B90" s="9" t="s">
        <v>1160</v>
      </c>
      <c r="C90" s="22" t="s">
        <v>1159</v>
      </c>
      <c r="D90" s="9">
        <v>30</v>
      </c>
      <c r="E90" s="9">
        <v>26000</v>
      </c>
      <c r="F90" s="23">
        <v>0</v>
      </c>
      <c r="H90" t="str">
        <f>VLOOKUP(B90,帐号信息!I:M,5,0)</f>
        <v>089</v>
      </c>
      <c r="I90" t="s">
        <v>1115</v>
      </c>
    </row>
    <row r="91" spans="1:9" x14ac:dyDescent="0.15">
      <c r="A91" s="9" t="s">
        <v>1116</v>
      </c>
      <c r="B91" s="9" t="s">
        <v>1162</v>
      </c>
      <c r="C91" s="22" t="s">
        <v>1161</v>
      </c>
      <c r="D91" s="9">
        <v>30</v>
      </c>
      <c r="E91" s="9">
        <v>26000</v>
      </c>
      <c r="F91" s="23">
        <v>0</v>
      </c>
      <c r="H91" t="str">
        <f>VLOOKUP(B91,帐号信息!I:M,5,0)</f>
        <v>090</v>
      </c>
      <c r="I91" t="s">
        <v>1116</v>
      </c>
    </row>
    <row r="92" spans="1:9" x14ac:dyDescent="0.15">
      <c r="A92" s="9" t="s">
        <v>1117</v>
      </c>
      <c r="B92" s="9" t="s">
        <v>1164</v>
      </c>
      <c r="C92" s="22" t="s">
        <v>1163</v>
      </c>
      <c r="D92" s="9">
        <v>30</v>
      </c>
      <c r="E92" s="9">
        <v>26000</v>
      </c>
      <c r="F92" s="23">
        <v>0</v>
      </c>
      <c r="H92" t="str">
        <f>VLOOKUP(B92,帐号信息!I:M,5,0)</f>
        <v>091</v>
      </c>
      <c r="I92" t="s">
        <v>1117</v>
      </c>
    </row>
    <row r="93" spans="1:9" x14ac:dyDescent="0.15">
      <c r="A93" s="9" t="s">
        <v>1118</v>
      </c>
      <c r="B93" s="9" t="s">
        <v>1166</v>
      </c>
      <c r="C93" s="22" t="s">
        <v>1165</v>
      </c>
      <c r="D93" s="9">
        <v>30</v>
      </c>
      <c r="E93" s="9">
        <v>26000</v>
      </c>
      <c r="F93" s="23">
        <v>0</v>
      </c>
      <c r="H93" t="str">
        <f>VLOOKUP(B93,帐号信息!I:M,5,0)</f>
        <v>092</v>
      </c>
      <c r="I93" t="s">
        <v>1118</v>
      </c>
    </row>
    <row r="94" spans="1:9" x14ac:dyDescent="0.15">
      <c r="A94" s="9" t="s">
        <v>1119</v>
      </c>
      <c r="B94" s="9" t="s">
        <v>1168</v>
      </c>
      <c r="C94" s="22" t="s">
        <v>1167</v>
      </c>
      <c r="D94" s="9">
        <v>30</v>
      </c>
      <c r="E94" s="9">
        <v>26000</v>
      </c>
      <c r="F94" s="23">
        <v>0</v>
      </c>
      <c r="H94" t="str">
        <f>VLOOKUP(B94,帐号信息!I:M,5,0)</f>
        <v>093</v>
      </c>
      <c r="I94" t="s">
        <v>1119</v>
      </c>
    </row>
    <row r="95" spans="1:9" x14ac:dyDescent="0.15">
      <c r="A95" s="9" t="s">
        <v>1120</v>
      </c>
      <c r="B95" s="9" t="s">
        <v>1170</v>
      </c>
      <c r="C95" s="22" t="s">
        <v>1169</v>
      </c>
      <c r="D95" s="9">
        <v>30</v>
      </c>
      <c r="E95" s="9">
        <v>26000</v>
      </c>
      <c r="F95" s="23">
        <v>0</v>
      </c>
      <c r="H95" t="str">
        <f>VLOOKUP(B95,帐号信息!I:M,5,0)</f>
        <v>094</v>
      </c>
      <c r="I95" t="s">
        <v>1120</v>
      </c>
    </row>
    <row r="96" spans="1:9" x14ac:dyDescent="0.15">
      <c r="A96" s="9" t="s">
        <v>1121</v>
      </c>
      <c r="B96" s="9" t="s">
        <v>1172</v>
      </c>
      <c r="C96" s="22" t="s">
        <v>1171</v>
      </c>
      <c r="D96" s="9">
        <v>30</v>
      </c>
      <c r="E96" s="9">
        <v>26000</v>
      </c>
      <c r="F96" s="23">
        <v>0</v>
      </c>
      <c r="H96" t="str">
        <f>VLOOKUP(B96,帐号信息!I:M,5,0)</f>
        <v>095</v>
      </c>
      <c r="I96" t="s">
        <v>1121</v>
      </c>
    </row>
    <row r="97" spans="1:9" x14ac:dyDescent="0.15">
      <c r="A97" s="9" t="s">
        <v>1122</v>
      </c>
      <c r="B97" s="9" t="s">
        <v>1174</v>
      </c>
      <c r="C97" s="22" t="s">
        <v>1173</v>
      </c>
      <c r="D97" s="9">
        <v>30</v>
      </c>
      <c r="E97" s="9">
        <v>26000</v>
      </c>
      <c r="F97" s="23">
        <v>0</v>
      </c>
      <c r="H97" t="str">
        <f>VLOOKUP(B97,帐号信息!I:M,5,0)</f>
        <v>096</v>
      </c>
      <c r="I97" t="s">
        <v>1122</v>
      </c>
    </row>
    <row r="98" spans="1:9" x14ac:dyDescent="0.15">
      <c r="A98" s="9" t="s">
        <v>1123</v>
      </c>
      <c r="B98" s="9" t="s">
        <v>1176</v>
      </c>
      <c r="C98" s="22" t="s">
        <v>1175</v>
      </c>
      <c r="D98" s="9">
        <v>30</v>
      </c>
      <c r="E98" s="9">
        <v>26000</v>
      </c>
      <c r="F98" s="23">
        <v>0</v>
      </c>
      <c r="H98" t="str">
        <f>VLOOKUP(B98,帐号信息!I:M,5,0)</f>
        <v>097</v>
      </c>
      <c r="I98" t="s">
        <v>1123</v>
      </c>
    </row>
    <row r="99" spans="1:9" x14ac:dyDescent="0.15">
      <c r="A99" s="9" t="s">
        <v>1124</v>
      </c>
      <c r="B99" s="9" t="s">
        <v>1178</v>
      </c>
      <c r="C99" s="22" t="s">
        <v>1177</v>
      </c>
      <c r="D99" s="9">
        <v>30</v>
      </c>
      <c r="E99" s="9">
        <v>26000</v>
      </c>
      <c r="F99" s="23">
        <v>0</v>
      </c>
      <c r="H99" t="str">
        <f>VLOOKUP(B99,帐号信息!I:M,5,0)</f>
        <v>098</v>
      </c>
      <c r="I99" t="s">
        <v>1124</v>
      </c>
    </row>
    <row r="100" spans="1:9" x14ac:dyDescent="0.15">
      <c r="A100" s="9" t="s">
        <v>1125</v>
      </c>
      <c r="B100" s="9" t="s">
        <v>1180</v>
      </c>
      <c r="C100" s="22" t="s">
        <v>1179</v>
      </c>
      <c r="D100" s="9">
        <v>30</v>
      </c>
      <c r="E100" s="9">
        <v>26000</v>
      </c>
      <c r="F100" s="23">
        <v>0</v>
      </c>
      <c r="H100" t="str">
        <f>VLOOKUP(B100,帐号信息!I:M,5,0)</f>
        <v>099</v>
      </c>
      <c r="I100" t="s">
        <v>1125</v>
      </c>
    </row>
    <row r="101" spans="1:9" x14ac:dyDescent="0.15">
      <c r="A101" s="9" t="s">
        <v>1126</v>
      </c>
      <c r="B101" s="9" t="s">
        <v>1181</v>
      </c>
      <c r="C101" s="22" t="s">
        <v>1183</v>
      </c>
      <c r="D101" s="9">
        <v>30</v>
      </c>
      <c r="E101" s="9">
        <v>26000</v>
      </c>
      <c r="F101" s="23">
        <v>0</v>
      </c>
      <c r="H101" t="str">
        <f>VLOOKUP(B101,帐号信息!I:M,5,0)</f>
        <v>100</v>
      </c>
      <c r="I101" t="s">
        <v>1126</v>
      </c>
    </row>
    <row r="102" spans="1:9" x14ac:dyDescent="0.15">
      <c r="A102" s="9" t="s">
        <v>1127</v>
      </c>
      <c r="B102" s="9" t="s">
        <v>1184</v>
      </c>
      <c r="C102" s="22" t="s">
        <v>1182</v>
      </c>
      <c r="D102" s="9">
        <v>30</v>
      </c>
      <c r="E102" s="9">
        <v>26000</v>
      </c>
      <c r="F102" s="23">
        <v>0</v>
      </c>
      <c r="H102" t="str">
        <f>VLOOKUP(B102,帐号信息!I:M,5,0)</f>
        <v>101</v>
      </c>
      <c r="I102" t="s">
        <v>1127</v>
      </c>
    </row>
    <row r="103" spans="1:9" x14ac:dyDescent="0.15">
      <c r="A103" s="9" t="s">
        <v>1128</v>
      </c>
      <c r="B103" s="9" t="s">
        <v>1186</v>
      </c>
      <c r="C103" s="22" t="s">
        <v>1185</v>
      </c>
      <c r="D103" s="9">
        <v>30</v>
      </c>
      <c r="E103" s="9">
        <v>26000</v>
      </c>
      <c r="F103" s="23">
        <v>0</v>
      </c>
      <c r="H103" t="str">
        <f>VLOOKUP(B103,帐号信息!I:M,5,0)</f>
        <v>102</v>
      </c>
      <c r="I103" t="s">
        <v>1128</v>
      </c>
    </row>
    <row r="104" spans="1:9" x14ac:dyDescent="0.15">
      <c r="A104" s="9" t="s">
        <v>1129</v>
      </c>
      <c r="B104" s="9" t="s">
        <v>1188</v>
      </c>
      <c r="C104" s="22" t="s">
        <v>1187</v>
      </c>
      <c r="D104" s="9">
        <v>30</v>
      </c>
      <c r="E104" s="9">
        <v>26000</v>
      </c>
      <c r="F104" s="23">
        <v>0</v>
      </c>
      <c r="H104" t="str">
        <f>VLOOKUP(B104,帐号信息!I:M,5,0)</f>
        <v>103</v>
      </c>
      <c r="I104" t="s">
        <v>1129</v>
      </c>
    </row>
    <row r="105" spans="1:9" x14ac:dyDescent="0.15">
      <c r="A105" s="9" t="s">
        <v>1130</v>
      </c>
      <c r="B105" s="9" t="s">
        <v>1190</v>
      </c>
      <c r="C105" s="22" t="s">
        <v>1189</v>
      </c>
      <c r="D105" s="9">
        <v>30</v>
      </c>
      <c r="E105" s="9">
        <v>26000</v>
      </c>
      <c r="F105" s="23">
        <v>0</v>
      </c>
      <c r="H105" t="str">
        <f>VLOOKUP(B105,帐号信息!I:M,5,0)</f>
        <v>104</v>
      </c>
      <c r="I105" t="s">
        <v>1130</v>
      </c>
    </row>
    <row r="106" spans="1:9" x14ac:dyDescent="0.15">
      <c r="A106" s="9" t="s">
        <v>1131</v>
      </c>
      <c r="B106" s="9" t="s">
        <v>1192</v>
      </c>
      <c r="C106" s="22" t="s">
        <v>1191</v>
      </c>
      <c r="D106" s="9">
        <v>30</v>
      </c>
      <c r="E106" s="9">
        <v>26000</v>
      </c>
      <c r="F106" s="23">
        <v>0</v>
      </c>
      <c r="H106" t="str">
        <f>VLOOKUP(B106,帐号信息!I:M,5,0)</f>
        <v>105</v>
      </c>
      <c r="I106" t="s">
        <v>1131</v>
      </c>
    </row>
    <row r="107" spans="1:9" x14ac:dyDescent="0.15">
      <c r="A107" s="9" t="s">
        <v>1132</v>
      </c>
      <c r="B107" s="9" t="s">
        <v>1213</v>
      </c>
      <c r="C107" s="22" t="s">
        <v>1214</v>
      </c>
      <c r="D107" s="9">
        <v>30</v>
      </c>
      <c r="E107" s="9">
        <v>26000</v>
      </c>
      <c r="F107" s="23">
        <v>0</v>
      </c>
      <c r="H107" t="str">
        <f>VLOOKUP(B107,帐号信息!I:M,5,0)</f>
        <v>106</v>
      </c>
      <c r="I107" t="s">
        <v>1132</v>
      </c>
    </row>
    <row r="108" spans="1:9" x14ac:dyDescent="0.15">
      <c r="A108" s="9" t="s">
        <v>1195</v>
      </c>
      <c r="B108" s="9" t="s">
        <v>1194</v>
      </c>
      <c r="C108" s="22" t="s">
        <v>1193</v>
      </c>
      <c r="D108" s="9">
        <v>30</v>
      </c>
      <c r="E108" s="9">
        <v>26000</v>
      </c>
      <c r="F108" s="23">
        <v>0</v>
      </c>
      <c r="H108" t="str">
        <f>VLOOKUP(B108,帐号信息!I:M,5,0)</f>
        <v>107</v>
      </c>
      <c r="I108" t="s">
        <v>1195</v>
      </c>
    </row>
    <row r="109" spans="1:9" x14ac:dyDescent="0.15">
      <c r="A109" s="9" t="s">
        <v>1196</v>
      </c>
      <c r="B109" s="9" t="s">
        <v>1216</v>
      </c>
      <c r="C109" s="22" t="s">
        <v>1215</v>
      </c>
      <c r="D109" s="9">
        <v>30</v>
      </c>
      <c r="E109" s="9">
        <v>26000</v>
      </c>
      <c r="F109" s="23">
        <v>0</v>
      </c>
      <c r="H109" t="str">
        <f>VLOOKUP(B109,帐号信息!I:M,5,0)</f>
        <v>108</v>
      </c>
      <c r="I109" t="s">
        <v>1196</v>
      </c>
    </row>
    <row r="110" spans="1:9" x14ac:dyDescent="0.15">
      <c r="A110" s="9" t="s">
        <v>1197</v>
      </c>
      <c r="B110" s="9" t="s">
        <v>1218</v>
      </c>
      <c r="C110" s="22" t="s">
        <v>1217</v>
      </c>
      <c r="D110" s="9">
        <v>30</v>
      </c>
      <c r="E110" s="9">
        <v>26000</v>
      </c>
      <c r="F110" s="23">
        <v>0</v>
      </c>
      <c r="H110" t="str">
        <f>VLOOKUP(B110,帐号信息!I:M,5,0)</f>
        <v>109</v>
      </c>
      <c r="I110" t="s">
        <v>1197</v>
      </c>
    </row>
    <row r="111" spans="1:9" x14ac:dyDescent="0.15">
      <c r="A111" s="9" t="s">
        <v>1198</v>
      </c>
      <c r="B111" s="9" t="s">
        <v>1220</v>
      </c>
      <c r="C111" s="22" t="s">
        <v>1219</v>
      </c>
      <c r="D111" s="9">
        <v>30</v>
      </c>
      <c r="E111" s="9">
        <v>25118</v>
      </c>
      <c r="F111" s="23">
        <v>0</v>
      </c>
      <c r="H111" t="str">
        <f>VLOOKUP(B111,帐号信息!I:M,5,0)</f>
        <v>110</v>
      </c>
      <c r="I111" t="s">
        <v>1198</v>
      </c>
    </row>
    <row r="112" spans="1:9" x14ac:dyDescent="0.15">
      <c r="A112" s="9">
        <v>13</v>
      </c>
      <c r="B112" s="9" t="s">
        <v>687</v>
      </c>
      <c r="C112" s="22" t="s">
        <v>390</v>
      </c>
      <c r="D112" s="9">
        <v>26</v>
      </c>
      <c r="E112" s="9">
        <v>18735.650000000001</v>
      </c>
      <c r="F112" s="23" t="s">
        <v>391</v>
      </c>
      <c r="H112" t="str">
        <f>VLOOKUP(B112,帐号信息!I:M,5,0)</f>
        <v>111</v>
      </c>
      <c r="I112">
        <v>13</v>
      </c>
    </row>
    <row r="113" spans="1:9" x14ac:dyDescent="0.15">
      <c r="A113" s="9">
        <v>47</v>
      </c>
      <c r="B113" s="9" t="s">
        <v>888</v>
      </c>
      <c r="C113" s="22" t="s">
        <v>889</v>
      </c>
      <c r="D113" s="9">
        <v>25</v>
      </c>
      <c r="E113" s="9">
        <v>14081.82</v>
      </c>
      <c r="F113" s="23"/>
      <c r="H113" t="str">
        <f>VLOOKUP(B113,帐号信息!I:M,5,0)</f>
        <v>114</v>
      </c>
      <c r="I113">
        <v>47</v>
      </c>
    </row>
    <row r="114" spans="1:9" x14ac:dyDescent="0.15">
      <c r="A114" s="9">
        <v>46</v>
      </c>
      <c r="B114" s="9" t="s">
        <v>881</v>
      </c>
      <c r="C114" s="22" t="s">
        <v>564</v>
      </c>
      <c r="D114" s="9">
        <v>23</v>
      </c>
      <c r="E114" s="9">
        <v>19578.63</v>
      </c>
      <c r="F114" s="23"/>
      <c r="H114" t="str">
        <f>VLOOKUP(B114,帐号信息!I:M,5,0)</f>
        <v>115</v>
      </c>
      <c r="I114">
        <v>46</v>
      </c>
    </row>
    <row r="115" spans="1:9" x14ac:dyDescent="0.15">
      <c r="A115" s="9">
        <v>45</v>
      </c>
      <c r="B115" s="9" t="s">
        <v>880</v>
      </c>
      <c r="C115" s="22" t="s">
        <v>563</v>
      </c>
      <c r="D115" s="9">
        <v>35</v>
      </c>
      <c r="E115" s="9">
        <v>22596.32</v>
      </c>
      <c r="F115" s="23"/>
      <c r="H115" t="str">
        <f>VLOOKUP(B115,帐号信息!I:M,5,0)</f>
        <v>116</v>
      </c>
      <c r="I115">
        <v>45</v>
      </c>
    </row>
    <row r="116" spans="1:9" x14ac:dyDescent="0.15">
      <c r="A116" s="9">
        <v>5</v>
      </c>
      <c r="B116" s="9" t="s">
        <v>534</v>
      </c>
      <c r="C116" s="22" t="s">
        <v>386</v>
      </c>
      <c r="D116" s="9">
        <v>25</v>
      </c>
      <c r="E116" s="9">
        <v>11000</v>
      </c>
      <c r="F116" s="23" t="s">
        <v>682</v>
      </c>
      <c r="H116" t="str">
        <f>VLOOKUP(B116,帐号信息!I:M,5,0)</f>
        <v>117</v>
      </c>
      <c r="I116">
        <v>5</v>
      </c>
    </row>
    <row r="117" spans="1:9" x14ac:dyDescent="0.15">
      <c r="A117" s="9">
        <v>20</v>
      </c>
      <c r="B117" s="9" t="s">
        <v>694</v>
      </c>
      <c r="C117" s="22" t="s">
        <v>532</v>
      </c>
      <c r="D117" s="9">
        <v>22</v>
      </c>
      <c r="E117" s="9">
        <v>10275.17</v>
      </c>
      <c r="F117" s="23"/>
      <c r="H117" t="str">
        <f>VLOOKUP(B117,帐号信息!I:M,5,0)</f>
        <v>118</v>
      </c>
      <c r="I117">
        <v>20</v>
      </c>
    </row>
    <row r="118" spans="1:9" x14ac:dyDescent="0.15">
      <c r="A118" s="9">
        <v>7</v>
      </c>
      <c r="B118" s="9" t="s">
        <v>535</v>
      </c>
      <c r="C118" s="22" t="s">
        <v>480</v>
      </c>
      <c r="D118" s="9">
        <v>32</v>
      </c>
      <c r="E118" s="9">
        <v>8738.61</v>
      </c>
      <c r="F118" s="23"/>
      <c r="H118" t="e">
        <f>VLOOKUP(B118,帐号信息!I:M,5,0)</f>
        <v>#N/A</v>
      </c>
      <c r="I118">
        <v>7</v>
      </c>
    </row>
    <row r="119" spans="1:9" x14ac:dyDescent="0.15">
      <c r="A119" s="9">
        <v>8</v>
      </c>
      <c r="B119" s="9" t="s">
        <v>536</v>
      </c>
      <c r="C119" s="22" t="s">
        <v>522</v>
      </c>
      <c r="D119" s="9">
        <v>23</v>
      </c>
      <c r="E119" s="9">
        <v>15078.48</v>
      </c>
      <c r="F119" s="23" t="s">
        <v>385</v>
      </c>
      <c r="H119" t="e">
        <f>VLOOKUP(B119,帐号信息!I:M,5,0)</f>
        <v>#N/A</v>
      </c>
      <c r="I119">
        <v>8</v>
      </c>
    </row>
    <row r="120" spans="1:9" x14ac:dyDescent="0.15">
      <c r="A120" s="9">
        <v>14</v>
      </c>
      <c r="B120" s="9" t="s">
        <v>540</v>
      </c>
      <c r="C120" s="22" t="s">
        <v>392</v>
      </c>
      <c r="D120" s="9">
        <v>23</v>
      </c>
      <c r="E120" s="9">
        <v>6853.64</v>
      </c>
      <c r="F120" s="23"/>
      <c r="H120" t="e">
        <f>VLOOKUP(B120,帐号信息!I:M,5,0)</f>
        <v>#N/A</v>
      </c>
      <c r="I120">
        <v>14</v>
      </c>
    </row>
    <row r="121" spans="1:9" x14ac:dyDescent="0.15">
      <c r="A121" s="9">
        <v>18</v>
      </c>
      <c r="B121" s="9" t="s">
        <v>692</v>
      </c>
      <c r="C121" s="22" t="s">
        <v>530</v>
      </c>
      <c r="D121" s="9">
        <v>23</v>
      </c>
      <c r="E121" s="9">
        <v>8057.85</v>
      </c>
      <c r="F121" s="23"/>
      <c r="H121" t="e">
        <f>VLOOKUP(B121,帐号信息!I:M,5,0)</f>
        <v>#N/A</v>
      </c>
      <c r="I121">
        <v>18</v>
      </c>
    </row>
    <row r="122" spans="1:9" x14ac:dyDescent="0.15">
      <c r="A122" s="9">
        <v>34</v>
      </c>
      <c r="B122" s="9" t="s">
        <v>894</v>
      </c>
      <c r="C122" s="22" t="s">
        <v>702</v>
      </c>
      <c r="D122" s="9">
        <v>26</v>
      </c>
      <c r="E122" s="9">
        <v>15973.21</v>
      </c>
      <c r="F122" s="23"/>
      <c r="H122" t="e">
        <f>VLOOKUP(B122,帐号信息!I:M,5,0)</f>
        <v>#N/A</v>
      </c>
      <c r="I122">
        <v>34</v>
      </c>
    </row>
    <row r="123" spans="1:9" x14ac:dyDescent="0.15">
      <c r="A123" s="9">
        <v>35</v>
      </c>
      <c r="B123" s="9" t="s">
        <v>891</v>
      </c>
      <c r="C123" s="22" t="s">
        <v>552</v>
      </c>
      <c r="D123" s="9">
        <v>24</v>
      </c>
      <c r="E123" s="9">
        <v>24100.66</v>
      </c>
      <c r="F123" s="23"/>
      <c r="H123" t="e">
        <f>VLOOKUP(B123,帐号信息!I:M,5,0)</f>
        <v>#N/A</v>
      </c>
      <c r="I123">
        <v>35</v>
      </c>
    </row>
    <row r="124" spans="1:9" x14ac:dyDescent="0.15">
      <c r="A124" s="9">
        <v>41</v>
      </c>
      <c r="B124" s="9" t="s">
        <v>557</v>
      </c>
      <c r="C124" s="22" t="s">
        <v>556</v>
      </c>
      <c r="D124" s="9">
        <v>23</v>
      </c>
      <c r="E124" s="9">
        <v>13876.1</v>
      </c>
      <c r="F124" s="23"/>
      <c r="H124" t="e">
        <f>VLOOKUP(B124,帐号信息!I:M,5,0)</f>
        <v>#N/A</v>
      </c>
      <c r="I124">
        <v>41</v>
      </c>
    </row>
    <row r="125" spans="1:9" x14ac:dyDescent="0.15">
      <c r="A125" s="9">
        <v>1</v>
      </c>
      <c r="B125" s="9" t="s">
        <v>629</v>
      </c>
      <c r="C125" s="22" t="s">
        <v>628</v>
      </c>
      <c r="D125" s="9">
        <v>30</v>
      </c>
      <c r="E125" s="9">
        <v>26000</v>
      </c>
      <c r="F125" s="23">
        <v>0</v>
      </c>
      <c r="H125" t="e">
        <f>VLOOKUP(B125,帐号信息!I:M,5,0)</f>
        <v>#N/A</v>
      </c>
      <c r="I125">
        <v>1</v>
      </c>
    </row>
    <row r="126" spans="1:9" x14ac:dyDescent="0.15">
      <c r="A126" s="9">
        <v>1</v>
      </c>
      <c r="B126" s="9" t="s">
        <v>674</v>
      </c>
      <c r="C126" s="22" t="s">
        <v>675</v>
      </c>
      <c r="D126" s="9">
        <v>30</v>
      </c>
      <c r="E126" s="9">
        <v>17457.03</v>
      </c>
      <c r="F126" s="23" t="s">
        <v>389</v>
      </c>
      <c r="H126" t="e">
        <f>VLOOKUP(B126,帐号信息!I:M,5,0)</f>
        <v>#N/A</v>
      </c>
      <c r="I126">
        <v>1</v>
      </c>
    </row>
    <row r="127" spans="1:9" x14ac:dyDescent="0.15">
      <c r="A127" s="9">
        <v>1</v>
      </c>
      <c r="B127" s="9" t="s">
        <v>458</v>
      </c>
      <c r="C127" s="22" t="s">
        <v>459</v>
      </c>
      <c r="D127" s="9">
        <v>30</v>
      </c>
      <c r="E127" s="9">
        <v>15920.34</v>
      </c>
      <c r="F127" s="23" t="s">
        <v>389</v>
      </c>
      <c r="H127" t="e">
        <f>VLOOKUP(B127,帐号信息!I:M,5,0)</f>
        <v>#N/A</v>
      </c>
      <c r="I127">
        <v>1</v>
      </c>
    </row>
    <row r="128" spans="1:9" x14ac:dyDescent="0.15">
      <c r="A128" s="1">
        <v>1</v>
      </c>
      <c r="B128" s="1" t="s">
        <v>676</v>
      </c>
      <c r="C128" s="24" t="s">
        <v>382</v>
      </c>
      <c r="D128" s="1">
        <v>28</v>
      </c>
      <c r="E128" s="1">
        <v>5207.71</v>
      </c>
      <c r="F128" s="25" t="s">
        <v>677</v>
      </c>
      <c r="G128" s="1" t="s">
        <v>712</v>
      </c>
      <c r="H128" t="e">
        <f>VLOOKUP(B128,帐号信息!I:M,5,0)</f>
        <v>#N/A</v>
      </c>
      <c r="I128">
        <v>1</v>
      </c>
    </row>
    <row r="129" spans="1:9" x14ac:dyDescent="0.15">
      <c r="A129" s="1">
        <v>1</v>
      </c>
      <c r="B129" s="1" t="s">
        <v>672</v>
      </c>
      <c r="C129" s="24" t="s">
        <v>673</v>
      </c>
      <c r="D129" s="1">
        <v>30</v>
      </c>
      <c r="E129" s="1">
        <v>1984.63</v>
      </c>
      <c r="F129" s="25" t="s">
        <v>389</v>
      </c>
      <c r="G129" s="28" t="s">
        <v>670</v>
      </c>
      <c r="H129" t="e">
        <f>VLOOKUP(B129,帐号信息!I:M,5,0)</f>
        <v>#N/A</v>
      </c>
      <c r="I129">
        <v>1</v>
      </c>
    </row>
    <row r="130" spans="1:9" x14ac:dyDescent="0.15">
      <c r="A130" s="1">
        <v>2</v>
      </c>
      <c r="B130" s="1" t="s">
        <v>678</v>
      </c>
      <c r="C130" s="24" t="s">
        <v>679</v>
      </c>
      <c r="D130" s="1">
        <v>25</v>
      </c>
      <c r="E130" s="1">
        <v>5198.8500000000004</v>
      </c>
      <c r="F130" s="25" t="s">
        <v>383</v>
      </c>
      <c r="G130" s="1" t="s">
        <v>711</v>
      </c>
      <c r="H130" t="e">
        <f>VLOOKUP(B130,帐号信息!I:M,5,0)</f>
        <v>#N/A</v>
      </c>
      <c r="I130">
        <v>2</v>
      </c>
    </row>
    <row r="131" spans="1:9" x14ac:dyDescent="0.15">
      <c r="A131" s="9">
        <v>3</v>
      </c>
      <c r="B131" s="9" t="s">
        <v>680</v>
      </c>
      <c r="C131" s="22" t="s">
        <v>453</v>
      </c>
      <c r="D131" s="9">
        <v>23</v>
      </c>
      <c r="E131" s="9">
        <v>9933.86</v>
      </c>
      <c r="F131" s="23" t="s">
        <v>383</v>
      </c>
      <c r="H131" t="str">
        <f>VLOOKUP(B131,帐号信息!I:M,5,0)</f>
        <v>001</v>
      </c>
      <c r="I131">
        <v>3</v>
      </c>
    </row>
    <row r="132" spans="1:9" x14ac:dyDescent="0.15">
      <c r="A132" s="9">
        <v>4</v>
      </c>
      <c r="B132" s="9" t="s">
        <v>681</v>
      </c>
      <c r="C132" s="22" t="s">
        <v>384</v>
      </c>
      <c r="D132" s="9">
        <v>23</v>
      </c>
      <c r="E132" s="9">
        <v>8736.58</v>
      </c>
      <c r="F132" s="23" t="s">
        <v>385</v>
      </c>
      <c r="H132" t="e">
        <f>VLOOKUP(B132,帐号信息!I:M,5,0)</f>
        <v>#N/A</v>
      </c>
      <c r="I132">
        <v>4</v>
      </c>
    </row>
    <row r="133" spans="1:9" x14ac:dyDescent="0.15">
      <c r="A133" s="1">
        <v>9</v>
      </c>
      <c r="B133" s="1" t="s">
        <v>537</v>
      </c>
      <c r="C133" s="24" t="s">
        <v>387</v>
      </c>
      <c r="D133" s="1">
        <v>23</v>
      </c>
      <c r="E133" s="1">
        <v>689.55</v>
      </c>
      <c r="F133" s="25" t="s">
        <v>682</v>
      </c>
      <c r="G133" s="28" t="s">
        <v>670</v>
      </c>
      <c r="H133" t="e">
        <f>VLOOKUP(B133,帐号信息!I:M,5,0)</f>
        <v>#N/A</v>
      </c>
      <c r="I133">
        <v>9</v>
      </c>
    </row>
    <row r="134" spans="1:9" x14ac:dyDescent="0.15">
      <c r="A134" s="1">
        <v>10</v>
      </c>
      <c r="B134" s="1" t="s">
        <v>684</v>
      </c>
      <c r="C134" s="24" t="s">
        <v>388</v>
      </c>
      <c r="D134" s="1">
        <v>26</v>
      </c>
      <c r="E134" s="1">
        <v>3886.58</v>
      </c>
      <c r="F134" s="25" t="s">
        <v>685</v>
      </c>
      <c r="G134" s="1" t="s">
        <v>711</v>
      </c>
      <c r="H134" t="e">
        <f>VLOOKUP(B134,帐号信息!I:M,5,0)</f>
        <v>#N/A</v>
      </c>
      <c r="I134">
        <v>10</v>
      </c>
    </row>
    <row r="135" spans="1:9" x14ac:dyDescent="0.15">
      <c r="A135" s="9">
        <v>15</v>
      </c>
      <c r="B135" s="9" t="s">
        <v>688</v>
      </c>
      <c r="C135" s="22" t="s">
        <v>689</v>
      </c>
      <c r="D135" s="9">
        <v>23</v>
      </c>
      <c r="E135" s="9">
        <v>8140.21</v>
      </c>
      <c r="F135" s="23" t="s">
        <v>391</v>
      </c>
      <c r="H135" t="e">
        <f>VLOOKUP(B135,帐号信息!I:M,5,0)</f>
        <v>#N/A</v>
      </c>
      <c r="I135">
        <v>15</v>
      </c>
    </row>
    <row r="136" spans="1:9" x14ac:dyDescent="0.15">
      <c r="A136" s="1">
        <v>19</v>
      </c>
      <c r="B136" s="1" t="s">
        <v>531</v>
      </c>
      <c r="C136" s="24" t="s">
        <v>693</v>
      </c>
      <c r="D136" s="1">
        <v>22</v>
      </c>
      <c r="E136" s="1">
        <v>5247.37</v>
      </c>
      <c r="F136" s="23">
        <v>0</v>
      </c>
      <c r="G136" t="s">
        <v>712</v>
      </c>
      <c r="H136" t="e">
        <f>VLOOKUP(B136,帐号信息!I:M,5,0)</f>
        <v>#N/A</v>
      </c>
      <c r="I136">
        <v>19</v>
      </c>
    </row>
    <row r="137" spans="1:9" x14ac:dyDescent="0.15">
      <c r="A137" s="9">
        <v>21</v>
      </c>
      <c r="B137" s="9" t="s">
        <v>541</v>
      </c>
      <c r="C137" s="22" t="s">
        <v>695</v>
      </c>
      <c r="D137" s="9">
        <v>26</v>
      </c>
      <c r="E137" s="9">
        <v>11812.73</v>
      </c>
      <c r="F137" s="23">
        <v>0</v>
      </c>
      <c r="H137" t="e">
        <f>VLOOKUP(B137,帐号信息!I:M,5,0)</f>
        <v>#N/A</v>
      </c>
      <c r="I137">
        <v>21</v>
      </c>
    </row>
    <row r="138" spans="1:9" x14ac:dyDescent="0.15">
      <c r="A138" s="10">
        <v>30</v>
      </c>
      <c r="B138" s="10" t="s">
        <v>546</v>
      </c>
      <c r="C138" s="29" t="s">
        <v>545</v>
      </c>
      <c r="D138" s="10">
        <v>32</v>
      </c>
      <c r="E138" s="10">
        <v>4.1399999999999997</v>
      </c>
      <c r="F138" s="23">
        <v>0</v>
      </c>
      <c r="G138" t="s">
        <v>711</v>
      </c>
      <c r="H138" t="e">
        <f>VLOOKUP(B138,帐号信息!I:M,5,0)</f>
        <v>#N/A</v>
      </c>
      <c r="I138">
        <v>30</v>
      </c>
    </row>
    <row r="139" spans="1:9" x14ac:dyDescent="0.15">
      <c r="A139" s="9">
        <v>31</v>
      </c>
      <c r="B139" s="9" t="s">
        <v>547</v>
      </c>
      <c r="C139" s="22" t="s">
        <v>873</v>
      </c>
      <c r="D139" s="9">
        <v>23</v>
      </c>
      <c r="E139" s="9">
        <v>25948.639999999999</v>
      </c>
      <c r="F139" s="23">
        <v>0</v>
      </c>
      <c r="H139" t="e">
        <f>VLOOKUP(B139,帐号信息!I:M,5,0)</f>
        <v>#N/A</v>
      </c>
      <c r="I139">
        <v>31</v>
      </c>
    </row>
    <row r="140" spans="1:9" x14ac:dyDescent="0.15">
      <c r="A140" s="9">
        <v>40</v>
      </c>
      <c r="B140" s="9" t="s">
        <v>555</v>
      </c>
      <c r="C140" s="22" t="s">
        <v>705</v>
      </c>
      <c r="D140" s="9">
        <v>25</v>
      </c>
      <c r="E140" s="9">
        <v>10107.56</v>
      </c>
      <c r="F140" s="23">
        <v>0</v>
      </c>
      <c r="H140" t="e">
        <f>VLOOKUP(B140,帐号信息!I:M,5,0)</f>
        <v>#N/A</v>
      </c>
      <c r="I140">
        <v>40</v>
      </c>
    </row>
    <row r="141" spans="1:9" x14ac:dyDescent="0.15">
      <c r="A141" s="9">
        <v>44</v>
      </c>
      <c r="B141" s="9" t="s">
        <v>562</v>
      </c>
      <c r="C141" s="22" t="s">
        <v>561</v>
      </c>
      <c r="D141" s="9">
        <v>23</v>
      </c>
      <c r="E141" s="9">
        <v>13919.5</v>
      </c>
      <c r="F141" s="23">
        <v>0</v>
      </c>
      <c r="H141" t="e">
        <f>VLOOKUP(B141,帐号信息!I:M,5,0)</f>
        <v>#N/A</v>
      </c>
      <c r="I141">
        <v>44</v>
      </c>
    </row>
    <row r="142" spans="1:9" x14ac:dyDescent="0.15">
      <c r="A142" s="9" t="s">
        <v>1199</v>
      </c>
      <c r="B142" s="9" t="s">
        <v>1222</v>
      </c>
      <c r="C142" s="22" t="s">
        <v>1221</v>
      </c>
      <c r="D142" s="9">
        <v>30</v>
      </c>
      <c r="E142" s="9">
        <v>25978.09</v>
      </c>
      <c r="F142" s="23">
        <v>0</v>
      </c>
      <c r="H142" t="e">
        <f>VLOOKUP(B142,帐号信息!I:M,5,0)</f>
        <v>#N/A</v>
      </c>
      <c r="I142" t="s">
        <v>1199</v>
      </c>
    </row>
    <row r="143" spans="1:9" x14ac:dyDescent="0.15">
      <c r="A143" s="9" t="s">
        <v>1200</v>
      </c>
      <c r="B143" s="9" t="s">
        <v>1224</v>
      </c>
      <c r="C143" s="22" t="s">
        <v>1223</v>
      </c>
      <c r="D143" s="9">
        <v>30</v>
      </c>
      <c r="E143" s="9">
        <v>26000</v>
      </c>
      <c r="F143" s="23">
        <v>0</v>
      </c>
      <c r="H143" t="e">
        <f>VLOOKUP(B143,帐号信息!I:M,5,0)</f>
        <v>#N/A</v>
      </c>
      <c r="I143" t="s">
        <v>1200</v>
      </c>
    </row>
    <row r="144" spans="1:9" x14ac:dyDescent="0.15">
      <c r="A144" s="9" t="s">
        <v>1201</v>
      </c>
      <c r="B144" s="9" t="s">
        <v>1226</v>
      </c>
      <c r="C144" s="22" t="s">
        <v>1225</v>
      </c>
      <c r="D144" s="9">
        <v>30</v>
      </c>
      <c r="E144" s="9">
        <v>26000</v>
      </c>
      <c r="F144" s="23">
        <v>0</v>
      </c>
      <c r="H144" t="e">
        <f>VLOOKUP(B144,帐号信息!I:M,5,0)</f>
        <v>#N/A</v>
      </c>
      <c r="I144" t="s">
        <v>1201</v>
      </c>
    </row>
    <row r="145" spans="1:9" x14ac:dyDescent="0.15">
      <c r="A145" s="9" t="s">
        <v>1202</v>
      </c>
      <c r="B145" s="9" t="s">
        <v>1228</v>
      </c>
      <c r="C145" s="22" t="s">
        <v>1227</v>
      </c>
      <c r="D145" s="9">
        <v>30</v>
      </c>
      <c r="E145" s="9">
        <v>26000</v>
      </c>
      <c r="F145" s="23">
        <v>0</v>
      </c>
      <c r="H145" t="e">
        <f>VLOOKUP(B145,帐号信息!I:M,5,0)</f>
        <v>#N/A</v>
      </c>
      <c r="I145" t="s">
        <v>1202</v>
      </c>
    </row>
    <row r="146" spans="1:9" x14ac:dyDescent="0.15">
      <c r="A146" s="9" t="s">
        <v>1203</v>
      </c>
      <c r="B146" s="9" t="s">
        <v>1230</v>
      </c>
      <c r="C146" s="22" t="s">
        <v>1229</v>
      </c>
      <c r="D146" s="9">
        <v>30</v>
      </c>
      <c r="E146" s="9">
        <v>26000</v>
      </c>
      <c r="F146" s="23">
        <v>0</v>
      </c>
      <c r="H146" t="e">
        <f>VLOOKUP(B146,帐号信息!I:M,5,0)</f>
        <v>#N/A</v>
      </c>
      <c r="I146" t="s">
        <v>1203</v>
      </c>
    </row>
    <row r="147" spans="1:9" x14ac:dyDescent="0.15">
      <c r="A147" s="9" t="s">
        <v>1204</v>
      </c>
      <c r="B147" s="9" t="s">
        <v>1232</v>
      </c>
      <c r="C147" s="22" t="s">
        <v>1231</v>
      </c>
      <c r="D147" s="9">
        <v>30</v>
      </c>
      <c r="E147" s="9">
        <v>26000</v>
      </c>
      <c r="F147" s="23">
        <v>0</v>
      </c>
      <c r="H147" t="e">
        <f>VLOOKUP(B147,帐号信息!I:M,5,0)</f>
        <v>#N/A</v>
      </c>
      <c r="I147" t="s">
        <v>1204</v>
      </c>
    </row>
    <row r="148" spans="1:9" x14ac:dyDescent="0.15">
      <c r="A148" s="9" t="s">
        <v>1205</v>
      </c>
      <c r="B148" s="9" t="s">
        <v>1234</v>
      </c>
      <c r="C148" s="22" t="s">
        <v>1233</v>
      </c>
      <c r="D148" s="9">
        <v>30</v>
      </c>
      <c r="E148" s="9">
        <v>26000</v>
      </c>
      <c r="F148" s="23">
        <v>0</v>
      </c>
      <c r="H148" t="e">
        <f>VLOOKUP(B148,帐号信息!I:M,5,0)</f>
        <v>#N/A</v>
      </c>
      <c r="I148" t="s">
        <v>1205</v>
      </c>
    </row>
    <row r="149" spans="1:9" x14ac:dyDescent="0.15">
      <c r="A149" s="9" t="s">
        <v>1206</v>
      </c>
      <c r="B149" s="9" t="s">
        <v>1236</v>
      </c>
      <c r="C149" s="22" t="s">
        <v>1235</v>
      </c>
      <c r="D149" s="9">
        <v>30</v>
      </c>
      <c r="E149" s="9">
        <v>26000</v>
      </c>
      <c r="F149" s="23">
        <v>0</v>
      </c>
      <c r="H149" t="e">
        <f>VLOOKUP(B149,帐号信息!I:M,5,0)</f>
        <v>#N/A</v>
      </c>
      <c r="I149" t="s">
        <v>1206</v>
      </c>
    </row>
    <row r="150" spans="1:9" x14ac:dyDescent="0.15">
      <c r="A150" s="9" t="s">
        <v>1207</v>
      </c>
      <c r="B150" s="9" t="s">
        <v>1238</v>
      </c>
      <c r="C150" s="22" t="s">
        <v>1237</v>
      </c>
      <c r="D150" s="9">
        <v>30</v>
      </c>
      <c r="E150" s="9">
        <v>26000</v>
      </c>
      <c r="F150" s="23">
        <v>0</v>
      </c>
      <c r="H150" t="e">
        <f>VLOOKUP(B150,帐号信息!I:M,5,0)</f>
        <v>#N/A</v>
      </c>
      <c r="I150" t="s">
        <v>1207</v>
      </c>
    </row>
    <row r="151" spans="1:9" x14ac:dyDescent="0.15">
      <c r="A151" s="9" t="s">
        <v>1208</v>
      </c>
      <c r="B151" s="9" t="s">
        <v>1240</v>
      </c>
      <c r="C151" s="22" t="s">
        <v>1239</v>
      </c>
      <c r="D151" s="9">
        <v>30</v>
      </c>
      <c r="E151" s="9">
        <v>26000</v>
      </c>
      <c r="F151" s="23">
        <v>0</v>
      </c>
      <c r="H151" t="e">
        <f>VLOOKUP(B151,帐号信息!I:M,5,0)</f>
        <v>#N/A</v>
      </c>
      <c r="I151" t="s">
        <v>1208</v>
      </c>
    </row>
    <row r="152" spans="1:9" x14ac:dyDescent="0.15">
      <c r="A152" s="9" t="s">
        <v>1209</v>
      </c>
      <c r="B152" s="9" t="s">
        <v>1242</v>
      </c>
      <c r="C152" s="22" t="s">
        <v>1241</v>
      </c>
      <c r="D152" s="9">
        <v>30</v>
      </c>
      <c r="E152" s="9">
        <v>26000</v>
      </c>
      <c r="F152" s="23">
        <v>0</v>
      </c>
      <c r="H152" t="e">
        <f>VLOOKUP(B152,帐号信息!I:M,5,0)</f>
        <v>#N/A</v>
      </c>
      <c r="I152" t="s">
        <v>1209</v>
      </c>
    </row>
    <row r="153" spans="1:9" x14ac:dyDescent="0.15">
      <c r="A153" s="9" t="s">
        <v>1210</v>
      </c>
      <c r="B153" s="9" t="s">
        <v>1244</v>
      </c>
      <c r="C153" s="22" t="s">
        <v>1243</v>
      </c>
      <c r="D153" s="9">
        <v>30</v>
      </c>
      <c r="E153" s="9">
        <v>26000</v>
      </c>
      <c r="F153" s="23">
        <v>0</v>
      </c>
      <c r="H153" t="e">
        <f>VLOOKUP(B153,帐号信息!I:M,5,0)</f>
        <v>#N/A</v>
      </c>
      <c r="I153" t="s">
        <v>1210</v>
      </c>
    </row>
    <row r="154" spans="1:9" x14ac:dyDescent="0.15">
      <c r="A154" s="9" t="s">
        <v>1211</v>
      </c>
      <c r="B154" s="9" t="s">
        <v>1246</v>
      </c>
      <c r="C154" s="22" t="s">
        <v>1245</v>
      </c>
      <c r="D154" s="9">
        <v>30</v>
      </c>
      <c r="E154" s="9">
        <v>26000</v>
      </c>
      <c r="F154" s="23">
        <v>0</v>
      </c>
      <c r="H154" t="e">
        <f>VLOOKUP(B154,帐号信息!I:M,5,0)</f>
        <v>#N/A</v>
      </c>
      <c r="I154" t="s">
        <v>1211</v>
      </c>
    </row>
    <row r="155" spans="1:9" x14ac:dyDescent="0.15">
      <c r="A155" s="9" t="s">
        <v>1212</v>
      </c>
      <c r="B155" s="9" t="s">
        <v>1248</v>
      </c>
      <c r="C155" s="22" t="s">
        <v>1247</v>
      </c>
      <c r="D155" s="9">
        <v>30</v>
      </c>
      <c r="E155" s="9">
        <v>26000</v>
      </c>
      <c r="F155" s="23">
        <v>0</v>
      </c>
      <c r="H155" t="e">
        <f>VLOOKUP(B155,帐号信息!I:M,5,0)</f>
        <v>#N/A</v>
      </c>
      <c r="I155" t="s">
        <v>1212</v>
      </c>
    </row>
  </sheetData>
  <sortState ref="A2:I155">
    <sortCondition ref="H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配置信息</vt:lpstr>
      <vt:lpstr>西数品牌信息</vt:lpstr>
      <vt:lpstr>参数置配</vt:lpstr>
      <vt:lpstr>历史库输出</vt:lpstr>
      <vt:lpstr>实时监控</vt:lpstr>
      <vt:lpstr>购物车监控</vt:lpstr>
      <vt:lpstr>已处理记录</vt:lpstr>
      <vt:lpstr>帐号信息</vt:lpstr>
      <vt:lpstr>通关信息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Administrator</cp:lastModifiedBy>
  <dcterms:created xsi:type="dcterms:W3CDTF">2019-12-26T03:43:50Z</dcterms:created>
  <dcterms:modified xsi:type="dcterms:W3CDTF">2020-07-26T00:30:24Z</dcterms:modified>
</cp:coreProperties>
</file>