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hD2_Yasser_v2\Detection_Results_For_Papers\Yasser_SSD_Detection\"/>
    </mc:Choice>
  </mc:AlternateContent>
  <xr:revisionPtr revIDLastSave="0" documentId="13_ncr:1_{45868879-59B9-4599-A3A3-5AAC41B566F1}" xr6:coauthVersionLast="44" xr6:coauthVersionMax="44" xr10:uidLastSave="{00000000-0000-0000-0000-000000000000}"/>
  <bookViews>
    <workbookView xWindow="0" yWindow="0" windowWidth="24000" windowHeight="13050" xr2:uid="{56F44D10-AA6C-4F38-92C3-84C09C689D3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38" i="1" l="1"/>
  <c r="W14" i="1"/>
  <c r="W13" i="1"/>
  <c r="P36" i="1"/>
  <c r="S36" i="1"/>
  <c r="Q36" i="1"/>
  <c r="R36" i="1"/>
  <c r="S14" i="1"/>
  <c r="M14" i="1"/>
  <c r="Q14" i="1"/>
  <c r="K14" i="1"/>
  <c r="L14" i="1"/>
  <c r="N14" i="1"/>
  <c r="O14" i="1"/>
  <c r="P14" i="1"/>
  <c r="R14" i="1"/>
  <c r="T14" i="1"/>
  <c r="U14" i="1"/>
  <c r="V14" i="1"/>
  <c r="X14" i="1"/>
  <c r="Z27" i="1"/>
  <c r="L13" i="1"/>
  <c r="O13" i="1"/>
  <c r="K13" i="1"/>
  <c r="J13" i="1"/>
  <c r="X13" i="1" s="1"/>
  <c r="Q13" i="1" l="1"/>
  <c r="N13" i="1"/>
  <c r="P13" i="1"/>
  <c r="M13" i="1"/>
  <c r="R13" i="1"/>
  <c r="T13" i="1"/>
  <c r="U13" i="1"/>
  <c r="S13" i="1"/>
  <c r="V13" i="1"/>
</calcChain>
</file>

<file path=xl/sharedStrings.xml><?xml version="1.0" encoding="utf-8"?>
<sst xmlns="http://schemas.openxmlformats.org/spreadsheetml/2006/main" count="24" uniqueCount="23">
  <si>
    <t>Epochs</t>
  </si>
  <si>
    <t>time</t>
  </si>
  <si>
    <t>per/epoch</t>
  </si>
  <si>
    <t>100-Epoch</t>
  </si>
  <si>
    <t>50-epoch</t>
  </si>
  <si>
    <t>150-Epoch</t>
  </si>
  <si>
    <t>5-Epoch</t>
  </si>
  <si>
    <t>25-Epoch</t>
  </si>
  <si>
    <t>10-Epoch</t>
  </si>
  <si>
    <t>20-Epoch</t>
  </si>
  <si>
    <t>30-Epoch</t>
  </si>
  <si>
    <t>60-Epoch</t>
  </si>
  <si>
    <t>70c</t>
  </si>
  <si>
    <t>60f</t>
  </si>
  <si>
    <t>70-Epoch</t>
  </si>
  <si>
    <t>40-Epoch</t>
  </si>
  <si>
    <t>15-Epoch</t>
  </si>
  <si>
    <t>Projected</t>
  </si>
  <si>
    <t>55-Epoch</t>
  </si>
  <si>
    <t>Epoch</t>
  </si>
  <si>
    <t>120-Epoch</t>
  </si>
  <si>
    <t>Seconds</t>
  </si>
  <si>
    <t>Hours=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</si>
</sst>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499984740745262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0" fillId="2" borderId="0" xfId="0" applyFill="1" applyBorder="1"/>
    <xf numFmtId="0" fontId="0" fillId="3" borderId="0" xfId="0" applyFill="1" applyBorder="1"/>
    <xf numFmtId="0" fontId="1" fillId="0" borderId="0" xfId="0" applyFont="1"/>
    <xf numFmtId="0" fontId="0" fillId="4" borderId="0" xfId="0" applyFill="1"/>
    <xf numFmtId="0" fontId="1" fillId="4" borderId="0" xfId="0" applyFont="1" applyFill="1"/>
    <xf numFmtId="0" fontId="0" fillId="4" borderId="0" xfId="0" applyFill="1" applyBorder="1"/>
    <xf numFmtId="0" fontId="0" fillId="2" borderId="12" xfId="0" applyFill="1" applyBorder="1"/>
    <xf numFmtId="0" fontId="0" fillId="4" borderId="12" xfId="0" applyFill="1" applyBorder="1"/>
    <xf numFmtId="0" fontId="1" fillId="0" borderId="15" xfId="0" applyFont="1" applyBorder="1"/>
    <xf numFmtId="0" fontId="1" fillId="0" borderId="13" xfId="0" applyFont="1" applyBorder="1"/>
    <xf numFmtId="0" fontId="1" fillId="0" borderId="1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133C0-95AC-4B0A-BB80-4EEAF38FD658}">
  <dimension ref="B11:Z38"/>
  <sheetViews>
    <sheetView tabSelected="1" topLeftCell="A11" workbookViewId="0">
      <selection activeCell="S38" sqref="S38"/>
    </sheetView>
  </sheetViews>
  <sheetFormatPr defaultRowHeight="15" x14ac:dyDescent="0.25"/>
  <cols>
    <col min="10" max="10" width="10.28515625" bestFit="1" customWidth="1"/>
    <col min="22" max="23" width="11.42578125" customWidth="1"/>
    <col min="24" max="24" width="10" bestFit="1" customWidth="1"/>
  </cols>
  <sheetData>
    <row r="11" spans="2:24" ht="15.75" thickBot="1" x14ac:dyDescent="0.3"/>
    <row r="12" spans="2:24" ht="15.75" thickBot="1" x14ac:dyDescent="0.3">
      <c r="H12" s="10" t="s">
        <v>0</v>
      </c>
      <c r="I12" s="11" t="s">
        <v>1</v>
      </c>
      <c r="J12" s="11" t="s">
        <v>2</v>
      </c>
      <c r="K12" s="11" t="s">
        <v>6</v>
      </c>
      <c r="L12" s="11" t="s">
        <v>8</v>
      </c>
      <c r="M12" s="11" t="s">
        <v>16</v>
      </c>
      <c r="N12" s="11" t="s">
        <v>9</v>
      </c>
      <c r="O12" s="11" t="s">
        <v>7</v>
      </c>
      <c r="P12" s="11" t="s">
        <v>10</v>
      </c>
      <c r="Q12" s="11" t="s">
        <v>15</v>
      </c>
      <c r="R12" s="11" t="s">
        <v>4</v>
      </c>
      <c r="S12" s="11" t="s">
        <v>18</v>
      </c>
      <c r="T12" s="11" t="s">
        <v>11</v>
      </c>
      <c r="U12" s="11" t="s">
        <v>14</v>
      </c>
      <c r="V12" s="11" t="s">
        <v>3</v>
      </c>
      <c r="W12" s="11" t="s">
        <v>20</v>
      </c>
      <c r="X12" s="12" t="s">
        <v>5</v>
      </c>
    </row>
    <row r="13" spans="2:24" x14ac:dyDescent="0.25">
      <c r="H13" s="4">
        <v>3</v>
      </c>
      <c r="I13" s="5">
        <v>5124</v>
      </c>
      <c r="J13" s="5">
        <f>I13/3</f>
        <v>1708</v>
      </c>
      <c r="K13" s="5">
        <f>J13*5</f>
        <v>8540</v>
      </c>
      <c r="L13" s="5">
        <f>J13*10</f>
        <v>17080</v>
      </c>
      <c r="M13" s="5">
        <f>J13*15</f>
        <v>25620</v>
      </c>
      <c r="N13" s="5">
        <f>J13*20</f>
        <v>34160</v>
      </c>
      <c r="O13" s="5">
        <f>J13*25</f>
        <v>42700</v>
      </c>
      <c r="P13" s="5">
        <f>J13*30</f>
        <v>51240</v>
      </c>
      <c r="Q13" s="5">
        <f>J13*40</f>
        <v>68320</v>
      </c>
      <c r="R13" s="5">
        <f>J13*50</f>
        <v>85400</v>
      </c>
      <c r="S13" s="5">
        <f>J13*55</f>
        <v>93940</v>
      </c>
      <c r="T13" s="5">
        <f>J13*60</f>
        <v>102480</v>
      </c>
      <c r="U13" s="5">
        <f>J13*70</f>
        <v>119560</v>
      </c>
      <c r="V13" s="5">
        <f>J13*100</f>
        <v>170800</v>
      </c>
      <c r="W13" s="5">
        <f>J13*120</f>
        <v>204960</v>
      </c>
      <c r="X13" s="6">
        <f>J13*150</f>
        <v>256200</v>
      </c>
    </row>
    <row r="14" spans="2:24" ht="15.75" thickBot="1" x14ac:dyDescent="0.3">
      <c r="H14" s="7"/>
      <c r="I14" s="8"/>
      <c r="J14" s="8">
        <v>1567</v>
      </c>
      <c r="K14" s="8">
        <f>J14*5</f>
        <v>7835</v>
      </c>
      <c r="L14" s="8">
        <f>J14*10</f>
        <v>15670</v>
      </c>
      <c r="M14" s="5">
        <f>J14*15</f>
        <v>23505</v>
      </c>
      <c r="N14" s="8">
        <f>J14*20</f>
        <v>31340</v>
      </c>
      <c r="O14" s="8">
        <f>J14*25</f>
        <v>39175</v>
      </c>
      <c r="P14" s="8">
        <f>J14*30</f>
        <v>47010</v>
      </c>
      <c r="Q14" s="8">
        <f>J14*40</f>
        <v>62680</v>
      </c>
      <c r="R14" s="8">
        <f>J14*50</f>
        <v>78350</v>
      </c>
      <c r="S14" s="5">
        <f>J14*55</f>
        <v>86185</v>
      </c>
      <c r="T14" s="8">
        <f>J14*60</f>
        <v>94020</v>
      </c>
      <c r="U14" s="8">
        <f>J14*70</f>
        <v>109690</v>
      </c>
      <c r="V14" s="8">
        <f>J14*100</f>
        <v>156700</v>
      </c>
      <c r="W14" s="5">
        <f>J14*120</f>
        <v>188040</v>
      </c>
      <c r="X14" s="9">
        <f>J14*150</f>
        <v>235050</v>
      </c>
    </row>
    <row r="15" spans="2:24" x14ac:dyDescent="0.25">
      <c r="H15" s="1">
        <v>5</v>
      </c>
      <c r="I15" s="2"/>
      <c r="J15" s="2"/>
      <c r="K15" s="2">
        <v>7706</v>
      </c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3"/>
    </row>
    <row r="16" spans="2:24" x14ac:dyDescent="0.25">
      <c r="B16" s="16"/>
      <c r="C16" t="s">
        <v>17</v>
      </c>
      <c r="H16" s="4">
        <v>5</v>
      </c>
      <c r="I16" s="5"/>
      <c r="J16" s="5"/>
      <c r="K16" s="5">
        <v>7711</v>
      </c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6"/>
    </row>
    <row r="17" spans="8:26" x14ac:dyDescent="0.25">
      <c r="H17" s="4">
        <v>25</v>
      </c>
      <c r="I17" s="5"/>
      <c r="J17" s="5"/>
      <c r="K17" s="5"/>
      <c r="L17" s="5"/>
      <c r="M17" s="5"/>
      <c r="N17" s="5"/>
      <c r="O17" s="19">
        <v>35534</v>
      </c>
      <c r="P17" s="5"/>
      <c r="Q17" s="5"/>
      <c r="R17" s="5"/>
      <c r="S17" s="5"/>
      <c r="T17" s="5"/>
      <c r="U17" s="5"/>
      <c r="V17" s="5"/>
      <c r="W17" s="5"/>
      <c r="X17" s="6"/>
    </row>
    <row r="18" spans="8:26" x14ac:dyDescent="0.25">
      <c r="H18" s="4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6"/>
    </row>
    <row r="19" spans="8:26" x14ac:dyDescent="0.25">
      <c r="H19" s="4">
        <v>60</v>
      </c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6"/>
    </row>
    <row r="20" spans="8:26" x14ac:dyDescent="0.25">
      <c r="H20" s="4">
        <v>150</v>
      </c>
      <c r="I20" s="5"/>
      <c r="J20" s="5"/>
      <c r="K20" s="5"/>
      <c r="L20" s="5"/>
      <c r="M20" s="5"/>
      <c r="N20" s="5"/>
      <c r="O20" s="5"/>
      <c r="P20" s="5"/>
      <c r="Q20" s="5"/>
      <c r="R20" s="5"/>
      <c r="S20" s="20">
        <v>83668</v>
      </c>
      <c r="T20" s="5"/>
      <c r="U20" s="5"/>
      <c r="V20" s="5"/>
      <c r="W20" s="5"/>
      <c r="X20" s="6">
        <v>83668</v>
      </c>
    </row>
    <row r="21" spans="8:26" x14ac:dyDescent="0.25">
      <c r="H21" s="4">
        <v>100</v>
      </c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>
        <v>92311</v>
      </c>
      <c r="W21" s="5"/>
      <c r="X21" s="6"/>
    </row>
    <row r="22" spans="8:26" x14ac:dyDescent="0.25">
      <c r="H22" s="4">
        <v>60</v>
      </c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14">
        <v>179973</v>
      </c>
      <c r="U22" s="5"/>
      <c r="V22" s="18"/>
      <c r="W22" s="18">
        <v>179973</v>
      </c>
      <c r="X22" s="6"/>
    </row>
    <row r="23" spans="8:26" x14ac:dyDescent="0.25">
      <c r="H23" s="4" t="s">
        <v>13</v>
      </c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>
        <v>91348</v>
      </c>
      <c r="U23" s="5"/>
      <c r="V23" s="5"/>
      <c r="W23" s="5"/>
      <c r="X23" s="6"/>
    </row>
    <row r="24" spans="8:26" x14ac:dyDescent="0.25">
      <c r="H24" s="4" t="s">
        <v>12</v>
      </c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13">
        <v>70759</v>
      </c>
      <c r="V24" s="5"/>
      <c r="W24" s="5"/>
      <c r="X24" s="6"/>
    </row>
    <row r="25" spans="8:26" x14ac:dyDescent="0.25">
      <c r="H25" s="4">
        <v>30</v>
      </c>
      <c r="I25" s="5"/>
      <c r="J25" s="5"/>
      <c r="K25" s="5"/>
      <c r="L25" s="5"/>
      <c r="M25" s="5"/>
      <c r="N25" s="5"/>
      <c r="O25" s="5"/>
      <c r="P25" s="13">
        <v>10757</v>
      </c>
      <c r="Q25" s="13"/>
      <c r="R25" s="5"/>
      <c r="S25" s="5"/>
      <c r="T25" s="5"/>
      <c r="U25" s="5"/>
      <c r="V25" s="5"/>
      <c r="W25" s="5"/>
      <c r="X25" s="6"/>
    </row>
    <row r="26" spans="8:26" x14ac:dyDescent="0.25">
      <c r="H26" s="4">
        <v>20</v>
      </c>
      <c r="I26" s="5"/>
      <c r="J26" s="5"/>
      <c r="K26" s="5"/>
      <c r="L26" s="5"/>
      <c r="M26" s="5"/>
      <c r="N26" s="13">
        <v>9398</v>
      </c>
      <c r="O26" s="5"/>
      <c r="P26" s="5"/>
      <c r="Q26" s="5"/>
      <c r="R26" s="5"/>
      <c r="S26" s="5"/>
      <c r="T26" s="5"/>
      <c r="U26" s="5"/>
      <c r="V26" s="5"/>
      <c r="W26" s="5"/>
      <c r="X26" s="6"/>
    </row>
    <row r="27" spans="8:26" x14ac:dyDescent="0.25">
      <c r="H27" s="4">
        <v>10</v>
      </c>
      <c r="I27" s="5"/>
      <c r="J27" s="5"/>
      <c r="K27" s="5"/>
      <c r="L27" s="13">
        <v>7835</v>
      </c>
      <c r="M27" s="13"/>
      <c r="N27" s="5"/>
      <c r="O27" s="5"/>
      <c r="P27" s="5"/>
      <c r="Q27" s="5"/>
      <c r="R27" s="5"/>
      <c r="S27" s="5"/>
      <c r="T27" s="5"/>
      <c r="U27" s="5"/>
      <c r="V27" s="5"/>
      <c r="W27" s="5"/>
      <c r="X27" s="6"/>
      <c r="Z27">
        <f>7835/5</f>
        <v>1567</v>
      </c>
    </row>
    <row r="28" spans="8:26" ht="15.75" thickBot="1" x14ac:dyDescent="0.3">
      <c r="H28" s="7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9"/>
    </row>
    <row r="30" spans="8:26" x14ac:dyDescent="0.25">
      <c r="H30">
        <v>180</v>
      </c>
      <c r="M30" s="17">
        <v>22370</v>
      </c>
      <c r="X30" s="15">
        <v>22370</v>
      </c>
    </row>
    <row r="31" spans="8:26" x14ac:dyDescent="0.25">
      <c r="P31" s="22" t="s">
        <v>19</v>
      </c>
      <c r="S31" s="22" t="s">
        <v>19</v>
      </c>
    </row>
    <row r="32" spans="8:26" x14ac:dyDescent="0.25">
      <c r="P32" s="23">
        <v>120</v>
      </c>
      <c r="Q32">
        <v>179973</v>
      </c>
      <c r="R32">
        <v>179973</v>
      </c>
      <c r="S32" s="23">
        <v>120</v>
      </c>
    </row>
    <row r="33" spans="16:19" x14ac:dyDescent="0.25">
      <c r="P33" s="23">
        <v>55</v>
      </c>
      <c r="Q33">
        <v>83668</v>
      </c>
      <c r="R33">
        <v>83668</v>
      </c>
      <c r="S33" s="23">
        <v>55</v>
      </c>
    </row>
    <row r="34" spans="16:19" x14ac:dyDescent="0.25">
      <c r="P34" s="23">
        <v>15</v>
      </c>
      <c r="Q34">
        <v>22370</v>
      </c>
      <c r="R34">
        <v>7835</v>
      </c>
      <c r="S34" s="23">
        <v>5</v>
      </c>
    </row>
    <row r="35" spans="16:19" x14ac:dyDescent="0.25">
      <c r="P35" s="23">
        <v>25</v>
      </c>
      <c r="Q35">
        <v>35534</v>
      </c>
      <c r="S35" s="23"/>
    </row>
    <row r="36" spans="16:19" x14ac:dyDescent="0.25">
      <c r="P36" s="21">
        <f>SUM(P32:P35)</f>
        <v>215</v>
      </c>
      <c r="Q36" s="15">
        <f>SUM(Q32:Q35)</f>
        <v>321545</v>
      </c>
      <c r="R36" s="15">
        <f>SUM(R32:R35)</f>
        <v>271476</v>
      </c>
      <c r="S36" s="21">
        <f>SUM(S32:S35)</f>
        <v>180</v>
      </c>
    </row>
    <row r="37" spans="16:19" x14ac:dyDescent="0.25">
      <c r="R37" t="s">
        <v>21</v>
      </c>
    </row>
    <row r="38" spans="16:19" x14ac:dyDescent="0.25">
      <c r="R38" t="s">
        <v>22</v>
      </c>
      <c r="S38" s="15">
        <f>R36/3600</f>
        <v>75.41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Yasser</dc:creator>
  <cp:lastModifiedBy>Yasser</cp:lastModifiedBy>
  <dcterms:created xsi:type="dcterms:W3CDTF">2020-07-22T15:32:22Z</dcterms:created>
  <dcterms:modified xsi:type="dcterms:W3CDTF">2020-07-22T17:08:09Z</dcterms:modified>
</cp:coreProperties>
</file>