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27" windowHeight="6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<sst xmlns="http://schemas.openxmlformats.org/spreadsheetml/2006/main" count="19">
  <si>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4-Year Profit and Loss project</t>
  </si>
  <si>
    <t>Year1</t>
  </si>
  <si>
    <t>Year2</t>
  </si>
  <si>
    <t>Year3</t>
  </si>
  <si>
    <t>Year4</t>
  </si>
  <si>
    <t>Revenues (gross sales)</t>
  </si>
  <si>
    <t>Less: costs of goods&amp;service sold:</t>
  </si>
  <si>
    <t>Gross Profit</t>
  </si>
  <si>
    <t>Operating expense and Administrative expense:</t>
  </si>
  <si>
    <t>Salary</t>
  </si>
  <si>
    <t>Five insurance and housing fund</t>
  </si>
  <si>
    <t>Selling expense</t>
  </si>
  <si>
    <t>Depreciation</t>
  </si>
  <si>
    <t>Interest</t>
  </si>
  <si>
    <t>Other  expense</t>
  </si>
  <si>
    <t>Total expenses</t>
  </si>
  <si>
    <t>Operating Income (income before taxes)</t>
  </si>
  <si>
    <t>Income taxes</t>
  </si>
  <si>
    <t>Net income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</si>
</sst>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BC3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8" fillId="31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4" xfId="36" applyFont="1" applyFill="1" applyBorder="1" applyAlignment="1"/>
    <xf numFmtId="0" fontId="2" fillId="2" borderId="4" xfId="0" applyFont="1" applyFill="1" applyBorder="1" applyAlignment="1"/>
    <xf numFmtId="0" fontId="2" fillId="0" borderId="4" xfId="36" applyFont="1" applyFill="1" applyBorder="1" applyAlignment="1">
      <alignment horizontal="left" indent="1"/>
    </xf>
    <xf numFmtId="0" fontId="2" fillId="0" borderId="4" xfId="0" applyFont="1" applyFill="1" applyBorder="1" applyAlignment="1"/>
    <xf numFmtId="0" fontId="2" fillId="2" borderId="4" xfId="0" applyFont="1" applyFill="1" applyBorder="1" applyAlignment="1">
      <alignment horizontal="left"/>
    </xf>
    <xf numFmtId="0" fontId="0" fillId="0" borderId="4" xfId="0" applyFont="1" applyFill="1" applyBorder="1" applyAlignment="1"/>
    <xf numFmtId="0" fontId="0" fillId="0" borderId="4" xfId="0" applyFont="1" applyFill="1" applyBorder="1" applyAlignment="1">
      <alignment horizontal="left" indent="3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zoomScale="130" zoomScaleNormal="130" topLeftCell="B7" workbookViewId="0">
      <selection activeCell="D19" sqref="D19"/>
    </sheetView>
  </sheetViews>
  <sheetFormatPr defaultColWidth="8.88888888888889" defaultRowHeight="14.4" outlineLevelCol="4"/>
  <cols>
    <col min="1" max="1" width="39.5555555555556" customWidth="1"/>
    <col min="2" max="2" width="23.2222222222222" customWidth="1"/>
    <col min="3" max="4" width="22.1111111111111" customWidth="1"/>
    <col min="5" max="5" width="25.5555555555556" customWidth="1"/>
  </cols>
  <sheetData>
    <row r="1" ht="22.2" spans="1:5">
      <c r="A1" s="1" t="s">
        <v>0</v>
      </c>
      <c r="B1" s="2"/>
      <c r="C1" s="2"/>
      <c r="D1" s="2"/>
      <c r="E1" s="3"/>
    </row>
    <row r="2" spans="1:5">
      <c r="A2" s="4"/>
      <c r="B2" s="5" t="s">
        <v>1</v>
      </c>
      <c r="C2" s="5" t="s">
        <v>2</v>
      </c>
      <c r="D2" s="5" t="s">
        <v>3</v>
      </c>
      <c r="E2" s="6" t="s">
        <v>4</v>
      </c>
    </row>
    <row r="3" spans="1:5">
      <c r="A3" s="7" t="s">
        <v>5</v>
      </c>
      <c r="B3" s="8">
        <v>2801872</v>
      </c>
      <c r="C3" s="8">
        <v>4682808</v>
      </c>
      <c r="D3" s="8">
        <v>5258808</v>
      </c>
      <c r="E3" s="8">
        <v>5950008</v>
      </c>
    </row>
    <row r="4" spans="1:5">
      <c r="A4" s="9" t="s">
        <v>6</v>
      </c>
      <c r="B4" s="10">
        <v>1545400</v>
      </c>
      <c r="C4" s="10">
        <v>1541600</v>
      </c>
      <c r="D4" s="10">
        <v>1690640</v>
      </c>
      <c r="E4" s="10">
        <v>1862036</v>
      </c>
    </row>
    <row r="5" spans="1:5">
      <c r="A5" s="11" t="s">
        <v>7</v>
      </c>
      <c r="B5" s="8">
        <f>B3-B4</f>
        <v>1256472</v>
      </c>
      <c r="C5" s="8">
        <f>C3-C4</f>
        <v>3141208</v>
      </c>
      <c r="D5" s="8">
        <f>D3-D4</f>
        <v>3568168</v>
      </c>
      <c r="E5" s="8">
        <f>E3-E4</f>
        <v>4087972</v>
      </c>
    </row>
    <row r="6" spans="1:5">
      <c r="A6" s="12" t="s">
        <v>8</v>
      </c>
      <c r="B6" s="12"/>
      <c r="C6" s="12"/>
      <c r="D6" s="12"/>
      <c r="E6" s="12"/>
    </row>
    <row r="7" spans="1:5">
      <c r="A7" s="13" t="s">
        <v>9</v>
      </c>
      <c r="B7" s="12">
        <v>720000</v>
      </c>
      <c r="C7" s="12">
        <v>756000</v>
      </c>
      <c r="D7" s="12">
        <v>797400</v>
      </c>
      <c r="E7" s="12">
        <v>845010</v>
      </c>
    </row>
    <row r="8" spans="1:5">
      <c r="A8" s="13" t="s">
        <v>10</v>
      </c>
      <c r="B8" s="12">
        <v>733030.08</v>
      </c>
      <c r="C8" s="12">
        <v>787763.88</v>
      </c>
      <c r="D8" s="12">
        <v>844697.16</v>
      </c>
      <c r="E8" s="12">
        <v>910171.08</v>
      </c>
    </row>
    <row r="9" spans="1:5">
      <c r="A9" s="13" t="s">
        <v>11</v>
      </c>
      <c r="B9" s="12">
        <f>B3/10</f>
        <v>280187.2</v>
      </c>
      <c r="C9" s="12">
        <f>C3/10</f>
        <v>468280.8</v>
      </c>
      <c r="D9" s="12">
        <f>D3/10</f>
        <v>525880.8</v>
      </c>
      <c r="E9" s="12">
        <f>E3/10</f>
        <v>595000.8</v>
      </c>
    </row>
    <row r="10" spans="1:5">
      <c r="A10" s="13" t="s">
        <v>12</v>
      </c>
      <c r="B10" s="12">
        <v>65550</v>
      </c>
      <c r="C10" s="12">
        <v>65550</v>
      </c>
      <c r="D10" s="12">
        <v>65550</v>
      </c>
      <c r="E10" s="12">
        <v>65550</v>
      </c>
    </row>
    <row r="11" spans="1:5">
      <c r="A11" s="13" t="s">
        <v>13</v>
      </c>
      <c r="B11" s="12">
        <v>19071.01</v>
      </c>
      <c r="C11" s="12">
        <v>6848.42</v>
      </c>
      <c r="D11" s="12">
        <v>0</v>
      </c>
      <c r="E11" s="12">
        <v>0</v>
      </c>
    </row>
    <row r="12" spans="1:5">
      <c r="A12" s="13" t="s">
        <v>14</v>
      </c>
      <c r="B12" s="12">
        <v>252000</v>
      </c>
      <c r="C12" s="12">
        <f>B12</f>
        <v>252000</v>
      </c>
      <c r="D12" s="12">
        <f>C12</f>
        <v>252000</v>
      </c>
      <c r="E12" s="12">
        <f>D12</f>
        <v>252000</v>
      </c>
    </row>
    <row r="13" spans="1:5">
      <c r="A13" s="8" t="s">
        <v>15</v>
      </c>
      <c r="B13" s="8">
        <f>SUM(B7:B12)</f>
        <v>2069838.29</v>
      </c>
      <c r="C13" s="8">
        <f>SUM(C7:C12)</f>
        <v>2336443.1</v>
      </c>
      <c r="D13" s="8">
        <f>SUM(D7:D12)</f>
        <v>2485527.96</v>
      </c>
      <c r="E13" s="8">
        <f>SUM(E7:E12)</f>
        <v>2667731.88</v>
      </c>
    </row>
    <row r="14" spans="1:5">
      <c r="A14" s="8" t="s">
        <v>16</v>
      </c>
      <c r="B14" s="8">
        <f>B5-B13</f>
        <v>-813366.29</v>
      </c>
      <c r="C14" s="8">
        <f>C5-C13</f>
        <v>804764.9</v>
      </c>
      <c r="D14" s="8">
        <f>D5-D13</f>
        <v>1082640.04</v>
      </c>
      <c r="E14" s="8">
        <f>E5-E13</f>
        <v>1420240.12</v>
      </c>
    </row>
    <row r="15" spans="1:5">
      <c r="A15" s="13" t="s">
        <v>17</v>
      </c>
      <c r="B15" s="12">
        <v>0</v>
      </c>
      <c r="C15" s="12">
        <v>166900.38</v>
      </c>
      <c r="D15" s="12">
        <v>270660</v>
      </c>
      <c r="E15" s="12">
        <v>355060.03</v>
      </c>
    </row>
    <row r="16" spans="1:5">
      <c r="A16" s="8" t="s">
        <v>18</v>
      </c>
      <c r="B16" s="8">
        <f>B14-B15</f>
        <v>-813366.29</v>
      </c>
      <c r="C16" s="8">
        <f>C14-C15</f>
        <v>637864.52</v>
      </c>
      <c r="D16" s="8">
        <f>D14-D15</f>
        <v>811980.04</v>
      </c>
      <c r="E16" s="8">
        <f>E14-E15</f>
        <v>1065180.09</v>
      </c>
    </row>
    <row r="17" spans="1:5">
      <c r="A17" s="14"/>
      <c r="B17" s="14"/>
      <c r="C17" s="14"/>
      <c r="D17" s="14"/>
      <c r="E17" s="14"/>
    </row>
  </sheetData>
  <mergeCells count="1">
    <mergeCell ref="A1:E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</dc:creator>
  <cp:lastModifiedBy>杨</cp:lastModifiedBy>
  <dcterms:created xsi:type="dcterms:W3CDTF">2018-06-18T11:08:00Z</dcterms:created>
  <dcterms:modified xsi:type="dcterms:W3CDTF">2018-06-26T05:48:59Z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