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colm\Downloads\"/>
    </mc:Choice>
  </mc:AlternateContent>
  <xr:revisionPtr revIDLastSave="0" documentId="8_{AE1EA814-D5DC-43C3-A053-F4217F078735}" xr6:coauthVersionLast="47" xr6:coauthVersionMax="47" xr10:uidLastSave="{00000000-0000-0000-0000-000000000000}"/>
  <bookViews>
    <workbookView xWindow="-120" yWindow="-120" windowWidth="29040" windowHeight="15225" xr2:uid="{6D1C1D8C-7A35-4F79-B151-61BE25CB5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Q15" i="1"/>
  <c r="B20" i="1"/>
  <c r="Q20" i="1" s="1"/>
  <c r="B19" i="1"/>
  <c r="Q19" i="1" s="1"/>
  <c r="B18" i="1"/>
  <c r="Q18" i="1" s="1"/>
  <c r="B17" i="1"/>
  <c r="Q17" i="1" s="1"/>
  <c r="C20" i="1"/>
  <c r="C16" i="1"/>
  <c r="C17" i="1"/>
  <c r="C18" i="1"/>
  <c r="C19" i="1"/>
  <c r="B16" i="1"/>
  <c r="Q16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15" i="1"/>
  <c r="B14" i="1"/>
  <c r="B13" i="1"/>
  <c r="Q13" i="1" s="1"/>
  <c r="B12" i="1"/>
  <c r="Q12" i="1" s="1"/>
  <c r="B11" i="1"/>
  <c r="Q11" i="1" s="1"/>
  <c r="B9" i="1"/>
  <c r="Q9" i="1" s="1"/>
  <c r="B10" i="1"/>
  <c r="Q10" i="1" s="1"/>
  <c r="B8" i="1"/>
  <c r="Q8" i="1" s="1"/>
  <c r="B7" i="1"/>
  <c r="Q7" i="1" s="1"/>
  <c r="B2" i="1"/>
  <c r="Q2" i="1" s="1"/>
  <c r="B6" i="1"/>
  <c r="Q6" i="1" s="1"/>
  <c r="B5" i="1"/>
  <c r="Q5" i="1" s="1"/>
  <c r="B4" i="1"/>
  <c r="Q4" i="1" s="1"/>
  <c r="B3" i="1"/>
  <c r="Q3" i="1" s="1"/>
</calcChain>
</file>

<file path=xl/sharedStrings.xml><?xml version="1.0" encoding="utf-8"?>
<sst xmlns="http://schemas.openxmlformats.org/spreadsheetml/2006/main" count="6" uniqueCount="6">
  <si>
    <t>Inverse of Trendline Function</t>
  </si>
  <si>
    <t>(3+SQRT(12x-3))/6</t>
  </si>
  <si>
    <t>Inverted Numbers</t>
  </si>
  <si>
    <t>Side Length</t>
  </si>
  <si>
    <t>Trendline Equation Value</t>
  </si>
  <si>
    <t>Calculated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</si>
</sst>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Hexagonal Side Length vs. Nodal</a:t>
            </a:r>
            <a:r>
              <a:rPr lang="en-US" baseline="0"/>
              <a:t> Hexagon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Sheet1!$B$2:$B$20</c:f>
              <c:numCache>
                <c:formatCode>General</c:formatCode>
                <c:ptCount val="19"/>
                <c:pt idx="0">
                  <c:v>7</c:v>
                </c:pt>
                <c:pt idx="1">
                  <c:v>19</c:v>
                </c:pt>
                <c:pt idx="2">
                  <c:v>37</c:v>
                </c:pt>
                <c:pt idx="3">
                  <c:v>61</c:v>
                </c:pt>
                <c:pt idx="4">
                  <c:v>91</c:v>
                </c:pt>
                <c:pt idx="5">
                  <c:v>127</c:v>
                </c:pt>
                <c:pt idx="6">
                  <c:v>169</c:v>
                </c:pt>
                <c:pt idx="7">
                  <c:v>217</c:v>
                </c:pt>
                <c:pt idx="8">
                  <c:v>271</c:v>
                </c:pt>
                <c:pt idx="9">
                  <c:v>331</c:v>
                </c:pt>
                <c:pt idx="10">
                  <c:v>397</c:v>
                </c:pt>
                <c:pt idx="11">
                  <c:v>469</c:v>
                </c:pt>
                <c:pt idx="12">
                  <c:v>547</c:v>
                </c:pt>
                <c:pt idx="13">
                  <c:v>631</c:v>
                </c:pt>
                <c:pt idx="14">
                  <c:v>721</c:v>
                </c:pt>
                <c:pt idx="15">
                  <c:v>817</c:v>
                </c:pt>
                <c:pt idx="16">
                  <c:v>919</c:v>
                </c:pt>
                <c:pt idx="17">
                  <c:v>1027</c:v>
                </c:pt>
                <c:pt idx="18">
                  <c:v>1141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BC-48EB-9B15-1EBDD4809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85264"/>
        <c:axId val="83290544"/>
      </c:scatterChart>
      <c:valAx>
        <c:axId val="8328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90544"/>
        <c:crosses val="autoZero"/>
        <c:crossBetween val="midCat"/>
      </c:valAx>
      <c:valAx>
        <c:axId val="8329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8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290512</xdr:colOff>
      <xdr:row>5</xdr:row>
      <xdr:rowOff>28575</xdr:rowOff>
    </xdr:from>
    <xdr:to>
      <xdr:col>12</xdr:col>
      <xdr:colOff>595312</xdr:colOff>
      <xdr:row>19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09486F-B28D-1661-89A9-9071911B9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2DDA-7594-4E88-A285-F6E95983B171}">
  <dimension ref="A1:Q20"/>
  <sheetViews>
    <sheetView tabSelected="1" workbookViewId="0">
      <selection activeCell="P14" sqref="P14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23.42578125" bestFit="1" customWidth="1"/>
    <col min="16" max="16" width="27.140625" customWidth="1"/>
    <col min="17" max="17" width="16.7109375" bestFit="1" customWidth="1"/>
  </cols>
  <sheetData>
    <row r="1" spans="1:17" x14ac:dyDescent="0.25">
      <c r="A1" t="s">
        <v>3</v>
      </c>
      <c r="B1" t="s">
        <v>5</v>
      </c>
      <c r="C1" t="s">
        <v>4</v>
      </c>
      <c r="P1" t="s">
        <v>0</v>
      </c>
      <c r="Q1" t="s">
        <v>2</v>
      </c>
    </row>
    <row r="2" spans="1:17" x14ac:dyDescent="0.25">
      <c r="A2">
        <v>2</v>
      </c>
      <c r="B2">
        <f>2+3+2</f>
        <v>7</v>
      </c>
      <c r="C2">
        <f>3*A2^2-3*A2+1</f>
        <v>7</v>
      </c>
      <c r="P2" t="s">
        <v>1</v>
      </c>
      <c r="Q2">
        <f>(3+SQRT(12*B2-3))/6</f>
        <v>2</v>
      </c>
    </row>
    <row r="3" spans="1:17" x14ac:dyDescent="0.25">
      <c r="A3">
        <v>3</v>
      </c>
      <c r="B3">
        <f>3+4+5+4+3</f>
        <v>19</v>
      </c>
      <c r="C3">
        <f t="shared" ref="C3:C20" si="0">3*A3^2-3*A3+1</f>
        <v>19</v>
      </c>
      <c r="Q3">
        <f>(3+SQRT(12*B3-3))/6</f>
        <v>3</v>
      </c>
    </row>
    <row r="4" spans="1:17" x14ac:dyDescent="0.25">
      <c r="A4">
        <v>4</v>
      </c>
      <c r="B4">
        <f>7+2*(4+5+6)</f>
        <v>37</v>
      </c>
      <c r="C4">
        <f t="shared" si="0"/>
        <v>37</v>
      </c>
      <c r="Q4">
        <f t="shared" ref="Q4:Q20" si="1">(3+SQRT(12*B4-3))/6</f>
        <v>4</v>
      </c>
    </row>
    <row r="5" spans="1:17" x14ac:dyDescent="0.25">
      <c r="A5">
        <v>5</v>
      </c>
      <c r="B5">
        <f>9+2*(5+6+7+8)</f>
        <v>61</v>
      </c>
      <c r="C5">
        <f t="shared" si="0"/>
        <v>61</v>
      </c>
      <c r="Q5">
        <f t="shared" si="1"/>
        <v>5</v>
      </c>
    </row>
    <row r="6" spans="1:17" x14ac:dyDescent="0.25">
      <c r="A6">
        <v>6</v>
      </c>
      <c r="B6">
        <f>11+2*(10+9+8+7+6)</f>
        <v>91</v>
      </c>
      <c r="C6">
        <f t="shared" si="0"/>
        <v>91</v>
      </c>
      <c r="Q6">
        <f t="shared" si="1"/>
        <v>6</v>
      </c>
    </row>
    <row r="7" spans="1:17" x14ac:dyDescent="0.25">
      <c r="A7">
        <v>7</v>
      </c>
      <c r="B7">
        <f>13+2*(SUM(7, 8, 9, 10,11,12))</f>
        <v>127</v>
      </c>
      <c r="C7">
        <f t="shared" si="0"/>
        <v>127</v>
      </c>
      <c r="Q7">
        <f t="shared" si="1"/>
        <v>7</v>
      </c>
    </row>
    <row r="8" spans="1:17" x14ac:dyDescent="0.25">
      <c r="A8">
        <v>8</v>
      </c>
      <c r="B8">
        <f>(2*A8-1)+2*SUM(8,9,10,11,12,13,14)</f>
        <v>169</v>
      </c>
      <c r="C8">
        <f t="shared" si="0"/>
        <v>169</v>
      </c>
      <c r="Q8">
        <f t="shared" si="1"/>
        <v>8</v>
      </c>
    </row>
    <row r="9" spans="1:17" x14ac:dyDescent="0.25">
      <c r="A9">
        <v>9</v>
      </c>
      <c r="B9">
        <f>(2*A9-1)+2*SUM(9,10,11,12,13,14,15,16)</f>
        <v>217</v>
      </c>
      <c r="C9">
        <f t="shared" si="0"/>
        <v>217</v>
      </c>
      <c r="Q9">
        <f t="shared" si="1"/>
        <v>9</v>
      </c>
    </row>
    <row r="10" spans="1:17" x14ac:dyDescent="0.25">
      <c r="A10">
        <v>10</v>
      </c>
      <c r="B10">
        <f>(2*A10-1)+2*SUM(10,11,12,13,14,15,16,17,18)</f>
        <v>271</v>
      </c>
      <c r="C10">
        <f t="shared" si="0"/>
        <v>271</v>
      </c>
      <c r="Q10">
        <f t="shared" si="1"/>
        <v>10</v>
      </c>
    </row>
    <row r="11" spans="1:17" x14ac:dyDescent="0.25">
      <c r="A11">
        <v>11</v>
      </c>
      <c r="B11">
        <f>(2*A11-1)+2*SUM(11,12,13,14,15,16,17,18,19,20)</f>
        <v>331</v>
      </c>
      <c r="C11">
        <f t="shared" si="0"/>
        <v>331</v>
      </c>
      <c r="Q11">
        <f t="shared" si="1"/>
        <v>11</v>
      </c>
    </row>
    <row r="12" spans="1:17" x14ac:dyDescent="0.25">
      <c r="A12">
        <v>12</v>
      </c>
      <c r="B12">
        <f>(2*A12-1)+2*SUM(12,13,14,15,16,17,18,19,20,21,22)</f>
        <v>397</v>
      </c>
      <c r="C12">
        <f t="shared" si="0"/>
        <v>397</v>
      </c>
      <c r="Q12">
        <f t="shared" si="1"/>
        <v>12</v>
      </c>
    </row>
    <row r="13" spans="1:17" x14ac:dyDescent="0.25">
      <c r="A13">
        <v>13</v>
      </c>
      <c r="B13">
        <f>(2*A13-1)+2*SUM(13,14,15,16,17,18,19,20,21,22,23,24)</f>
        <v>469</v>
      </c>
      <c r="C13">
        <f t="shared" si="0"/>
        <v>469</v>
      </c>
      <c r="Q13">
        <f t="shared" si="1"/>
        <v>13</v>
      </c>
    </row>
    <row r="14" spans="1:17" x14ac:dyDescent="0.25">
      <c r="A14">
        <v>14</v>
      </c>
      <c r="B14">
        <f>(2*A14-1)+2*SUM(14,15,16,17,18,19,20,21,22,23,24,25,26)</f>
        <v>547</v>
      </c>
      <c r="C14">
        <f t="shared" si="0"/>
        <v>547</v>
      </c>
      <c r="Q14">
        <f t="shared" si="1"/>
        <v>14</v>
      </c>
    </row>
    <row r="15" spans="1:17" x14ac:dyDescent="0.25">
      <c r="A15">
        <v>15</v>
      </c>
      <c r="B15">
        <f>(2*A15-1)+2*SUM(15,16,17,18,19,20,21,22,23,24,25,26,27,28)</f>
        <v>631</v>
      </c>
      <c r="C15">
        <f t="shared" si="0"/>
        <v>631</v>
      </c>
      <c r="Q15">
        <f t="shared" si="1"/>
        <v>15</v>
      </c>
    </row>
    <row r="16" spans="1:17" x14ac:dyDescent="0.25">
      <c r="A16">
        <v>16</v>
      </c>
      <c r="B16">
        <f>(2*A16-1)+2*SUM(16,17,18,19,20,21,22,23,24,25,26,27,28,29,30)</f>
        <v>721</v>
      </c>
      <c r="C16">
        <f t="shared" si="0"/>
        <v>721</v>
      </c>
      <c r="Q16">
        <f t="shared" si="1"/>
        <v>16</v>
      </c>
    </row>
    <row r="17" spans="1:17" x14ac:dyDescent="0.25">
      <c r="A17">
        <v>17</v>
      </c>
      <c r="B17">
        <f>(2*A17-1)+2*SUM(17,18,19,20,21,22,23,24,25,26,27,28,29,30,31,32)</f>
        <v>817</v>
      </c>
      <c r="C17">
        <f t="shared" si="0"/>
        <v>817</v>
      </c>
      <c r="Q17">
        <f t="shared" si="1"/>
        <v>17</v>
      </c>
    </row>
    <row r="18" spans="1:17" x14ac:dyDescent="0.25">
      <c r="A18">
        <v>18</v>
      </c>
      <c r="B18">
        <f>(2*A18-1)+2*SUM(18,19,20,21,22,23,24,25,26,27,28,29,30,31,32,33,34)</f>
        <v>919</v>
      </c>
      <c r="C18">
        <f t="shared" si="0"/>
        <v>919</v>
      </c>
      <c r="Q18">
        <f t="shared" si="1"/>
        <v>18</v>
      </c>
    </row>
    <row r="19" spans="1:17" x14ac:dyDescent="0.25">
      <c r="A19">
        <v>19</v>
      </c>
      <c r="B19">
        <f>(2*A19-1)+2*SUM(19,20,21,22,23,24,25,26,27,28,29,30,31,32,33,34,35,36)</f>
        <v>1027</v>
      </c>
      <c r="C19">
        <f t="shared" si="0"/>
        <v>1027</v>
      </c>
      <c r="Q19">
        <f t="shared" si="1"/>
        <v>19</v>
      </c>
    </row>
    <row r="20" spans="1:17" x14ac:dyDescent="0.25">
      <c r="A20">
        <v>20</v>
      </c>
      <c r="B20">
        <f>(2*A20-1)+2*SUM(20,21,22,23,24,25,26,27,28,29,30,31,32,33,34,35,36,37,38)</f>
        <v>1141</v>
      </c>
      <c r="C20">
        <f t="shared" si="0"/>
        <v>1141</v>
      </c>
      <c r="Q20">
        <f t="shared" si="1"/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Malcolm</dc:creator>
  <cp:lastModifiedBy>Johnson, Malcolm</cp:lastModifiedBy>
  <dcterms:created xsi:type="dcterms:W3CDTF">2024-08-10T22:28:49Z</dcterms:created>
  <dcterms:modified xsi:type="dcterms:W3CDTF">2024-08-10T22:54:31Z</dcterms:modified>
</cp:coreProperties>
</file>