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ci/Documents/Perso/git/OpenFFBoard/Firmware/"/>
    </mc:Choice>
  </mc:AlternateContent>
  <xr:revisionPtr revIDLastSave="0" documentId="13_ncr:1_{33060614-5D7C-8344-B0AD-F08F46C60F75}" xr6:coauthVersionLast="47" xr6:coauthVersionMax="47" xr10:uidLastSave="{00000000-0000-0000-0000-000000000000}"/>
  <bookViews>
    <workbookView xWindow="34680" yWindow="3880" windowWidth="28040" windowHeight="15880" activeTab="3" xr2:uid="{4859EFD2-ECA4-5640-B170-200D9DB85F48}"/>
  </bookViews>
  <sheets>
    <sheet name="Memory setup" sheetId="1" r:id="rId1"/>
    <sheet name="eeprom_addresse.h" sheetId="2" r:id="rId2"/>
    <sheet name="eeprom_addresse.cpp top" sheetId="3" r:id="rId3"/>
    <sheet name="eeprom_addresse.cpp  bottom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4" l="1"/>
  <c r="B7" i="4"/>
  <c r="C7" i="4" s="1"/>
  <c r="A8" i="4"/>
  <c r="B8" i="4"/>
  <c r="C8" i="4" s="1"/>
  <c r="A9" i="4"/>
  <c r="B9" i="4"/>
  <c r="C9" i="4" s="1"/>
  <c r="A10" i="4"/>
  <c r="B10" i="4"/>
  <c r="C10" i="4"/>
  <c r="A11" i="4"/>
  <c r="B11" i="4"/>
  <c r="C11" i="4" s="1"/>
  <c r="A12" i="4"/>
  <c r="B12" i="4"/>
  <c r="C12" i="4"/>
  <c r="A13" i="4"/>
  <c r="B13" i="4"/>
  <c r="C13" i="4" s="1"/>
  <c r="A14" i="4"/>
  <c r="B14" i="4"/>
  <c r="C14" i="4"/>
  <c r="A15" i="4"/>
  <c r="B15" i="4"/>
  <c r="C15" i="4" s="1"/>
  <c r="A16" i="4"/>
  <c r="B16" i="4"/>
  <c r="C16" i="4" s="1"/>
  <c r="A17" i="4"/>
  <c r="B17" i="4"/>
  <c r="C17" i="4" s="1"/>
  <c r="A18" i="4"/>
  <c r="B18" i="4"/>
  <c r="C18" i="4" s="1"/>
  <c r="A19" i="4"/>
  <c r="B19" i="4"/>
  <c r="C19" i="4"/>
  <c r="A20" i="4"/>
  <c r="B20" i="4"/>
  <c r="C20" i="4"/>
  <c r="A21" i="4"/>
  <c r="B21" i="4"/>
  <c r="C21" i="4" s="1"/>
  <c r="A22" i="4"/>
  <c r="B22" i="4"/>
  <c r="C22" i="4"/>
  <c r="A23" i="4"/>
  <c r="B23" i="4"/>
  <c r="C23" i="4" s="1"/>
  <c r="A24" i="4"/>
  <c r="B24" i="4"/>
  <c r="C24" i="4" s="1"/>
  <c r="A25" i="4"/>
  <c r="B25" i="4"/>
  <c r="C25" i="4" s="1"/>
  <c r="A26" i="4"/>
  <c r="B26" i="4"/>
  <c r="C26" i="4" s="1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 s="1"/>
  <c r="A32" i="4"/>
  <c r="B32" i="4"/>
  <c r="C32" i="4" s="1"/>
  <c r="A33" i="4"/>
  <c r="B33" i="4"/>
  <c r="C33" i="4" s="1"/>
  <c r="A34" i="4"/>
  <c r="B34" i="4"/>
  <c r="C34" i="4" s="1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 s="1"/>
  <c r="A40" i="4"/>
  <c r="B40" i="4"/>
  <c r="C40" i="4" s="1"/>
  <c r="A41" i="4"/>
  <c r="B41" i="4"/>
  <c r="C41" i="4" s="1"/>
  <c r="A42" i="4"/>
  <c r="B42" i="4"/>
  <c r="C42" i="4" s="1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 s="1"/>
  <c r="A48" i="4"/>
  <c r="B48" i="4"/>
  <c r="C48" i="4" s="1"/>
  <c r="A49" i="4"/>
  <c r="B49" i="4"/>
  <c r="C49" i="4" s="1"/>
  <c r="A50" i="4"/>
  <c r="B50" i="4"/>
  <c r="C50" i="4"/>
  <c r="A51" i="4"/>
  <c r="B51" i="4"/>
  <c r="C51" i="4"/>
  <c r="A52" i="4"/>
  <c r="B52" i="4"/>
  <c r="C52" i="4"/>
  <c r="A53" i="4"/>
  <c r="B53" i="4"/>
  <c r="C53" i="4" s="1"/>
  <c r="A54" i="4"/>
  <c r="B54" i="4"/>
  <c r="C54" i="4"/>
  <c r="A55" i="4"/>
  <c r="B55" i="4"/>
  <c r="C55" i="4" s="1"/>
  <c r="A56" i="4"/>
  <c r="B56" i="4"/>
  <c r="C56" i="4" s="1"/>
  <c r="A57" i="4"/>
  <c r="B57" i="4"/>
  <c r="C57" i="4" s="1"/>
  <c r="A58" i="4"/>
  <c r="B58" i="4"/>
  <c r="C58" i="4"/>
  <c r="A59" i="4"/>
  <c r="B59" i="4"/>
  <c r="C59" i="4"/>
  <c r="A60" i="4"/>
  <c r="B60" i="4"/>
  <c r="C60" i="4"/>
  <c r="A61" i="4"/>
  <c r="B61" i="4"/>
  <c r="C61" i="4" s="1"/>
  <c r="A62" i="4"/>
  <c r="B62" i="4"/>
  <c r="C62" i="4"/>
  <c r="A63" i="4"/>
  <c r="B63" i="4"/>
  <c r="C63" i="4" s="1"/>
  <c r="A64" i="4"/>
  <c r="B64" i="4"/>
  <c r="C64" i="4" s="1"/>
  <c r="A65" i="4"/>
  <c r="B65" i="4"/>
  <c r="C65" i="4" s="1"/>
  <c r="A66" i="4"/>
  <c r="B66" i="4"/>
  <c r="C66" i="4"/>
  <c r="A67" i="4"/>
  <c r="B67" i="4"/>
  <c r="C67" i="4"/>
  <c r="A68" i="4"/>
  <c r="B68" i="4"/>
  <c r="C68" i="4"/>
  <c r="A69" i="4"/>
  <c r="B69" i="4"/>
  <c r="C69" i="4" s="1"/>
  <c r="A70" i="4"/>
  <c r="B70" i="4"/>
  <c r="C70" i="4"/>
  <c r="A71" i="4"/>
  <c r="B71" i="4"/>
  <c r="C71" i="4" s="1"/>
  <c r="A72" i="4"/>
  <c r="B72" i="4"/>
  <c r="C72" i="4" s="1"/>
  <c r="A73" i="4"/>
  <c r="B73" i="4"/>
  <c r="C73" i="4" s="1"/>
  <c r="A74" i="4"/>
  <c r="B74" i="4"/>
  <c r="C74" i="4"/>
  <c r="A75" i="4"/>
  <c r="B75" i="4"/>
  <c r="C75" i="4"/>
  <c r="A76" i="4"/>
  <c r="B76" i="4"/>
  <c r="C76" i="4"/>
  <c r="A77" i="4"/>
  <c r="B77" i="4"/>
  <c r="C77" i="4" s="1"/>
  <c r="A78" i="4"/>
  <c r="B78" i="4"/>
  <c r="C78" i="4"/>
  <c r="A79" i="4"/>
  <c r="B79" i="4"/>
  <c r="C79" i="4" s="1"/>
  <c r="A80" i="4"/>
  <c r="B80" i="4"/>
  <c r="C80" i="4" s="1"/>
  <c r="A81" i="4"/>
  <c r="B81" i="4"/>
  <c r="C81" i="4" s="1"/>
  <c r="A82" i="4"/>
  <c r="B82" i="4"/>
  <c r="C82" i="4"/>
  <c r="A83" i="4"/>
  <c r="B83" i="4"/>
  <c r="C83" i="4"/>
  <c r="A84" i="4"/>
  <c r="B84" i="4"/>
  <c r="C84" i="4"/>
  <c r="A85" i="4"/>
  <c r="B85" i="4"/>
  <c r="C85" i="4" s="1"/>
  <c r="A86" i="4"/>
  <c r="B86" i="4"/>
  <c r="C86" i="4"/>
  <c r="A87" i="4"/>
  <c r="B87" i="4"/>
  <c r="C87" i="4" s="1"/>
  <c r="A88" i="4"/>
  <c r="B88" i="4"/>
  <c r="C88" i="4" s="1"/>
  <c r="A89" i="4"/>
  <c r="B89" i="4"/>
  <c r="C89" i="4" s="1"/>
  <c r="A90" i="4"/>
  <c r="B90" i="4"/>
  <c r="C90" i="4"/>
  <c r="A91" i="4"/>
  <c r="B91" i="4"/>
  <c r="C91" i="4"/>
  <c r="A92" i="4"/>
  <c r="B92" i="4"/>
  <c r="C92" i="4"/>
  <c r="A93" i="4"/>
  <c r="B93" i="4"/>
  <c r="C93" i="4" s="1"/>
  <c r="A94" i="4"/>
  <c r="B94" i="4"/>
  <c r="C94" i="4"/>
  <c r="A95" i="4"/>
  <c r="B95" i="4"/>
  <c r="C95" i="4" s="1"/>
  <c r="A96" i="4"/>
  <c r="B96" i="4"/>
  <c r="C96" i="4" s="1"/>
  <c r="A97" i="4"/>
  <c r="B97" i="4"/>
  <c r="C97" i="4" s="1"/>
  <c r="A98" i="4"/>
  <c r="B98" i="4"/>
  <c r="C98" i="4"/>
  <c r="A99" i="4"/>
  <c r="B99" i="4"/>
  <c r="C99" i="4"/>
  <c r="A100" i="4"/>
  <c r="B100" i="4"/>
  <c r="C100" i="4"/>
  <c r="A101" i="4"/>
  <c r="B101" i="4"/>
  <c r="C101" i="4" s="1"/>
  <c r="A102" i="4"/>
  <c r="B102" i="4"/>
  <c r="C102" i="4"/>
  <c r="A103" i="4"/>
  <c r="B103" i="4"/>
  <c r="C103" i="4" s="1"/>
  <c r="A104" i="4"/>
  <c r="B104" i="4"/>
  <c r="C104" i="4" s="1"/>
  <c r="A105" i="4"/>
  <c r="B105" i="4"/>
  <c r="C105" i="4" s="1"/>
  <c r="A106" i="4"/>
  <c r="B106" i="4"/>
  <c r="C106" i="4"/>
  <c r="A107" i="4"/>
  <c r="B107" i="4"/>
  <c r="C107" i="4"/>
  <c r="A108" i="4"/>
  <c r="B108" i="4"/>
  <c r="C108" i="4"/>
  <c r="A109" i="4"/>
  <c r="B109" i="4"/>
  <c r="C109" i="4" s="1"/>
  <c r="A110" i="4"/>
  <c r="B110" i="4"/>
  <c r="C110" i="4"/>
  <c r="A111" i="4"/>
  <c r="B111" i="4"/>
  <c r="C111" i="4" s="1"/>
  <c r="A112" i="4"/>
  <c r="B112" i="4"/>
  <c r="C112" i="4" s="1"/>
  <c r="A113" i="4"/>
  <c r="B113" i="4"/>
  <c r="C113" i="4" s="1"/>
  <c r="A114" i="4"/>
  <c r="B114" i="4"/>
  <c r="C114" i="4"/>
  <c r="A115" i="4"/>
  <c r="B115" i="4"/>
  <c r="C115" i="4"/>
  <c r="A116" i="4"/>
  <c r="B116" i="4"/>
  <c r="C116" i="4"/>
  <c r="A117" i="4"/>
  <c r="B117" i="4"/>
  <c r="C117" i="4" s="1"/>
  <c r="A118" i="4"/>
  <c r="B118" i="4"/>
  <c r="C118" i="4"/>
  <c r="A119" i="4"/>
  <c r="B119" i="4"/>
  <c r="C119" i="4" s="1"/>
  <c r="A120" i="4"/>
  <c r="B120" i="4"/>
  <c r="C120" i="4" s="1"/>
  <c r="A121" i="4"/>
  <c r="B121" i="4"/>
  <c r="C121" i="4" s="1"/>
  <c r="A122" i="4"/>
  <c r="B122" i="4"/>
  <c r="C122" i="4"/>
  <c r="A123" i="4"/>
  <c r="B123" i="4"/>
  <c r="C123" i="4"/>
  <c r="A124" i="4"/>
  <c r="B124" i="4"/>
  <c r="C124" i="4"/>
  <c r="A125" i="4"/>
  <c r="B125" i="4"/>
  <c r="C125" i="4" s="1"/>
  <c r="A126" i="4"/>
  <c r="B126" i="4"/>
  <c r="C126" i="4"/>
  <c r="A127" i="4"/>
  <c r="B127" i="4"/>
  <c r="C127" i="4" s="1"/>
  <c r="A128" i="4"/>
  <c r="B128" i="4"/>
  <c r="C128" i="4" s="1"/>
  <c r="A129" i="4"/>
  <c r="B129" i="4"/>
  <c r="C129" i="4" s="1"/>
  <c r="A130" i="4"/>
  <c r="B130" i="4"/>
  <c r="C130" i="4"/>
  <c r="A131" i="4"/>
  <c r="B131" i="4"/>
  <c r="C131" i="4"/>
  <c r="A132" i="4"/>
  <c r="B132" i="4"/>
  <c r="C132" i="4"/>
  <c r="A133" i="4"/>
  <c r="B133" i="4"/>
  <c r="C133" i="4" s="1"/>
  <c r="A134" i="4"/>
  <c r="B134" i="4"/>
  <c r="C134" i="4"/>
  <c r="A135" i="4"/>
  <c r="B135" i="4"/>
  <c r="C135" i="4" s="1"/>
  <c r="A136" i="4"/>
  <c r="B136" i="4"/>
  <c r="C136" i="4" s="1"/>
  <c r="A137" i="4"/>
  <c r="B137" i="4"/>
  <c r="C137" i="4" s="1"/>
  <c r="A138" i="4"/>
  <c r="B138" i="4"/>
  <c r="C138" i="4"/>
  <c r="A139" i="4"/>
  <c r="B139" i="4"/>
  <c r="C139" i="4"/>
  <c r="A140" i="4"/>
  <c r="B140" i="4"/>
  <c r="C140" i="4"/>
  <c r="A141" i="4"/>
  <c r="B141" i="4"/>
  <c r="C141" i="4" s="1"/>
  <c r="A142" i="4"/>
  <c r="B142" i="4"/>
  <c r="C142" i="4"/>
  <c r="A143" i="4"/>
  <c r="B143" i="4"/>
  <c r="C143" i="4" s="1"/>
  <c r="A144" i="4"/>
  <c r="B144" i="4"/>
  <c r="C144" i="4" s="1"/>
  <c r="A145" i="4"/>
  <c r="B145" i="4"/>
  <c r="C145" i="4" s="1"/>
  <c r="A146" i="4"/>
  <c r="B146" i="4"/>
  <c r="C146" i="4"/>
  <c r="A147" i="4"/>
  <c r="B147" i="4"/>
  <c r="C147" i="4"/>
  <c r="A148" i="4"/>
  <c r="B148" i="4"/>
  <c r="C148" i="4"/>
  <c r="A149" i="4"/>
  <c r="B149" i="4"/>
  <c r="C149" i="4" s="1"/>
  <c r="A150" i="4"/>
  <c r="B150" i="4"/>
  <c r="C150" i="4"/>
  <c r="A151" i="4"/>
  <c r="B151" i="4"/>
  <c r="C151" i="4" s="1"/>
  <c r="A152" i="4"/>
  <c r="B152" i="4"/>
  <c r="C152" i="4" s="1"/>
  <c r="A153" i="4"/>
  <c r="B153" i="4"/>
  <c r="C153" i="4" s="1"/>
  <c r="A154" i="4"/>
  <c r="B154" i="4"/>
  <c r="C154" i="4"/>
  <c r="A155" i="4"/>
  <c r="B155" i="4"/>
  <c r="C155" i="4"/>
  <c r="A156" i="4"/>
  <c r="B156" i="4"/>
  <c r="C156" i="4"/>
  <c r="A157" i="4"/>
  <c r="B157" i="4"/>
  <c r="C157" i="4" s="1"/>
  <c r="A158" i="4"/>
  <c r="B158" i="4"/>
  <c r="C158" i="4"/>
  <c r="A159" i="4"/>
  <c r="B159" i="4"/>
  <c r="C159" i="4" s="1"/>
  <c r="A160" i="4"/>
  <c r="B160" i="4"/>
  <c r="C160" i="4" s="1"/>
  <c r="A161" i="4"/>
  <c r="B161" i="4"/>
  <c r="C161" i="4" s="1"/>
  <c r="A162" i="4"/>
  <c r="B162" i="4"/>
  <c r="C162" i="4"/>
  <c r="A163" i="4"/>
  <c r="B163" i="4"/>
  <c r="C163" i="4"/>
  <c r="A20" i="3"/>
  <c r="B20" i="3"/>
  <c r="C20" i="3" s="1"/>
  <c r="A21" i="3"/>
  <c r="B21" i="3"/>
  <c r="C21" i="3"/>
  <c r="A22" i="3"/>
  <c r="B22" i="3"/>
  <c r="C22" i="3" s="1"/>
  <c r="A23" i="3"/>
  <c r="B23" i="3"/>
  <c r="C23" i="3"/>
  <c r="A24" i="3"/>
  <c r="B24" i="3"/>
  <c r="C24" i="3" s="1"/>
  <c r="A25" i="3"/>
  <c r="B25" i="3"/>
  <c r="C25" i="3"/>
  <c r="A26" i="3"/>
  <c r="B26" i="3"/>
  <c r="C26" i="3" s="1"/>
  <c r="A27" i="3"/>
  <c r="B27" i="3"/>
  <c r="C27" i="3"/>
  <c r="A28" i="3"/>
  <c r="B28" i="3"/>
  <c r="C28" i="3" s="1"/>
  <c r="A29" i="3"/>
  <c r="B29" i="3"/>
  <c r="C29" i="3"/>
  <c r="A30" i="3"/>
  <c r="B30" i="3"/>
  <c r="C30" i="3" s="1"/>
  <c r="A31" i="3"/>
  <c r="B31" i="3"/>
  <c r="C31" i="3" s="1"/>
  <c r="A32" i="3"/>
  <c r="B32" i="3"/>
  <c r="C32" i="3" s="1"/>
  <c r="A33" i="3"/>
  <c r="B33" i="3"/>
  <c r="C33" i="3"/>
  <c r="A34" i="3"/>
  <c r="B34" i="3"/>
  <c r="C34" i="3" s="1"/>
  <c r="A35" i="3"/>
  <c r="B35" i="3"/>
  <c r="C35" i="3"/>
  <c r="A36" i="3"/>
  <c r="B36" i="3"/>
  <c r="C36" i="3" s="1"/>
  <c r="A37" i="3"/>
  <c r="B37" i="3"/>
  <c r="C37" i="3"/>
  <c r="A38" i="3"/>
  <c r="B38" i="3"/>
  <c r="C38" i="3" s="1"/>
  <c r="A39" i="3"/>
  <c r="B39" i="3"/>
  <c r="C39" i="3" s="1"/>
  <c r="A40" i="3"/>
  <c r="B40" i="3"/>
  <c r="C40" i="3" s="1"/>
  <c r="A41" i="3"/>
  <c r="B41" i="3"/>
  <c r="C41" i="3"/>
  <c r="A42" i="3"/>
  <c r="B42" i="3"/>
  <c r="C42" i="3"/>
  <c r="A43" i="3"/>
  <c r="B43" i="3"/>
  <c r="C43" i="3"/>
  <c r="A44" i="3"/>
  <c r="B44" i="3"/>
  <c r="C44" i="3" s="1"/>
  <c r="A45" i="3"/>
  <c r="B45" i="3"/>
  <c r="C45" i="3"/>
  <c r="A46" i="3"/>
  <c r="B46" i="3"/>
  <c r="C46" i="3" s="1"/>
  <c r="A47" i="3"/>
  <c r="B47" i="3"/>
  <c r="C47" i="3" s="1"/>
  <c r="A48" i="3"/>
  <c r="B48" i="3"/>
  <c r="C48" i="3" s="1"/>
  <c r="A49" i="3"/>
  <c r="B49" i="3"/>
  <c r="C49" i="3"/>
  <c r="A50" i="3"/>
  <c r="B50" i="3"/>
  <c r="C50" i="3"/>
  <c r="A51" i="3"/>
  <c r="B51" i="3"/>
  <c r="C51" i="3"/>
  <c r="A52" i="3"/>
  <c r="B52" i="3"/>
  <c r="C52" i="3" s="1"/>
  <c r="A53" i="3"/>
  <c r="B53" i="3"/>
  <c r="C53" i="3"/>
  <c r="A54" i="3"/>
  <c r="B54" i="3"/>
  <c r="C54" i="3" s="1"/>
  <c r="A55" i="3"/>
  <c r="B55" i="3"/>
  <c r="C55" i="3" s="1"/>
  <c r="A56" i="3"/>
  <c r="B56" i="3"/>
  <c r="C56" i="3" s="1"/>
  <c r="A57" i="3"/>
  <c r="B57" i="3"/>
  <c r="C57" i="3"/>
  <c r="A58" i="3"/>
  <c r="B58" i="3"/>
  <c r="C58" i="3"/>
  <c r="A59" i="3"/>
  <c r="B59" i="3"/>
  <c r="C59" i="3"/>
  <c r="A60" i="3"/>
  <c r="B60" i="3"/>
  <c r="C60" i="3" s="1"/>
  <c r="A61" i="3"/>
  <c r="B61" i="3"/>
  <c r="C61" i="3"/>
  <c r="A62" i="3"/>
  <c r="B62" i="3"/>
  <c r="C62" i="3" s="1"/>
  <c r="A63" i="3"/>
  <c r="B63" i="3"/>
  <c r="C63" i="3" s="1"/>
  <c r="A64" i="3"/>
  <c r="B64" i="3"/>
  <c r="C64" i="3" s="1"/>
  <c r="A65" i="3"/>
  <c r="B65" i="3"/>
  <c r="C65" i="3" s="1"/>
  <c r="A66" i="3"/>
  <c r="B66" i="3"/>
  <c r="C66" i="3"/>
  <c r="A67" i="3"/>
  <c r="B67" i="3"/>
  <c r="C67" i="3"/>
  <c r="A68" i="3"/>
  <c r="B68" i="3"/>
  <c r="C68" i="3" s="1"/>
  <c r="A69" i="3"/>
  <c r="B69" i="3"/>
  <c r="C69" i="3"/>
  <c r="A70" i="3"/>
  <c r="B70" i="3"/>
  <c r="C70" i="3" s="1"/>
  <c r="A71" i="3"/>
  <c r="B71" i="3"/>
  <c r="C71" i="3" s="1"/>
  <c r="A72" i="3"/>
  <c r="B72" i="3"/>
  <c r="C72" i="3" s="1"/>
  <c r="A73" i="3"/>
  <c r="B73" i="3"/>
  <c r="C73" i="3" s="1"/>
  <c r="A74" i="3"/>
  <c r="B74" i="3"/>
  <c r="C74" i="3"/>
  <c r="A75" i="3"/>
  <c r="B75" i="3"/>
  <c r="C75" i="3"/>
  <c r="A76" i="3"/>
  <c r="B76" i="3"/>
  <c r="C76" i="3" s="1"/>
  <c r="A77" i="3"/>
  <c r="B77" i="3"/>
  <c r="C77" i="3"/>
  <c r="A78" i="3"/>
  <c r="B78" i="3"/>
  <c r="C78" i="3" s="1"/>
  <c r="A79" i="3"/>
  <c r="B79" i="3"/>
  <c r="C79" i="3" s="1"/>
  <c r="A80" i="3"/>
  <c r="B80" i="3"/>
  <c r="C80" i="3" s="1"/>
  <c r="A81" i="3"/>
  <c r="B81" i="3"/>
  <c r="C81" i="3" s="1"/>
  <c r="A82" i="3"/>
  <c r="B82" i="3"/>
  <c r="C82" i="3"/>
  <c r="A83" i="3"/>
  <c r="B83" i="3"/>
  <c r="C83" i="3"/>
  <c r="A84" i="3"/>
  <c r="B84" i="3"/>
  <c r="C84" i="3" s="1"/>
  <c r="A85" i="3"/>
  <c r="B85" i="3"/>
  <c r="C85" i="3"/>
  <c r="A86" i="3"/>
  <c r="B86" i="3"/>
  <c r="C86" i="3" s="1"/>
  <c r="A87" i="3"/>
  <c r="B87" i="3"/>
  <c r="C87" i="3" s="1"/>
  <c r="A88" i="3"/>
  <c r="B88" i="3"/>
  <c r="C88" i="3" s="1"/>
  <c r="A89" i="3"/>
  <c r="B89" i="3"/>
  <c r="C89" i="3" s="1"/>
  <c r="A90" i="3"/>
  <c r="B90" i="3"/>
  <c r="C90" i="3"/>
  <c r="A91" i="3"/>
  <c r="B91" i="3"/>
  <c r="C91" i="3"/>
  <c r="A92" i="3"/>
  <c r="B92" i="3"/>
  <c r="C92" i="3" s="1"/>
  <c r="A93" i="3"/>
  <c r="B93" i="3"/>
  <c r="C93" i="3"/>
  <c r="A94" i="3"/>
  <c r="B94" i="3"/>
  <c r="C94" i="3" s="1"/>
  <c r="A95" i="3"/>
  <c r="B95" i="3"/>
  <c r="C95" i="3" s="1"/>
  <c r="A96" i="3"/>
  <c r="B96" i="3"/>
  <c r="C96" i="3" s="1"/>
  <c r="A97" i="3"/>
  <c r="B97" i="3"/>
  <c r="C97" i="3" s="1"/>
  <c r="A98" i="3"/>
  <c r="B98" i="3"/>
  <c r="C98" i="3"/>
  <c r="A99" i="3"/>
  <c r="B99" i="3"/>
  <c r="C99" i="3"/>
  <c r="A100" i="3"/>
  <c r="B100" i="3"/>
  <c r="C100" i="3" s="1"/>
  <c r="A101" i="3"/>
  <c r="B101" i="3"/>
  <c r="C101" i="3"/>
  <c r="A102" i="3"/>
  <c r="B102" i="3"/>
  <c r="C102" i="3" s="1"/>
  <c r="A103" i="3"/>
  <c r="B103" i="3"/>
  <c r="C103" i="3" s="1"/>
  <c r="A104" i="3"/>
  <c r="B104" i="3"/>
  <c r="C104" i="3" s="1"/>
  <c r="A105" i="3"/>
  <c r="B105" i="3"/>
  <c r="C105" i="3" s="1"/>
  <c r="A106" i="3"/>
  <c r="B106" i="3"/>
  <c r="C106" i="3"/>
  <c r="A107" i="3"/>
  <c r="B107" i="3"/>
  <c r="C107" i="3"/>
  <c r="A108" i="3"/>
  <c r="B108" i="3"/>
  <c r="C108" i="3" s="1"/>
  <c r="A109" i="3"/>
  <c r="B109" i="3"/>
  <c r="C109" i="3"/>
  <c r="A110" i="3"/>
  <c r="B110" i="3"/>
  <c r="C110" i="3" s="1"/>
  <c r="A111" i="3"/>
  <c r="B111" i="3"/>
  <c r="C111" i="3" s="1"/>
  <c r="A112" i="3"/>
  <c r="B112" i="3"/>
  <c r="C112" i="3" s="1"/>
  <c r="A113" i="3"/>
  <c r="B113" i="3"/>
  <c r="C113" i="3" s="1"/>
  <c r="A114" i="3"/>
  <c r="B114" i="3"/>
  <c r="C114" i="3"/>
  <c r="A115" i="3"/>
  <c r="B115" i="3"/>
  <c r="C115" i="3"/>
  <c r="A116" i="3"/>
  <c r="B116" i="3"/>
  <c r="C116" i="3" s="1"/>
  <c r="A117" i="3"/>
  <c r="B117" i="3"/>
  <c r="C117" i="3"/>
  <c r="A118" i="3"/>
  <c r="B118" i="3"/>
  <c r="C118" i="3" s="1"/>
  <c r="A119" i="3"/>
  <c r="B119" i="3"/>
  <c r="C119" i="3" s="1"/>
  <c r="A120" i="3"/>
  <c r="B120" i="3"/>
  <c r="C120" i="3" s="1"/>
  <c r="A121" i="3"/>
  <c r="B121" i="3"/>
  <c r="C121" i="3" s="1"/>
  <c r="A122" i="3"/>
  <c r="B122" i="3"/>
  <c r="C122" i="3"/>
  <c r="A123" i="3"/>
  <c r="B123" i="3"/>
  <c r="C123" i="3"/>
  <c r="A124" i="3"/>
  <c r="B124" i="3"/>
  <c r="C124" i="3" s="1"/>
  <c r="A125" i="3"/>
  <c r="B125" i="3"/>
  <c r="C125" i="3"/>
  <c r="A126" i="3"/>
  <c r="B126" i="3"/>
  <c r="C126" i="3" s="1"/>
  <c r="A127" i="3"/>
  <c r="B127" i="3"/>
  <c r="C127" i="3" s="1"/>
  <c r="A128" i="3"/>
  <c r="B128" i="3"/>
  <c r="C128" i="3" s="1"/>
  <c r="A129" i="3"/>
  <c r="B129" i="3"/>
  <c r="C129" i="3" s="1"/>
  <c r="A130" i="3"/>
  <c r="B130" i="3"/>
  <c r="C130" i="3"/>
  <c r="A131" i="3"/>
  <c r="B131" i="3"/>
  <c r="C131" i="3"/>
  <c r="A132" i="3"/>
  <c r="B132" i="3"/>
  <c r="C132" i="3" s="1"/>
  <c r="A133" i="3"/>
  <c r="B133" i="3"/>
  <c r="C133" i="3"/>
  <c r="A134" i="3"/>
  <c r="B134" i="3"/>
  <c r="C134" i="3" s="1"/>
  <c r="A135" i="3"/>
  <c r="B135" i="3"/>
  <c r="C135" i="3" s="1"/>
  <c r="A136" i="3"/>
  <c r="B136" i="3"/>
  <c r="C136" i="3" s="1"/>
  <c r="A137" i="3"/>
  <c r="B137" i="3"/>
  <c r="C137" i="3" s="1"/>
  <c r="A138" i="3"/>
  <c r="B138" i="3"/>
  <c r="C138" i="3"/>
  <c r="A139" i="3"/>
  <c r="B139" i="3"/>
  <c r="C139" i="3"/>
  <c r="A140" i="3"/>
  <c r="B140" i="3"/>
  <c r="C140" i="3" s="1"/>
  <c r="A141" i="3"/>
  <c r="B141" i="3"/>
  <c r="C141" i="3"/>
  <c r="A142" i="3"/>
  <c r="B142" i="3"/>
  <c r="C142" i="3" s="1"/>
  <c r="A143" i="3"/>
  <c r="B143" i="3"/>
  <c r="C143" i="3" s="1"/>
  <c r="A144" i="3"/>
  <c r="B144" i="3"/>
  <c r="C144" i="3" s="1"/>
  <c r="A145" i="3"/>
  <c r="B145" i="3"/>
  <c r="C145" i="3" s="1"/>
  <c r="A146" i="3"/>
  <c r="B146" i="3"/>
  <c r="C146" i="3"/>
  <c r="A147" i="3"/>
  <c r="B147" i="3"/>
  <c r="C147" i="3"/>
  <c r="A148" i="3"/>
  <c r="B148" i="3"/>
  <c r="C148" i="3" s="1"/>
  <c r="A149" i="3"/>
  <c r="B149" i="3"/>
  <c r="C149" i="3"/>
  <c r="A150" i="3"/>
  <c r="B150" i="3"/>
  <c r="C150" i="3" s="1"/>
  <c r="A151" i="3"/>
  <c r="B151" i="3"/>
  <c r="C151" i="3" s="1"/>
  <c r="A152" i="3"/>
  <c r="B152" i="3"/>
  <c r="C152" i="3" s="1"/>
  <c r="A153" i="3"/>
  <c r="B153" i="3"/>
  <c r="C153" i="3" s="1"/>
  <c r="A154" i="3"/>
  <c r="B154" i="3"/>
  <c r="C154" i="3"/>
  <c r="A155" i="3"/>
  <c r="B155" i="3"/>
  <c r="C155" i="3"/>
  <c r="A156" i="3"/>
  <c r="B156" i="3"/>
  <c r="C156" i="3" s="1"/>
  <c r="A157" i="3"/>
  <c r="B157" i="3"/>
  <c r="C157" i="3"/>
  <c r="A158" i="3"/>
  <c r="B158" i="3"/>
  <c r="C158" i="3" s="1"/>
  <c r="A159" i="3"/>
  <c r="B159" i="3"/>
  <c r="C159" i="3" s="1"/>
  <c r="A160" i="3"/>
  <c r="B160" i="3"/>
  <c r="C160" i="3" s="1"/>
  <c r="A161" i="3"/>
  <c r="B161" i="3"/>
  <c r="C161" i="3" s="1"/>
  <c r="A162" i="3"/>
  <c r="B162" i="3"/>
  <c r="C162" i="3"/>
  <c r="A163" i="3"/>
  <c r="B163" i="3"/>
  <c r="C163" i="3"/>
  <c r="A164" i="3"/>
  <c r="B164" i="3"/>
  <c r="C164" i="3" s="1"/>
  <c r="A165" i="3"/>
  <c r="B165" i="3"/>
  <c r="C165" i="3"/>
  <c r="A166" i="3"/>
  <c r="B166" i="3"/>
  <c r="C166" i="3" s="1"/>
  <c r="A167" i="3"/>
  <c r="B167" i="3"/>
  <c r="C167" i="3" s="1"/>
  <c r="A168" i="3"/>
  <c r="B168" i="3"/>
  <c r="C168" i="3" s="1"/>
  <c r="A169" i="3"/>
  <c r="B169" i="3"/>
  <c r="C169" i="3" s="1"/>
  <c r="D169" i="3" s="1"/>
  <c r="A170" i="3"/>
  <c r="B170" i="3"/>
  <c r="C170" i="3"/>
  <c r="A171" i="3"/>
  <c r="B171" i="3"/>
  <c r="C171" i="3"/>
  <c r="D171" i="3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D170" i="3"/>
  <c r="A172" i="3"/>
  <c r="B172" i="3"/>
  <c r="C172" i="3" s="1"/>
  <c r="D172" i="3" s="1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7" i="2"/>
  <c r="A164" i="4"/>
  <c r="B164" i="4"/>
  <c r="C164" i="4" s="1"/>
  <c r="A165" i="4"/>
  <c r="B165" i="4"/>
  <c r="C165" i="4" s="1"/>
  <c r="A166" i="4"/>
  <c r="B166" i="4"/>
  <c r="C166" i="4" s="1"/>
  <c r="A167" i="4"/>
  <c r="B167" i="4"/>
  <c r="C167" i="4" s="1"/>
  <c r="A168" i="4"/>
  <c r="B168" i="4"/>
  <c r="C168" i="4" s="1"/>
  <c r="A169" i="4"/>
  <c r="B169" i="4"/>
  <c r="C169" i="4" s="1"/>
  <c r="A170" i="4"/>
  <c r="B170" i="4"/>
  <c r="C170" i="4" s="1"/>
  <c r="A171" i="4"/>
  <c r="B171" i="4"/>
  <c r="C171" i="4" s="1"/>
  <c r="A172" i="4"/>
  <c r="B172" i="4"/>
  <c r="C172" i="4" s="1"/>
  <c r="A173" i="4"/>
  <c r="B173" i="4"/>
  <c r="C173" i="4" s="1"/>
  <c r="A173" i="3"/>
  <c r="B173" i="3"/>
  <c r="C173" i="3" s="1"/>
  <c r="A174" i="3"/>
  <c r="B174" i="3"/>
  <c r="C174" i="3" s="1"/>
  <c r="A175" i="3"/>
  <c r="B175" i="3"/>
  <c r="C175" i="3" s="1"/>
  <c r="A19" i="3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6" i="4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6" i="4"/>
  <c r="C6" i="4" s="1"/>
  <c r="B19" i="3"/>
  <c r="C19" i="3" s="1"/>
  <c r="A19" i="2"/>
  <c r="A15" i="2"/>
  <c r="D162" i="3" l="1"/>
</calcChain>
</file>

<file path=xl/sharedStrings.xml><?xml version="1.0" encoding="utf-8"?>
<sst xmlns="http://schemas.openxmlformats.org/spreadsheetml/2006/main" count="351" uniqueCount="313">
  <si>
    <t>// Ports</t>
  </si>
  <si>
    <t>// FFBWheel</t>
  </si>
  <si>
    <t>// Button Sources:</t>
  </si>
  <si>
    <t>// Local encoder</t>
  </si>
  <si>
    <t>// PWM</t>
  </si>
  <si>
    <t>// Local analog source</t>
  </si>
  <si>
    <t>// Shifter Analog</t>
  </si>
  <si>
    <t>// FFB Engine flash area</t>
  </si>
  <si>
    <t>// How many axis configured 1-3</t>
  </si>
  <si>
    <t>// AXIS1</t>
  </si>
  <si>
    <t>// TMC1</t>
  </si>
  <si>
    <t>// AXIS2</t>
  </si>
  <si>
    <t>// TMC2</t>
  </si>
  <si>
    <t>// AXIS3</t>
  </si>
  <si>
    <t>// TMC3</t>
  </si>
  <si>
    <r>
      <t xml:space="preserve">// </t>
    </r>
    <r>
      <rPr>
        <u/>
        <sz val="12"/>
        <color rgb="FF3F7F5F"/>
        <rFont val="Menlo"/>
        <family val="2"/>
      </rPr>
      <t>Odrive</t>
    </r>
  </si>
  <si>
    <t>//MT Encoder</t>
  </si>
  <si>
    <t>VirtAddVarTab</t>
  </si>
  <si>
    <t>exportableFlashAddresses</t>
  </si>
  <si>
    <t>//</t>
  </si>
  <si>
    <t>ADR_HW_VERSION</t>
  </si>
  <si>
    <t>ADR_SW_VERSION</t>
  </si>
  <si>
    <t>ADR_CURRENT_CONFIG</t>
  </si>
  <si>
    <t>ADR_CANCONF1</t>
  </si>
  <si>
    <t>0xC1</t>
  </si>
  <si>
    <t>ADR_I2CCONF1</t>
  </si>
  <si>
    <t>0xC2</t>
  </si>
  <si>
    <t>ADR_FFBWHEEL_BUTTONCONF</t>
  </si>
  <si>
    <t>0x101</t>
  </si>
  <si>
    <t>ADR_FFBWHEEL_ANALOGCONF</t>
  </si>
  <si>
    <t>0x102</t>
  </si>
  <si>
    <t>ADR_FFBWHEEL_CONF1</t>
  </si>
  <si>
    <t>0x103</t>
  </si>
  <si>
    <t>ADR_SPI_BTN_1_CONF</t>
  </si>
  <si>
    <t>0x201</t>
  </si>
  <si>
    <t>ADR_SHIFTERANALOG_CONF</t>
  </si>
  <si>
    <t>0x202</t>
  </si>
  <si>
    <t>ADR_LOCAL_BTN_CONF</t>
  </si>
  <si>
    <t>0x203</t>
  </si>
  <si>
    <t>ADR_LOCAL_BTN_CONF_2</t>
  </si>
  <si>
    <t>0x204</t>
  </si>
  <si>
    <t>ADR_SPI_BTN_2_CONF</t>
  </si>
  <si>
    <t>0x205</t>
  </si>
  <si>
    <t>0x206</t>
  </si>
  <si>
    <t>0x207</t>
  </si>
  <si>
    <t>ADR_ENCLOCAL_CPR</t>
  </si>
  <si>
    <t>0x210</t>
  </si>
  <si>
    <t>ADR_PWM_MODE</t>
  </si>
  <si>
    <t>0x220</t>
  </si>
  <si>
    <t>ADR_LOCALANALOG_MASK</t>
  </si>
  <si>
    <t>0x230</t>
  </si>
  <si>
    <t>ADR_SHIFTERANALOG_X_12</t>
  </si>
  <si>
    <t>0x240</t>
  </si>
  <si>
    <t>ADR_SHIFTERANALOG_X_56</t>
  </si>
  <si>
    <t>0x241</t>
  </si>
  <si>
    <t>ADR_SHIFTERANALOG_Y_135</t>
  </si>
  <si>
    <t>0x242</t>
  </si>
  <si>
    <t>ADR_SHIFTERANALOG_Y_246</t>
  </si>
  <si>
    <t>0x243</t>
  </si>
  <si>
    <t>ADR_SHIFTERANALOG_CONF_2</t>
  </si>
  <si>
    <t>0x244</t>
  </si>
  <si>
    <t>ADR_SHIFTERANALOG_CONF_3</t>
  </si>
  <si>
    <t>0x245</t>
  </si>
  <si>
    <t>ADR_PCFBTN_CONF1</t>
  </si>
  <si>
    <t>0x250</t>
  </si>
  <si>
    <t>ADR_CANBTN_CONF1</t>
  </si>
  <si>
    <t>0x260</t>
  </si>
  <si>
    <t>ADR_CANBTN_CONF2</t>
  </si>
  <si>
    <t>0x261</t>
  </si>
  <si>
    <t>ADR_CANANALOG_CONF1</t>
  </si>
  <si>
    <t>0x270</t>
  </si>
  <si>
    <t>ADR_FFB_CF_FILTER</t>
  </si>
  <si>
    <t>0x280</t>
  </si>
  <si>
    <t>ADR_FFB_FR_FILTER</t>
  </si>
  <si>
    <t>0x281</t>
  </si>
  <si>
    <t>ADR_FFB_DA_FILTER</t>
  </si>
  <si>
    <t>0x282</t>
  </si>
  <si>
    <t>ADR_FFB_IN_FILTER</t>
  </si>
  <si>
    <t>0x283</t>
  </si>
  <si>
    <t>ADR_FFB_EFFECTS1</t>
  </si>
  <si>
    <t>0x284</t>
  </si>
  <si>
    <t>ADR_FFB_EFFECTS2</t>
  </si>
  <si>
    <t>0x285</t>
  </si>
  <si>
    <t>ADR_FFB_EFFECTS3</t>
  </si>
  <si>
    <t>0x286</t>
  </si>
  <si>
    <t>ADR_AXIS_COUNT</t>
  </si>
  <si>
    <t>0x300</t>
  </si>
  <si>
    <t>ADR_AXIS1_CONFIG</t>
  </si>
  <si>
    <t>0x301</t>
  </si>
  <si>
    <t>ADR_AXIS1_POWER</t>
  </si>
  <si>
    <t>0x302</t>
  </si>
  <si>
    <t>ADR_AXIS1_DEGREES</t>
  </si>
  <si>
    <t>0x303</t>
  </si>
  <si>
    <t>ADR_AXIS1_MAX_SPEED</t>
  </si>
  <si>
    <t>0x304</t>
  </si>
  <si>
    <t>ADR_AXIS1_MAX_ACCEL</t>
  </si>
  <si>
    <t>0x305</t>
  </si>
  <si>
    <t>ADR_AXIS1_ENDSTOP</t>
  </si>
  <si>
    <t>0x307</t>
  </si>
  <si>
    <t>ADR_AXIS1_EFFECTS1</t>
  </si>
  <si>
    <t>0x308</t>
  </si>
  <si>
    <t>0x309</t>
  </si>
  <si>
    <t>0x30A</t>
  </si>
  <si>
    <t>ADR_TMC1_MOTCONF</t>
  </si>
  <si>
    <t>0x320</t>
  </si>
  <si>
    <t>ADR_TMC1_CPR</t>
  </si>
  <si>
    <t>0x321</t>
  </si>
  <si>
    <t>ADR_TMC1_ENCA</t>
  </si>
  <si>
    <t>0x322</t>
  </si>
  <si>
    <t>ADR_TMC1_ADC_I0_OFS</t>
  </si>
  <si>
    <t>0x323</t>
  </si>
  <si>
    <t>ADR_TMC1_ADC_I1_OFS</t>
  </si>
  <si>
    <t>0x324</t>
  </si>
  <si>
    <t>ADR_TMC1_ENC_OFFSET</t>
  </si>
  <si>
    <t>0x325</t>
  </si>
  <si>
    <t>ADR_TMC1_OFFSETFLUX</t>
  </si>
  <si>
    <t>0x326</t>
  </si>
  <si>
    <t>ADR_TMC1_TORQUE_P</t>
  </si>
  <si>
    <t>0x327</t>
  </si>
  <si>
    <t>ADR_TMC1_TORQUE_I</t>
  </si>
  <si>
    <t>0x328</t>
  </si>
  <si>
    <t>ADR_TMC1_FLUX_P</t>
  </si>
  <si>
    <t>0x329</t>
  </si>
  <si>
    <t>ADR_TMC1_FLUX_I</t>
  </si>
  <si>
    <t>0x32A</t>
  </si>
  <si>
    <t>ADR_TMC1_PHIE_OFS</t>
  </si>
  <si>
    <t>0x32B</t>
  </si>
  <si>
    <t>ADR_AXIS2_CONFIG</t>
  </si>
  <si>
    <t>0x341</t>
  </si>
  <si>
    <t>ADR_AXIS2_POWER</t>
  </si>
  <si>
    <t>0x342</t>
  </si>
  <si>
    <t>ADR_AXIS2_DEGREES</t>
  </si>
  <si>
    <t>0x343</t>
  </si>
  <si>
    <t>ADR_AXIS2_MAX_SPEED</t>
  </si>
  <si>
    <t>0x344</t>
  </si>
  <si>
    <t>ADR_AXIS2_MAX_ACCEL</t>
  </si>
  <si>
    <t>0x345</t>
  </si>
  <si>
    <t>ADR_AXIS2_ENDSTOP</t>
  </si>
  <si>
    <t>0x347</t>
  </si>
  <si>
    <t>ADR_AXIS2_EFFECTS1</t>
  </si>
  <si>
    <t>0x348</t>
  </si>
  <si>
    <t>0x349</t>
  </si>
  <si>
    <t>0x34A</t>
  </si>
  <si>
    <t>ADR_TMC2_MOTCONF</t>
  </si>
  <si>
    <t>0x360</t>
  </si>
  <si>
    <t>ADR_TMC2_CPR</t>
  </si>
  <si>
    <t>0x361</t>
  </si>
  <si>
    <t>ADR_TMC2_ENCA</t>
  </si>
  <si>
    <t>0x362</t>
  </si>
  <si>
    <t>ADR_TMC2_ADC_I0_OFS</t>
  </si>
  <si>
    <t>0x363</t>
  </si>
  <si>
    <t>ADR_TMC2_ADC_I1_OFS</t>
  </si>
  <si>
    <t>0x364</t>
  </si>
  <si>
    <t>ADR_TMC2_ENC_OFFSET</t>
  </si>
  <si>
    <t>0x365</t>
  </si>
  <si>
    <t>ADR_TMC2_OFFSETFLUX</t>
  </si>
  <si>
    <t>0x366</t>
  </si>
  <si>
    <t>ADR_TMC2_TORQUE_P</t>
  </si>
  <si>
    <t>0x367</t>
  </si>
  <si>
    <t>ADR_TMC2_TORQUE_I</t>
  </si>
  <si>
    <t>0x368</t>
  </si>
  <si>
    <t>ADR_TMC2_FLUX_P</t>
  </si>
  <si>
    <t>0x369</t>
  </si>
  <si>
    <t>ADR_TMC2_FLUX_I</t>
  </si>
  <si>
    <t>0x36A</t>
  </si>
  <si>
    <t>ADR_TMC2_PHIE_OFS</t>
  </si>
  <si>
    <t>0x36B</t>
  </si>
  <si>
    <t>ADR_AXIS3_CONFIG</t>
  </si>
  <si>
    <t>0x381</t>
  </si>
  <si>
    <t>ADR_AXIS3_POWER</t>
  </si>
  <si>
    <t>0x382</t>
  </si>
  <si>
    <t>ADR_AXIS3_DEGREES</t>
  </si>
  <si>
    <t>0x383</t>
  </si>
  <si>
    <t>ADR_AXIS3_MAX_SPEED</t>
  </si>
  <si>
    <t>0x384</t>
  </si>
  <si>
    <t>ADR_AXIS3_MAX_ACCEL</t>
  </si>
  <si>
    <t>0x385</t>
  </si>
  <si>
    <t>ADR_AXIS3_ENDSTOP</t>
  </si>
  <si>
    <t>0x387</t>
  </si>
  <si>
    <t>ADR_AXIS3_EFFECTS1</t>
  </si>
  <si>
    <t>0x388</t>
  </si>
  <si>
    <t>0x389</t>
  </si>
  <si>
    <t>0x38A</t>
  </si>
  <si>
    <t>ADR_TMC3_MOTCONF</t>
  </si>
  <si>
    <t>0x3A0</t>
  </si>
  <si>
    <t>ADR_TMC3_CPR</t>
  </si>
  <si>
    <t>0x3A1</t>
  </si>
  <si>
    <t>ADR_TMC3_ENCA</t>
  </si>
  <si>
    <t>0x3A2</t>
  </si>
  <si>
    <t>ADR_TMC3_ADC_I0_OFS</t>
  </si>
  <si>
    <t>0x3A3</t>
  </si>
  <si>
    <t>ADR_TMC3_ADC_I1_OFS</t>
  </si>
  <si>
    <t>0x3A4</t>
  </si>
  <si>
    <t>ADR_TMC3_ENC_OFFSET</t>
  </si>
  <si>
    <t>0x3A5</t>
  </si>
  <si>
    <t>ADR_TMC3_OFFSETFLUX</t>
  </si>
  <si>
    <t>0x3A6</t>
  </si>
  <si>
    <t>ADR_TMC3_TORQUE_P</t>
  </si>
  <si>
    <t>0x3A7</t>
  </si>
  <si>
    <t>ADR_TMC3_TORQUE_I</t>
  </si>
  <si>
    <t>0x3A8</t>
  </si>
  <si>
    <t>ADR_TMC3_FLUX_P</t>
  </si>
  <si>
    <t>0x3A9</t>
  </si>
  <si>
    <t>ADR_TMC3_FLUX_I</t>
  </si>
  <si>
    <t>0x3AA</t>
  </si>
  <si>
    <t>ADR_TMC3_PHIE_OFS</t>
  </si>
  <si>
    <t>0x3AB</t>
  </si>
  <si>
    <t>ADR_ODRIVE_CANID</t>
  </si>
  <si>
    <t>0x3D0</t>
  </si>
  <si>
    <t>ADR_ODRIVE_SETTING1_M0</t>
  </si>
  <si>
    <t>0x3D1</t>
  </si>
  <si>
    <t>ADR_ODRIVE_SETTING1_M1</t>
  </si>
  <si>
    <t>0x3D2</t>
  </si>
  <si>
    <t>ADR_VESC1_CANID</t>
  </si>
  <si>
    <t>0x3E0</t>
  </si>
  <si>
    <t>ADR_VESC1_DATA</t>
  </si>
  <si>
    <t>0x3E1</t>
  </si>
  <si>
    <t>ADR_VESC1_OFFSET</t>
  </si>
  <si>
    <t>0x3E2</t>
  </si>
  <si>
    <t>ADR_VESC2_CANID</t>
  </si>
  <si>
    <t>0x3E3</t>
  </si>
  <si>
    <t>ADR_VESC2_DATA</t>
  </si>
  <si>
    <t>0x3E4</t>
  </si>
  <si>
    <t>ADR_VESC2_OFFSET</t>
  </si>
  <si>
    <t>0x3E5</t>
  </si>
  <si>
    <t>ADR_VESC3_CANID</t>
  </si>
  <si>
    <t>0x3E6</t>
  </si>
  <si>
    <t>ADR_VESC3_DATA</t>
  </si>
  <si>
    <t>0x3E7</t>
  </si>
  <si>
    <t>ADR_VESC3_OFFSET</t>
  </si>
  <si>
    <t>0x3E8</t>
  </si>
  <si>
    <t>ADR_MTENC_CONF1</t>
  </si>
  <si>
    <t>0x401</t>
  </si>
  <si>
    <t>Value</t>
  </si>
  <si>
    <t>Section comment</t>
  </si>
  <si>
    <t>// System variables</t>
  </si>
  <si>
    <t>// CAN ID</t>
  </si>
  <si>
    <r>
      <t xml:space="preserve">// Constant Force </t>
    </r>
    <r>
      <rPr>
        <u/>
        <sz val="12"/>
        <color rgb="FF3F7F5F"/>
        <rFont val="Menlo"/>
        <family val="2"/>
      </rPr>
      <t>Lowpass</t>
    </r>
  </si>
  <si>
    <r>
      <t xml:space="preserve">// Friction </t>
    </r>
    <r>
      <rPr>
        <u/>
        <sz val="12"/>
        <color rgb="FF3F7F5F"/>
        <rFont val="Menlo"/>
        <family val="2"/>
      </rPr>
      <t>Lowpass</t>
    </r>
  </si>
  <si>
    <r>
      <t xml:space="preserve">// Damper </t>
    </r>
    <r>
      <rPr>
        <u/>
        <sz val="12"/>
        <color rgb="FF3F7F5F"/>
        <rFont val="Menlo"/>
        <family val="2"/>
      </rPr>
      <t>Lowpass</t>
    </r>
  </si>
  <si>
    <t>// Inertia Lowpass</t>
  </si>
  <si>
    <t>// 0-7 inertia, 8-15 friction</t>
  </si>
  <si>
    <t>// 0-7 spring, 8-15 damper</t>
  </si>
  <si>
    <t>// 0-7 friction ramp up zone</t>
  </si>
  <si>
    <t>// 0-2 ENC, 3-5 DRV</t>
  </si>
  <si>
    <t>// Store the max speed</t>
  </si>
  <si>
    <r>
      <t xml:space="preserve">// Store the max </t>
    </r>
    <r>
      <rPr>
        <u/>
        <sz val="12"/>
        <color rgb="FF3F7F5F"/>
        <rFont val="Menlo"/>
        <family val="2"/>
      </rPr>
      <t>accel</t>
    </r>
  </si>
  <si>
    <r>
      <t xml:space="preserve">// 0-7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margin, 8-15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stiffness</t>
    </r>
  </si>
  <si>
    <r>
      <t xml:space="preserve">// 0-7 </t>
    </r>
    <r>
      <rPr>
        <u/>
        <sz val="12"/>
        <color rgb="FF3F7F5F"/>
        <rFont val="Menlo"/>
        <family val="2"/>
      </rPr>
      <t>idlespring</t>
    </r>
    <r>
      <rPr>
        <sz val="12"/>
        <color rgb="FF3F7F5F"/>
        <rFont val="Menlo"/>
        <family val="2"/>
      </rPr>
      <t>, 8-15 damper</t>
    </r>
  </si>
  <si>
    <r>
      <t xml:space="preserve">// </t>
    </r>
    <r>
      <rPr>
        <u/>
        <sz val="12"/>
        <color rgb="FF3F7F5F"/>
        <rFont val="Menlo"/>
        <family val="2"/>
      </rPr>
      <t>Accel</t>
    </r>
    <r>
      <rPr>
        <sz val="12"/>
        <color rgb="FF3F7F5F"/>
        <rFont val="Menlo"/>
        <family val="2"/>
      </rPr>
      <t xml:space="preserve"> filter </t>
    </r>
    <r>
      <rPr>
        <u/>
        <sz val="12"/>
        <color rgb="FF3F7F5F"/>
        <rFont val="Menlo"/>
        <family val="2"/>
      </rPr>
      <t>Lowpass</t>
    </r>
  </si>
  <si>
    <t>// 0-2: MotType 3-5: PhiE source 6-15: Poles</t>
  </si>
  <si>
    <r>
      <t xml:space="preserve">// </t>
    </r>
    <r>
      <rPr>
        <u/>
        <sz val="12"/>
        <color rgb="FF3F7F5F"/>
        <rFont val="Menlo"/>
        <family val="2"/>
      </rPr>
      <t>Misc</t>
    </r>
  </si>
  <si>
    <t>//0-6 ID M0, 7-12 ID M1, 13-15 can speed</t>
  </si>
  <si>
    <t>//0-7 AxisCanID, 8-16 VescCanId</t>
  </si>
  <si>
    <t>//0-2 can speed, 3 useVescEncoder</t>
  </si>
  <si>
    <t>//16b offset</t>
  </si>
  <si>
    <t>//0-8 AxisCanID, 8-16 VescCanId</t>
  </si>
  <si>
    <t>/*</t>
  </si>
  <si>
    <t> * flash_addresses.h</t>
  </si>
  <si>
    <t> *</t>
  </si>
  <si>
    <r>
      <t xml:space="preserve"> *  Created on: </t>
    </r>
    <r>
      <rPr>
        <u/>
        <sz val="12"/>
        <color rgb="FF3F7F5F"/>
        <rFont val="Menlo"/>
        <family val="2"/>
      </rPr>
      <t>Jan</t>
    </r>
    <r>
      <rPr>
        <sz val="12"/>
        <color rgb="FF3F7F5F"/>
        <rFont val="Menlo"/>
        <family val="2"/>
      </rPr>
      <t xml:space="preserve"> 4, 2020</t>
    </r>
  </si>
  <si>
    <r>
      <t xml:space="preserve"> *      Author: </t>
    </r>
    <r>
      <rPr>
        <u/>
        <sz val="12"/>
        <color rgb="FF3F7F5F"/>
        <rFont val="Menlo"/>
        <family val="2"/>
      </rPr>
      <t>Yannick</t>
    </r>
  </si>
  <si>
    <t> */</t>
  </si>
  <si>
    <r>
      <t>#ifndef</t>
    </r>
    <r>
      <rPr>
        <sz val="12"/>
        <color theme="1"/>
        <rFont val="Menlo"/>
        <family val="2"/>
      </rPr>
      <t xml:space="preserve"> EEPROM_ADDRESSES_H_</t>
    </r>
  </si>
  <si>
    <r>
      <t>#define</t>
    </r>
    <r>
      <rPr>
        <sz val="12"/>
        <color theme="1"/>
        <rFont val="Menlo"/>
        <family val="2"/>
      </rPr>
      <t xml:space="preserve"> EEPROM_ADDRESSES_H_</t>
    </r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</si>
  <si>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"main.h"</t>
    </r>
  </si>
  <si>
    <t>// Change this to the amount of currently registered variables</t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</si>
  <si>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VirtAddVarTab[NB_OF_VAR];</t>
    </r>
  </si>
  <si>
    <r>
      <t xml:space="preserve">// Amount of variables in </t>
    </r>
    <r>
      <rPr>
        <u/>
        <sz val="12"/>
        <color rgb="FF3F7F5F"/>
        <rFont val="Menlo"/>
        <family val="2"/>
      </rPr>
      <t>exportable</t>
    </r>
    <r>
      <rPr>
        <sz val="12"/>
        <color rgb="FF3F7F5F"/>
        <rFont val="Menlo"/>
        <family val="2"/>
      </rPr>
      <t xml:space="preserve"> list</t>
    </r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</si>
  <si>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exportableFlashAddresses[NB_EXPORTABLE_ADR];</t>
    </r>
  </si>
  <si>
    <t>/* Add your addresses here. 0xffff is invalid as it marks an erased field.</t>
  </si>
  <si>
    <t>Anything below 0x00ff is reserved for system variables.</t>
  </si>
  <si>
    <t>Use ranges that are clear to distinguish between configurations. Address ranges can have gaps.</t>
  </si>
  <si>
    <t>Label the names clearly.</t>
  </si>
  <si>
    <t>Example: 0x0100 - 0x01ff for one class and 0x0200-0x02ff for another class would be reasonable even if they each need only 3 variables</t>
  </si>
  <si>
    <t>Important: Add your variable to the VirtAddVarTab[NB_OF_VAR] array in eeprom_addresses.c!</t>
  </si>
  <si>
    <r>
      <t xml:space="preserve">Tip to check if a cell is </t>
    </r>
    <r>
      <rPr>
        <u/>
        <sz val="12"/>
        <color rgb="FF3F7F5F"/>
        <rFont val="Menlo"/>
        <family val="2"/>
      </rPr>
      <t>intialized</t>
    </r>
    <r>
      <rPr>
        <sz val="12"/>
        <color rgb="FF3F7F5F"/>
        <rFont val="Menlo"/>
        <family val="2"/>
      </rPr>
      <t>:</t>
    </r>
  </si>
  <si>
    <t>uint16_t EE_ReadVariable(uint16_t VirtAddress, uint16_t* Data) will return 1 if the address is not found or 0 if it was found.</t>
  </si>
  <si>
    <t>*/</t>
  </si>
  <si>
    <t>// VESC Section</t>
  </si>
  <si>
    <t>ADR_SPI_BTN_1_CONF_2</t>
  </si>
  <si>
    <t>ADR_SPI_BTN_2_CONF_2</t>
  </si>
  <si>
    <t>Comment on key</t>
  </si>
  <si>
    <t>Name</t>
  </si>
  <si>
    <t> * eeprom_addresses.c</t>
  </si>
  <si>
    <t> *  Created on: 24.01.2020</t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</si>
  <si>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"eeprom_addresses.h"</t>
    </r>
  </si>
  <si>
    <r>
      <t xml:space="preserve">Add all used addresses to the VirtAddVarTab[] array. This is important for the </t>
    </r>
    <r>
      <rPr>
        <u/>
        <sz val="12"/>
        <color rgb="FF3F7F5F"/>
        <rFont val="Menlo"/>
        <family val="2"/>
      </rPr>
      <t>eeprom</t>
    </r>
    <r>
      <rPr>
        <sz val="12"/>
        <color rgb="FF3F7F5F"/>
        <rFont val="Menlo"/>
        <family val="2"/>
      </rPr>
      <t xml:space="preserve"> emulation to correctly transfer between pages.</t>
    </r>
  </si>
  <si>
    <t>This ensures that addresses that were once used are not copied again in a page transfer if they are not in this array.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</si>
  <si>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 =</t>
    </r>
  </si>
  <si>
    <t>{</t>
  </si>
  <si>
    <t>#ENDOFSTRUCT#</t>
  </si>
  <si>
    <t>/!\ Generated from the file memory_map.xlsx NOT EDIT !!!</t>
  </si>
  <si>
    <t>/**</t>
  </si>
  <si>
    <t> * Variables to be included in a flash dump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</si>
  <si>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 =</t>
    </r>
  </si>
  <si>
    <t>// Biss-C</t>
  </si>
  <si>
    <t>ADR_BISSENC_CONF1</t>
  </si>
  <si>
    <t>ADR_BISSENC_OFS</t>
  </si>
  <si>
    <t>0x410</t>
  </si>
  <si>
    <t>0x411</t>
  </si>
  <si>
    <t>ADR_MTENC_OFS</t>
  </si>
  <si>
    <t>0x400</t>
  </si>
  <si>
    <t>ADR_ADS111X_CONF1</t>
  </si>
  <si>
    <t>0x290</t>
  </si>
  <si>
    <t>ADR_AXIS1_ENC_RATIO</t>
  </si>
  <si>
    <t>// Store the encoder ratio for an axis</t>
  </si>
  <si>
    <t>ADR_AXIS2_ENC_RATIO</t>
  </si>
  <si>
    <t>ADR_AXIS3_ENC_RATIO</t>
  </si>
  <si>
    <t>ADR_AXIS1_SPEEDACCEL_FILTER</t>
  </si>
  <si>
    <t>// Speed/Accel filter Lowpass profile</t>
  </si>
  <si>
    <t>ADR_AXIS2_SPEEDACCEL_FILTER</t>
  </si>
  <si>
    <t>ADR_AXIS3_SPEEDACCEL_FILTER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</si>
</sst>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7F5F"/>
      <name val="Menlo"/>
      <family val="2"/>
    </font>
    <font>
      <sz val="12"/>
      <color theme="1"/>
      <name val="Menlo"/>
      <family val="2"/>
    </font>
    <font>
      <b/>
      <sz val="12"/>
      <color rgb="FF7F0055"/>
      <name val="Menlo"/>
      <family val="2"/>
    </font>
    <font>
      <u/>
      <sz val="12"/>
      <color rgb="FF3F7F5F"/>
      <name val="Menlo"/>
      <family val="2"/>
    </font>
    <font>
      <sz val="12"/>
      <color rgb="FF000000"/>
      <name val="Menlo"/>
      <family val="2"/>
    </font>
    <font>
      <sz val="12"/>
      <color rgb="FF2A00FF"/>
      <name val="Menlo"/>
      <family val="2"/>
    </font>
    <font>
      <sz val="12"/>
      <color rgb="FF005032"/>
      <name val="Menlo"/>
      <family val="2"/>
    </font>
    <font>
      <sz val="12"/>
      <color theme="0"/>
      <name val="Menlo"/>
      <family val="2"/>
    </font>
    <font>
      <b/>
      <u/>
      <sz val="12"/>
      <color rgb="FF7F0055"/>
      <name val="Menlo"/>
      <family val="2"/>
    </font>
    <font>
      <sz val="12"/>
      <color rgb="FF6A995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/>
    <xf numFmtId="0" fontId="9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5" fillId="0" borderId="0" xfId="0" applyFont="1"/>
    <xf numFmtId="0" fontId="10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23F2-8FDE-7443-A989-42E1FE5B01C7}">
  <dimension ref="A1:G147"/>
  <sheetViews>
    <sheetView zoomScaleNormal="100" workbookViewId="0">
      <selection activeCell="D106" sqref="D106"/>
    </sheetView>
  </sheetViews>
  <sheetFormatPr baseColWidth="10" defaultRowHeight="16" x14ac:dyDescent="0.2"/>
  <cols>
    <col min="1" max="1" width="25.5" customWidth="1"/>
    <col min="2" max="2" width="33.33203125" style="7" bestFit="1" customWidth="1"/>
    <col min="3" max="3" width="13.33203125" style="8" customWidth="1"/>
    <col min="4" max="4" width="48.83203125" style="8" customWidth="1"/>
    <col min="5" max="5" width="19.83203125" style="23" customWidth="1"/>
    <col min="6" max="6" width="29.6640625" style="15" bestFit="1" customWidth="1"/>
  </cols>
  <sheetData>
    <row r="1" spans="1:6" x14ac:dyDescent="0.2">
      <c r="A1" s="4" t="s">
        <v>234</v>
      </c>
      <c r="B1" s="5" t="s">
        <v>283</v>
      </c>
      <c r="C1" s="6" t="s">
        <v>233</v>
      </c>
      <c r="D1" s="6" t="s">
        <v>282</v>
      </c>
      <c r="E1" s="16" t="s">
        <v>17</v>
      </c>
      <c r="F1" s="13" t="s">
        <v>18</v>
      </c>
    </row>
    <row r="2" spans="1:6" x14ac:dyDescent="0.2">
      <c r="A2" s="1" t="s">
        <v>235</v>
      </c>
      <c r="E2" s="22"/>
      <c r="F2" s="14"/>
    </row>
    <row r="3" spans="1:6" x14ac:dyDescent="0.2">
      <c r="B3" s="9" t="s">
        <v>20</v>
      </c>
      <c r="C3" s="10">
        <v>1</v>
      </c>
      <c r="E3" s="15">
        <v>1</v>
      </c>
    </row>
    <row r="4" spans="1:6" x14ac:dyDescent="0.2">
      <c r="B4" s="9" t="s">
        <v>21</v>
      </c>
      <c r="C4" s="10">
        <v>2</v>
      </c>
      <c r="E4" s="15">
        <v>1</v>
      </c>
    </row>
    <row r="5" spans="1:6" x14ac:dyDescent="0.2">
      <c r="B5" s="9" t="s">
        <v>22</v>
      </c>
      <c r="C5" s="10">
        <v>10</v>
      </c>
      <c r="E5" s="15">
        <v>1</v>
      </c>
      <c r="F5" s="15">
        <v>1</v>
      </c>
    </row>
    <row r="6" spans="1:6" x14ac:dyDescent="0.2">
      <c r="A6" s="1" t="s">
        <v>0</v>
      </c>
    </row>
    <row r="7" spans="1:6" x14ac:dyDescent="0.2">
      <c r="B7" s="9" t="s">
        <v>23</v>
      </c>
      <c r="C7" s="11" t="s">
        <v>24</v>
      </c>
      <c r="E7" s="15">
        <v>1</v>
      </c>
      <c r="F7" s="15">
        <v>1</v>
      </c>
    </row>
    <row r="8" spans="1:6" x14ac:dyDescent="0.2">
      <c r="B8" s="9" t="s">
        <v>25</v>
      </c>
      <c r="C8" s="11" t="s">
        <v>26</v>
      </c>
      <c r="E8" s="15">
        <v>1</v>
      </c>
      <c r="F8" s="15">
        <v>1</v>
      </c>
    </row>
    <row r="9" spans="1:6" x14ac:dyDescent="0.2">
      <c r="A9" s="1" t="s">
        <v>1</v>
      </c>
    </row>
    <row r="10" spans="1:6" x14ac:dyDescent="0.2">
      <c r="B10" s="9" t="s">
        <v>27</v>
      </c>
      <c r="C10" s="11" t="s">
        <v>28</v>
      </c>
      <c r="E10" s="15">
        <v>1</v>
      </c>
      <c r="F10" s="15">
        <v>1</v>
      </c>
    </row>
    <row r="11" spans="1:6" x14ac:dyDescent="0.2">
      <c r="B11" s="9" t="s">
        <v>29</v>
      </c>
      <c r="C11" s="11" t="s">
        <v>30</v>
      </c>
      <c r="E11" s="15">
        <v>1</v>
      </c>
      <c r="F11" s="15">
        <v>1</v>
      </c>
    </row>
    <row r="12" spans="1:6" x14ac:dyDescent="0.2">
      <c r="B12" s="9" t="s">
        <v>31</v>
      </c>
      <c r="C12" s="11" t="s">
        <v>32</v>
      </c>
      <c r="E12" s="15">
        <v>1</v>
      </c>
      <c r="F12" s="15">
        <v>1</v>
      </c>
    </row>
    <row r="13" spans="1:6" x14ac:dyDescent="0.2">
      <c r="A13" s="1" t="s">
        <v>2</v>
      </c>
    </row>
    <row r="14" spans="1:6" x14ac:dyDescent="0.2">
      <c r="B14" s="9" t="s">
        <v>33</v>
      </c>
      <c r="C14" s="11" t="s">
        <v>34</v>
      </c>
      <c r="E14" s="15">
        <v>1</v>
      </c>
      <c r="F14" s="15">
        <v>1</v>
      </c>
    </row>
    <row r="15" spans="1:6" x14ac:dyDescent="0.2">
      <c r="B15" s="9" t="s">
        <v>35</v>
      </c>
      <c r="C15" s="11" t="s">
        <v>36</v>
      </c>
      <c r="E15" s="15">
        <v>1</v>
      </c>
      <c r="F15" s="15">
        <v>1</v>
      </c>
    </row>
    <row r="16" spans="1:6" x14ac:dyDescent="0.2">
      <c r="B16" s="9" t="s">
        <v>37</v>
      </c>
      <c r="C16" s="11" t="s">
        <v>38</v>
      </c>
      <c r="E16" s="15">
        <v>1</v>
      </c>
      <c r="F16" s="15">
        <v>1</v>
      </c>
    </row>
    <row r="17" spans="1:6" x14ac:dyDescent="0.2">
      <c r="B17" s="9" t="s">
        <v>39</v>
      </c>
      <c r="C17" s="11" t="s">
        <v>40</v>
      </c>
      <c r="E17" s="15">
        <v>1</v>
      </c>
      <c r="F17" s="15">
        <v>1</v>
      </c>
    </row>
    <row r="18" spans="1:6" x14ac:dyDescent="0.2">
      <c r="B18" s="9" t="s">
        <v>41</v>
      </c>
      <c r="C18" s="11" t="s">
        <v>42</v>
      </c>
      <c r="E18" s="15">
        <v>1</v>
      </c>
      <c r="F18" s="15">
        <v>1</v>
      </c>
    </row>
    <row r="19" spans="1:6" x14ac:dyDescent="0.2">
      <c r="B19" s="9" t="s">
        <v>280</v>
      </c>
      <c r="C19" s="11" t="s">
        <v>43</v>
      </c>
      <c r="E19" s="15">
        <v>1</v>
      </c>
      <c r="F19" s="15">
        <v>1</v>
      </c>
    </row>
    <row r="20" spans="1:6" x14ac:dyDescent="0.2">
      <c r="B20" s="9" t="s">
        <v>281</v>
      </c>
      <c r="C20" s="11" t="s">
        <v>44</v>
      </c>
      <c r="E20" s="15">
        <v>1</v>
      </c>
      <c r="F20" s="15">
        <v>1</v>
      </c>
    </row>
    <row r="21" spans="1:6" x14ac:dyDescent="0.2">
      <c r="A21" s="1" t="s">
        <v>3</v>
      </c>
    </row>
    <row r="22" spans="1:6" x14ac:dyDescent="0.2">
      <c r="B22" s="9" t="s">
        <v>45</v>
      </c>
      <c r="C22" s="11" t="s">
        <v>46</v>
      </c>
      <c r="E22" s="15">
        <v>1</v>
      </c>
      <c r="F22" s="15">
        <v>1</v>
      </c>
    </row>
    <row r="23" spans="1:6" x14ac:dyDescent="0.2">
      <c r="A23" s="1" t="s">
        <v>4</v>
      </c>
    </row>
    <row r="24" spans="1:6" x14ac:dyDescent="0.2">
      <c r="B24" s="9" t="s">
        <v>47</v>
      </c>
      <c r="C24" s="11" t="s">
        <v>48</v>
      </c>
      <c r="E24" s="15">
        <v>1</v>
      </c>
      <c r="F24" s="15">
        <v>1</v>
      </c>
    </row>
    <row r="25" spans="1:6" x14ac:dyDescent="0.2">
      <c r="A25" s="1" t="s">
        <v>5</v>
      </c>
    </row>
    <row r="26" spans="1:6" x14ac:dyDescent="0.2">
      <c r="B26" s="9" t="s">
        <v>49</v>
      </c>
      <c r="C26" s="11" t="s">
        <v>50</v>
      </c>
      <c r="E26" s="15">
        <v>1</v>
      </c>
      <c r="F26" s="15">
        <v>1</v>
      </c>
    </row>
    <row r="27" spans="1:6" x14ac:dyDescent="0.2">
      <c r="A27" s="1" t="s">
        <v>6</v>
      </c>
    </row>
    <row r="28" spans="1:6" x14ac:dyDescent="0.2">
      <c r="B28" s="9" t="s">
        <v>51</v>
      </c>
      <c r="C28" s="11" t="s">
        <v>52</v>
      </c>
      <c r="E28" s="15">
        <v>1</v>
      </c>
      <c r="F28" s="15">
        <v>1</v>
      </c>
    </row>
    <row r="29" spans="1:6" x14ac:dyDescent="0.2">
      <c r="B29" s="9" t="s">
        <v>53</v>
      </c>
      <c r="C29" s="11" t="s">
        <v>54</v>
      </c>
      <c r="E29" s="15">
        <v>1</v>
      </c>
      <c r="F29" s="15">
        <v>1</v>
      </c>
    </row>
    <row r="30" spans="1:6" x14ac:dyDescent="0.2">
      <c r="B30" s="9" t="s">
        <v>55</v>
      </c>
      <c r="C30" s="11" t="s">
        <v>56</v>
      </c>
      <c r="E30" s="15">
        <v>1</v>
      </c>
      <c r="F30" s="15">
        <v>1</v>
      </c>
    </row>
    <row r="31" spans="1:6" x14ac:dyDescent="0.2">
      <c r="B31" s="9" t="s">
        <v>57</v>
      </c>
      <c r="C31" s="11" t="s">
        <v>58</v>
      </c>
      <c r="E31" s="15">
        <v>1</v>
      </c>
      <c r="F31" s="15">
        <v>1</v>
      </c>
    </row>
    <row r="32" spans="1:6" x14ac:dyDescent="0.2">
      <c r="B32" s="9" t="s">
        <v>59</v>
      </c>
      <c r="C32" s="11" t="s">
        <v>60</v>
      </c>
      <c r="E32" s="15">
        <v>1</v>
      </c>
      <c r="F32" s="15">
        <v>1</v>
      </c>
    </row>
    <row r="33" spans="1:6" x14ac:dyDescent="0.2">
      <c r="B33" s="9" t="s">
        <v>61</v>
      </c>
      <c r="C33" s="11" t="s">
        <v>62</v>
      </c>
      <c r="E33" s="15">
        <v>1</v>
      </c>
      <c r="F33" s="15">
        <v>1</v>
      </c>
    </row>
    <row r="34" spans="1:6" x14ac:dyDescent="0.2">
      <c r="A34" t="s">
        <v>19</v>
      </c>
    </row>
    <row r="35" spans="1:6" x14ac:dyDescent="0.2">
      <c r="B35" s="9" t="s">
        <v>63</v>
      </c>
      <c r="C35" s="11" t="s">
        <v>64</v>
      </c>
      <c r="E35" s="15">
        <v>1</v>
      </c>
      <c r="F35" s="15">
        <v>1</v>
      </c>
    </row>
    <row r="36" spans="1:6" x14ac:dyDescent="0.2">
      <c r="A36" t="s">
        <v>19</v>
      </c>
    </row>
    <row r="37" spans="1:6" x14ac:dyDescent="0.2">
      <c r="B37" s="9" t="s">
        <v>65</v>
      </c>
      <c r="C37" s="11" t="s">
        <v>66</v>
      </c>
      <c r="E37" s="15">
        <v>1</v>
      </c>
      <c r="F37" s="15">
        <v>1</v>
      </c>
    </row>
    <row r="38" spans="1:6" x14ac:dyDescent="0.2">
      <c r="B38" s="9" t="s">
        <v>67</v>
      </c>
      <c r="C38" s="11" t="s">
        <v>68</v>
      </c>
      <c r="D38" s="12" t="s">
        <v>236</v>
      </c>
      <c r="E38" s="15">
        <v>1</v>
      </c>
      <c r="F38" s="15">
        <v>1</v>
      </c>
    </row>
    <row r="39" spans="1:6" x14ac:dyDescent="0.2">
      <c r="A39" t="s">
        <v>19</v>
      </c>
    </row>
    <row r="40" spans="1:6" x14ac:dyDescent="0.2">
      <c r="B40" s="9" t="s">
        <v>69</v>
      </c>
      <c r="C40" s="11" t="s">
        <v>70</v>
      </c>
      <c r="E40" s="15">
        <v>1</v>
      </c>
    </row>
    <row r="41" spans="1:6" x14ac:dyDescent="0.2">
      <c r="A41" s="1" t="s">
        <v>7</v>
      </c>
    </row>
    <row r="42" spans="1:6" x14ac:dyDescent="0.2">
      <c r="B42" s="9" t="s">
        <v>71</v>
      </c>
      <c r="C42" s="11" t="s">
        <v>72</v>
      </c>
      <c r="D42" s="12" t="s">
        <v>237</v>
      </c>
      <c r="E42" s="15">
        <v>1</v>
      </c>
      <c r="F42" s="15">
        <v>1</v>
      </c>
    </row>
    <row r="43" spans="1:6" x14ac:dyDescent="0.2">
      <c r="B43" s="9" t="s">
        <v>73</v>
      </c>
      <c r="C43" s="11" t="s">
        <v>74</v>
      </c>
      <c r="D43" s="12" t="s">
        <v>238</v>
      </c>
      <c r="E43" s="15">
        <v>1</v>
      </c>
      <c r="F43" s="15">
        <v>1</v>
      </c>
    </row>
    <row r="44" spans="1:6" x14ac:dyDescent="0.2">
      <c r="B44" s="9" t="s">
        <v>75</v>
      </c>
      <c r="C44" s="11" t="s">
        <v>76</v>
      </c>
      <c r="D44" s="12" t="s">
        <v>239</v>
      </c>
      <c r="E44" s="15">
        <v>1</v>
      </c>
      <c r="F44" s="15">
        <v>1</v>
      </c>
    </row>
    <row r="45" spans="1:6" x14ac:dyDescent="0.2">
      <c r="B45" s="9" t="s">
        <v>77</v>
      </c>
      <c r="C45" s="11" t="s">
        <v>78</v>
      </c>
      <c r="D45" s="12" t="s">
        <v>240</v>
      </c>
      <c r="E45" s="15">
        <v>1</v>
      </c>
      <c r="F45" s="15">
        <v>1</v>
      </c>
    </row>
    <row r="46" spans="1:6" x14ac:dyDescent="0.2">
      <c r="B46" s="9" t="s">
        <v>79</v>
      </c>
      <c r="C46" s="11" t="s">
        <v>80</v>
      </c>
      <c r="D46" s="12" t="s">
        <v>241</v>
      </c>
      <c r="E46" s="15">
        <v>1</v>
      </c>
      <c r="F46" s="15">
        <v>1</v>
      </c>
    </row>
    <row r="47" spans="1:6" x14ac:dyDescent="0.2">
      <c r="B47" s="9" t="s">
        <v>81</v>
      </c>
      <c r="C47" s="11" t="s">
        <v>82</v>
      </c>
      <c r="D47" s="12" t="s">
        <v>242</v>
      </c>
      <c r="E47" s="15">
        <v>1</v>
      </c>
      <c r="F47" s="15">
        <v>1</v>
      </c>
    </row>
    <row r="48" spans="1:6" x14ac:dyDescent="0.2">
      <c r="B48" s="9" t="s">
        <v>83</v>
      </c>
      <c r="C48" s="11" t="s">
        <v>84</v>
      </c>
      <c r="D48" s="12" t="s">
        <v>243</v>
      </c>
      <c r="E48" s="15">
        <v>1</v>
      </c>
      <c r="F48" s="15">
        <v>1</v>
      </c>
    </row>
    <row r="49" spans="1:7" x14ac:dyDescent="0.2">
      <c r="A49" s="1" t="s">
        <v>2</v>
      </c>
      <c r="B49" s="9"/>
      <c r="C49" s="11"/>
      <c r="D49" s="12"/>
      <c r="E49" s="15"/>
    </row>
    <row r="50" spans="1:7" x14ac:dyDescent="0.2">
      <c r="B50" s="9" t="s">
        <v>303</v>
      </c>
      <c r="C50" s="11" t="s">
        <v>304</v>
      </c>
      <c r="D50" s="12"/>
      <c r="E50" s="15">
        <v>1</v>
      </c>
      <c r="F50" s="15">
        <v>1</v>
      </c>
    </row>
    <row r="51" spans="1:7" x14ac:dyDescent="0.2">
      <c r="A51" s="1" t="s">
        <v>8</v>
      </c>
      <c r="G51" s="21"/>
    </row>
    <row r="52" spans="1:7" x14ac:dyDescent="0.2">
      <c r="B52" s="9" t="s">
        <v>85</v>
      </c>
      <c r="C52" s="11" t="s">
        <v>86</v>
      </c>
      <c r="E52" s="15">
        <v>1</v>
      </c>
      <c r="F52" s="15">
        <v>1</v>
      </c>
    </row>
    <row r="53" spans="1:7" x14ac:dyDescent="0.2">
      <c r="A53" s="1" t="s">
        <v>9</v>
      </c>
    </row>
    <row r="54" spans="1:7" x14ac:dyDescent="0.2">
      <c r="B54" s="9" t="s">
        <v>87</v>
      </c>
      <c r="C54" s="11" t="s">
        <v>88</v>
      </c>
      <c r="D54" s="12" t="s">
        <v>244</v>
      </c>
      <c r="E54" s="15">
        <v>1</v>
      </c>
      <c r="F54" s="15">
        <v>1</v>
      </c>
    </row>
    <row r="55" spans="1:7" x14ac:dyDescent="0.2">
      <c r="B55" s="9" t="s">
        <v>89</v>
      </c>
      <c r="C55" s="11" t="s">
        <v>90</v>
      </c>
      <c r="E55" s="15">
        <v>1</v>
      </c>
      <c r="F55" s="15">
        <v>1</v>
      </c>
    </row>
    <row r="56" spans="1:7" x14ac:dyDescent="0.2">
      <c r="B56" s="9" t="s">
        <v>91</v>
      </c>
      <c r="C56" s="11" t="s">
        <v>92</v>
      </c>
      <c r="E56" s="15">
        <v>1</v>
      </c>
      <c r="F56" s="15">
        <v>1</v>
      </c>
    </row>
    <row r="57" spans="1:7" x14ac:dyDescent="0.2">
      <c r="B57" s="9" t="s">
        <v>93</v>
      </c>
      <c r="C57" s="11" t="s">
        <v>94</v>
      </c>
      <c r="D57" s="12" t="s">
        <v>245</v>
      </c>
      <c r="E57" s="15">
        <v>1</v>
      </c>
      <c r="F57" s="15">
        <v>1</v>
      </c>
    </row>
    <row r="58" spans="1:7" x14ac:dyDescent="0.2">
      <c r="B58" s="9" t="s">
        <v>95</v>
      </c>
      <c r="C58" s="11" t="s">
        <v>96</v>
      </c>
      <c r="D58" s="12" t="s">
        <v>246</v>
      </c>
      <c r="E58" s="15">
        <v>1</v>
      </c>
      <c r="F58" s="15">
        <v>1</v>
      </c>
    </row>
    <row r="59" spans="1:7" x14ac:dyDescent="0.2">
      <c r="B59" s="9" t="s">
        <v>97</v>
      </c>
      <c r="C59" s="11" t="s">
        <v>98</v>
      </c>
      <c r="D59" s="12" t="s">
        <v>247</v>
      </c>
      <c r="E59" s="15">
        <v>1</v>
      </c>
      <c r="F59" s="15">
        <v>1</v>
      </c>
    </row>
    <row r="60" spans="1:7" x14ac:dyDescent="0.2">
      <c r="B60" s="9" t="s">
        <v>99</v>
      </c>
      <c r="C60" s="11" t="s">
        <v>100</v>
      </c>
      <c r="D60" s="12" t="s">
        <v>248</v>
      </c>
      <c r="E60" s="15">
        <v>1</v>
      </c>
      <c r="F60" s="15">
        <v>1</v>
      </c>
    </row>
    <row r="61" spans="1:7" x14ac:dyDescent="0.2">
      <c r="B61" s="9" t="s">
        <v>309</v>
      </c>
      <c r="C61" s="11" t="s">
        <v>101</v>
      </c>
      <c r="D61" s="24" t="s">
        <v>310</v>
      </c>
      <c r="E61" s="15">
        <v>1</v>
      </c>
      <c r="F61" s="15">
        <v>1</v>
      </c>
    </row>
    <row r="62" spans="1:7" x14ac:dyDescent="0.2">
      <c r="B62" s="9" t="s">
        <v>305</v>
      </c>
      <c r="C62" s="11" t="s">
        <v>102</v>
      </c>
      <c r="D62" s="12" t="s">
        <v>249</v>
      </c>
      <c r="E62" s="15">
        <v>1</v>
      </c>
      <c r="F62" s="15">
        <v>1</v>
      </c>
    </row>
    <row r="63" spans="1:7" x14ac:dyDescent="0.2">
      <c r="A63" s="1" t="s">
        <v>10</v>
      </c>
    </row>
    <row r="64" spans="1:7" x14ac:dyDescent="0.2">
      <c r="B64" s="9" t="s">
        <v>103</v>
      </c>
      <c r="C64" s="11" t="s">
        <v>104</v>
      </c>
      <c r="D64" s="12" t="s">
        <v>250</v>
      </c>
      <c r="E64" s="15">
        <v>1</v>
      </c>
      <c r="F64" s="15">
        <v>1</v>
      </c>
    </row>
    <row r="65" spans="1:6" x14ac:dyDescent="0.2">
      <c r="B65" s="9" t="s">
        <v>105</v>
      </c>
      <c r="C65" s="11" t="s">
        <v>106</v>
      </c>
      <c r="E65" s="15">
        <v>1</v>
      </c>
      <c r="F65" s="15">
        <v>1</v>
      </c>
    </row>
    <row r="66" spans="1:6" x14ac:dyDescent="0.2">
      <c r="B66" s="9" t="s">
        <v>107</v>
      </c>
      <c r="C66" s="11" t="s">
        <v>108</v>
      </c>
      <c r="D66" s="12" t="s">
        <v>251</v>
      </c>
      <c r="E66" s="15">
        <v>1</v>
      </c>
      <c r="F66" s="15">
        <v>1</v>
      </c>
    </row>
    <row r="67" spans="1:6" x14ac:dyDescent="0.2">
      <c r="B67" s="9" t="s">
        <v>109</v>
      </c>
      <c r="C67" s="11" t="s">
        <v>110</v>
      </c>
      <c r="E67" s="15">
        <v>1</v>
      </c>
    </row>
    <row r="68" spans="1:6" x14ac:dyDescent="0.2">
      <c r="B68" s="9" t="s">
        <v>111</v>
      </c>
      <c r="C68" s="11" t="s">
        <v>112</v>
      </c>
      <c r="E68" s="15">
        <v>1</v>
      </c>
    </row>
    <row r="69" spans="1:6" x14ac:dyDescent="0.2">
      <c r="B69" s="9" t="s">
        <v>113</v>
      </c>
      <c r="C69" s="11" t="s">
        <v>114</v>
      </c>
      <c r="E69" s="15">
        <v>1</v>
      </c>
    </row>
    <row r="70" spans="1:6" x14ac:dyDescent="0.2">
      <c r="B70" s="9" t="s">
        <v>115</v>
      </c>
      <c r="C70" s="11" t="s">
        <v>116</v>
      </c>
      <c r="E70" s="15">
        <v>1</v>
      </c>
      <c r="F70" s="15">
        <v>1</v>
      </c>
    </row>
    <row r="71" spans="1:6" x14ac:dyDescent="0.2">
      <c r="B71" s="9" t="s">
        <v>117</v>
      </c>
      <c r="C71" s="11" t="s">
        <v>118</v>
      </c>
      <c r="E71" s="15">
        <v>1</v>
      </c>
      <c r="F71" s="15">
        <v>1</v>
      </c>
    </row>
    <row r="72" spans="1:6" x14ac:dyDescent="0.2">
      <c r="B72" s="9" t="s">
        <v>119</v>
      </c>
      <c r="C72" s="11" t="s">
        <v>120</v>
      </c>
      <c r="E72" s="15">
        <v>1</v>
      </c>
      <c r="F72" s="15">
        <v>1</v>
      </c>
    </row>
    <row r="73" spans="1:6" x14ac:dyDescent="0.2">
      <c r="B73" s="9" t="s">
        <v>121</v>
      </c>
      <c r="C73" s="11" t="s">
        <v>122</v>
      </c>
      <c r="E73" s="15">
        <v>1</v>
      </c>
      <c r="F73" s="15">
        <v>1</v>
      </c>
    </row>
    <row r="74" spans="1:6" x14ac:dyDescent="0.2">
      <c r="B74" s="9" t="s">
        <v>123</v>
      </c>
      <c r="C74" s="11" t="s">
        <v>124</v>
      </c>
      <c r="E74" s="15">
        <v>1</v>
      </c>
      <c r="F74" s="15">
        <v>1</v>
      </c>
    </row>
    <row r="75" spans="1:6" x14ac:dyDescent="0.2">
      <c r="B75" s="9" t="s">
        <v>125</v>
      </c>
      <c r="C75" s="11" t="s">
        <v>126</v>
      </c>
      <c r="E75" s="15">
        <v>1</v>
      </c>
    </row>
    <row r="76" spans="1:6" x14ac:dyDescent="0.2">
      <c r="A76" s="1" t="s">
        <v>11</v>
      </c>
    </row>
    <row r="77" spans="1:6" x14ac:dyDescent="0.2">
      <c r="B77" s="9" t="s">
        <v>127</v>
      </c>
      <c r="C77" s="11" t="s">
        <v>128</v>
      </c>
      <c r="D77" s="12" t="s">
        <v>244</v>
      </c>
      <c r="E77" s="15">
        <v>1</v>
      </c>
      <c r="F77" s="15">
        <v>1</v>
      </c>
    </row>
    <row r="78" spans="1:6" x14ac:dyDescent="0.2">
      <c r="B78" s="9" t="s">
        <v>129</v>
      </c>
      <c r="C78" s="11" t="s">
        <v>130</v>
      </c>
      <c r="E78" s="15">
        <v>1</v>
      </c>
      <c r="F78" s="15">
        <v>1</v>
      </c>
    </row>
    <row r="79" spans="1:6" x14ac:dyDescent="0.2">
      <c r="B79" s="9" t="s">
        <v>131</v>
      </c>
      <c r="C79" s="11" t="s">
        <v>132</v>
      </c>
      <c r="E79" s="15">
        <v>1</v>
      </c>
      <c r="F79" s="15">
        <v>1</v>
      </c>
    </row>
    <row r="80" spans="1:6" x14ac:dyDescent="0.2">
      <c r="B80" s="9" t="s">
        <v>133</v>
      </c>
      <c r="C80" s="11" t="s">
        <v>134</v>
      </c>
      <c r="D80" s="12" t="s">
        <v>245</v>
      </c>
      <c r="E80" s="15">
        <v>1</v>
      </c>
      <c r="F80" s="15">
        <v>1</v>
      </c>
    </row>
    <row r="81" spans="1:6" x14ac:dyDescent="0.2">
      <c r="B81" s="9" t="s">
        <v>135</v>
      </c>
      <c r="C81" s="11" t="s">
        <v>136</v>
      </c>
      <c r="D81" s="12" t="s">
        <v>246</v>
      </c>
      <c r="E81" s="15">
        <v>1</v>
      </c>
      <c r="F81" s="15">
        <v>1</v>
      </c>
    </row>
    <row r="82" spans="1:6" x14ac:dyDescent="0.2">
      <c r="B82" s="9" t="s">
        <v>137</v>
      </c>
      <c r="C82" s="11" t="s">
        <v>138</v>
      </c>
      <c r="D82" s="12" t="s">
        <v>247</v>
      </c>
      <c r="E82" s="15">
        <v>1</v>
      </c>
      <c r="F82" s="15">
        <v>1</v>
      </c>
    </row>
    <row r="83" spans="1:6" x14ac:dyDescent="0.2">
      <c r="B83" s="9" t="s">
        <v>139</v>
      </c>
      <c r="C83" s="11" t="s">
        <v>140</v>
      </c>
      <c r="D83" s="12" t="s">
        <v>248</v>
      </c>
      <c r="E83" s="15">
        <v>1</v>
      </c>
      <c r="F83" s="15">
        <v>1</v>
      </c>
    </row>
    <row r="84" spans="1:6" x14ac:dyDescent="0.2">
      <c r="B84" s="9" t="s">
        <v>311</v>
      </c>
      <c r="C84" s="11" t="s">
        <v>141</v>
      </c>
      <c r="D84" s="24" t="s">
        <v>310</v>
      </c>
      <c r="E84" s="15">
        <v>1</v>
      </c>
      <c r="F84" s="15">
        <v>1</v>
      </c>
    </row>
    <row r="85" spans="1:6" x14ac:dyDescent="0.2">
      <c r="B85" s="9" t="s">
        <v>307</v>
      </c>
      <c r="C85" s="11" t="s">
        <v>142</v>
      </c>
      <c r="D85" s="12" t="s">
        <v>306</v>
      </c>
      <c r="E85" s="15">
        <v>1</v>
      </c>
      <c r="F85" s="15">
        <v>1</v>
      </c>
    </row>
    <row r="86" spans="1:6" x14ac:dyDescent="0.2">
      <c r="A86" s="1" t="s">
        <v>12</v>
      </c>
    </row>
    <row r="87" spans="1:6" x14ac:dyDescent="0.2">
      <c r="B87" s="9" t="s">
        <v>143</v>
      </c>
      <c r="C87" s="11" t="s">
        <v>144</v>
      </c>
      <c r="D87" s="12" t="s">
        <v>250</v>
      </c>
      <c r="E87" s="15">
        <v>1</v>
      </c>
      <c r="F87" s="15">
        <v>1</v>
      </c>
    </row>
    <row r="88" spans="1:6" x14ac:dyDescent="0.2">
      <c r="B88" s="9" t="s">
        <v>145</v>
      </c>
      <c r="C88" s="11" t="s">
        <v>146</v>
      </c>
      <c r="E88" s="15">
        <v>1</v>
      </c>
      <c r="F88" s="15">
        <v>1</v>
      </c>
    </row>
    <row r="89" spans="1:6" x14ac:dyDescent="0.2">
      <c r="B89" s="9" t="s">
        <v>147</v>
      </c>
      <c r="C89" s="11" t="s">
        <v>148</v>
      </c>
      <c r="D89" s="12" t="s">
        <v>251</v>
      </c>
      <c r="E89" s="15">
        <v>1</v>
      </c>
      <c r="F89" s="15">
        <v>1</v>
      </c>
    </row>
    <row r="90" spans="1:6" x14ac:dyDescent="0.2">
      <c r="B90" s="9" t="s">
        <v>149</v>
      </c>
      <c r="C90" s="11" t="s">
        <v>150</v>
      </c>
      <c r="E90" s="15">
        <v>1</v>
      </c>
    </row>
    <row r="91" spans="1:6" x14ac:dyDescent="0.2">
      <c r="B91" s="9" t="s">
        <v>151</v>
      </c>
      <c r="C91" s="11" t="s">
        <v>152</v>
      </c>
      <c r="E91" s="15">
        <v>1</v>
      </c>
    </row>
    <row r="92" spans="1:6" x14ac:dyDescent="0.2">
      <c r="B92" s="9" t="s">
        <v>153</v>
      </c>
      <c r="C92" s="11" t="s">
        <v>154</v>
      </c>
      <c r="E92" s="15">
        <v>1</v>
      </c>
    </row>
    <row r="93" spans="1:6" x14ac:dyDescent="0.2">
      <c r="B93" s="9" t="s">
        <v>155</v>
      </c>
      <c r="C93" s="11" t="s">
        <v>156</v>
      </c>
      <c r="E93" s="15">
        <v>1</v>
      </c>
      <c r="F93" s="15">
        <v>1</v>
      </c>
    </row>
    <row r="94" spans="1:6" x14ac:dyDescent="0.2">
      <c r="B94" s="9" t="s">
        <v>157</v>
      </c>
      <c r="C94" s="11" t="s">
        <v>158</v>
      </c>
      <c r="E94" s="15">
        <v>1</v>
      </c>
      <c r="F94" s="15">
        <v>1</v>
      </c>
    </row>
    <row r="95" spans="1:6" x14ac:dyDescent="0.2">
      <c r="B95" s="9" t="s">
        <v>159</v>
      </c>
      <c r="C95" s="11" t="s">
        <v>160</v>
      </c>
      <c r="E95" s="15">
        <v>1</v>
      </c>
      <c r="F95" s="15">
        <v>1</v>
      </c>
    </row>
    <row r="96" spans="1:6" x14ac:dyDescent="0.2">
      <c r="B96" s="9" t="s">
        <v>161</v>
      </c>
      <c r="C96" s="11" t="s">
        <v>162</v>
      </c>
      <c r="E96" s="15">
        <v>1</v>
      </c>
      <c r="F96" s="15">
        <v>1</v>
      </c>
    </row>
    <row r="97" spans="1:6" x14ac:dyDescent="0.2">
      <c r="B97" s="9" t="s">
        <v>163</v>
      </c>
      <c r="C97" s="11" t="s">
        <v>164</v>
      </c>
      <c r="E97" s="15">
        <v>1</v>
      </c>
      <c r="F97" s="15">
        <v>1</v>
      </c>
    </row>
    <row r="98" spans="1:6" x14ac:dyDescent="0.2">
      <c r="B98" s="9" t="s">
        <v>165</v>
      </c>
      <c r="C98" s="11" t="s">
        <v>166</v>
      </c>
      <c r="E98" s="15">
        <v>1</v>
      </c>
    </row>
    <row r="99" spans="1:6" x14ac:dyDescent="0.2">
      <c r="A99" s="1" t="s">
        <v>13</v>
      </c>
    </row>
    <row r="100" spans="1:6" x14ac:dyDescent="0.2">
      <c r="B100" s="9" t="s">
        <v>167</v>
      </c>
      <c r="C100" s="11" t="s">
        <v>168</v>
      </c>
      <c r="D100" s="12" t="s">
        <v>244</v>
      </c>
      <c r="E100" s="15">
        <v>1</v>
      </c>
      <c r="F100" s="15">
        <v>1</v>
      </c>
    </row>
    <row r="101" spans="1:6" x14ac:dyDescent="0.2">
      <c r="B101" s="9" t="s">
        <v>169</v>
      </c>
      <c r="C101" s="11" t="s">
        <v>170</v>
      </c>
      <c r="E101" s="15">
        <v>1</v>
      </c>
      <c r="F101" s="15">
        <v>1</v>
      </c>
    </row>
    <row r="102" spans="1:6" x14ac:dyDescent="0.2">
      <c r="B102" s="9" t="s">
        <v>171</v>
      </c>
      <c r="C102" s="11" t="s">
        <v>172</v>
      </c>
      <c r="E102" s="15">
        <v>1</v>
      </c>
      <c r="F102" s="15">
        <v>1</v>
      </c>
    </row>
    <row r="103" spans="1:6" x14ac:dyDescent="0.2">
      <c r="B103" s="9" t="s">
        <v>173</v>
      </c>
      <c r="C103" s="11" t="s">
        <v>174</v>
      </c>
      <c r="D103" s="12" t="s">
        <v>245</v>
      </c>
      <c r="E103" s="15">
        <v>1</v>
      </c>
      <c r="F103" s="15">
        <v>1</v>
      </c>
    </row>
    <row r="104" spans="1:6" x14ac:dyDescent="0.2">
      <c r="B104" s="9" t="s">
        <v>175</v>
      </c>
      <c r="C104" s="11" t="s">
        <v>176</v>
      </c>
      <c r="D104" s="12" t="s">
        <v>246</v>
      </c>
      <c r="E104" s="15">
        <v>1</v>
      </c>
      <c r="F104" s="15">
        <v>1</v>
      </c>
    </row>
    <row r="105" spans="1:6" x14ac:dyDescent="0.2">
      <c r="B105" s="9" t="s">
        <v>177</v>
      </c>
      <c r="C105" s="11" t="s">
        <v>178</v>
      </c>
      <c r="D105" s="12" t="s">
        <v>247</v>
      </c>
      <c r="E105" s="15">
        <v>1</v>
      </c>
      <c r="F105" s="15">
        <v>1</v>
      </c>
    </row>
    <row r="106" spans="1:6" x14ac:dyDescent="0.2">
      <c r="B106" s="9" t="s">
        <v>179</v>
      </c>
      <c r="C106" s="11" t="s">
        <v>180</v>
      </c>
      <c r="D106" s="12" t="s">
        <v>248</v>
      </c>
      <c r="E106" s="15">
        <v>1</v>
      </c>
      <c r="F106" s="15">
        <v>1</v>
      </c>
    </row>
    <row r="107" spans="1:6" x14ac:dyDescent="0.2">
      <c r="B107" s="9" t="s">
        <v>312</v>
      </c>
      <c r="C107" s="11" t="s">
        <v>181</v>
      </c>
      <c r="D107" s="24" t="s">
        <v>310</v>
      </c>
      <c r="E107" s="15">
        <v>1</v>
      </c>
      <c r="F107" s="15">
        <v>1</v>
      </c>
    </row>
    <row r="108" spans="1:6" x14ac:dyDescent="0.2">
      <c r="B108" s="9" t="s">
        <v>308</v>
      </c>
      <c r="C108" s="11" t="s">
        <v>182</v>
      </c>
      <c r="D108" s="12" t="s">
        <v>306</v>
      </c>
      <c r="E108" s="15">
        <v>1</v>
      </c>
      <c r="F108" s="15">
        <v>1</v>
      </c>
    </row>
    <row r="109" spans="1:6" x14ac:dyDescent="0.2">
      <c r="A109" s="1" t="s">
        <v>14</v>
      </c>
    </row>
    <row r="110" spans="1:6" x14ac:dyDescent="0.2">
      <c r="B110" s="9" t="s">
        <v>183</v>
      </c>
      <c r="C110" s="11" t="s">
        <v>184</v>
      </c>
      <c r="D110" s="12" t="s">
        <v>250</v>
      </c>
      <c r="E110" s="15">
        <v>1</v>
      </c>
      <c r="F110" s="15">
        <v>1</v>
      </c>
    </row>
    <row r="111" spans="1:6" x14ac:dyDescent="0.2">
      <c r="B111" s="9" t="s">
        <v>185</v>
      </c>
      <c r="C111" s="11" t="s">
        <v>186</v>
      </c>
      <c r="E111" s="15">
        <v>1</v>
      </c>
      <c r="F111" s="15">
        <v>1</v>
      </c>
    </row>
    <row r="112" spans="1:6" x14ac:dyDescent="0.2">
      <c r="B112" s="9" t="s">
        <v>187</v>
      </c>
      <c r="C112" s="11" t="s">
        <v>188</v>
      </c>
      <c r="D112" s="12" t="s">
        <v>251</v>
      </c>
      <c r="E112" s="15">
        <v>1</v>
      </c>
      <c r="F112" s="15">
        <v>1</v>
      </c>
    </row>
    <row r="113" spans="1:6" x14ac:dyDescent="0.2">
      <c r="B113" s="9" t="s">
        <v>189</v>
      </c>
      <c r="C113" s="11" t="s">
        <v>190</v>
      </c>
      <c r="E113" s="15">
        <v>1</v>
      </c>
    </row>
    <row r="114" spans="1:6" x14ac:dyDescent="0.2">
      <c r="B114" s="9" t="s">
        <v>191</v>
      </c>
      <c r="C114" s="11" t="s">
        <v>192</v>
      </c>
      <c r="E114" s="15">
        <v>1</v>
      </c>
    </row>
    <row r="115" spans="1:6" x14ac:dyDescent="0.2">
      <c r="B115" s="9" t="s">
        <v>193</v>
      </c>
      <c r="C115" s="11" t="s">
        <v>194</v>
      </c>
      <c r="E115" s="15">
        <v>1</v>
      </c>
    </row>
    <row r="116" spans="1:6" x14ac:dyDescent="0.2">
      <c r="B116" s="9" t="s">
        <v>195</v>
      </c>
      <c r="C116" s="11" t="s">
        <v>196</v>
      </c>
      <c r="E116" s="15">
        <v>1</v>
      </c>
      <c r="F116" s="15">
        <v>1</v>
      </c>
    </row>
    <row r="117" spans="1:6" x14ac:dyDescent="0.2">
      <c r="B117" s="9" t="s">
        <v>197</v>
      </c>
      <c r="C117" s="11" t="s">
        <v>198</v>
      </c>
      <c r="E117" s="15">
        <v>1</v>
      </c>
      <c r="F117" s="15">
        <v>1</v>
      </c>
    </row>
    <row r="118" spans="1:6" x14ac:dyDescent="0.2">
      <c r="B118" s="9" t="s">
        <v>199</v>
      </c>
      <c r="C118" s="11" t="s">
        <v>200</v>
      </c>
      <c r="E118" s="15">
        <v>1</v>
      </c>
      <c r="F118" s="15">
        <v>1</v>
      </c>
    </row>
    <row r="119" spans="1:6" x14ac:dyDescent="0.2">
      <c r="B119" s="9" t="s">
        <v>201</v>
      </c>
      <c r="C119" s="11" t="s">
        <v>202</v>
      </c>
      <c r="E119" s="15">
        <v>1</v>
      </c>
      <c r="F119" s="15">
        <v>1</v>
      </c>
    </row>
    <row r="120" spans="1:6" x14ac:dyDescent="0.2">
      <c r="B120" s="9" t="s">
        <v>203</v>
      </c>
      <c r="C120" s="11" t="s">
        <v>204</v>
      </c>
      <c r="E120" s="15">
        <v>1</v>
      </c>
      <c r="F120" s="15">
        <v>1</v>
      </c>
    </row>
    <row r="121" spans="1:6" x14ac:dyDescent="0.2">
      <c r="B121" s="9" t="s">
        <v>205</v>
      </c>
      <c r="C121" s="11" t="s">
        <v>206</v>
      </c>
      <c r="E121" s="15">
        <v>1</v>
      </c>
    </row>
    <row r="122" spans="1:6" x14ac:dyDescent="0.2">
      <c r="A122" s="1" t="s">
        <v>15</v>
      </c>
    </row>
    <row r="123" spans="1:6" x14ac:dyDescent="0.2">
      <c r="B123" s="9" t="s">
        <v>207</v>
      </c>
      <c r="C123" s="11" t="s">
        <v>208</v>
      </c>
      <c r="D123" s="12" t="s">
        <v>252</v>
      </c>
      <c r="E123" s="15">
        <v>1</v>
      </c>
      <c r="F123" s="15">
        <v>1</v>
      </c>
    </row>
    <row r="124" spans="1:6" x14ac:dyDescent="0.2">
      <c r="B124" s="9" t="s">
        <v>209</v>
      </c>
      <c r="C124" s="11" t="s">
        <v>210</v>
      </c>
      <c r="E124" s="15">
        <v>1</v>
      </c>
      <c r="F124" s="15">
        <v>1</v>
      </c>
    </row>
    <row r="125" spans="1:6" x14ac:dyDescent="0.2">
      <c r="B125" s="9" t="s">
        <v>211</v>
      </c>
      <c r="C125" s="11" t="s">
        <v>212</v>
      </c>
      <c r="E125" s="15">
        <v>1</v>
      </c>
      <c r="F125" s="15">
        <v>1</v>
      </c>
    </row>
    <row r="126" spans="1:6" x14ac:dyDescent="0.2">
      <c r="A126" t="s">
        <v>279</v>
      </c>
    </row>
    <row r="127" spans="1:6" x14ac:dyDescent="0.2">
      <c r="B127" s="9" t="s">
        <v>213</v>
      </c>
      <c r="C127" s="11" t="s">
        <v>214</v>
      </c>
      <c r="D127" s="12" t="s">
        <v>253</v>
      </c>
      <c r="E127" s="15">
        <v>1</v>
      </c>
      <c r="F127" s="15">
        <v>1</v>
      </c>
    </row>
    <row r="128" spans="1:6" x14ac:dyDescent="0.2">
      <c r="B128" s="9" t="s">
        <v>215</v>
      </c>
      <c r="C128" s="11" t="s">
        <v>216</v>
      </c>
      <c r="D128" s="12" t="s">
        <v>254</v>
      </c>
      <c r="E128" s="15">
        <v>1</v>
      </c>
      <c r="F128" s="15">
        <v>1</v>
      </c>
    </row>
    <row r="129" spans="1:6" x14ac:dyDescent="0.2">
      <c r="B129" s="9" t="s">
        <v>217</v>
      </c>
      <c r="C129" s="11" t="s">
        <v>218</v>
      </c>
      <c r="D129" s="12" t="s">
        <v>255</v>
      </c>
      <c r="E129" s="15">
        <v>1</v>
      </c>
      <c r="F129" s="15">
        <v>1</v>
      </c>
    </row>
    <row r="130" spans="1:6" x14ac:dyDescent="0.2">
      <c r="B130" s="9" t="s">
        <v>219</v>
      </c>
      <c r="C130" s="11" t="s">
        <v>220</v>
      </c>
      <c r="D130" s="12" t="s">
        <v>256</v>
      </c>
      <c r="E130" s="15">
        <v>1</v>
      </c>
      <c r="F130" s="15">
        <v>1</v>
      </c>
    </row>
    <row r="131" spans="1:6" x14ac:dyDescent="0.2">
      <c r="B131" s="9" t="s">
        <v>221</v>
      </c>
      <c r="C131" s="11" t="s">
        <v>222</v>
      </c>
      <c r="D131" s="12" t="s">
        <v>254</v>
      </c>
      <c r="E131" s="15">
        <v>1</v>
      </c>
      <c r="F131" s="15">
        <v>1</v>
      </c>
    </row>
    <row r="132" spans="1:6" x14ac:dyDescent="0.2">
      <c r="B132" s="9" t="s">
        <v>223</v>
      </c>
      <c r="C132" s="11" t="s">
        <v>224</v>
      </c>
      <c r="D132" s="12" t="s">
        <v>255</v>
      </c>
      <c r="E132" s="15">
        <v>1</v>
      </c>
      <c r="F132" s="15">
        <v>1</v>
      </c>
    </row>
    <row r="133" spans="1:6" x14ac:dyDescent="0.2">
      <c r="B133" s="9" t="s">
        <v>225</v>
      </c>
      <c r="C133" s="11" t="s">
        <v>226</v>
      </c>
      <c r="D133" s="12" t="s">
        <v>256</v>
      </c>
      <c r="E133" s="15">
        <v>1</v>
      </c>
      <c r="F133" s="15">
        <v>1</v>
      </c>
    </row>
    <row r="134" spans="1:6" x14ac:dyDescent="0.2">
      <c r="B134" s="9" t="s">
        <v>227</v>
      </c>
      <c r="C134" s="11" t="s">
        <v>228</v>
      </c>
      <c r="D134" s="12" t="s">
        <v>254</v>
      </c>
      <c r="E134" s="15">
        <v>1</v>
      </c>
      <c r="F134" s="15">
        <v>1</v>
      </c>
    </row>
    <row r="135" spans="1:6" x14ac:dyDescent="0.2">
      <c r="B135" s="9" t="s">
        <v>229</v>
      </c>
      <c r="C135" s="11" t="s">
        <v>230</v>
      </c>
      <c r="D135" s="12" t="s">
        <v>255</v>
      </c>
      <c r="E135" s="15">
        <v>1</v>
      </c>
      <c r="F135" s="15">
        <v>1</v>
      </c>
    </row>
    <row r="136" spans="1:6" x14ac:dyDescent="0.2">
      <c r="A136" s="1" t="s">
        <v>16</v>
      </c>
    </row>
    <row r="137" spans="1:6" x14ac:dyDescent="0.2">
      <c r="B137" s="9" t="s">
        <v>301</v>
      </c>
      <c r="C137" s="11" t="s">
        <v>302</v>
      </c>
      <c r="E137" s="15">
        <v>1</v>
      </c>
      <c r="F137" s="15">
        <v>1</v>
      </c>
    </row>
    <row r="138" spans="1:6" x14ac:dyDescent="0.2">
      <c r="A138" s="20"/>
      <c r="B138" s="9" t="s">
        <v>231</v>
      </c>
      <c r="C138" s="11" t="s">
        <v>232</v>
      </c>
      <c r="E138" s="23">
        <v>1</v>
      </c>
      <c r="F138" s="15">
        <v>1</v>
      </c>
    </row>
    <row r="139" spans="1:6" x14ac:dyDescent="0.2">
      <c r="A139" s="20" t="s">
        <v>296</v>
      </c>
    </row>
    <row r="140" spans="1:6" x14ac:dyDescent="0.2">
      <c r="B140" s="9" t="s">
        <v>297</v>
      </c>
      <c r="C140" s="11" t="s">
        <v>299</v>
      </c>
      <c r="E140" s="23">
        <v>1</v>
      </c>
      <c r="F140" s="15">
        <v>1</v>
      </c>
    </row>
    <row r="141" spans="1:6" x14ac:dyDescent="0.2">
      <c r="B141" s="9" t="s">
        <v>298</v>
      </c>
      <c r="C141" s="11" t="s">
        <v>300</v>
      </c>
      <c r="E141" s="23">
        <v>1</v>
      </c>
      <c r="F141" s="15">
        <v>1</v>
      </c>
    </row>
    <row r="142" spans="1:6" x14ac:dyDescent="0.2">
      <c r="A142" t="s">
        <v>291</v>
      </c>
    </row>
    <row r="143" spans="1:6" x14ac:dyDescent="0.2">
      <c r="B143" s="9"/>
      <c r="C143" s="11"/>
    </row>
    <row r="146" spans="1:1" x14ac:dyDescent="0.2">
      <c r="A146" s="21"/>
    </row>
    <row r="147" spans="1:1" x14ac:dyDescent="0.2">
      <c r="A14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574A-1A18-F84B-837D-BB0502A7BBD8}">
  <dimension ref="A1:C336"/>
  <sheetViews>
    <sheetView topLeftCell="A160" workbookViewId="0">
      <selection activeCell="A177" sqref="A1:A177"/>
    </sheetView>
  </sheetViews>
  <sheetFormatPr baseColWidth="10" defaultRowHeight="16" x14ac:dyDescent="0.2"/>
  <sheetData>
    <row r="1" spans="1:2" x14ac:dyDescent="0.2">
      <c r="A1" s="1" t="s">
        <v>257</v>
      </c>
    </row>
    <row r="2" spans="1:2" x14ac:dyDescent="0.2">
      <c r="A2" s="1" t="s">
        <v>258</v>
      </c>
    </row>
    <row r="3" spans="1:2" x14ac:dyDescent="0.2">
      <c r="A3" s="1" t="s">
        <v>259</v>
      </c>
    </row>
    <row r="4" spans="1:2" x14ac:dyDescent="0.2">
      <c r="A4" s="1" t="s">
        <v>260</v>
      </c>
    </row>
    <row r="5" spans="1:2" x14ac:dyDescent="0.2">
      <c r="A5" s="1" t="s">
        <v>261</v>
      </c>
    </row>
    <row r="6" spans="1:2" x14ac:dyDescent="0.2">
      <c r="A6" s="1" t="s">
        <v>259</v>
      </c>
    </row>
    <row r="7" spans="1:2" x14ac:dyDescent="0.2">
      <c r="A7" s="1" t="s">
        <v>259</v>
      </c>
      <c r="B7" t="s">
        <v>292</v>
      </c>
    </row>
    <row r="8" spans="1:2" x14ac:dyDescent="0.2">
      <c r="A8" s="1" t="s">
        <v>262</v>
      </c>
    </row>
    <row r="10" spans="1:2" x14ac:dyDescent="0.2">
      <c r="A10" s="2" t="s">
        <v>263</v>
      </c>
    </row>
    <row r="11" spans="1:2" x14ac:dyDescent="0.2">
      <c r="A11" s="2" t="s">
        <v>264</v>
      </c>
    </row>
    <row r="13" spans="1:2" x14ac:dyDescent="0.2">
      <c r="A13" s="2" t="s">
        <v>265</v>
      </c>
    </row>
    <row r="14" spans="1:2" x14ac:dyDescent="0.2">
      <c r="A14" s="1" t="s">
        <v>266</v>
      </c>
    </row>
    <row r="15" spans="1:2" x14ac:dyDescent="0.2">
      <c r="A15" s="2" t="str">
        <f>_xlfn.CONCAT("#define NB_OF_VAR ",FIXED(SUM('Memory setup'!E:E),0))</f>
        <v>#define NB_OF_VAR 116</v>
      </c>
    </row>
    <row r="16" spans="1:2" x14ac:dyDescent="0.2">
      <c r="A16" s="2" t="s">
        <v>267</v>
      </c>
    </row>
    <row r="18" spans="1:1" x14ac:dyDescent="0.2">
      <c r="A18" s="1" t="s">
        <v>268</v>
      </c>
    </row>
    <row r="19" spans="1:1" x14ac:dyDescent="0.2">
      <c r="A19" s="2" t="str">
        <f>_xlfn.CONCAT("#define NB_EXPORTABLE_ADR ",FIXED(SUM('Memory setup'!F:F),0))</f>
        <v>#define NB_EXPORTABLE_ADR 101</v>
      </c>
    </row>
    <row r="20" spans="1:1" x14ac:dyDescent="0.2">
      <c r="A20" s="2" t="s">
        <v>269</v>
      </c>
    </row>
    <row r="23" spans="1:1" x14ac:dyDescent="0.2">
      <c r="A23" s="1" t="s">
        <v>270</v>
      </c>
    </row>
    <row r="24" spans="1:1" x14ac:dyDescent="0.2">
      <c r="A24" s="1" t="s">
        <v>271</v>
      </c>
    </row>
    <row r="26" spans="1:1" x14ac:dyDescent="0.2">
      <c r="A26" s="1" t="s">
        <v>272</v>
      </c>
    </row>
    <row r="27" spans="1:1" x14ac:dyDescent="0.2">
      <c r="A27" s="1" t="s">
        <v>273</v>
      </c>
    </row>
    <row r="28" spans="1:1" x14ac:dyDescent="0.2">
      <c r="A28" s="1" t="s">
        <v>274</v>
      </c>
    </row>
    <row r="31" spans="1:1" x14ac:dyDescent="0.2">
      <c r="A31" s="1" t="s">
        <v>275</v>
      </c>
    </row>
    <row r="33" spans="1:1" x14ac:dyDescent="0.2">
      <c r="A33" s="1" t="s">
        <v>276</v>
      </c>
    </row>
    <row r="34" spans="1:1" x14ac:dyDescent="0.2">
      <c r="A34" s="1" t="s">
        <v>277</v>
      </c>
    </row>
    <row r="35" spans="1:1" x14ac:dyDescent="0.2">
      <c r="A35" s="1" t="s">
        <v>278</v>
      </c>
    </row>
    <row r="37" spans="1:1" x14ac:dyDescent="0.2">
      <c r="A37" t="str">
        <f>IF('Memory setup'!A2&lt;&gt;"",IF('Memory setup'!A2="#ENDOFSTRUCT#","#endif /* EEPROM_ADDRESSES_H_ */",'Memory setup'!A2),IF('Memory setup'!E2=1,_xlfn.CONCAT("#define ",'Memory setup'!B2," ",'Memory setup'!C2," ",'Memory setup'!D2),""))</f>
        <v>// System variables</v>
      </c>
    </row>
    <row r="38" spans="1:1" x14ac:dyDescent="0.2">
      <c r="A38" t="str">
        <f>IF('Memory setup'!A3&lt;&gt;"",IF('Memory setup'!A3="#ENDOFSTRUCT#","#endif /* EEPROM_ADDRESSES_H_ */",'Memory setup'!A3),IF('Memory setup'!E3=1,_xlfn.CONCAT("#define ",'Memory setup'!B3," ",'Memory setup'!C3," ",'Memory setup'!D3),""))</f>
        <v xml:space="preserve">#define ADR_HW_VERSION 1 </v>
      </c>
    </row>
    <row r="39" spans="1:1" x14ac:dyDescent="0.2">
      <c r="A39" t="str">
        <f>IF('Memory setup'!A4&lt;&gt;"",IF('Memory setup'!A4="#ENDOFSTRUCT#","#endif /* EEPROM_ADDRESSES_H_ */",'Memory setup'!A4),IF('Memory setup'!E4=1,_xlfn.CONCAT("#define ",'Memory setup'!B4," ",'Memory setup'!C4," ",'Memory setup'!D4),""))</f>
        <v xml:space="preserve">#define ADR_SW_VERSION 2 </v>
      </c>
    </row>
    <row r="40" spans="1:1" x14ac:dyDescent="0.2">
      <c r="A40" t="str">
        <f>IF('Memory setup'!A5&lt;&gt;"",IF('Memory setup'!A5="#ENDOFSTRUCT#","#endif /* EEPROM_ADDRESSES_H_ */",'Memory setup'!A5),IF('Memory setup'!E5=1,_xlfn.CONCAT("#define ",'Memory setup'!B5," ",'Memory setup'!C5," ",'Memory setup'!D5),""))</f>
        <v xml:space="preserve">#define ADR_CURRENT_CONFIG 10 </v>
      </c>
    </row>
    <row r="41" spans="1:1" x14ac:dyDescent="0.2">
      <c r="A41" t="str">
        <f>IF('Memory setup'!A6&lt;&gt;"",IF('Memory setup'!A6="#ENDOFSTRUCT#","#endif /* EEPROM_ADDRESSES_H_ */",'Memory setup'!A6),IF('Memory setup'!E6=1,_xlfn.CONCAT("#define ",'Memory setup'!B6," ",'Memory setup'!C6," ",'Memory setup'!D6),""))</f>
        <v>// Ports</v>
      </c>
    </row>
    <row r="42" spans="1:1" x14ac:dyDescent="0.2">
      <c r="A42" t="str">
        <f>IF('Memory setup'!A7&lt;&gt;"",IF('Memory setup'!A7="#ENDOFSTRUCT#","#endif /* EEPROM_ADDRESSES_H_ */",'Memory setup'!A7),IF('Memory setup'!E7=1,_xlfn.CONCAT("#define ",'Memory setup'!B7," ",'Memory setup'!C7," ",'Memory setup'!D7),""))</f>
        <v xml:space="preserve">#define ADR_CANCONF1 0xC1 </v>
      </c>
    </row>
    <row r="43" spans="1:1" x14ac:dyDescent="0.2">
      <c r="A43" t="str">
        <f>IF('Memory setup'!A8&lt;&gt;"",IF('Memory setup'!A8="#ENDOFSTRUCT#","#endif /* EEPROM_ADDRESSES_H_ */",'Memory setup'!A8),IF('Memory setup'!E8=1,_xlfn.CONCAT("#define ",'Memory setup'!B8," ",'Memory setup'!C8," ",'Memory setup'!D8),""))</f>
        <v xml:space="preserve">#define ADR_I2CCONF1 0xC2 </v>
      </c>
    </row>
    <row r="44" spans="1:1" x14ac:dyDescent="0.2">
      <c r="A44" t="str">
        <f>IF('Memory setup'!A9&lt;&gt;"",IF('Memory setup'!A9="#ENDOFSTRUCT#","#endif /* EEPROM_ADDRESSES_H_ */",'Memory setup'!A9),IF('Memory setup'!E9=1,_xlfn.CONCAT("#define ",'Memory setup'!B9," ",'Memory setup'!C9," ",'Memory setup'!D9),""))</f>
        <v>// FFBWheel</v>
      </c>
    </row>
    <row r="45" spans="1:1" x14ac:dyDescent="0.2">
      <c r="A45" t="str">
        <f>IF('Memory setup'!A10&lt;&gt;"",IF('Memory setup'!A10="#ENDOFSTRUCT#","#endif /* EEPROM_ADDRESSES_H_ */",'Memory setup'!A10),IF('Memory setup'!E10=1,_xlfn.CONCAT("#define ",'Memory setup'!B10," ",'Memory setup'!C10," ",'Memory setup'!D10),""))</f>
        <v xml:space="preserve">#define ADR_FFBWHEEL_BUTTONCONF 0x101 </v>
      </c>
    </row>
    <row r="46" spans="1:1" x14ac:dyDescent="0.2">
      <c r="A46" t="str">
        <f>IF('Memory setup'!A11&lt;&gt;"",IF('Memory setup'!A11="#ENDOFSTRUCT#","#endif /* EEPROM_ADDRESSES_H_ */",'Memory setup'!A11),IF('Memory setup'!E11=1,_xlfn.CONCAT("#define ",'Memory setup'!B11," ",'Memory setup'!C11," ",'Memory setup'!D11),""))</f>
        <v xml:space="preserve">#define ADR_FFBWHEEL_ANALOGCONF 0x102 </v>
      </c>
    </row>
    <row r="47" spans="1:1" x14ac:dyDescent="0.2">
      <c r="A47" t="str">
        <f>IF('Memory setup'!A12&lt;&gt;"",IF('Memory setup'!A12="#ENDOFSTRUCT#","#endif /* EEPROM_ADDRESSES_H_ */",'Memory setup'!A12),IF('Memory setup'!E12=1,_xlfn.CONCAT("#define ",'Memory setup'!B12," ",'Memory setup'!C12," ",'Memory setup'!D12),""))</f>
        <v xml:space="preserve">#define ADR_FFBWHEEL_CONF1 0x103 </v>
      </c>
    </row>
    <row r="48" spans="1:1" x14ac:dyDescent="0.2">
      <c r="A48" t="str">
        <f>IF('Memory setup'!A13&lt;&gt;"",IF('Memory setup'!A13="#ENDOFSTRUCT#","#endif /* EEPROM_ADDRESSES_H_ */",'Memory setup'!A13),IF('Memory setup'!E13=1,_xlfn.CONCAT("#define ",'Memory setup'!B13," ",'Memory setup'!C13," ",'Memory setup'!D13),""))</f>
        <v>// Button Sources:</v>
      </c>
    </row>
    <row r="49" spans="1:1" x14ac:dyDescent="0.2">
      <c r="A49" t="str">
        <f>IF('Memory setup'!A14&lt;&gt;"",IF('Memory setup'!A14="#ENDOFSTRUCT#","#endif /* EEPROM_ADDRESSES_H_ */",'Memory setup'!A14),IF('Memory setup'!E14=1,_xlfn.CONCAT("#define ",'Memory setup'!B14," ",'Memory setup'!C14," ",'Memory setup'!D14),""))</f>
        <v xml:space="preserve">#define ADR_SPI_BTN_1_CONF 0x201 </v>
      </c>
    </row>
    <row r="50" spans="1:1" x14ac:dyDescent="0.2">
      <c r="A50" t="str">
        <f>IF('Memory setup'!A15&lt;&gt;"",IF('Memory setup'!A15="#ENDOFSTRUCT#","#endif /* EEPROM_ADDRESSES_H_ */",'Memory setup'!A15),IF('Memory setup'!E15=1,_xlfn.CONCAT("#define ",'Memory setup'!B15," ",'Memory setup'!C15," ",'Memory setup'!D15),""))</f>
        <v xml:space="preserve">#define ADR_SHIFTERANALOG_CONF 0x202 </v>
      </c>
    </row>
    <row r="51" spans="1:1" x14ac:dyDescent="0.2">
      <c r="A51" t="str">
        <f>IF('Memory setup'!A16&lt;&gt;"",IF('Memory setup'!A16="#ENDOFSTRUCT#","#endif /* EEPROM_ADDRESSES_H_ */",'Memory setup'!A16),IF('Memory setup'!E16=1,_xlfn.CONCAT("#define ",'Memory setup'!B16," ",'Memory setup'!C16," ",'Memory setup'!D16),""))</f>
        <v xml:space="preserve">#define ADR_LOCAL_BTN_CONF 0x203 </v>
      </c>
    </row>
    <row r="52" spans="1:1" x14ac:dyDescent="0.2">
      <c r="A52" t="str">
        <f>IF('Memory setup'!A17&lt;&gt;"",IF('Memory setup'!A17="#ENDOFSTRUCT#","#endif /* EEPROM_ADDRESSES_H_ */",'Memory setup'!A17),IF('Memory setup'!E17=1,_xlfn.CONCAT("#define ",'Memory setup'!B17," ",'Memory setup'!C17," ",'Memory setup'!D17),""))</f>
        <v xml:space="preserve">#define ADR_LOCAL_BTN_CONF_2 0x204 </v>
      </c>
    </row>
    <row r="53" spans="1:1" x14ac:dyDescent="0.2">
      <c r="A53" t="str">
        <f>IF('Memory setup'!A18&lt;&gt;"",IF('Memory setup'!A18="#ENDOFSTRUCT#","#endif /* EEPROM_ADDRESSES_H_ */",'Memory setup'!A18),IF('Memory setup'!E18=1,_xlfn.CONCAT("#define ",'Memory setup'!B18," ",'Memory setup'!C18," ",'Memory setup'!D18),""))</f>
        <v xml:space="preserve">#define ADR_SPI_BTN_2_CONF 0x205 </v>
      </c>
    </row>
    <row r="54" spans="1:1" x14ac:dyDescent="0.2">
      <c r="A54" t="str">
        <f>IF('Memory setup'!A19&lt;&gt;"",IF('Memory setup'!A19="#ENDOFSTRUCT#","#endif /* EEPROM_ADDRESSES_H_ */",'Memory setup'!A19),IF('Memory setup'!E19=1,_xlfn.CONCAT("#define ",'Memory setup'!B19," ",'Memory setup'!C19," ",'Memory setup'!D19),""))</f>
        <v xml:space="preserve">#define ADR_SPI_BTN_1_CONF_2 0x206 </v>
      </c>
    </row>
    <row r="55" spans="1:1" x14ac:dyDescent="0.2">
      <c r="A55" t="str">
        <f>IF('Memory setup'!A20&lt;&gt;"",IF('Memory setup'!A20="#ENDOFSTRUCT#","#endif /* EEPROM_ADDRESSES_H_ */",'Memory setup'!A20),IF('Memory setup'!E20=1,_xlfn.CONCAT("#define ",'Memory setup'!B20," ",'Memory setup'!C20," ",'Memory setup'!D20),""))</f>
        <v xml:space="preserve">#define ADR_SPI_BTN_2_CONF_2 0x207 </v>
      </c>
    </row>
    <row r="56" spans="1:1" x14ac:dyDescent="0.2">
      <c r="A56" t="str">
        <f>IF('Memory setup'!A21&lt;&gt;"",IF('Memory setup'!A21="#ENDOFSTRUCT#","#endif /* EEPROM_ADDRESSES_H_ */",'Memory setup'!A21),IF('Memory setup'!E21=1,_xlfn.CONCAT("#define ",'Memory setup'!B21," ",'Memory setup'!C21," ",'Memory setup'!D21),""))</f>
        <v>// Local encoder</v>
      </c>
    </row>
    <row r="57" spans="1:1" x14ac:dyDescent="0.2">
      <c r="A57" t="str">
        <f>IF('Memory setup'!A22&lt;&gt;"",IF('Memory setup'!A22="#ENDOFSTRUCT#","#endif /* EEPROM_ADDRESSES_H_ */",'Memory setup'!A22),IF('Memory setup'!E22=1,_xlfn.CONCAT("#define ",'Memory setup'!B22," ",'Memory setup'!C22," ",'Memory setup'!D22),""))</f>
        <v xml:space="preserve">#define ADR_ENCLOCAL_CPR 0x210 </v>
      </c>
    </row>
    <row r="58" spans="1:1" x14ac:dyDescent="0.2">
      <c r="A58" t="str">
        <f>IF('Memory setup'!A23&lt;&gt;"",IF('Memory setup'!A23="#ENDOFSTRUCT#","#endif /* EEPROM_ADDRESSES_H_ */",'Memory setup'!A23),IF('Memory setup'!E23=1,_xlfn.CONCAT("#define ",'Memory setup'!B23," ",'Memory setup'!C23," ",'Memory setup'!D23),""))</f>
        <v>// PWM</v>
      </c>
    </row>
    <row r="59" spans="1:1" x14ac:dyDescent="0.2">
      <c r="A59" t="str">
        <f>IF('Memory setup'!A24&lt;&gt;"",IF('Memory setup'!A24="#ENDOFSTRUCT#","#endif /* EEPROM_ADDRESSES_H_ */",'Memory setup'!A24),IF('Memory setup'!E24=1,_xlfn.CONCAT("#define ",'Memory setup'!B24," ",'Memory setup'!C24," ",'Memory setup'!D24),""))</f>
        <v xml:space="preserve">#define ADR_PWM_MODE 0x220 </v>
      </c>
    </row>
    <row r="60" spans="1:1" x14ac:dyDescent="0.2">
      <c r="A60" t="str">
        <f>IF('Memory setup'!A25&lt;&gt;"",IF('Memory setup'!A25="#ENDOFSTRUCT#","#endif /* EEPROM_ADDRESSES_H_ */",'Memory setup'!A25),IF('Memory setup'!E25=1,_xlfn.CONCAT("#define ",'Memory setup'!B25," ",'Memory setup'!C25," ",'Memory setup'!D25),""))</f>
        <v>// Local analog source</v>
      </c>
    </row>
    <row r="61" spans="1:1" x14ac:dyDescent="0.2">
      <c r="A61" t="str">
        <f>IF('Memory setup'!A26&lt;&gt;"",IF('Memory setup'!A26="#ENDOFSTRUCT#","#endif /* EEPROM_ADDRESSES_H_ */",'Memory setup'!A26),IF('Memory setup'!E26=1,_xlfn.CONCAT("#define ",'Memory setup'!B26," ",'Memory setup'!C26," ",'Memory setup'!D26),""))</f>
        <v xml:space="preserve">#define ADR_LOCALANALOG_MASK 0x230 </v>
      </c>
    </row>
    <row r="62" spans="1:1" x14ac:dyDescent="0.2">
      <c r="A62" t="str">
        <f>IF('Memory setup'!A27&lt;&gt;"",IF('Memory setup'!A27="#ENDOFSTRUCT#","#endif /* EEPROM_ADDRESSES_H_ */",'Memory setup'!A27),IF('Memory setup'!E27=1,_xlfn.CONCAT("#define ",'Memory setup'!B27," ",'Memory setup'!C27," ",'Memory setup'!D27),""))</f>
        <v>// Shifter Analog</v>
      </c>
    </row>
    <row r="63" spans="1:1" x14ac:dyDescent="0.2">
      <c r="A63" t="str">
        <f>IF('Memory setup'!A28&lt;&gt;"",IF('Memory setup'!A28="#ENDOFSTRUCT#","#endif /* EEPROM_ADDRESSES_H_ */",'Memory setup'!A28),IF('Memory setup'!E28=1,_xlfn.CONCAT("#define ",'Memory setup'!B28," ",'Memory setup'!C28," ",'Memory setup'!D28),""))</f>
        <v xml:space="preserve">#define ADR_SHIFTERANALOG_X_12 0x240 </v>
      </c>
    </row>
    <row r="64" spans="1:1" x14ac:dyDescent="0.2">
      <c r="A64" t="str">
        <f>IF('Memory setup'!A29&lt;&gt;"",IF('Memory setup'!A29="#ENDOFSTRUCT#","#endif /* EEPROM_ADDRESSES_H_ */",'Memory setup'!A29),IF('Memory setup'!E29=1,_xlfn.CONCAT("#define ",'Memory setup'!B29," ",'Memory setup'!C29," ",'Memory setup'!D29),""))</f>
        <v xml:space="preserve">#define ADR_SHIFTERANALOG_X_56 0x241 </v>
      </c>
    </row>
    <row r="65" spans="1:1" x14ac:dyDescent="0.2">
      <c r="A65" t="str">
        <f>IF('Memory setup'!A30&lt;&gt;"",IF('Memory setup'!A30="#ENDOFSTRUCT#","#endif /* EEPROM_ADDRESSES_H_ */",'Memory setup'!A30),IF('Memory setup'!E30=1,_xlfn.CONCAT("#define ",'Memory setup'!B30," ",'Memory setup'!C30," ",'Memory setup'!D30),""))</f>
        <v xml:space="preserve">#define ADR_SHIFTERANALOG_Y_135 0x242 </v>
      </c>
    </row>
    <row r="66" spans="1:1" x14ac:dyDescent="0.2">
      <c r="A66" t="str">
        <f>IF('Memory setup'!A31&lt;&gt;"",IF('Memory setup'!A31="#ENDOFSTRUCT#","#endif /* EEPROM_ADDRESSES_H_ */",'Memory setup'!A31),IF('Memory setup'!E31=1,_xlfn.CONCAT("#define ",'Memory setup'!B31," ",'Memory setup'!C31," ",'Memory setup'!D31),""))</f>
        <v xml:space="preserve">#define ADR_SHIFTERANALOG_Y_246 0x243 </v>
      </c>
    </row>
    <row r="67" spans="1:1" x14ac:dyDescent="0.2">
      <c r="A67" t="str">
        <f>IF('Memory setup'!A32&lt;&gt;"",IF('Memory setup'!A32="#ENDOFSTRUCT#","#endif /* EEPROM_ADDRESSES_H_ */",'Memory setup'!A32),IF('Memory setup'!E32=1,_xlfn.CONCAT("#define ",'Memory setup'!B32," ",'Memory setup'!C32," ",'Memory setup'!D32),""))</f>
        <v xml:space="preserve">#define ADR_SHIFTERANALOG_CONF_2 0x244 </v>
      </c>
    </row>
    <row r="68" spans="1:1" x14ac:dyDescent="0.2">
      <c r="A68" t="str">
        <f>IF('Memory setup'!A33&lt;&gt;"",IF('Memory setup'!A33="#ENDOFSTRUCT#","#endif /* EEPROM_ADDRESSES_H_ */",'Memory setup'!A33),IF('Memory setup'!E33=1,_xlfn.CONCAT("#define ",'Memory setup'!B33," ",'Memory setup'!C33," ",'Memory setup'!D33),""))</f>
        <v xml:space="preserve">#define ADR_SHIFTERANALOG_CONF_3 0x245 </v>
      </c>
    </row>
    <row r="69" spans="1:1" x14ac:dyDescent="0.2">
      <c r="A69" t="str">
        <f>IF('Memory setup'!A34&lt;&gt;"",IF('Memory setup'!A34="#ENDOFSTRUCT#","#endif /* EEPROM_ADDRESSES_H_ */",'Memory setup'!A34),IF('Memory setup'!E34=1,_xlfn.CONCAT("#define ",'Memory setup'!B34," ",'Memory setup'!C34," ",'Memory setup'!D34),""))</f>
        <v>//</v>
      </c>
    </row>
    <row r="70" spans="1:1" x14ac:dyDescent="0.2">
      <c r="A70" t="str">
        <f>IF('Memory setup'!A35&lt;&gt;"",IF('Memory setup'!A35="#ENDOFSTRUCT#","#endif /* EEPROM_ADDRESSES_H_ */",'Memory setup'!A35),IF('Memory setup'!E35=1,_xlfn.CONCAT("#define ",'Memory setup'!B35," ",'Memory setup'!C35," ",'Memory setup'!D35),""))</f>
        <v xml:space="preserve">#define ADR_PCFBTN_CONF1 0x250 </v>
      </c>
    </row>
    <row r="71" spans="1:1" x14ac:dyDescent="0.2">
      <c r="A71" t="str">
        <f>IF('Memory setup'!A36&lt;&gt;"",IF('Memory setup'!A36="#ENDOFSTRUCT#","#endif /* EEPROM_ADDRESSES_H_ */",'Memory setup'!A36),IF('Memory setup'!E36=1,_xlfn.CONCAT("#define ",'Memory setup'!B36," ",'Memory setup'!C36," ",'Memory setup'!D36),""))</f>
        <v>//</v>
      </c>
    </row>
    <row r="72" spans="1:1" x14ac:dyDescent="0.2">
      <c r="A72" t="str">
        <f>IF('Memory setup'!A37&lt;&gt;"",IF('Memory setup'!A37="#ENDOFSTRUCT#","#endif /* EEPROM_ADDRESSES_H_ */",'Memory setup'!A37),IF('Memory setup'!E37=1,_xlfn.CONCAT("#define ",'Memory setup'!B37," ",'Memory setup'!C37," ",'Memory setup'!D37),""))</f>
        <v xml:space="preserve">#define ADR_CANBTN_CONF1 0x260 </v>
      </c>
    </row>
    <row r="73" spans="1:1" x14ac:dyDescent="0.2">
      <c r="A73" t="str">
        <f>IF('Memory setup'!A38&lt;&gt;"",IF('Memory setup'!A38="#ENDOFSTRUCT#","#endif /* EEPROM_ADDRESSES_H_ */",'Memory setup'!A38),IF('Memory setup'!E38=1,_xlfn.CONCAT("#define ",'Memory setup'!B38," ",'Memory setup'!C38," ",'Memory setup'!D38),""))</f>
        <v>#define ADR_CANBTN_CONF2 0x261 // CAN ID</v>
      </c>
    </row>
    <row r="74" spans="1:1" x14ac:dyDescent="0.2">
      <c r="A74" t="str">
        <f>IF('Memory setup'!A39&lt;&gt;"",IF('Memory setup'!A39="#ENDOFSTRUCT#","#endif /* EEPROM_ADDRESSES_H_ */",'Memory setup'!A39),IF('Memory setup'!E39=1,_xlfn.CONCAT("#define ",'Memory setup'!B39," ",'Memory setup'!C39," ",'Memory setup'!D39),""))</f>
        <v>//</v>
      </c>
    </row>
    <row r="75" spans="1:1" x14ac:dyDescent="0.2">
      <c r="A75" t="str">
        <f>IF('Memory setup'!A40&lt;&gt;"",IF('Memory setup'!A40="#ENDOFSTRUCT#","#endif /* EEPROM_ADDRESSES_H_ */",'Memory setup'!A40),IF('Memory setup'!E40=1,_xlfn.CONCAT("#define ",'Memory setup'!B40," ",'Memory setup'!C40," ",'Memory setup'!D40),""))</f>
        <v xml:space="preserve">#define ADR_CANANALOG_CONF1 0x270 </v>
      </c>
    </row>
    <row r="76" spans="1:1" x14ac:dyDescent="0.2">
      <c r="A76" t="str">
        <f>IF('Memory setup'!A41&lt;&gt;"",IF('Memory setup'!A41="#ENDOFSTRUCT#","#endif /* EEPROM_ADDRESSES_H_ */",'Memory setup'!A41),IF('Memory setup'!E41=1,_xlfn.CONCAT("#define ",'Memory setup'!B41," ",'Memory setup'!C41," ",'Memory setup'!D41),""))</f>
        <v>// FFB Engine flash area</v>
      </c>
    </row>
    <row r="77" spans="1:1" x14ac:dyDescent="0.2">
      <c r="A77" t="str">
        <f>IF('Memory setup'!A42&lt;&gt;"",IF('Memory setup'!A42="#ENDOFSTRUCT#","#endif /* EEPROM_ADDRESSES_H_ */",'Memory setup'!A42),IF('Memory setup'!E42=1,_xlfn.CONCAT("#define ",'Memory setup'!B42," ",'Memory setup'!C42," ",'Memory setup'!D42),""))</f>
        <v>#define ADR_FFB_CF_FILTER 0x280 // Constant Force Lowpass</v>
      </c>
    </row>
    <row r="78" spans="1:1" x14ac:dyDescent="0.2">
      <c r="A78" t="str">
        <f>IF('Memory setup'!A43&lt;&gt;"",IF('Memory setup'!A43="#ENDOFSTRUCT#","#endif /* EEPROM_ADDRESSES_H_ */",'Memory setup'!A43),IF('Memory setup'!E43=1,_xlfn.CONCAT("#define ",'Memory setup'!B43," ",'Memory setup'!C43," ",'Memory setup'!D43),""))</f>
        <v>#define ADR_FFB_FR_FILTER 0x281 // Friction Lowpass</v>
      </c>
    </row>
    <row r="79" spans="1:1" x14ac:dyDescent="0.2">
      <c r="A79" t="str">
        <f>IF('Memory setup'!A44&lt;&gt;"",IF('Memory setup'!A44="#ENDOFSTRUCT#","#endif /* EEPROM_ADDRESSES_H_ */",'Memory setup'!A44),IF('Memory setup'!E44=1,_xlfn.CONCAT("#define ",'Memory setup'!B44," ",'Memory setup'!C44," ",'Memory setup'!D44),""))</f>
        <v>#define ADR_FFB_DA_FILTER 0x282 // Damper Lowpass</v>
      </c>
    </row>
    <row r="80" spans="1:1" x14ac:dyDescent="0.2">
      <c r="A80" t="str">
        <f>IF('Memory setup'!A45&lt;&gt;"",IF('Memory setup'!A45="#ENDOFSTRUCT#","#endif /* EEPROM_ADDRESSES_H_ */",'Memory setup'!A45),IF('Memory setup'!E45=1,_xlfn.CONCAT("#define ",'Memory setup'!B45," ",'Memory setup'!C45," ",'Memory setup'!D45),""))</f>
        <v>#define ADR_FFB_IN_FILTER 0x283 // Inertia Lowpass</v>
      </c>
    </row>
    <row r="81" spans="1:1" x14ac:dyDescent="0.2">
      <c r="A81" t="str">
        <f>IF('Memory setup'!A46&lt;&gt;"",IF('Memory setup'!A46="#ENDOFSTRUCT#","#endif /* EEPROM_ADDRESSES_H_ */",'Memory setup'!A46),IF('Memory setup'!E46=1,_xlfn.CONCAT("#define ",'Memory setup'!B46," ",'Memory setup'!C46," ",'Memory setup'!D46),""))</f>
        <v>#define ADR_FFB_EFFECTS1 0x284 // 0-7 inertia, 8-15 friction</v>
      </c>
    </row>
    <row r="82" spans="1:1" x14ac:dyDescent="0.2">
      <c r="A82" t="str">
        <f>IF('Memory setup'!A47&lt;&gt;"",IF('Memory setup'!A47="#ENDOFSTRUCT#","#endif /* EEPROM_ADDRESSES_H_ */",'Memory setup'!A47),IF('Memory setup'!E47=1,_xlfn.CONCAT("#define ",'Memory setup'!B47," ",'Memory setup'!C47," ",'Memory setup'!D47),""))</f>
        <v>#define ADR_FFB_EFFECTS2 0x285 // 0-7 spring, 8-15 damper</v>
      </c>
    </row>
    <row r="83" spans="1:1" x14ac:dyDescent="0.2">
      <c r="A83" t="str">
        <f>IF('Memory setup'!A48&lt;&gt;"",IF('Memory setup'!A48="#ENDOFSTRUCT#","#endif /* EEPROM_ADDRESSES_H_ */",'Memory setup'!A48),IF('Memory setup'!E48=1,_xlfn.CONCAT("#define ",'Memory setup'!B48," ",'Memory setup'!C48," ",'Memory setup'!D48),""))</f>
        <v>#define ADR_FFB_EFFECTS3 0x286 // 0-7 friction ramp up zone</v>
      </c>
    </row>
    <row r="84" spans="1:1" x14ac:dyDescent="0.2">
      <c r="A84" t="str">
        <f>IF('Memory setup'!A49&lt;&gt;"",IF('Memory setup'!A49="#ENDOFSTRUCT#","#endif /* EEPROM_ADDRESSES_H_ */",'Memory setup'!A49),IF('Memory setup'!E49=1,_xlfn.CONCAT("#define ",'Memory setup'!B49," ",'Memory setup'!C49," ",'Memory setup'!D49),""))</f>
        <v>// Button Sources:</v>
      </c>
    </row>
    <row r="85" spans="1:1" x14ac:dyDescent="0.2">
      <c r="A85" t="str">
        <f>IF('Memory setup'!A50&lt;&gt;"",IF('Memory setup'!A50="#ENDOFSTRUCT#","#endif /* EEPROM_ADDRESSES_H_ */",'Memory setup'!A50),IF('Memory setup'!E50=1,_xlfn.CONCAT("#define ",'Memory setup'!B50," ",'Memory setup'!C50," ",'Memory setup'!D50),""))</f>
        <v xml:space="preserve">#define ADR_ADS111X_CONF1 0x290 </v>
      </c>
    </row>
    <row r="86" spans="1:1" x14ac:dyDescent="0.2">
      <c r="A86" t="str">
        <f>IF('Memory setup'!A51&lt;&gt;"",IF('Memory setup'!A51="#ENDOFSTRUCT#","#endif /* EEPROM_ADDRESSES_H_ */",'Memory setup'!A51),IF('Memory setup'!E51=1,_xlfn.CONCAT("#define ",'Memory setup'!B51," ",'Memory setup'!C51," ",'Memory setup'!D51),""))</f>
        <v>// How many axis configured 1-3</v>
      </c>
    </row>
    <row r="87" spans="1:1" x14ac:dyDescent="0.2">
      <c r="A87" t="str">
        <f>IF('Memory setup'!A52&lt;&gt;"",IF('Memory setup'!A52="#ENDOFSTRUCT#","#endif /* EEPROM_ADDRESSES_H_ */",'Memory setup'!A52),IF('Memory setup'!E52=1,_xlfn.CONCAT("#define ",'Memory setup'!B52," ",'Memory setup'!C52," ",'Memory setup'!D52),""))</f>
        <v xml:space="preserve">#define ADR_AXIS_COUNT 0x300 </v>
      </c>
    </row>
    <row r="88" spans="1:1" x14ac:dyDescent="0.2">
      <c r="A88" t="str">
        <f>IF('Memory setup'!A53&lt;&gt;"",IF('Memory setup'!A53="#ENDOFSTRUCT#","#endif /* EEPROM_ADDRESSES_H_ */",'Memory setup'!A53),IF('Memory setup'!E53=1,_xlfn.CONCAT("#define ",'Memory setup'!B53," ",'Memory setup'!C53," ",'Memory setup'!D53),""))</f>
        <v>// AXIS1</v>
      </c>
    </row>
    <row r="89" spans="1:1" x14ac:dyDescent="0.2">
      <c r="A89" t="str">
        <f>IF('Memory setup'!A54&lt;&gt;"",IF('Memory setup'!A54="#ENDOFSTRUCT#","#endif /* EEPROM_ADDRESSES_H_ */",'Memory setup'!A54),IF('Memory setup'!E54=1,_xlfn.CONCAT("#define ",'Memory setup'!B54," ",'Memory setup'!C54," ",'Memory setup'!D54),""))</f>
        <v>#define ADR_AXIS1_CONFIG 0x301 // 0-2 ENC, 3-5 DRV</v>
      </c>
    </row>
    <row r="90" spans="1:1" x14ac:dyDescent="0.2">
      <c r="A90" t="str">
        <f>IF('Memory setup'!A55&lt;&gt;"",IF('Memory setup'!A55="#ENDOFSTRUCT#","#endif /* EEPROM_ADDRESSES_H_ */",'Memory setup'!A55),IF('Memory setup'!E55=1,_xlfn.CONCAT("#define ",'Memory setup'!B55," ",'Memory setup'!C55," ",'Memory setup'!D55),""))</f>
        <v xml:space="preserve">#define ADR_AXIS1_POWER 0x302 </v>
      </c>
    </row>
    <row r="91" spans="1:1" x14ac:dyDescent="0.2">
      <c r="A91" t="str">
        <f>IF('Memory setup'!A56&lt;&gt;"",IF('Memory setup'!A56="#ENDOFSTRUCT#","#endif /* EEPROM_ADDRESSES_H_ */",'Memory setup'!A56),IF('Memory setup'!E56=1,_xlfn.CONCAT("#define ",'Memory setup'!B56," ",'Memory setup'!C56," ",'Memory setup'!D56),""))</f>
        <v xml:space="preserve">#define ADR_AXIS1_DEGREES 0x303 </v>
      </c>
    </row>
    <row r="92" spans="1:1" x14ac:dyDescent="0.2">
      <c r="A92" t="str">
        <f>IF('Memory setup'!A57&lt;&gt;"",IF('Memory setup'!A57="#ENDOFSTRUCT#","#endif /* EEPROM_ADDRESSES_H_ */",'Memory setup'!A57),IF('Memory setup'!E57=1,_xlfn.CONCAT("#define ",'Memory setup'!B57," ",'Memory setup'!C57," ",'Memory setup'!D57),""))</f>
        <v>#define ADR_AXIS1_MAX_SPEED 0x304 // Store the max speed</v>
      </c>
    </row>
    <row r="93" spans="1:1" x14ac:dyDescent="0.2">
      <c r="A93" t="str">
        <f>IF('Memory setup'!A58&lt;&gt;"",IF('Memory setup'!A58="#ENDOFSTRUCT#","#endif /* EEPROM_ADDRESSES_H_ */",'Memory setup'!A58),IF('Memory setup'!E58=1,_xlfn.CONCAT("#define ",'Memory setup'!B58," ",'Memory setup'!C58," ",'Memory setup'!D58),""))</f>
        <v>#define ADR_AXIS1_MAX_ACCEL 0x305 // Store the max accel</v>
      </c>
    </row>
    <row r="94" spans="1:1" x14ac:dyDescent="0.2">
      <c r="A94" t="str">
        <f>IF('Memory setup'!A59&lt;&gt;"",IF('Memory setup'!A59="#ENDOFSTRUCT#","#endif /* EEPROM_ADDRESSES_H_ */",'Memory setup'!A59),IF('Memory setup'!E59=1,_xlfn.CONCAT("#define ",'Memory setup'!B59," ",'Memory setup'!C59," ",'Memory setup'!D59),""))</f>
        <v>#define ADR_AXIS1_ENDSTOP 0x307 // 0-7 endstop margin, 8-15 endstop stiffness</v>
      </c>
    </row>
    <row r="95" spans="1:1" x14ac:dyDescent="0.2">
      <c r="A95" t="str">
        <f>IF('Memory setup'!A60&lt;&gt;"",IF('Memory setup'!A60="#ENDOFSTRUCT#","#endif /* EEPROM_ADDRESSES_H_ */",'Memory setup'!A60),IF('Memory setup'!E60=1,_xlfn.CONCAT("#define ",'Memory setup'!B60," ",'Memory setup'!C60," ",'Memory setup'!D60),""))</f>
        <v>#define ADR_AXIS1_EFFECTS1 0x308 // 0-7 idlespring, 8-15 damper</v>
      </c>
    </row>
    <row r="96" spans="1:1" x14ac:dyDescent="0.2">
      <c r="A96" t="str">
        <f>IF('Memory setup'!A61&lt;&gt;"",IF('Memory setup'!A61="#ENDOFSTRUCT#","#endif /* EEPROM_ADDRESSES_H_ */",'Memory setup'!A61),IF('Memory setup'!E61=1,_xlfn.CONCAT("#define ",'Memory setup'!B61," ",'Memory setup'!C61," ",'Memory setup'!D61),""))</f>
        <v>#define ADR_AXIS1_SPEEDACCEL_FILTER 0x309 // Speed/Accel filter Lowpass profile</v>
      </c>
    </row>
    <row r="97" spans="1:1" x14ac:dyDescent="0.2">
      <c r="A97" t="str">
        <f>IF('Memory setup'!A62&lt;&gt;"",IF('Memory setup'!A62="#ENDOFSTRUCT#","#endif /* EEPROM_ADDRESSES_H_ */",'Memory setup'!A62),IF('Memory setup'!E62=1,_xlfn.CONCAT("#define ",'Memory setup'!B62," ",'Memory setup'!C62," ",'Memory setup'!D62),""))</f>
        <v>#define ADR_AXIS1_ENC_RATIO 0x30A // Accel filter Lowpass</v>
      </c>
    </row>
    <row r="98" spans="1:1" x14ac:dyDescent="0.2">
      <c r="A98" t="str">
        <f>IF('Memory setup'!A63&lt;&gt;"",IF('Memory setup'!A63="#ENDOFSTRUCT#","#endif /* EEPROM_ADDRESSES_H_ */",'Memory setup'!A63),IF('Memory setup'!E63=1,_xlfn.CONCAT("#define ",'Memory setup'!B63," ",'Memory setup'!C63," ",'Memory setup'!D63),""))</f>
        <v>// TMC1</v>
      </c>
    </row>
    <row r="99" spans="1:1" x14ac:dyDescent="0.2">
      <c r="A99" t="str">
        <f>IF('Memory setup'!A64&lt;&gt;"",IF('Memory setup'!A64="#ENDOFSTRUCT#","#endif /* EEPROM_ADDRESSES_H_ */",'Memory setup'!A64),IF('Memory setup'!E64=1,_xlfn.CONCAT("#define ",'Memory setup'!B64," ",'Memory setup'!C64," ",'Memory setup'!D64),""))</f>
        <v>#define ADR_TMC1_MOTCONF 0x320 // 0-2: MotType 3-5: PhiE source 6-15: Poles</v>
      </c>
    </row>
    <row r="100" spans="1:1" x14ac:dyDescent="0.2">
      <c r="A100" t="str">
        <f>IF('Memory setup'!A65&lt;&gt;"",IF('Memory setup'!A65="#ENDOFSTRUCT#","#endif /* EEPROM_ADDRESSES_H_ */",'Memory setup'!A65),IF('Memory setup'!E65=1,_xlfn.CONCAT("#define ",'Memory setup'!B65," ",'Memory setup'!C65," ",'Memory setup'!D65),""))</f>
        <v xml:space="preserve">#define ADR_TMC1_CPR 0x321 </v>
      </c>
    </row>
    <row r="101" spans="1:1" x14ac:dyDescent="0.2">
      <c r="A101" t="str">
        <f>IF('Memory setup'!A66&lt;&gt;"",IF('Memory setup'!A66="#ENDOFSTRUCT#","#endif /* EEPROM_ADDRESSES_H_ */",'Memory setup'!A66),IF('Memory setup'!E66=1,_xlfn.CONCAT("#define ",'Memory setup'!B66," ",'Memory setup'!C66," ",'Memory setup'!D66),""))</f>
        <v>#define ADR_TMC1_ENCA 0x322 // Misc</v>
      </c>
    </row>
    <row r="102" spans="1:1" x14ac:dyDescent="0.2">
      <c r="A102" t="str">
        <f>IF('Memory setup'!A67&lt;&gt;"",IF('Memory setup'!A67="#ENDOFSTRUCT#","#endif /* EEPROM_ADDRESSES_H_ */",'Memory setup'!A67),IF('Memory setup'!E67=1,_xlfn.CONCAT("#define ",'Memory setup'!B67," ",'Memory setup'!C67," ",'Memory setup'!D67),""))</f>
        <v xml:space="preserve">#define ADR_TMC1_ADC_I0_OFS 0x323 </v>
      </c>
    </row>
    <row r="103" spans="1:1" x14ac:dyDescent="0.2">
      <c r="A103" t="str">
        <f>IF('Memory setup'!A68&lt;&gt;"",IF('Memory setup'!A68="#ENDOFSTRUCT#","#endif /* EEPROM_ADDRESSES_H_ */",'Memory setup'!A68),IF('Memory setup'!E68=1,_xlfn.CONCAT("#define ",'Memory setup'!B68," ",'Memory setup'!C68," ",'Memory setup'!D68),""))</f>
        <v xml:space="preserve">#define ADR_TMC1_ADC_I1_OFS 0x324 </v>
      </c>
    </row>
    <row r="104" spans="1:1" x14ac:dyDescent="0.2">
      <c r="A104" t="str">
        <f>IF('Memory setup'!A69&lt;&gt;"",IF('Memory setup'!A69="#ENDOFSTRUCT#","#endif /* EEPROM_ADDRESSES_H_ */",'Memory setup'!A69),IF('Memory setup'!E69=1,_xlfn.CONCAT("#define ",'Memory setup'!B69," ",'Memory setup'!C69," ",'Memory setup'!D69),""))</f>
        <v xml:space="preserve">#define ADR_TMC1_ENC_OFFSET 0x325 </v>
      </c>
    </row>
    <row r="105" spans="1:1" x14ac:dyDescent="0.2">
      <c r="A105" t="str">
        <f>IF('Memory setup'!A70&lt;&gt;"",IF('Memory setup'!A70="#ENDOFSTRUCT#","#endif /* EEPROM_ADDRESSES_H_ */",'Memory setup'!A70),IF('Memory setup'!E70=1,_xlfn.CONCAT("#define ",'Memory setup'!B70," ",'Memory setup'!C70," ",'Memory setup'!D70),""))</f>
        <v xml:space="preserve">#define ADR_TMC1_OFFSETFLUX 0x326 </v>
      </c>
    </row>
    <row r="106" spans="1:1" x14ac:dyDescent="0.2">
      <c r="A106" t="str">
        <f>IF('Memory setup'!A71&lt;&gt;"",IF('Memory setup'!A71="#ENDOFSTRUCT#","#endif /* EEPROM_ADDRESSES_H_ */",'Memory setup'!A71),IF('Memory setup'!E71=1,_xlfn.CONCAT("#define ",'Memory setup'!B71," ",'Memory setup'!C71," ",'Memory setup'!D71),""))</f>
        <v xml:space="preserve">#define ADR_TMC1_TORQUE_P 0x327 </v>
      </c>
    </row>
    <row r="107" spans="1:1" x14ac:dyDescent="0.2">
      <c r="A107" t="str">
        <f>IF('Memory setup'!A72&lt;&gt;"",IF('Memory setup'!A72="#ENDOFSTRUCT#","#endif /* EEPROM_ADDRESSES_H_ */",'Memory setup'!A72),IF('Memory setup'!E72=1,_xlfn.CONCAT("#define ",'Memory setup'!B72," ",'Memory setup'!C72," ",'Memory setup'!D72),""))</f>
        <v xml:space="preserve">#define ADR_TMC1_TORQUE_I 0x328 </v>
      </c>
    </row>
    <row r="108" spans="1:1" x14ac:dyDescent="0.2">
      <c r="A108" t="str">
        <f>IF('Memory setup'!A73&lt;&gt;"",IF('Memory setup'!A73="#ENDOFSTRUCT#","#endif /* EEPROM_ADDRESSES_H_ */",'Memory setup'!A73),IF('Memory setup'!E73=1,_xlfn.CONCAT("#define ",'Memory setup'!B73," ",'Memory setup'!C73," ",'Memory setup'!D73),""))</f>
        <v xml:space="preserve">#define ADR_TMC1_FLUX_P 0x329 </v>
      </c>
    </row>
    <row r="109" spans="1:1" x14ac:dyDescent="0.2">
      <c r="A109" t="str">
        <f>IF('Memory setup'!A74&lt;&gt;"",IF('Memory setup'!A74="#ENDOFSTRUCT#","#endif /* EEPROM_ADDRESSES_H_ */",'Memory setup'!A74),IF('Memory setup'!E74=1,_xlfn.CONCAT("#define ",'Memory setup'!B74," ",'Memory setup'!C74," ",'Memory setup'!D74),""))</f>
        <v xml:space="preserve">#define ADR_TMC1_FLUX_I 0x32A </v>
      </c>
    </row>
    <row r="110" spans="1:1" x14ac:dyDescent="0.2">
      <c r="A110" t="str">
        <f>IF('Memory setup'!A75&lt;&gt;"",IF('Memory setup'!A75="#ENDOFSTRUCT#","#endif /* EEPROM_ADDRESSES_H_ */",'Memory setup'!A75),IF('Memory setup'!E75=1,_xlfn.CONCAT("#define ",'Memory setup'!B75," ",'Memory setup'!C75," ",'Memory setup'!D75),""))</f>
        <v xml:space="preserve">#define ADR_TMC1_PHIE_OFS 0x32B </v>
      </c>
    </row>
    <row r="111" spans="1:1" x14ac:dyDescent="0.2">
      <c r="A111" t="str">
        <f>IF('Memory setup'!A76&lt;&gt;"",IF('Memory setup'!A76="#ENDOFSTRUCT#","#endif /* EEPROM_ADDRESSES_H_ */",'Memory setup'!A76),IF('Memory setup'!E76=1,_xlfn.CONCAT("#define ",'Memory setup'!B76," ",'Memory setup'!C76," ",'Memory setup'!D76),""))</f>
        <v>// AXIS2</v>
      </c>
    </row>
    <row r="112" spans="1:1" x14ac:dyDescent="0.2">
      <c r="A112" t="str">
        <f>IF('Memory setup'!A77&lt;&gt;"",IF('Memory setup'!A77="#ENDOFSTRUCT#","#endif /* EEPROM_ADDRESSES_H_ */",'Memory setup'!A77),IF('Memory setup'!E77=1,_xlfn.CONCAT("#define ",'Memory setup'!B77," ",'Memory setup'!C77," ",'Memory setup'!D77),""))</f>
        <v>#define ADR_AXIS2_CONFIG 0x341 // 0-2 ENC, 3-5 DRV</v>
      </c>
    </row>
    <row r="113" spans="1:1" x14ac:dyDescent="0.2">
      <c r="A113" t="str">
        <f>IF('Memory setup'!A78&lt;&gt;"",IF('Memory setup'!A78="#ENDOFSTRUCT#","#endif /* EEPROM_ADDRESSES_H_ */",'Memory setup'!A78),IF('Memory setup'!E78=1,_xlfn.CONCAT("#define ",'Memory setup'!B78," ",'Memory setup'!C78," ",'Memory setup'!D78),""))</f>
        <v xml:space="preserve">#define ADR_AXIS2_POWER 0x342 </v>
      </c>
    </row>
    <row r="114" spans="1:1" x14ac:dyDescent="0.2">
      <c r="A114" t="str">
        <f>IF('Memory setup'!A79&lt;&gt;"",IF('Memory setup'!A79="#ENDOFSTRUCT#","#endif /* EEPROM_ADDRESSES_H_ */",'Memory setup'!A79),IF('Memory setup'!E79=1,_xlfn.CONCAT("#define ",'Memory setup'!B79," ",'Memory setup'!C79," ",'Memory setup'!D79),""))</f>
        <v xml:space="preserve">#define ADR_AXIS2_DEGREES 0x343 </v>
      </c>
    </row>
    <row r="115" spans="1:1" x14ac:dyDescent="0.2">
      <c r="A115" t="str">
        <f>IF('Memory setup'!A80&lt;&gt;"",IF('Memory setup'!A80="#ENDOFSTRUCT#","#endif /* EEPROM_ADDRESSES_H_ */",'Memory setup'!A80),IF('Memory setup'!E80=1,_xlfn.CONCAT("#define ",'Memory setup'!B80," ",'Memory setup'!C80," ",'Memory setup'!D80),""))</f>
        <v>#define ADR_AXIS2_MAX_SPEED 0x344 // Store the max speed</v>
      </c>
    </row>
    <row r="116" spans="1:1" x14ac:dyDescent="0.2">
      <c r="A116" t="str">
        <f>IF('Memory setup'!A81&lt;&gt;"",IF('Memory setup'!A81="#ENDOFSTRUCT#","#endif /* EEPROM_ADDRESSES_H_ */",'Memory setup'!A81),IF('Memory setup'!E81=1,_xlfn.CONCAT("#define ",'Memory setup'!B81," ",'Memory setup'!C81," ",'Memory setup'!D81),""))</f>
        <v>#define ADR_AXIS2_MAX_ACCEL 0x345 // Store the max accel</v>
      </c>
    </row>
    <row r="117" spans="1:1" x14ac:dyDescent="0.2">
      <c r="A117" t="str">
        <f>IF('Memory setup'!A82&lt;&gt;"",IF('Memory setup'!A82="#ENDOFSTRUCT#","#endif /* EEPROM_ADDRESSES_H_ */",'Memory setup'!A82),IF('Memory setup'!E82=1,_xlfn.CONCAT("#define ",'Memory setup'!B82," ",'Memory setup'!C82," ",'Memory setup'!D82),""))</f>
        <v>#define ADR_AXIS2_ENDSTOP 0x347 // 0-7 endstop margin, 8-15 endstop stiffness</v>
      </c>
    </row>
    <row r="118" spans="1:1" x14ac:dyDescent="0.2">
      <c r="A118" t="str">
        <f>IF('Memory setup'!A83&lt;&gt;"",IF('Memory setup'!A83="#ENDOFSTRUCT#","#endif /* EEPROM_ADDRESSES_H_ */",'Memory setup'!A83),IF('Memory setup'!E83=1,_xlfn.CONCAT("#define ",'Memory setup'!B83," ",'Memory setup'!C83," ",'Memory setup'!D83),""))</f>
        <v>#define ADR_AXIS2_EFFECTS1 0x348 // 0-7 idlespring, 8-15 damper</v>
      </c>
    </row>
    <row r="119" spans="1:1" x14ac:dyDescent="0.2">
      <c r="A119" t="str">
        <f>IF('Memory setup'!A84&lt;&gt;"",IF('Memory setup'!A84="#ENDOFSTRUCT#","#endif /* EEPROM_ADDRESSES_H_ */",'Memory setup'!A84),IF('Memory setup'!E84=1,_xlfn.CONCAT("#define ",'Memory setup'!B84," ",'Memory setup'!C84," ",'Memory setup'!D84),""))</f>
        <v>#define ADR_AXIS2_SPEEDACCEL_FILTER 0x349 // Speed/Accel filter Lowpass profile</v>
      </c>
    </row>
    <row r="120" spans="1:1" x14ac:dyDescent="0.2">
      <c r="A120" t="str">
        <f>IF('Memory setup'!A85&lt;&gt;"",IF('Memory setup'!A85="#ENDOFSTRUCT#","#endif /* EEPROM_ADDRESSES_H_ */",'Memory setup'!A85),IF('Memory setup'!E85=1,_xlfn.CONCAT("#define ",'Memory setup'!B85," ",'Memory setup'!C85," ",'Memory setup'!D85),""))</f>
        <v>#define ADR_AXIS2_ENC_RATIO 0x34A // Store the encoder ratio for an axis</v>
      </c>
    </row>
    <row r="121" spans="1:1" x14ac:dyDescent="0.2">
      <c r="A121" t="str">
        <f>IF('Memory setup'!A86&lt;&gt;"",IF('Memory setup'!A86="#ENDOFSTRUCT#","#endif /* EEPROM_ADDRESSES_H_ */",'Memory setup'!A86),IF('Memory setup'!E86=1,_xlfn.CONCAT("#define ",'Memory setup'!B86," ",'Memory setup'!C86," ",'Memory setup'!D86),""))</f>
        <v>// TMC2</v>
      </c>
    </row>
    <row r="122" spans="1:1" x14ac:dyDescent="0.2">
      <c r="A122" t="str">
        <f>IF('Memory setup'!A87&lt;&gt;"",IF('Memory setup'!A87="#ENDOFSTRUCT#","#endif /* EEPROM_ADDRESSES_H_ */",'Memory setup'!A87),IF('Memory setup'!E87=1,_xlfn.CONCAT("#define ",'Memory setup'!B87," ",'Memory setup'!C87," ",'Memory setup'!D87),""))</f>
        <v>#define ADR_TMC2_MOTCONF 0x360 // 0-2: MotType 3-5: PhiE source 6-15: Poles</v>
      </c>
    </row>
    <row r="123" spans="1:1" x14ac:dyDescent="0.2">
      <c r="A123" t="str">
        <f>IF('Memory setup'!A88&lt;&gt;"",IF('Memory setup'!A88="#ENDOFSTRUCT#","#endif /* EEPROM_ADDRESSES_H_ */",'Memory setup'!A88),IF('Memory setup'!E88=1,_xlfn.CONCAT("#define ",'Memory setup'!B88," ",'Memory setup'!C88," ",'Memory setup'!D88),""))</f>
        <v xml:space="preserve">#define ADR_TMC2_CPR 0x361 </v>
      </c>
    </row>
    <row r="124" spans="1:1" x14ac:dyDescent="0.2">
      <c r="A124" t="str">
        <f>IF('Memory setup'!A89&lt;&gt;"",IF('Memory setup'!A89="#ENDOFSTRUCT#","#endif /* EEPROM_ADDRESSES_H_ */",'Memory setup'!A89),IF('Memory setup'!E89=1,_xlfn.CONCAT("#define ",'Memory setup'!B89," ",'Memory setup'!C89," ",'Memory setup'!D89),""))</f>
        <v>#define ADR_TMC2_ENCA 0x362 // Misc</v>
      </c>
    </row>
    <row r="125" spans="1:1" x14ac:dyDescent="0.2">
      <c r="A125" t="str">
        <f>IF('Memory setup'!A90&lt;&gt;"",IF('Memory setup'!A90="#ENDOFSTRUCT#","#endif /* EEPROM_ADDRESSES_H_ */",'Memory setup'!A90),IF('Memory setup'!E90=1,_xlfn.CONCAT("#define ",'Memory setup'!B90," ",'Memory setup'!C90," ",'Memory setup'!D90),""))</f>
        <v xml:space="preserve">#define ADR_TMC2_ADC_I0_OFS 0x363 </v>
      </c>
    </row>
    <row r="126" spans="1:1" x14ac:dyDescent="0.2">
      <c r="A126" t="str">
        <f>IF('Memory setup'!A91&lt;&gt;"",IF('Memory setup'!A91="#ENDOFSTRUCT#","#endif /* EEPROM_ADDRESSES_H_ */",'Memory setup'!A91),IF('Memory setup'!E91=1,_xlfn.CONCAT("#define ",'Memory setup'!B91," ",'Memory setup'!C91," ",'Memory setup'!D91),""))</f>
        <v xml:space="preserve">#define ADR_TMC2_ADC_I1_OFS 0x364 </v>
      </c>
    </row>
    <row r="127" spans="1:1" x14ac:dyDescent="0.2">
      <c r="A127" t="str">
        <f>IF('Memory setup'!A92&lt;&gt;"",IF('Memory setup'!A92="#ENDOFSTRUCT#","#endif /* EEPROM_ADDRESSES_H_ */",'Memory setup'!A92),IF('Memory setup'!E92=1,_xlfn.CONCAT("#define ",'Memory setup'!B92," ",'Memory setup'!C92," ",'Memory setup'!D92),""))</f>
        <v xml:space="preserve">#define ADR_TMC2_ENC_OFFSET 0x365 </v>
      </c>
    </row>
    <row r="128" spans="1:1" x14ac:dyDescent="0.2">
      <c r="A128" t="str">
        <f>IF('Memory setup'!A93&lt;&gt;"",IF('Memory setup'!A93="#ENDOFSTRUCT#","#endif /* EEPROM_ADDRESSES_H_ */",'Memory setup'!A93),IF('Memory setup'!E93=1,_xlfn.CONCAT("#define ",'Memory setup'!B93," ",'Memory setup'!C93," ",'Memory setup'!D93),""))</f>
        <v xml:space="preserve">#define ADR_TMC2_OFFSETFLUX 0x366 </v>
      </c>
    </row>
    <row r="129" spans="1:1" x14ac:dyDescent="0.2">
      <c r="A129" t="str">
        <f>IF('Memory setup'!A94&lt;&gt;"",IF('Memory setup'!A94="#ENDOFSTRUCT#","#endif /* EEPROM_ADDRESSES_H_ */",'Memory setup'!A94),IF('Memory setup'!E94=1,_xlfn.CONCAT("#define ",'Memory setup'!B94," ",'Memory setup'!C94," ",'Memory setup'!D94),""))</f>
        <v xml:space="preserve">#define ADR_TMC2_TORQUE_P 0x367 </v>
      </c>
    </row>
    <row r="130" spans="1:1" x14ac:dyDescent="0.2">
      <c r="A130" t="str">
        <f>IF('Memory setup'!A95&lt;&gt;"",IF('Memory setup'!A95="#ENDOFSTRUCT#","#endif /* EEPROM_ADDRESSES_H_ */",'Memory setup'!A95),IF('Memory setup'!E95=1,_xlfn.CONCAT("#define ",'Memory setup'!B95," ",'Memory setup'!C95," ",'Memory setup'!D95),""))</f>
        <v xml:space="preserve">#define ADR_TMC2_TORQUE_I 0x368 </v>
      </c>
    </row>
    <row r="131" spans="1:1" x14ac:dyDescent="0.2">
      <c r="A131" t="str">
        <f>IF('Memory setup'!A96&lt;&gt;"",IF('Memory setup'!A96="#ENDOFSTRUCT#","#endif /* EEPROM_ADDRESSES_H_ */",'Memory setup'!A96),IF('Memory setup'!E96=1,_xlfn.CONCAT("#define ",'Memory setup'!B96," ",'Memory setup'!C96," ",'Memory setup'!D96),""))</f>
        <v xml:space="preserve">#define ADR_TMC2_FLUX_P 0x369 </v>
      </c>
    </row>
    <row r="132" spans="1:1" x14ac:dyDescent="0.2">
      <c r="A132" t="str">
        <f>IF('Memory setup'!A97&lt;&gt;"",IF('Memory setup'!A97="#ENDOFSTRUCT#","#endif /* EEPROM_ADDRESSES_H_ */",'Memory setup'!A97),IF('Memory setup'!E97=1,_xlfn.CONCAT("#define ",'Memory setup'!B97," ",'Memory setup'!C97," ",'Memory setup'!D97),""))</f>
        <v xml:space="preserve">#define ADR_TMC2_FLUX_I 0x36A </v>
      </c>
    </row>
    <row r="133" spans="1:1" x14ac:dyDescent="0.2">
      <c r="A133" t="str">
        <f>IF('Memory setup'!A98&lt;&gt;"",IF('Memory setup'!A98="#ENDOFSTRUCT#","#endif /* EEPROM_ADDRESSES_H_ */",'Memory setup'!A98),IF('Memory setup'!E98=1,_xlfn.CONCAT("#define ",'Memory setup'!B98," ",'Memory setup'!C98," ",'Memory setup'!D98),""))</f>
        <v xml:space="preserve">#define ADR_TMC2_PHIE_OFS 0x36B </v>
      </c>
    </row>
    <row r="134" spans="1:1" x14ac:dyDescent="0.2">
      <c r="A134" t="str">
        <f>IF('Memory setup'!A99&lt;&gt;"",IF('Memory setup'!A99="#ENDOFSTRUCT#","#endif /* EEPROM_ADDRESSES_H_ */",'Memory setup'!A99),IF('Memory setup'!E99=1,_xlfn.CONCAT("#define ",'Memory setup'!B99," ",'Memory setup'!C99," ",'Memory setup'!D99),""))</f>
        <v>// AXIS3</v>
      </c>
    </row>
    <row r="135" spans="1:1" x14ac:dyDescent="0.2">
      <c r="A135" t="str">
        <f>IF('Memory setup'!A100&lt;&gt;"",IF('Memory setup'!A100="#ENDOFSTRUCT#","#endif /* EEPROM_ADDRESSES_H_ */",'Memory setup'!A100),IF('Memory setup'!E100=1,_xlfn.CONCAT("#define ",'Memory setup'!B100," ",'Memory setup'!C100," ",'Memory setup'!D100),""))</f>
        <v>#define ADR_AXIS3_CONFIG 0x381 // 0-2 ENC, 3-5 DRV</v>
      </c>
    </row>
    <row r="136" spans="1:1" x14ac:dyDescent="0.2">
      <c r="A136" t="str">
        <f>IF('Memory setup'!A101&lt;&gt;"",IF('Memory setup'!A101="#ENDOFSTRUCT#","#endif /* EEPROM_ADDRESSES_H_ */",'Memory setup'!A101),IF('Memory setup'!E101=1,_xlfn.CONCAT("#define ",'Memory setup'!B101," ",'Memory setup'!C101," ",'Memory setup'!D101),""))</f>
        <v xml:space="preserve">#define ADR_AXIS3_POWER 0x382 </v>
      </c>
    </row>
    <row r="137" spans="1:1" x14ac:dyDescent="0.2">
      <c r="A137" t="str">
        <f>IF('Memory setup'!A102&lt;&gt;"",IF('Memory setup'!A102="#ENDOFSTRUCT#","#endif /* EEPROM_ADDRESSES_H_ */",'Memory setup'!A102),IF('Memory setup'!E102=1,_xlfn.CONCAT("#define ",'Memory setup'!B102," ",'Memory setup'!C102," ",'Memory setup'!D102),""))</f>
        <v xml:space="preserve">#define ADR_AXIS3_DEGREES 0x383 </v>
      </c>
    </row>
    <row r="138" spans="1:1" x14ac:dyDescent="0.2">
      <c r="A138" t="str">
        <f>IF('Memory setup'!A103&lt;&gt;"",IF('Memory setup'!A103="#ENDOFSTRUCT#","#endif /* EEPROM_ADDRESSES_H_ */",'Memory setup'!A103),IF('Memory setup'!E103=1,_xlfn.CONCAT("#define ",'Memory setup'!B103," ",'Memory setup'!C103," ",'Memory setup'!D103),""))</f>
        <v>#define ADR_AXIS3_MAX_SPEED 0x384 // Store the max speed</v>
      </c>
    </row>
    <row r="139" spans="1:1" x14ac:dyDescent="0.2">
      <c r="A139" t="str">
        <f>IF('Memory setup'!A104&lt;&gt;"",IF('Memory setup'!A104="#ENDOFSTRUCT#","#endif /* EEPROM_ADDRESSES_H_ */",'Memory setup'!A104),IF('Memory setup'!E104=1,_xlfn.CONCAT("#define ",'Memory setup'!B104," ",'Memory setup'!C104," ",'Memory setup'!D104),""))</f>
        <v>#define ADR_AXIS3_MAX_ACCEL 0x385 // Store the max accel</v>
      </c>
    </row>
    <row r="140" spans="1:1" x14ac:dyDescent="0.2">
      <c r="A140" t="str">
        <f>IF('Memory setup'!A105&lt;&gt;"",IF('Memory setup'!A105="#ENDOFSTRUCT#","#endif /* EEPROM_ADDRESSES_H_ */",'Memory setup'!A105),IF('Memory setup'!E105=1,_xlfn.CONCAT("#define ",'Memory setup'!B105," ",'Memory setup'!C105," ",'Memory setup'!D105),""))</f>
        <v>#define ADR_AXIS3_ENDSTOP 0x387 // 0-7 endstop margin, 8-15 endstop stiffness</v>
      </c>
    </row>
    <row r="141" spans="1:1" x14ac:dyDescent="0.2">
      <c r="A141" t="str">
        <f>IF('Memory setup'!A106&lt;&gt;"",IF('Memory setup'!A106="#ENDOFSTRUCT#","#endif /* EEPROM_ADDRESSES_H_ */",'Memory setup'!A106),IF('Memory setup'!E106=1,_xlfn.CONCAT("#define ",'Memory setup'!B106," ",'Memory setup'!C106," ",'Memory setup'!D106),""))</f>
        <v>#define ADR_AXIS3_EFFECTS1 0x388 // 0-7 idlespring, 8-15 damper</v>
      </c>
    </row>
    <row r="142" spans="1:1" x14ac:dyDescent="0.2">
      <c r="A142" t="str">
        <f>IF('Memory setup'!A107&lt;&gt;"",IF('Memory setup'!A107="#ENDOFSTRUCT#","#endif /* EEPROM_ADDRESSES_H_ */",'Memory setup'!A107),IF('Memory setup'!E107=1,_xlfn.CONCAT("#define ",'Memory setup'!B107," ",'Memory setup'!C107," ",'Memory setup'!D107),""))</f>
        <v>#define ADR_AXIS3_SPEEDACCEL_FILTER 0x389 // Speed/Accel filter Lowpass profile</v>
      </c>
    </row>
    <row r="143" spans="1:1" x14ac:dyDescent="0.2">
      <c r="A143" t="str">
        <f>IF('Memory setup'!A108&lt;&gt;"",IF('Memory setup'!A108="#ENDOFSTRUCT#","#endif /* EEPROM_ADDRESSES_H_ */",'Memory setup'!A108),IF('Memory setup'!E108=1,_xlfn.CONCAT("#define ",'Memory setup'!B108," ",'Memory setup'!C108," ",'Memory setup'!D108),""))</f>
        <v>#define ADR_AXIS3_ENC_RATIO 0x38A // Store the encoder ratio for an axis</v>
      </c>
    </row>
    <row r="144" spans="1:1" x14ac:dyDescent="0.2">
      <c r="A144" t="str">
        <f>IF('Memory setup'!A109&lt;&gt;"",IF('Memory setup'!A109="#ENDOFSTRUCT#","#endif /* EEPROM_ADDRESSES_H_ */",'Memory setup'!A109),IF('Memory setup'!E109=1,_xlfn.CONCAT("#define ",'Memory setup'!B109," ",'Memory setup'!C109," ",'Memory setup'!D109),""))</f>
        <v>// TMC3</v>
      </c>
    </row>
    <row r="145" spans="1:1" x14ac:dyDescent="0.2">
      <c r="A145" t="str">
        <f>IF('Memory setup'!A110&lt;&gt;"",IF('Memory setup'!A110="#ENDOFSTRUCT#","#endif /* EEPROM_ADDRESSES_H_ */",'Memory setup'!A110),IF('Memory setup'!E110=1,_xlfn.CONCAT("#define ",'Memory setup'!B110," ",'Memory setup'!C110," ",'Memory setup'!D110),""))</f>
        <v>#define ADR_TMC3_MOTCONF 0x3A0 // 0-2: MotType 3-5: PhiE source 6-15: Poles</v>
      </c>
    </row>
    <row r="146" spans="1:1" x14ac:dyDescent="0.2">
      <c r="A146" t="str">
        <f>IF('Memory setup'!A111&lt;&gt;"",IF('Memory setup'!A111="#ENDOFSTRUCT#","#endif /* EEPROM_ADDRESSES_H_ */",'Memory setup'!A111),IF('Memory setup'!E111=1,_xlfn.CONCAT("#define ",'Memory setup'!B111," ",'Memory setup'!C111," ",'Memory setup'!D111),""))</f>
        <v xml:space="preserve">#define ADR_TMC3_CPR 0x3A1 </v>
      </c>
    </row>
    <row r="147" spans="1:1" x14ac:dyDescent="0.2">
      <c r="A147" t="str">
        <f>IF('Memory setup'!A112&lt;&gt;"",IF('Memory setup'!A112="#ENDOFSTRUCT#","#endif /* EEPROM_ADDRESSES_H_ */",'Memory setup'!A112),IF('Memory setup'!E112=1,_xlfn.CONCAT("#define ",'Memory setup'!B112," ",'Memory setup'!C112," ",'Memory setup'!D112),""))</f>
        <v>#define ADR_TMC3_ENCA 0x3A2 // Misc</v>
      </c>
    </row>
    <row r="148" spans="1:1" x14ac:dyDescent="0.2">
      <c r="A148" t="str">
        <f>IF('Memory setup'!A113&lt;&gt;"",IF('Memory setup'!A113="#ENDOFSTRUCT#","#endif /* EEPROM_ADDRESSES_H_ */",'Memory setup'!A113),IF('Memory setup'!E113=1,_xlfn.CONCAT("#define ",'Memory setup'!B113," ",'Memory setup'!C113," ",'Memory setup'!D113),""))</f>
        <v xml:space="preserve">#define ADR_TMC3_ADC_I0_OFS 0x3A3 </v>
      </c>
    </row>
    <row r="149" spans="1:1" x14ac:dyDescent="0.2">
      <c r="A149" t="str">
        <f>IF('Memory setup'!A114&lt;&gt;"",IF('Memory setup'!A114="#ENDOFSTRUCT#","#endif /* EEPROM_ADDRESSES_H_ */",'Memory setup'!A114),IF('Memory setup'!E114=1,_xlfn.CONCAT("#define ",'Memory setup'!B114," ",'Memory setup'!C114," ",'Memory setup'!D114),""))</f>
        <v xml:space="preserve">#define ADR_TMC3_ADC_I1_OFS 0x3A4 </v>
      </c>
    </row>
    <row r="150" spans="1:1" x14ac:dyDescent="0.2">
      <c r="A150" t="str">
        <f>IF('Memory setup'!A115&lt;&gt;"",IF('Memory setup'!A115="#ENDOFSTRUCT#","#endif /* EEPROM_ADDRESSES_H_ */",'Memory setup'!A115),IF('Memory setup'!E115=1,_xlfn.CONCAT("#define ",'Memory setup'!B115," ",'Memory setup'!C115," ",'Memory setup'!D115),""))</f>
        <v xml:space="preserve">#define ADR_TMC3_ENC_OFFSET 0x3A5 </v>
      </c>
    </row>
    <row r="151" spans="1:1" x14ac:dyDescent="0.2">
      <c r="A151" t="str">
        <f>IF('Memory setup'!A116&lt;&gt;"",IF('Memory setup'!A116="#ENDOFSTRUCT#","#endif /* EEPROM_ADDRESSES_H_ */",'Memory setup'!A116),IF('Memory setup'!E116=1,_xlfn.CONCAT("#define ",'Memory setup'!B116," ",'Memory setup'!C116," ",'Memory setup'!D116),""))</f>
        <v xml:space="preserve">#define ADR_TMC3_OFFSETFLUX 0x3A6 </v>
      </c>
    </row>
    <row r="152" spans="1:1" x14ac:dyDescent="0.2">
      <c r="A152" t="str">
        <f>IF('Memory setup'!A117&lt;&gt;"",IF('Memory setup'!A117="#ENDOFSTRUCT#","#endif /* EEPROM_ADDRESSES_H_ */",'Memory setup'!A117),IF('Memory setup'!E117=1,_xlfn.CONCAT("#define ",'Memory setup'!B117," ",'Memory setup'!C117," ",'Memory setup'!D117),""))</f>
        <v xml:space="preserve">#define ADR_TMC3_TORQUE_P 0x3A7 </v>
      </c>
    </row>
    <row r="153" spans="1:1" x14ac:dyDescent="0.2">
      <c r="A153" t="str">
        <f>IF('Memory setup'!A118&lt;&gt;"",IF('Memory setup'!A118="#ENDOFSTRUCT#","#endif /* EEPROM_ADDRESSES_H_ */",'Memory setup'!A118),IF('Memory setup'!E118=1,_xlfn.CONCAT("#define ",'Memory setup'!B118," ",'Memory setup'!C118," ",'Memory setup'!D118),""))</f>
        <v xml:space="preserve">#define ADR_TMC3_TORQUE_I 0x3A8 </v>
      </c>
    </row>
    <row r="154" spans="1:1" x14ac:dyDescent="0.2">
      <c r="A154" t="str">
        <f>IF('Memory setup'!A119&lt;&gt;"",IF('Memory setup'!A119="#ENDOFSTRUCT#","#endif /* EEPROM_ADDRESSES_H_ */",'Memory setup'!A119),IF('Memory setup'!E119=1,_xlfn.CONCAT("#define ",'Memory setup'!B119," ",'Memory setup'!C119," ",'Memory setup'!D119),""))</f>
        <v xml:space="preserve">#define ADR_TMC3_FLUX_P 0x3A9 </v>
      </c>
    </row>
    <row r="155" spans="1:1" x14ac:dyDescent="0.2">
      <c r="A155" t="str">
        <f>IF('Memory setup'!A120&lt;&gt;"",IF('Memory setup'!A120="#ENDOFSTRUCT#","#endif /* EEPROM_ADDRESSES_H_ */",'Memory setup'!A120),IF('Memory setup'!E120=1,_xlfn.CONCAT("#define ",'Memory setup'!B120," ",'Memory setup'!C120," ",'Memory setup'!D120),""))</f>
        <v xml:space="preserve">#define ADR_TMC3_FLUX_I 0x3AA </v>
      </c>
    </row>
    <row r="156" spans="1:1" x14ac:dyDescent="0.2">
      <c r="A156" t="str">
        <f>IF('Memory setup'!A121&lt;&gt;"",IF('Memory setup'!A121="#ENDOFSTRUCT#","#endif /* EEPROM_ADDRESSES_H_ */",'Memory setup'!A121),IF('Memory setup'!E121=1,_xlfn.CONCAT("#define ",'Memory setup'!B121," ",'Memory setup'!C121," ",'Memory setup'!D121),""))</f>
        <v xml:space="preserve">#define ADR_TMC3_PHIE_OFS 0x3AB </v>
      </c>
    </row>
    <row r="157" spans="1:1" x14ac:dyDescent="0.2">
      <c r="A157" t="str">
        <f>IF('Memory setup'!A122&lt;&gt;"",IF('Memory setup'!A122="#ENDOFSTRUCT#","#endif /* EEPROM_ADDRESSES_H_ */",'Memory setup'!A122),IF('Memory setup'!E122=1,_xlfn.CONCAT("#define ",'Memory setup'!B122," ",'Memory setup'!C122," ",'Memory setup'!D122),""))</f>
        <v>// Odrive</v>
      </c>
    </row>
    <row r="158" spans="1:1" x14ac:dyDescent="0.2">
      <c r="A158" t="str">
        <f>IF('Memory setup'!A123&lt;&gt;"",IF('Memory setup'!A123="#ENDOFSTRUCT#","#endif /* EEPROM_ADDRESSES_H_ */",'Memory setup'!A123),IF('Memory setup'!E123=1,_xlfn.CONCAT("#define ",'Memory setup'!B123," ",'Memory setup'!C123," ",'Memory setup'!D123),""))</f>
        <v>#define ADR_ODRIVE_CANID 0x3D0 //0-6 ID M0, 7-12 ID M1, 13-15 can speed</v>
      </c>
    </row>
    <row r="159" spans="1:1" x14ac:dyDescent="0.2">
      <c r="A159" t="str">
        <f>IF('Memory setup'!A124&lt;&gt;"",IF('Memory setup'!A124="#ENDOFSTRUCT#","#endif /* EEPROM_ADDRESSES_H_ */",'Memory setup'!A124),IF('Memory setup'!E124=1,_xlfn.CONCAT("#define ",'Memory setup'!B124," ",'Memory setup'!C124," ",'Memory setup'!D124),""))</f>
        <v xml:space="preserve">#define ADR_ODRIVE_SETTING1_M0 0x3D1 </v>
      </c>
    </row>
    <row r="160" spans="1:1" x14ac:dyDescent="0.2">
      <c r="A160" t="str">
        <f>IF('Memory setup'!A125&lt;&gt;"",IF('Memory setup'!A125="#ENDOFSTRUCT#","#endif /* EEPROM_ADDRESSES_H_ */",'Memory setup'!A125),IF('Memory setup'!E125=1,_xlfn.CONCAT("#define ",'Memory setup'!B125," ",'Memory setup'!C125," ",'Memory setup'!D125),""))</f>
        <v xml:space="preserve">#define ADR_ODRIVE_SETTING1_M1 0x3D2 </v>
      </c>
    </row>
    <row r="161" spans="1:1" x14ac:dyDescent="0.2">
      <c r="A161" t="str">
        <f>IF('Memory setup'!A126&lt;&gt;"",IF('Memory setup'!A126="#ENDOFSTRUCT#","#endif /* EEPROM_ADDRESSES_H_ */",'Memory setup'!A126),IF('Memory setup'!E126=1,_xlfn.CONCAT("#define ",'Memory setup'!B126," ",'Memory setup'!C126," ",'Memory setup'!D126),""))</f>
        <v>// VESC Section</v>
      </c>
    </row>
    <row r="162" spans="1:1" x14ac:dyDescent="0.2">
      <c r="A162" t="str">
        <f>IF('Memory setup'!A127&lt;&gt;"",IF('Memory setup'!A127="#ENDOFSTRUCT#","#endif /* EEPROM_ADDRESSES_H_ */",'Memory setup'!A127),IF('Memory setup'!E127=1,_xlfn.CONCAT("#define ",'Memory setup'!B127," ",'Memory setup'!C127," ",'Memory setup'!D127),""))</f>
        <v>#define ADR_VESC1_CANID 0x3E0 //0-7 AxisCanID, 8-16 VescCanId</v>
      </c>
    </row>
    <row r="163" spans="1:1" x14ac:dyDescent="0.2">
      <c r="A163" t="str">
        <f>IF('Memory setup'!A128&lt;&gt;"",IF('Memory setup'!A128="#ENDOFSTRUCT#","#endif /* EEPROM_ADDRESSES_H_ */",'Memory setup'!A128),IF('Memory setup'!E128=1,_xlfn.CONCAT("#define ",'Memory setup'!B128," ",'Memory setup'!C128," ",'Memory setup'!D128),""))</f>
        <v>#define ADR_VESC1_DATA 0x3E1 //0-2 can speed, 3 useVescEncoder</v>
      </c>
    </row>
    <row r="164" spans="1:1" x14ac:dyDescent="0.2">
      <c r="A164" t="str">
        <f>IF('Memory setup'!A129&lt;&gt;"",IF('Memory setup'!A129="#ENDOFSTRUCT#","#endif /* EEPROM_ADDRESSES_H_ */",'Memory setup'!A129),IF('Memory setup'!E129=1,_xlfn.CONCAT("#define ",'Memory setup'!B129," ",'Memory setup'!C129," ",'Memory setup'!D129),""))</f>
        <v>#define ADR_VESC1_OFFSET 0x3E2 //16b offset</v>
      </c>
    </row>
    <row r="165" spans="1:1" x14ac:dyDescent="0.2">
      <c r="A165" t="str">
        <f>IF('Memory setup'!A130&lt;&gt;"",IF('Memory setup'!A130="#ENDOFSTRUCT#","#endif /* EEPROM_ADDRESSES_H_ */",'Memory setup'!A130),IF('Memory setup'!E130=1,_xlfn.CONCAT("#define ",'Memory setup'!B130," ",'Memory setup'!C130," ",'Memory setup'!D130),""))</f>
        <v>#define ADR_VESC2_CANID 0x3E3 //0-8 AxisCanID, 8-16 VescCanId</v>
      </c>
    </row>
    <row r="166" spans="1:1" x14ac:dyDescent="0.2">
      <c r="A166" t="str">
        <f>IF('Memory setup'!A131&lt;&gt;"",IF('Memory setup'!A131="#ENDOFSTRUCT#","#endif /* EEPROM_ADDRESSES_H_ */",'Memory setup'!A131),IF('Memory setup'!E131=1,_xlfn.CONCAT("#define ",'Memory setup'!B131," ",'Memory setup'!C131," ",'Memory setup'!D131),""))</f>
        <v>#define ADR_VESC2_DATA 0x3E4 //0-2 can speed, 3 useVescEncoder</v>
      </c>
    </row>
    <row r="167" spans="1:1" x14ac:dyDescent="0.2">
      <c r="A167" t="str">
        <f>IF('Memory setup'!A132&lt;&gt;"",IF('Memory setup'!A132="#ENDOFSTRUCT#","#endif /* EEPROM_ADDRESSES_H_ */",'Memory setup'!A132),IF('Memory setup'!E132=1,_xlfn.CONCAT("#define ",'Memory setup'!B132," ",'Memory setup'!C132," ",'Memory setup'!D132),""))</f>
        <v>#define ADR_VESC2_OFFSET 0x3E5 //16b offset</v>
      </c>
    </row>
    <row r="168" spans="1:1" x14ac:dyDescent="0.2">
      <c r="A168" t="str">
        <f>IF('Memory setup'!A133&lt;&gt;"",IF('Memory setup'!A133="#ENDOFSTRUCT#","#endif /* EEPROM_ADDRESSES_H_ */",'Memory setup'!A133),IF('Memory setup'!E133=1,_xlfn.CONCAT("#define ",'Memory setup'!B133," ",'Memory setup'!C133," ",'Memory setup'!D133),""))</f>
        <v>#define ADR_VESC3_CANID 0x3E6 //0-8 AxisCanID, 8-16 VescCanId</v>
      </c>
    </row>
    <row r="169" spans="1:1" x14ac:dyDescent="0.2">
      <c r="A169" t="str">
        <f>IF('Memory setup'!A134&lt;&gt;"",IF('Memory setup'!A134="#ENDOFSTRUCT#","#endif /* EEPROM_ADDRESSES_H_ */",'Memory setup'!A134),IF('Memory setup'!E134=1,_xlfn.CONCAT("#define ",'Memory setup'!B134," ",'Memory setup'!C134," ",'Memory setup'!D134),""))</f>
        <v>#define ADR_VESC3_DATA 0x3E7 //0-2 can speed, 3 useVescEncoder</v>
      </c>
    </row>
    <row r="170" spans="1:1" x14ac:dyDescent="0.2">
      <c r="A170" t="str">
        <f>IF('Memory setup'!A135&lt;&gt;"",IF('Memory setup'!A135="#ENDOFSTRUCT#","#endif /* EEPROM_ADDRESSES_H_ */",'Memory setup'!A135),IF('Memory setup'!E135=1,_xlfn.CONCAT("#define ",'Memory setup'!B135," ",'Memory setup'!C135," ",'Memory setup'!D135),""))</f>
        <v>#define ADR_VESC3_OFFSET 0x3E8 //16b offset</v>
      </c>
    </row>
    <row r="171" spans="1:1" x14ac:dyDescent="0.2">
      <c r="A171" t="str">
        <f>IF('Memory setup'!A136&lt;&gt;"",IF('Memory setup'!A136="#ENDOFSTRUCT#","#endif /* EEPROM_ADDRESSES_H_ */",'Memory setup'!A136),IF('Memory setup'!E136=1,_xlfn.CONCAT("#define ",'Memory setup'!B136," ",'Memory setup'!C136," ",'Memory setup'!D136),""))</f>
        <v>//MT Encoder</v>
      </c>
    </row>
    <row r="172" spans="1:1" x14ac:dyDescent="0.2">
      <c r="A172" t="str">
        <f>IF('Memory setup'!A137&lt;&gt;"",IF('Memory setup'!A137="#ENDOFSTRUCT#","#endif /* EEPROM_ADDRESSES_H_ */",'Memory setup'!A137),IF('Memory setup'!E137=1,_xlfn.CONCAT("#define ",'Memory setup'!B137," ",'Memory setup'!C137," ",'Memory setup'!D137),""))</f>
        <v xml:space="preserve">#define ADR_MTENC_OFS 0x400 </v>
      </c>
    </row>
    <row r="173" spans="1:1" x14ac:dyDescent="0.2">
      <c r="A173" t="str">
        <f>IF('Memory setup'!A138&lt;&gt;"",IF('Memory setup'!A138="#ENDOFSTRUCT#","#endif /* EEPROM_ADDRESSES_H_ */",'Memory setup'!A138),IF('Memory setup'!E138=1,_xlfn.CONCAT("#define ",'Memory setup'!B138," ",'Memory setup'!C138," ",'Memory setup'!D138),""))</f>
        <v xml:space="preserve">#define ADR_MTENC_CONF1 0x401 </v>
      </c>
    </row>
    <row r="174" spans="1:1" x14ac:dyDescent="0.2">
      <c r="A174" t="str">
        <f>IF('Memory setup'!A139&lt;&gt;"",IF('Memory setup'!A139="#ENDOFSTRUCT#","#endif /* EEPROM_ADDRESSES_H_ */",'Memory setup'!A139),IF('Memory setup'!E139=1,_xlfn.CONCAT("#define ",'Memory setup'!B139," ",'Memory setup'!C139," ",'Memory setup'!D139),""))</f>
        <v>// Biss-C</v>
      </c>
    </row>
    <row r="175" spans="1:1" x14ac:dyDescent="0.2">
      <c r="A175" t="str">
        <f>IF('Memory setup'!A140&lt;&gt;"",IF('Memory setup'!A140="#ENDOFSTRUCT#","#endif /* EEPROM_ADDRESSES_H_ */",'Memory setup'!A140),IF('Memory setup'!E140=1,_xlfn.CONCAT("#define ",'Memory setup'!B140," ",'Memory setup'!C140," ",'Memory setup'!D140),""))</f>
        <v xml:space="preserve">#define ADR_BISSENC_CONF1 0x410 </v>
      </c>
    </row>
    <row r="176" spans="1:1" x14ac:dyDescent="0.2">
      <c r="A176" t="str">
        <f>IF('Memory setup'!A141&lt;&gt;"",IF('Memory setup'!A141="#ENDOFSTRUCT#","#endif /* EEPROM_ADDRESSES_H_ */",'Memory setup'!A141),IF('Memory setup'!E141=1,_xlfn.CONCAT("#define ",'Memory setup'!B141," ",'Memory setup'!C141," ",'Memory setup'!D141),""))</f>
        <v xml:space="preserve">#define ADR_BISSENC_OFS 0x411 </v>
      </c>
    </row>
    <row r="177" spans="1:1" x14ac:dyDescent="0.2">
      <c r="A177" t="str">
        <f>IF('Memory setup'!A142&lt;&gt;"",IF('Memory setup'!A142="#ENDOFSTRUCT#","#endif /* EEPROM_ADDRESSES_H_ */",'Memory setup'!A142),IF('Memory setup'!E142=1,_xlfn.CONCAT("#define ",'Memory setup'!B142," ",'Memory setup'!C142," ",'Memory setup'!D142),""))</f>
        <v>#endif /* EEPROM_ADDRESSES_H_ */</v>
      </c>
    </row>
    <row r="178" spans="1:1" x14ac:dyDescent="0.2">
      <c r="A178" t="str">
        <f>IF('Memory setup'!A143&lt;&gt;"",IF('Memory setup'!A143="#ENDOFSTRUCT#","#endif /* EEPROM_ADDRESSES_H_ */",'Memory setup'!A143),IF('Memory setup'!E143=1,_xlfn.CONCAT("#define ",'Memory setup'!B143," ",'Memory setup'!C143," ",'Memory setup'!D143),""))</f>
        <v/>
      </c>
    </row>
    <row r="179" spans="1:1" x14ac:dyDescent="0.2">
      <c r="A179" t="str">
        <f>IF('Memory setup'!A144&lt;&gt;"",IF('Memory setup'!A144="#ENDOFSTRUCT#","#endif /* EEPROM_ADDRESSES_H_ */",'Memory setup'!A144),IF('Memory setup'!E144=1,_xlfn.CONCAT("#define ",'Memory setup'!B144," ",'Memory setup'!C144," ",'Memory setup'!D144),""))</f>
        <v/>
      </c>
    </row>
    <row r="180" spans="1:1" x14ac:dyDescent="0.2">
      <c r="A180" t="str">
        <f>IF('Memory setup'!A145&lt;&gt;"",IF('Memory setup'!A145="#ENDOFSTRUCT#","#endif /* EEPROM_ADDRESSES_H_ */",'Memory setup'!A145),IF('Memory setup'!E145=1,_xlfn.CONCAT("#define ",'Memory setup'!B145," ",'Memory setup'!C145," ",'Memory setup'!D145),""))</f>
        <v/>
      </c>
    </row>
    <row r="181" spans="1:1" x14ac:dyDescent="0.2">
      <c r="A181" t="str">
        <f>IF('Memory setup'!A146&lt;&gt;"",IF('Memory setup'!A146="#ENDOFSTRUCT#","#endif /* EEPROM_ADDRESSES_H_ */",'Memory setup'!A146),IF('Memory setup'!E146=1,_xlfn.CONCAT("#define ",'Memory setup'!B146," ",'Memory setup'!C146," ",'Memory setup'!D146),""))</f>
        <v/>
      </c>
    </row>
    <row r="182" spans="1:1" x14ac:dyDescent="0.2">
      <c r="A182" t="str">
        <f>IF('Memory setup'!A147&lt;&gt;"",IF('Memory setup'!A147="#ENDOFSTRUCT#","#endif /* EEPROM_ADDRESSES_H_ */",'Memory setup'!A147),IF('Memory setup'!E147=1,_xlfn.CONCAT("#define ",'Memory setup'!B147," ",'Memory setup'!C147," ",'Memory setup'!D147),""))</f>
        <v/>
      </c>
    </row>
    <row r="183" spans="1:1" x14ac:dyDescent="0.2">
      <c r="A183" t="str">
        <f>IF('Memory setup'!A148&lt;&gt;"",IF('Memory setup'!A148="#ENDOFSTRUCT#","#endif /* EEPROM_ADDRESSES_H_ */",'Memory setup'!A148),IF('Memory setup'!E148=1,_xlfn.CONCAT("#define ",'Memory setup'!B148," ",'Memory setup'!C148," ",'Memory setup'!D148),""))</f>
        <v/>
      </c>
    </row>
    <row r="184" spans="1:1" x14ac:dyDescent="0.2">
      <c r="A184" t="str">
        <f>IF('Memory setup'!A149&lt;&gt;"",IF('Memory setup'!A149="#ENDOFSTRUCT#","#endif /* EEPROM_ADDRESSES_H_ */",'Memory setup'!A149),IF('Memory setup'!E149=1,_xlfn.CONCAT("#define ",'Memory setup'!B149," ",'Memory setup'!C149," ",'Memory setup'!D149),""))</f>
        <v/>
      </c>
    </row>
    <row r="185" spans="1:1" x14ac:dyDescent="0.2">
      <c r="A185" t="str">
        <f>IF('Memory setup'!A150&lt;&gt;"",IF('Memory setup'!A150="#ENDOFSTRUCT#","#endif /* EEPROM_ADDRESSES_H_ */",'Memory setup'!A150),IF('Memory setup'!E150=1,_xlfn.CONCAT("#define ",'Memory setup'!B150," ",'Memory setup'!C150," ",'Memory setup'!D150),""))</f>
        <v/>
      </c>
    </row>
    <row r="186" spans="1:1" x14ac:dyDescent="0.2">
      <c r="A186" t="str">
        <f>IF('Memory setup'!A151&lt;&gt;"",IF('Memory setup'!A151="#ENDOFSTRUCT#","#endif /* EEPROM_ADDRESSES_H_ */",'Memory setup'!A151),IF('Memory setup'!E151=1,_xlfn.CONCAT("#define ",'Memory setup'!B151," ",'Memory setup'!C151," ",'Memory setup'!D151),""))</f>
        <v/>
      </c>
    </row>
    <row r="187" spans="1:1" x14ac:dyDescent="0.2">
      <c r="A187" t="str">
        <f>IF('Memory setup'!A152&lt;&gt;"",IF('Memory setup'!A152="#ENDOFSTRUCT#","#endif /* EEPROM_ADDRESSES_H_ */",'Memory setup'!A152),IF('Memory setup'!E152=1,_xlfn.CONCAT("#define ",'Memory setup'!B152," ",'Memory setup'!C152," ",'Memory setup'!D152),""))</f>
        <v/>
      </c>
    </row>
    <row r="188" spans="1:1" x14ac:dyDescent="0.2">
      <c r="A188" t="str">
        <f>IF('Memory setup'!A153&lt;&gt;"",IF('Memory setup'!A153="#ENDOFSTRUCT#","#endif /* EEPROM_ADDRESSES_H_ */",'Memory setup'!A153),IF('Memory setup'!E153=1,_xlfn.CONCAT("#define ",'Memory setup'!B153," ",'Memory setup'!C153," ",'Memory setup'!D153),""))</f>
        <v/>
      </c>
    </row>
    <row r="189" spans="1:1" x14ac:dyDescent="0.2">
      <c r="A189" t="str">
        <f>IF('Memory setup'!A154&lt;&gt;"",IF('Memory setup'!A154="#ENDOFSTRUCT#","#endif /* EEPROM_ADDRESSES_H_ */",'Memory setup'!A154),IF('Memory setup'!E154=1,_xlfn.CONCAT("#define ",'Memory setup'!B154," ",'Memory setup'!C154," ",'Memory setup'!D154),""))</f>
        <v/>
      </c>
    </row>
    <row r="190" spans="1:1" x14ac:dyDescent="0.2">
      <c r="A190" t="str">
        <f>IF('Memory setup'!A155&lt;&gt;"",IF('Memory setup'!A155="#ENDOFSTRUCT#","#endif /* EEPROM_ADDRESSES_H_ */",'Memory setup'!A155),IF('Memory setup'!E155=1,_xlfn.CONCAT("#define ",'Memory setup'!B155," ",'Memory setup'!C155," ",'Memory setup'!D155),""))</f>
        <v/>
      </c>
    </row>
    <row r="191" spans="1:1" x14ac:dyDescent="0.2">
      <c r="A191" t="str">
        <f>IF('Memory setup'!A156&lt;&gt;"",IF('Memory setup'!A156="#ENDOFSTRUCT#","#endif /* EEPROM_ADDRESSES_H_ */",'Memory setup'!A156),IF('Memory setup'!E156=1,_xlfn.CONCAT("#define ",'Memory setup'!B156," ",'Memory setup'!C156," ",'Memory setup'!D156),""))</f>
        <v/>
      </c>
    </row>
    <row r="192" spans="1:1" x14ac:dyDescent="0.2">
      <c r="A192" t="str">
        <f>IF('Memory setup'!A148&lt;&gt;"",IF('Memory setup'!A148="#ENDOFSTRUCT#","#endif /* EEPROM_ADDRESSES_H_ */",'Memory setup'!A148),IF('Memory setup'!E148=1,_xlfn.CONCAT("#define ",'Memory setup'!B148," ",'Memory setup'!C148," ",'Memory setup'!D148),""))</f>
        <v/>
      </c>
    </row>
    <row r="193" spans="1:1" x14ac:dyDescent="0.2">
      <c r="A193" t="str">
        <f>IF('Memory setup'!A149&lt;&gt;"",IF('Memory setup'!A149="#ENDOFSTRUCT#","#endif /* EEPROM_ADDRESSES_H_ */",'Memory setup'!A149),IF('Memory setup'!E149=1,_xlfn.CONCAT("#define ",'Memory setup'!B149," ",'Memory setup'!C149," ",'Memory setup'!D149),""))</f>
        <v/>
      </c>
    </row>
    <row r="194" spans="1:1" x14ac:dyDescent="0.2">
      <c r="A194" t="str">
        <f>IF('Memory setup'!A150&lt;&gt;"",IF('Memory setup'!A150="#ENDOFSTRUCT#","#endif /* EEPROM_ADDRESSES_H_ */",'Memory setup'!A150),IF('Memory setup'!E150=1,_xlfn.CONCAT("#define ",'Memory setup'!B150," ",'Memory setup'!C150," ",'Memory setup'!D150),""))</f>
        <v/>
      </c>
    </row>
    <row r="195" spans="1:1" x14ac:dyDescent="0.2">
      <c r="A195" t="str">
        <f>IF('Memory setup'!A151&lt;&gt;"",IF('Memory setup'!A151="#ENDOFSTRUCT#","#endif /* EEPROM_ADDRESSES_H_ */",'Memory setup'!A151),IF('Memory setup'!E151=1,_xlfn.CONCAT("#define ",'Memory setup'!B151," ",'Memory setup'!C151," ",'Memory setup'!D151),""))</f>
        <v/>
      </c>
    </row>
    <row r="196" spans="1:1" x14ac:dyDescent="0.2">
      <c r="A196" t="str">
        <f>IF('Memory setup'!A152&lt;&gt;"",IF('Memory setup'!A152="#ENDOFSTRUCT#","#endif /* EEPROM_ADDRESSES_H_ */",'Memory setup'!A152),IF('Memory setup'!E152=1,_xlfn.CONCAT("#define ",'Memory setup'!B152," ",'Memory setup'!C152," ",'Memory setup'!D152),""))</f>
        <v/>
      </c>
    </row>
    <row r="197" spans="1:1" x14ac:dyDescent="0.2">
      <c r="A197" t="str">
        <f>IF('Memory setup'!A153&lt;&gt;"",IF('Memory setup'!A153="#ENDOFSTRUCT#","#endif /* EEPROM_ADDRESSES_H_ */",'Memory setup'!A153),IF('Memory setup'!E153=1,_xlfn.CONCAT("#define ",'Memory setup'!B153," ",'Memory setup'!C153," ",'Memory setup'!D153),""))</f>
        <v/>
      </c>
    </row>
    <row r="198" spans="1:1" x14ac:dyDescent="0.2">
      <c r="A198" t="str">
        <f>IF('Memory setup'!A154&lt;&gt;"",IF('Memory setup'!A154="#ENDOFSTRUCT#","#endif /* EEPROM_ADDRESSES_H_ */",'Memory setup'!A154),IF('Memory setup'!E154=1,_xlfn.CONCAT("#define ",'Memory setup'!B154," ",'Memory setup'!C154," ",'Memory setup'!D154),""))</f>
        <v/>
      </c>
    </row>
    <row r="199" spans="1:1" x14ac:dyDescent="0.2">
      <c r="A199" t="str">
        <f>IF('Memory setup'!A155&lt;&gt;"",IF('Memory setup'!A155="#ENDOFSTRUCT#","#endif /* EEPROM_ADDRESSES_H_ */",'Memory setup'!A155),IF('Memory setup'!E155=1,_xlfn.CONCAT("#define ",'Memory setup'!B155," ",'Memory setup'!C155," ",'Memory setup'!D155),""))</f>
        <v/>
      </c>
    </row>
    <row r="200" spans="1:1" x14ac:dyDescent="0.2">
      <c r="A200" t="str">
        <f>IF('Memory setup'!A156&lt;&gt;"",IF('Memory setup'!A156="#ENDOFSTRUCT#","#endif /* EEPROM_ADDRESSES_H_ */",'Memory setup'!A156),IF('Memory setup'!E156=1,_xlfn.CONCAT("#define ",'Memory setup'!B156," ",'Memory setup'!C156," ",'Memory setup'!D156),""))</f>
        <v/>
      </c>
    </row>
    <row r="201" spans="1:1" x14ac:dyDescent="0.2">
      <c r="A201" t="str">
        <f>IF('Memory setup'!A157&lt;&gt;"",IF('Memory setup'!A157="#ENDOFSTRUCT#","#endif /* EEPROM_ADDRESSES_H_ */",'Memory setup'!A157),IF('Memory setup'!E157=1,_xlfn.CONCAT("#define ",'Memory setup'!B157," ",'Memory setup'!C157," ",'Memory setup'!D157),""))</f>
        <v/>
      </c>
    </row>
    <row r="202" spans="1:1" x14ac:dyDescent="0.2">
      <c r="A202" t="str">
        <f>IF('Memory setup'!A158&lt;&gt;"",IF('Memory setup'!A158="#ENDOFSTRUCT#","#endif /* EEPROM_ADDRESSES_H_ */",'Memory setup'!A158),IF('Memory setup'!E158=1,_xlfn.CONCAT("#define ",'Memory setup'!B158," ",'Memory setup'!C158," ",'Memory setup'!D158),""))</f>
        <v/>
      </c>
    </row>
    <row r="203" spans="1:1" x14ac:dyDescent="0.2">
      <c r="A203" t="str">
        <f>IF('Memory setup'!A159&lt;&gt;"",IF('Memory setup'!A159="#ENDOFSTRUCT#","#endif /* EEPROM_ADDRESSES_H_ */",'Memory setup'!A159),IF('Memory setup'!E159=1,_xlfn.CONCAT("#define ",'Memory setup'!B159," ",'Memory setup'!C159," ",'Memory setup'!D159),""))</f>
        <v/>
      </c>
    </row>
    <row r="204" spans="1:1" x14ac:dyDescent="0.2">
      <c r="A204" t="str">
        <f>IF('Memory setup'!A160&lt;&gt;"",IF('Memory setup'!A160="#ENDOFSTRUCT#","#endif /* EEPROM_ADDRESSES_H_ */",'Memory setup'!A160),IF('Memory setup'!E160=1,_xlfn.CONCAT("#define ",'Memory setup'!B160," ",'Memory setup'!C160," ",'Memory setup'!D160),""))</f>
        <v/>
      </c>
    </row>
    <row r="205" spans="1:1" x14ac:dyDescent="0.2">
      <c r="A205" t="str">
        <f>IF('Memory setup'!A161&lt;&gt;"",IF('Memory setup'!A161="#ENDOFSTRUCT#","#endif /* EEPROM_ADDRESSES_H_ */",'Memory setup'!A161),IF('Memory setup'!E161=1,_xlfn.CONCAT("#define ",'Memory setup'!B161," ",'Memory setup'!C161," ",'Memory setup'!D161),""))</f>
        <v/>
      </c>
    </row>
    <row r="206" spans="1:1" x14ac:dyDescent="0.2">
      <c r="A206" t="str">
        <f>IF('Memory setup'!A162&lt;&gt;"",IF('Memory setup'!A162="#ENDOFSTRUCT#","#endif /* EEPROM_ADDRESSES_H_ */",'Memory setup'!A162),IF('Memory setup'!E162=1,_xlfn.CONCAT("#define ",'Memory setup'!B162," ",'Memory setup'!C162," ",'Memory setup'!D162),""))</f>
        <v/>
      </c>
    </row>
    <row r="207" spans="1:1" x14ac:dyDescent="0.2">
      <c r="A207" t="str">
        <f>IF('Memory setup'!A163&lt;&gt;"",IF('Memory setup'!A163="#ENDOFSTRUCT#","#endif /* EEPROM_ADDRESSES_H_ */",'Memory setup'!A163),IF('Memory setup'!E163=1,_xlfn.CONCAT("#define ",'Memory setup'!B163," ",'Memory setup'!C163," ",'Memory setup'!D163),""))</f>
        <v/>
      </c>
    </row>
    <row r="208" spans="1:1" x14ac:dyDescent="0.2">
      <c r="A208" t="str">
        <f>IF('Memory setup'!A164&lt;&gt;"",IF('Memory setup'!A164="#ENDOFSTRUCT#","#endif /* EEPROM_ADDRESSES_H_ */",'Memory setup'!A164),IF('Memory setup'!E164=1,_xlfn.CONCAT("#define ",'Memory setup'!B164," ",'Memory setup'!C164," ",'Memory setup'!D164),""))</f>
        <v/>
      </c>
    </row>
    <row r="209" spans="1:1" x14ac:dyDescent="0.2">
      <c r="A209" t="str">
        <f>IF('Memory setup'!A165&lt;&gt;"",IF('Memory setup'!A165="#ENDOFSTRUCT#","#endif /* EEPROM_ADDRESSES_H_ */",'Memory setup'!A165),IF('Memory setup'!E165=1,_xlfn.CONCAT("#define ",'Memory setup'!B165," ",'Memory setup'!C165," ",'Memory setup'!D165),""))</f>
        <v/>
      </c>
    </row>
    <row r="210" spans="1:1" x14ac:dyDescent="0.2">
      <c r="A210" t="str">
        <f>IF('Memory setup'!A166&lt;&gt;"",IF('Memory setup'!A166="#ENDOFSTRUCT#","#endif /* EEPROM_ADDRESSES_H_ */",'Memory setup'!A166),IF('Memory setup'!E166=1,_xlfn.CONCAT("#define ",'Memory setup'!B166," ",'Memory setup'!C166," ",'Memory setup'!D166),""))</f>
        <v/>
      </c>
    </row>
    <row r="211" spans="1:1" x14ac:dyDescent="0.2">
      <c r="A211" t="str">
        <f>IF('Memory setup'!A167&lt;&gt;"",IF('Memory setup'!A167="#ENDOFSTRUCT#","#endif /* EEPROM_ADDRESSES_H_ */",'Memory setup'!A167),IF('Memory setup'!E167=1,_xlfn.CONCAT("#define ",'Memory setup'!B167," ",'Memory setup'!C167," ",'Memory setup'!D167),""))</f>
        <v/>
      </c>
    </row>
    <row r="212" spans="1:1" x14ac:dyDescent="0.2">
      <c r="A212" t="str">
        <f>IF('Memory setup'!A168&lt;&gt;"",IF('Memory setup'!A168="#ENDOFSTRUCT#","#endif /* EEPROM_ADDRESSES_H_ */",'Memory setup'!A168),IF('Memory setup'!E168=1,_xlfn.CONCAT("#define ",'Memory setup'!B168," ",'Memory setup'!C168," ",'Memory setup'!D168),""))</f>
        <v/>
      </c>
    </row>
    <row r="213" spans="1:1" x14ac:dyDescent="0.2">
      <c r="A213" t="str">
        <f>IF('Memory setup'!A169&lt;&gt;"",IF('Memory setup'!A169="#ENDOFSTRUCT#","#endif /* EEPROM_ADDRESSES_H_ */",'Memory setup'!A169),IF('Memory setup'!E169=1,_xlfn.CONCAT("#define ",'Memory setup'!B169," ",'Memory setup'!C169," ",'Memory setup'!D169),""))</f>
        <v/>
      </c>
    </row>
    <row r="214" spans="1:1" x14ac:dyDescent="0.2">
      <c r="A214" t="str">
        <f>IF('Memory setup'!A170&lt;&gt;"",IF('Memory setup'!A170="#ENDOFSTRUCT#","#endif /* EEPROM_ADDRESSES_H_ */",'Memory setup'!A170),IF('Memory setup'!E170=1,_xlfn.CONCAT("#define ",'Memory setup'!B170," ",'Memory setup'!C170," ",'Memory setup'!D170),""))</f>
        <v/>
      </c>
    </row>
    <row r="215" spans="1:1" x14ac:dyDescent="0.2">
      <c r="A215" t="str">
        <f>IF('Memory setup'!A171&lt;&gt;"",IF('Memory setup'!A171="#ENDOFSTRUCT#","#endif /* EEPROM_ADDRESSES_H_ */",'Memory setup'!A171),IF('Memory setup'!E171=1,_xlfn.CONCAT("#define ",'Memory setup'!B171," ",'Memory setup'!C171," ",'Memory setup'!D171),""))</f>
        <v/>
      </c>
    </row>
    <row r="216" spans="1:1" x14ac:dyDescent="0.2">
      <c r="A216" t="str">
        <f>IF('Memory setup'!A172&lt;&gt;"",IF('Memory setup'!A172="#ENDOFSTRUCT#","#endif /* EEPROM_ADDRESSES_H_ */",'Memory setup'!A172),IF('Memory setup'!E172=1,_xlfn.CONCAT("#define ",'Memory setup'!B172," ",'Memory setup'!C172," ",'Memory setup'!D172),""))</f>
        <v/>
      </c>
    </row>
    <row r="217" spans="1:1" x14ac:dyDescent="0.2">
      <c r="A217" t="str">
        <f>IF('Memory setup'!A173&lt;&gt;"",IF('Memory setup'!A173="#ENDOFSTRUCT#","#endif /* EEPROM_ADDRESSES_H_ */",'Memory setup'!A173),IF('Memory setup'!E173=1,_xlfn.CONCAT("#define ",'Memory setup'!B173," ",'Memory setup'!C173," ",'Memory setup'!D173),""))</f>
        <v/>
      </c>
    </row>
    <row r="218" spans="1:1" x14ac:dyDescent="0.2">
      <c r="A218" t="str">
        <f>IF('Memory setup'!A174&lt;&gt;"",IF('Memory setup'!A174="#ENDOFSTRUCT#","#endif /* EEPROM_ADDRESSES_H_ */",'Memory setup'!A174),IF('Memory setup'!E174=1,_xlfn.CONCAT("#define ",'Memory setup'!B174," ",'Memory setup'!C174," ",'Memory setup'!D174),""))</f>
        <v/>
      </c>
    </row>
    <row r="219" spans="1:1" x14ac:dyDescent="0.2">
      <c r="A219" t="str">
        <f>IF('Memory setup'!A175&lt;&gt;"",IF('Memory setup'!A175="#ENDOFSTRUCT#","#endif /* EEPROM_ADDRESSES_H_ */",'Memory setup'!A175),IF('Memory setup'!E175=1,_xlfn.CONCAT("#define ",'Memory setup'!B175," ",'Memory setup'!C175," ",'Memory setup'!D175),""))</f>
        <v/>
      </c>
    </row>
    <row r="220" spans="1:1" x14ac:dyDescent="0.2">
      <c r="A220" t="str">
        <f>IF('Memory setup'!A176&lt;&gt;"",IF('Memory setup'!A176="#ENDOFSTRUCT#","#endif /* EEPROM_ADDRESSES_H_ */",'Memory setup'!A176),IF('Memory setup'!E176=1,_xlfn.CONCAT("#define ",'Memory setup'!B176," ",'Memory setup'!C176," ",'Memory setup'!D176),""))</f>
        <v/>
      </c>
    </row>
    <row r="221" spans="1:1" x14ac:dyDescent="0.2">
      <c r="A221" t="str">
        <f>IF('Memory setup'!A177&lt;&gt;"",IF('Memory setup'!A177="#ENDOFSTRUCT#","#endif /* EEPROM_ADDRESSES_H_ */",'Memory setup'!A177),IF('Memory setup'!E177=1,_xlfn.CONCAT("#define ",'Memory setup'!B177," ",'Memory setup'!C177," ",'Memory setup'!D177),""))</f>
        <v/>
      </c>
    </row>
    <row r="222" spans="1:1" x14ac:dyDescent="0.2">
      <c r="A222" t="str">
        <f>IF('Memory setup'!A178&lt;&gt;"",IF('Memory setup'!A178="#ENDOFSTRUCT#","#endif /* EEPROM_ADDRESSES_H_ */",'Memory setup'!A178),IF('Memory setup'!E178=1,_xlfn.CONCAT("#define ",'Memory setup'!B178," ",'Memory setup'!C178," ",'Memory setup'!D178),""))</f>
        <v/>
      </c>
    </row>
    <row r="223" spans="1:1" x14ac:dyDescent="0.2">
      <c r="A223" t="str">
        <f>IF('Memory setup'!A179&lt;&gt;"",IF('Memory setup'!A179="#ENDOFSTRUCT#","#endif /* EEPROM_ADDRESSES_H_ */",'Memory setup'!A179),IF('Memory setup'!E179=1,_xlfn.CONCAT("#define ",'Memory setup'!B179," ",'Memory setup'!C179," ",'Memory setup'!D179),""))</f>
        <v/>
      </c>
    </row>
    <row r="224" spans="1:1" x14ac:dyDescent="0.2">
      <c r="A224" t="str">
        <f>IF('Memory setup'!A180&lt;&gt;"",IF('Memory setup'!A180="#ENDOFSTRUCT#","#endif /* EEPROM_ADDRESSES_H_ */",'Memory setup'!A180),IF('Memory setup'!E180=1,_xlfn.CONCAT("#define ",'Memory setup'!B180," ",'Memory setup'!C180," ",'Memory setup'!D180),""))</f>
        <v/>
      </c>
    </row>
    <row r="225" spans="1:1" x14ac:dyDescent="0.2">
      <c r="A225" t="str">
        <f>IF('Memory setup'!A181&lt;&gt;"",IF('Memory setup'!A181="#ENDOFSTRUCT#","#endif /* EEPROM_ADDRESSES_H_ */",'Memory setup'!A181),IF('Memory setup'!E181=1,_xlfn.CONCAT("#define ",'Memory setup'!B181," ",'Memory setup'!C181," ",'Memory setup'!D181),""))</f>
        <v/>
      </c>
    </row>
    <row r="226" spans="1:1" x14ac:dyDescent="0.2">
      <c r="A226" t="str">
        <f>IF('Memory setup'!A187&lt;&gt;"",IF('Memory setup'!A187="#ENDOFSTRUCT#","#endif /* EEPROM_ADDRESSES_H_ */",'Memory setup'!A187),IF('Memory setup'!E187=1,_xlfn.CONCAT("#define ",'Memory setup'!B187," ",'Memory setup'!C187," ",'Memory setup'!D187),""))</f>
        <v/>
      </c>
    </row>
    <row r="227" spans="1:1" x14ac:dyDescent="0.2">
      <c r="A227" t="str">
        <f>IF('Memory setup'!A188&lt;&gt;"",IF('Memory setup'!A188="#ENDOFSTRUCT#","#endif /* EEPROM_ADDRESSES_H_ */",'Memory setup'!A188),IF('Memory setup'!E188=1,_xlfn.CONCAT("#define ",'Memory setup'!B188," ",'Memory setup'!C188," ",'Memory setup'!D188),""))</f>
        <v/>
      </c>
    </row>
    <row r="228" spans="1:1" x14ac:dyDescent="0.2">
      <c r="A228" t="str">
        <f>IF('Memory setup'!A189&lt;&gt;"",IF('Memory setup'!A189="#ENDOFSTRUCT#","#endif /* EEPROM_ADDRESSES_H_ */",'Memory setup'!A189),IF('Memory setup'!E189=1,_xlfn.CONCAT("#define ",'Memory setup'!B189," ",'Memory setup'!C189," ",'Memory setup'!D189),""))</f>
        <v/>
      </c>
    </row>
    <row r="229" spans="1:1" x14ac:dyDescent="0.2">
      <c r="A229" t="str">
        <f>IF('Memory setup'!A190&lt;&gt;"",IF('Memory setup'!A190="#ENDOFSTRUCT#","#endif /* EEPROM_ADDRESSES_H_ */",'Memory setup'!A190),IF('Memory setup'!E190=1,_xlfn.CONCAT("#define ",'Memory setup'!B190," ",'Memory setup'!C190," ",'Memory setup'!D190),""))</f>
        <v/>
      </c>
    </row>
    <row r="230" spans="1:1" x14ac:dyDescent="0.2">
      <c r="A230" t="str">
        <f>IF('Memory setup'!A191&lt;&gt;"",IF('Memory setup'!A191="#ENDOFSTRUCT#","#endif /* EEPROM_ADDRESSES_H_ */",'Memory setup'!A191),IF('Memory setup'!E191=1,_xlfn.CONCAT("#define ",'Memory setup'!B191," ",'Memory setup'!C191," ",'Memory setup'!D191),""))</f>
        <v/>
      </c>
    </row>
    <row r="231" spans="1:1" x14ac:dyDescent="0.2">
      <c r="A231" t="str">
        <f>IF('Memory setup'!A192&lt;&gt;"",IF('Memory setup'!A192="#ENDOFSTRUCT#","#endif /* EEPROM_ADDRESSES_H_ */",'Memory setup'!A192),IF('Memory setup'!E192=1,_xlfn.CONCAT("#define ",'Memory setup'!B192," ",'Memory setup'!C192," ",'Memory setup'!D192),""))</f>
        <v/>
      </c>
    </row>
    <row r="232" spans="1:1" x14ac:dyDescent="0.2">
      <c r="A232" t="str">
        <f>IF('Memory setup'!A193&lt;&gt;"",IF('Memory setup'!A193="#ENDOFSTRUCT#","#endif /* EEPROM_ADDRESSES_H_ */",'Memory setup'!A193),IF('Memory setup'!E193=1,_xlfn.CONCAT("#define ",'Memory setup'!B193," ",'Memory setup'!C193," ",'Memory setup'!D193),""))</f>
        <v/>
      </c>
    </row>
    <row r="233" spans="1:1" x14ac:dyDescent="0.2">
      <c r="A233" t="str">
        <f>IF('Memory setup'!A194&lt;&gt;"",IF('Memory setup'!A194="#ENDOFSTRUCT#","#endif /* EEPROM_ADDRESSES_H_ */",'Memory setup'!A194),IF('Memory setup'!E194=1,_xlfn.CONCAT("#define ",'Memory setup'!B194," ",'Memory setup'!C194," ",'Memory setup'!D194),""))</f>
        <v/>
      </c>
    </row>
    <row r="234" spans="1:1" x14ac:dyDescent="0.2">
      <c r="A234" t="str">
        <f>IF('Memory setup'!A195&lt;&gt;"",IF('Memory setup'!A195="#ENDOFSTRUCT#","#endif /* EEPROM_ADDRESSES_H_ */",'Memory setup'!A195),IF('Memory setup'!E195=1,_xlfn.CONCAT("#define ",'Memory setup'!B195," ",'Memory setup'!C195," ",'Memory setup'!D195),""))</f>
        <v/>
      </c>
    </row>
    <row r="235" spans="1:1" x14ac:dyDescent="0.2">
      <c r="A235" t="str">
        <f>IF('Memory setup'!A196&lt;&gt;"",IF('Memory setup'!A196="#ENDOFSTRUCT#","#endif /* EEPROM_ADDRESSES_H_ */",'Memory setup'!A196),IF('Memory setup'!E196=1,_xlfn.CONCAT("#define ",'Memory setup'!B196," ",'Memory setup'!C196," ",'Memory setup'!D196),""))</f>
        <v/>
      </c>
    </row>
    <row r="236" spans="1:1" x14ac:dyDescent="0.2">
      <c r="A236" t="str">
        <f>IF('Memory setup'!A197&lt;&gt;"",IF('Memory setup'!A197="#ENDOFSTRUCT#","#endif /* EEPROM_ADDRESSES_H_ */",'Memory setup'!A197),IF('Memory setup'!E197=1,_xlfn.CONCAT("#define ",'Memory setup'!B197," ",'Memory setup'!C197," ",'Memory setup'!D197),""))</f>
        <v/>
      </c>
    </row>
    <row r="237" spans="1:1" x14ac:dyDescent="0.2">
      <c r="A237" t="str">
        <f>IF('Memory setup'!A198&lt;&gt;"",IF('Memory setup'!A198="#ENDOFSTRUCT#","#endif /* EEPROM_ADDRESSES_H_ */",'Memory setup'!A198),IF('Memory setup'!E198=1,_xlfn.CONCAT("#define ",'Memory setup'!B198," ",'Memory setup'!C198," ",'Memory setup'!D198),""))</f>
        <v/>
      </c>
    </row>
    <row r="238" spans="1:1" x14ac:dyDescent="0.2">
      <c r="A238" t="str">
        <f>IF('Memory setup'!A199&lt;&gt;"",IF('Memory setup'!A199="#ENDOFSTRUCT#","#endif /* EEPROM_ADDRESSES_H_ */",'Memory setup'!A199),IF('Memory setup'!E199=1,_xlfn.CONCAT("#define ",'Memory setup'!B199," ",'Memory setup'!C199," ",'Memory setup'!D199),""))</f>
        <v/>
      </c>
    </row>
    <row r="239" spans="1:1" x14ac:dyDescent="0.2">
      <c r="A239" t="str">
        <f>IF('Memory setup'!A200&lt;&gt;"",IF('Memory setup'!A200="#ENDOFSTRUCT#","#endif /* EEPROM_ADDRESSES_H_ */",'Memory setup'!A200),IF('Memory setup'!E200=1,_xlfn.CONCAT("#define ",'Memory setup'!B200," ",'Memory setup'!C200," ",'Memory setup'!D200),""))</f>
        <v/>
      </c>
    </row>
    <row r="240" spans="1:1" x14ac:dyDescent="0.2">
      <c r="A240" t="str">
        <f>IF('Memory setup'!A201&lt;&gt;"",IF('Memory setup'!A201="#ENDOFSTRUCT#","#endif /* EEPROM_ADDRESSES_H_ */",'Memory setup'!A201),IF('Memory setup'!E201=1,_xlfn.CONCAT("#define ",'Memory setup'!B201," ",'Memory setup'!C201," ",'Memory setup'!D201),""))</f>
        <v/>
      </c>
    </row>
    <row r="241" spans="1:1" x14ac:dyDescent="0.2">
      <c r="A241" t="str">
        <f>IF('Memory setup'!A202&lt;&gt;"",IF('Memory setup'!A202="#ENDOFSTRUCT#","#endif /* EEPROM_ADDRESSES_H_ */",'Memory setup'!A202),IF('Memory setup'!E202=1,_xlfn.CONCAT("#define ",'Memory setup'!B202," ",'Memory setup'!C202," ",'Memory setup'!D202),""))</f>
        <v/>
      </c>
    </row>
    <row r="242" spans="1:1" x14ac:dyDescent="0.2">
      <c r="A242" t="str">
        <f>IF('Memory setup'!A203&lt;&gt;"",IF('Memory setup'!A203="#ENDOFSTRUCT#","#endif /* EEPROM_ADDRESSES_H_ */",'Memory setup'!A203),IF('Memory setup'!E203=1,_xlfn.CONCAT("#define ",'Memory setup'!B203," ",'Memory setup'!C203," ",'Memory setup'!D203),""))</f>
        <v/>
      </c>
    </row>
    <row r="243" spans="1:1" x14ac:dyDescent="0.2">
      <c r="A243" t="str">
        <f>IF('Memory setup'!A204&lt;&gt;"",IF('Memory setup'!A204="#ENDOFSTRUCT#","#endif /* EEPROM_ADDRESSES_H_ */",'Memory setup'!A204),IF('Memory setup'!E204=1,_xlfn.CONCAT("#define ",'Memory setup'!B204," ",'Memory setup'!C204," ",'Memory setup'!D204),""))</f>
        <v/>
      </c>
    </row>
    <row r="244" spans="1:1" x14ac:dyDescent="0.2">
      <c r="A244" t="str">
        <f>IF('Memory setup'!A205&lt;&gt;"",IF('Memory setup'!A205="#ENDOFSTRUCT#","#endif /* EEPROM_ADDRESSES_H_ */",'Memory setup'!A205),IF('Memory setup'!E205=1,_xlfn.CONCAT("#define ",'Memory setup'!B205," ",'Memory setup'!C205," ",'Memory setup'!D205),""))</f>
        <v/>
      </c>
    </row>
    <row r="245" spans="1:1" x14ac:dyDescent="0.2">
      <c r="A245" t="str">
        <f>IF('Memory setup'!A206&lt;&gt;"",IF('Memory setup'!A206="#ENDOFSTRUCT#","#endif /* EEPROM_ADDRESSES_H_ */",'Memory setup'!A206),IF('Memory setup'!E206=1,_xlfn.CONCAT("#define ",'Memory setup'!B206," ",'Memory setup'!C206," ",'Memory setup'!D206),""))</f>
        <v/>
      </c>
    </row>
    <row r="246" spans="1:1" x14ac:dyDescent="0.2">
      <c r="A246" t="str">
        <f>IF('Memory setup'!A207&lt;&gt;"",IF('Memory setup'!A207="#ENDOFSTRUCT#","#endif /* EEPROM_ADDRESSES_H_ */",'Memory setup'!A207),IF('Memory setup'!E207=1,_xlfn.CONCAT("#define ",'Memory setup'!B207," ",'Memory setup'!C207," ",'Memory setup'!D207),""))</f>
        <v/>
      </c>
    </row>
    <row r="247" spans="1:1" x14ac:dyDescent="0.2">
      <c r="A247" t="str">
        <f>IF('Memory setup'!A208&lt;&gt;"",IF('Memory setup'!A208="#ENDOFSTRUCT#","#endif /* EEPROM_ADDRESSES_H_ */",'Memory setup'!A208),IF('Memory setup'!E208=1,_xlfn.CONCAT("#define ",'Memory setup'!B208," ",'Memory setup'!C208," ",'Memory setup'!D208),""))</f>
        <v/>
      </c>
    </row>
    <row r="248" spans="1:1" x14ac:dyDescent="0.2">
      <c r="A248" t="str">
        <f>IF('Memory setup'!A209&lt;&gt;"",IF('Memory setup'!A209="#ENDOFSTRUCT#","#endif /* EEPROM_ADDRESSES_H_ */",'Memory setup'!A209),IF('Memory setup'!E209=1,_xlfn.CONCAT("#define ",'Memory setup'!B209," ",'Memory setup'!C209," ",'Memory setup'!D209),""))</f>
        <v/>
      </c>
    </row>
    <row r="249" spans="1:1" x14ac:dyDescent="0.2">
      <c r="A249" t="str">
        <f>IF('Memory setup'!A210&lt;&gt;"",IF('Memory setup'!A210="#ENDOFSTRUCT#","#endif /* EEPROM_ADDRESSES_H_ */",'Memory setup'!A210),IF('Memory setup'!E210=1,_xlfn.CONCAT("#define ",'Memory setup'!B210," ",'Memory setup'!C210," ",'Memory setup'!D210),""))</f>
        <v/>
      </c>
    </row>
    <row r="250" spans="1:1" x14ac:dyDescent="0.2">
      <c r="A250" t="str">
        <f>IF('Memory setup'!A211&lt;&gt;"",IF('Memory setup'!A211="#ENDOFSTRUCT#","#endif /* EEPROM_ADDRESSES_H_ */",'Memory setup'!A211),IF('Memory setup'!E211=1,_xlfn.CONCAT("#define ",'Memory setup'!B211," ",'Memory setup'!C211," ",'Memory setup'!D211),""))</f>
        <v/>
      </c>
    </row>
    <row r="251" spans="1:1" x14ac:dyDescent="0.2">
      <c r="A251" t="str">
        <f>IF('Memory setup'!A212&lt;&gt;"",IF('Memory setup'!A212="#ENDOFSTRUCT#","#endif /* EEPROM_ADDRESSES_H_ */",'Memory setup'!A212),IF('Memory setup'!E212=1,_xlfn.CONCAT("#define ",'Memory setup'!B212," ",'Memory setup'!C212," ",'Memory setup'!D212),""))</f>
        <v/>
      </c>
    </row>
    <row r="252" spans="1:1" x14ac:dyDescent="0.2">
      <c r="A252" t="str">
        <f>IF('Memory setup'!A213&lt;&gt;"",IF('Memory setup'!A213="#ENDOFSTRUCT#","#endif /* EEPROM_ADDRESSES_H_ */",'Memory setup'!A213),IF('Memory setup'!E213=1,_xlfn.CONCAT("#define ",'Memory setup'!B213," ",'Memory setup'!C213," ",'Memory setup'!D213),""))</f>
        <v/>
      </c>
    </row>
    <row r="253" spans="1:1" x14ac:dyDescent="0.2">
      <c r="A253" t="str">
        <f>IF('Memory setup'!A214&lt;&gt;"",IF('Memory setup'!A214="#ENDOFSTRUCT#","#endif /* EEPROM_ADDRESSES_H_ */",'Memory setup'!A214),IF('Memory setup'!E214=1,_xlfn.CONCAT("#define ",'Memory setup'!B214," ",'Memory setup'!C214," ",'Memory setup'!D214),""))</f>
        <v/>
      </c>
    </row>
    <row r="254" spans="1:1" x14ac:dyDescent="0.2">
      <c r="A254" t="str">
        <f>IF('Memory setup'!A215&lt;&gt;"",IF('Memory setup'!A215="#ENDOFSTRUCT#","#endif /* EEPROM_ADDRESSES_H_ */",'Memory setup'!A215),IF('Memory setup'!E215=1,_xlfn.CONCAT("#define ",'Memory setup'!B215," ",'Memory setup'!C215," ",'Memory setup'!D215),""))</f>
        <v/>
      </c>
    </row>
    <row r="255" spans="1:1" x14ac:dyDescent="0.2">
      <c r="A255" t="str">
        <f>IF('Memory setup'!A216&lt;&gt;"",IF('Memory setup'!A216="#ENDOFSTRUCT#","#endif /* EEPROM_ADDRESSES_H_ */",'Memory setup'!A216),IF('Memory setup'!E216=1,_xlfn.CONCAT("#define ",'Memory setup'!B216," ",'Memory setup'!C216," ",'Memory setup'!D216),""))</f>
        <v/>
      </c>
    </row>
    <row r="256" spans="1:1" x14ac:dyDescent="0.2">
      <c r="A256" t="str">
        <f>IF('Memory setup'!A217&lt;&gt;"",IF('Memory setup'!A217="#ENDOFSTRUCT#","#endif /* EEPROM_ADDRESSES_H_ */",'Memory setup'!A217),IF('Memory setup'!E217=1,_xlfn.CONCAT("#define ",'Memory setup'!B217," ",'Memory setup'!C217," ",'Memory setup'!D217),""))</f>
        <v/>
      </c>
    </row>
    <row r="257" spans="1:1" x14ac:dyDescent="0.2">
      <c r="A257" t="str">
        <f>IF('Memory setup'!A218&lt;&gt;"",IF('Memory setup'!A218="#ENDOFSTRUCT#","#endif /* EEPROM_ADDRESSES_H_ */",'Memory setup'!A218),IF('Memory setup'!E218=1,_xlfn.CONCAT("#define ",'Memory setup'!B218," ",'Memory setup'!C218," ",'Memory setup'!D218),""))</f>
        <v/>
      </c>
    </row>
    <row r="258" spans="1:1" x14ac:dyDescent="0.2">
      <c r="A258" t="str">
        <f>IF('Memory setup'!A219&lt;&gt;"",IF('Memory setup'!A219="#ENDOFSTRUCT#","#endif /* EEPROM_ADDRESSES_H_ */",'Memory setup'!A219),IF('Memory setup'!E219=1,_xlfn.CONCAT("#define ",'Memory setup'!B219," ",'Memory setup'!C219," ",'Memory setup'!D219),""))</f>
        <v/>
      </c>
    </row>
    <row r="259" spans="1:1" x14ac:dyDescent="0.2">
      <c r="A259" t="str">
        <f>IF('Memory setup'!A220&lt;&gt;"",IF('Memory setup'!A220="#ENDOFSTRUCT#","#endif /* EEPROM_ADDRESSES_H_ */",'Memory setup'!A220),IF('Memory setup'!E220=1,_xlfn.CONCAT("#define ",'Memory setup'!B220," ",'Memory setup'!C220," ",'Memory setup'!D220),""))</f>
        <v/>
      </c>
    </row>
    <row r="260" spans="1:1" x14ac:dyDescent="0.2">
      <c r="A260" t="str">
        <f>IF('Memory setup'!A221&lt;&gt;"",IF('Memory setup'!A221="#ENDOFSTRUCT#","#endif /* EEPROM_ADDRESSES_H_ */",'Memory setup'!A221),IF('Memory setup'!E221=1,_xlfn.CONCAT("#define ",'Memory setup'!B221," ",'Memory setup'!C221," ",'Memory setup'!D221),""))</f>
        <v/>
      </c>
    </row>
    <row r="261" spans="1:1" x14ac:dyDescent="0.2">
      <c r="A261" t="str">
        <f>IF('Memory setup'!A222&lt;&gt;"",IF('Memory setup'!A222="#ENDOFSTRUCT#","#endif /* EEPROM_ADDRESSES_H_ */",'Memory setup'!A222),IF('Memory setup'!E222=1,_xlfn.CONCAT("#define ",'Memory setup'!B222," ",'Memory setup'!C222," ",'Memory setup'!D222),""))</f>
        <v/>
      </c>
    </row>
    <row r="262" spans="1:1" x14ac:dyDescent="0.2">
      <c r="A262" t="str">
        <f>IF('Memory setup'!A223&lt;&gt;"",IF('Memory setup'!A223="#ENDOFSTRUCT#","#endif /* EEPROM_ADDRESSES_H_ */",'Memory setup'!A223),IF('Memory setup'!E223=1,_xlfn.CONCAT("#define ",'Memory setup'!B223," ",'Memory setup'!C223," ",'Memory setup'!D223),""))</f>
        <v/>
      </c>
    </row>
    <row r="263" spans="1:1" x14ac:dyDescent="0.2">
      <c r="A263" t="str">
        <f>IF('Memory setup'!A224&lt;&gt;"",IF('Memory setup'!A224="#ENDOFSTRUCT#","#endif /* EEPROM_ADDRESSES_H_ */",'Memory setup'!A224),IF('Memory setup'!E224=1,_xlfn.CONCAT("#define ",'Memory setup'!B224," ",'Memory setup'!C224," ",'Memory setup'!D224),""))</f>
        <v/>
      </c>
    </row>
    <row r="264" spans="1:1" x14ac:dyDescent="0.2">
      <c r="A264" t="str">
        <f>IF('Memory setup'!A225&lt;&gt;"",IF('Memory setup'!A225="#ENDOFSTRUCT#","#endif /* EEPROM_ADDRESSES_H_ */",'Memory setup'!A225),IF('Memory setup'!E225=1,_xlfn.CONCAT("#define ",'Memory setup'!B225," ",'Memory setup'!C225," ",'Memory setup'!D225),""))</f>
        <v/>
      </c>
    </row>
    <row r="265" spans="1:1" x14ac:dyDescent="0.2">
      <c r="A265" t="str">
        <f>IF('Memory setup'!A226&lt;&gt;"",IF('Memory setup'!A226="#ENDOFSTRUCT#","#endif /* EEPROM_ADDRESSES_H_ */",'Memory setup'!A226),IF('Memory setup'!E226=1,_xlfn.CONCAT("#define ",'Memory setup'!B226," ",'Memory setup'!C226," ",'Memory setup'!D226),""))</f>
        <v/>
      </c>
    </row>
    <row r="266" spans="1:1" x14ac:dyDescent="0.2">
      <c r="A266" t="str">
        <f>IF('Memory setup'!A227&lt;&gt;"",IF('Memory setup'!A227="#ENDOFSTRUCT#","#endif /* EEPROM_ADDRESSES_H_ */",'Memory setup'!A227),IF('Memory setup'!E227=1,_xlfn.CONCAT("#define ",'Memory setup'!B227," ",'Memory setup'!C227," ",'Memory setup'!D227),""))</f>
        <v/>
      </c>
    </row>
    <row r="267" spans="1:1" x14ac:dyDescent="0.2">
      <c r="A267" t="str">
        <f>IF('Memory setup'!A228&lt;&gt;"",IF('Memory setup'!A228="#ENDOFSTRUCT#","#endif /* EEPROM_ADDRESSES_H_ */",'Memory setup'!A228),IF('Memory setup'!E228=1,_xlfn.CONCAT("#define ",'Memory setup'!B228," ",'Memory setup'!C228," ",'Memory setup'!D228),""))</f>
        <v/>
      </c>
    </row>
    <row r="268" spans="1:1" x14ac:dyDescent="0.2">
      <c r="A268" t="str">
        <f>IF('Memory setup'!A229&lt;&gt;"",IF('Memory setup'!A229="#ENDOFSTRUCT#","#endif /* EEPROM_ADDRESSES_H_ */",'Memory setup'!A229),IF('Memory setup'!E229=1,_xlfn.CONCAT("#define ",'Memory setup'!B229," ",'Memory setup'!C229," ",'Memory setup'!D229),""))</f>
        <v/>
      </c>
    </row>
    <row r="269" spans="1:1" x14ac:dyDescent="0.2">
      <c r="A269" t="str">
        <f>IF('Memory setup'!A230&lt;&gt;"",IF('Memory setup'!A230="#ENDOFSTRUCT#","#endif /* EEPROM_ADDRESSES_H_ */",'Memory setup'!A230),IF('Memory setup'!E230=1,_xlfn.CONCAT("#define ",'Memory setup'!B230," ",'Memory setup'!C230," ",'Memory setup'!D230),""))</f>
        <v/>
      </c>
    </row>
    <row r="270" spans="1:1" x14ac:dyDescent="0.2">
      <c r="A270" t="str">
        <f>IF('Memory setup'!A231&lt;&gt;"",IF('Memory setup'!A231="#ENDOFSTRUCT#","#endif /* EEPROM_ADDRESSES_H_ */",'Memory setup'!A231),IF('Memory setup'!E231=1,_xlfn.CONCAT("#define ",'Memory setup'!B231," ",'Memory setup'!C231," ",'Memory setup'!D231),""))</f>
        <v/>
      </c>
    </row>
    <row r="271" spans="1:1" x14ac:dyDescent="0.2">
      <c r="A271" t="str">
        <f>IF('Memory setup'!A232&lt;&gt;"",IF('Memory setup'!A232="#ENDOFSTRUCT#","#endif /* EEPROM_ADDRESSES_H_ */",'Memory setup'!A232),IF('Memory setup'!E232=1,_xlfn.CONCAT("#define ",'Memory setup'!B232," ",'Memory setup'!C232," ",'Memory setup'!D232),""))</f>
        <v/>
      </c>
    </row>
    <row r="272" spans="1:1" x14ac:dyDescent="0.2">
      <c r="A272" t="str">
        <f>IF('Memory setup'!A233&lt;&gt;"",IF('Memory setup'!A233="#ENDOFSTRUCT#","#endif /* EEPROM_ADDRESSES_H_ */",'Memory setup'!A233),IF('Memory setup'!E233=1,_xlfn.CONCAT("#define ",'Memory setup'!B233," ",'Memory setup'!C233," ",'Memory setup'!D233),""))</f>
        <v/>
      </c>
    </row>
    <row r="273" spans="1:1" x14ac:dyDescent="0.2">
      <c r="A273" t="str">
        <f>IF('Memory setup'!A234&lt;&gt;"",IF('Memory setup'!A234="#ENDOFSTRUCT#","#endif /* EEPROM_ADDRESSES_H_ */",'Memory setup'!A234),IF('Memory setup'!E234=1,_xlfn.CONCAT("#define ",'Memory setup'!B234," ",'Memory setup'!C234," ",'Memory setup'!D234),""))</f>
        <v/>
      </c>
    </row>
    <row r="274" spans="1:1" x14ac:dyDescent="0.2">
      <c r="A274" t="str">
        <f>IF('Memory setup'!A235&lt;&gt;"",IF('Memory setup'!A235="#ENDOFSTRUCT#","#endif /* EEPROM_ADDRESSES_H_ */",'Memory setup'!A235),IF('Memory setup'!E235=1,_xlfn.CONCAT("#define ",'Memory setup'!B235," ",'Memory setup'!C235," ",'Memory setup'!D235),""))</f>
        <v/>
      </c>
    </row>
    <row r="275" spans="1:1" x14ac:dyDescent="0.2">
      <c r="A275" t="str">
        <f>IF('Memory setup'!A236&lt;&gt;"",IF('Memory setup'!A236="#ENDOFSTRUCT#","#endif /* EEPROM_ADDRESSES_H_ */",'Memory setup'!A236),IF('Memory setup'!E236=1,_xlfn.CONCAT("#define ",'Memory setup'!B236," ",'Memory setup'!C236," ",'Memory setup'!D236),""))</f>
        <v/>
      </c>
    </row>
    <row r="276" spans="1:1" x14ac:dyDescent="0.2">
      <c r="A276" t="str">
        <f>IF('Memory setup'!A237&lt;&gt;"",IF('Memory setup'!A237="#ENDOFSTRUCT#","#endif /* EEPROM_ADDRESSES_H_ */",'Memory setup'!A237),IF('Memory setup'!E237=1,_xlfn.CONCAT("#define ",'Memory setup'!B237," ",'Memory setup'!C237," ",'Memory setup'!D237),""))</f>
        <v/>
      </c>
    </row>
    <row r="277" spans="1:1" x14ac:dyDescent="0.2">
      <c r="A277" t="str">
        <f>IF('Memory setup'!A238&lt;&gt;"",IF('Memory setup'!A238="#ENDOFSTRUCT#","#endif /* EEPROM_ADDRESSES_H_ */",'Memory setup'!A238),IF('Memory setup'!E238=1,_xlfn.CONCAT("#define ",'Memory setup'!B238," ",'Memory setup'!C238," ",'Memory setup'!D238),""))</f>
        <v/>
      </c>
    </row>
    <row r="278" spans="1:1" x14ac:dyDescent="0.2">
      <c r="A278" t="str">
        <f>IF('Memory setup'!A239&lt;&gt;"",IF('Memory setup'!A239="#ENDOFSTRUCT#","#endif /* EEPROM_ADDRESSES_H_ */",'Memory setup'!A239),IF('Memory setup'!E239=1,_xlfn.CONCAT("#define ",'Memory setup'!B239," ",'Memory setup'!C239," ",'Memory setup'!D239),""))</f>
        <v/>
      </c>
    </row>
    <row r="279" spans="1:1" x14ac:dyDescent="0.2">
      <c r="A279" t="str">
        <f>IF('Memory setup'!A240&lt;&gt;"",IF('Memory setup'!A240="#ENDOFSTRUCT#","#endif /* EEPROM_ADDRESSES_H_ */",'Memory setup'!A240),IF('Memory setup'!E240=1,_xlfn.CONCAT("#define ",'Memory setup'!B240," ",'Memory setup'!C240," ",'Memory setup'!D240),""))</f>
        <v/>
      </c>
    </row>
    <row r="280" spans="1:1" x14ac:dyDescent="0.2">
      <c r="A280" t="str">
        <f>IF('Memory setup'!A241&lt;&gt;"",IF('Memory setup'!A241="#ENDOFSTRUCT#","#endif /* EEPROM_ADDRESSES_H_ */",'Memory setup'!A241),IF('Memory setup'!E241=1,_xlfn.CONCAT("#define ",'Memory setup'!B241," ",'Memory setup'!C241," ",'Memory setup'!D241),""))</f>
        <v/>
      </c>
    </row>
    <row r="281" spans="1:1" x14ac:dyDescent="0.2">
      <c r="A281" t="str">
        <f>IF('Memory setup'!A242&lt;&gt;"",IF('Memory setup'!A242="#ENDOFSTRUCT#","#endif /* EEPROM_ADDRESSES_H_ */",'Memory setup'!A242),IF('Memory setup'!E242=1,_xlfn.CONCAT("#define ",'Memory setup'!B242," ",'Memory setup'!C242," ",'Memory setup'!D242),""))</f>
        <v/>
      </c>
    </row>
    <row r="282" spans="1:1" x14ac:dyDescent="0.2">
      <c r="A282" t="str">
        <f>IF('Memory setup'!A243&lt;&gt;"",IF('Memory setup'!A243="#ENDOFSTRUCT#","#endif /* EEPROM_ADDRESSES_H_ */",'Memory setup'!A243),IF('Memory setup'!E243=1,_xlfn.CONCAT("#define ",'Memory setup'!B243," ",'Memory setup'!C243," ",'Memory setup'!D243),""))</f>
        <v/>
      </c>
    </row>
    <row r="283" spans="1:1" x14ac:dyDescent="0.2">
      <c r="A283" t="str">
        <f>IF('Memory setup'!A244&lt;&gt;"",IF('Memory setup'!A244="#ENDOFSTRUCT#","#endif /* EEPROM_ADDRESSES_H_ */",'Memory setup'!A244),IF('Memory setup'!E244=1,_xlfn.CONCAT("#define ",'Memory setup'!B244," ",'Memory setup'!C244," ",'Memory setup'!D244),""))</f>
        <v/>
      </c>
    </row>
    <row r="284" spans="1:1" x14ac:dyDescent="0.2">
      <c r="A284" t="str">
        <f>IF('Memory setup'!A245&lt;&gt;"",IF('Memory setup'!A245="#ENDOFSTRUCT#","#endif /* EEPROM_ADDRESSES_H_ */",'Memory setup'!A245),IF('Memory setup'!E245=1,_xlfn.CONCAT("#define ",'Memory setup'!B245," ",'Memory setup'!C245," ",'Memory setup'!D245),""))</f>
        <v/>
      </c>
    </row>
    <row r="285" spans="1:1" x14ac:dyDescent="0.2">
      <c r="A285" t="str">
        <f>IF('Memory setup'!A246&lt;&gt;"",IF('Memory setup'!A246="#ENDOFSTRUCT#","#endif /* EEPROM_ADDRESSES_H_ */",'Memory setup'!A246),IF('Memory setup'!E246=1,_xlfn.CONCAT("#define ",'Memory setup'!B246," ",'Memory setup'!C246," ",'Memory setup'!D246),""))</f>
        <v/>
      </c>
    </row>
    <row r="286" spans="1:1" x14ac:dyDescent="0.2">
      <c r="A286" t="str">
        <f>IF('Memory setup'!A247&lt;&gt;"",IF('Memory setup'!A247="#ENDOFSTRUCT#","#endif /* EEPROM_ADDRESSES_H_ */",'Memory setup'!A247),IF('Memory setup'!E247=1,_xlfn.CONCAT("#define ",'Memory setup'!B247," ",'Memory setup'!C247," ",'Memory setup'!D247),""))</f>
        <v/>
      </c>
    </row>
    <row r="287" spans="1:1" x14ac:dyDescent="0.2">
      <c r="A287" t="str">
        <f>IF('Memory setup'!A248&lt;&gt;"",IF('Memory setup'!A248="#ENDOFSTRUCT#","#endif /* EEPROM_ADDRESSES_H_ */",'Memory setup'!A248),IF('Memory setup'!E248=1,_xlfn.CONCAT("#define ",'Memory setup'!B248," ",'Memory setup'!C248," ",'Memory setup'!D248),""))</f>
        <v/>
      </c>
    </row>
    <row r="288" spans="1:1" x14ac:dyDescent="0.2">
      <c r="A288" t="str">
        <f>IF('Memory setup'!A249&lt;&gt;"",IF('Memory setup'!A249="#ENDOFSTRUCT#","#endif /* EEPROM_ADDRESSES_H_ */",'Memory setup'!A249),IF('Memory setup'!E249=1,_xlfn.CONCAT("#define ",'Memory setup'!B249," ",'Memory setup'!C249," ",'Memory setup'!D249),""))</f>
        <v/>
      </c>
    </row>
    <row r="289" spans="1:1" x14ac:dyDescent="0.2">
      <c r="A289" t="str">
        <f>IF('Memory setup'!A250&lt;&gt;"",IF('Memory setup'!A250="#ENDOFSTRUCT#","#endif /* EEPROM_ADDRESSES_H_ */",'Memory setup'!A250),IF('Memory setup'!E250=1,_xlfn.CONCAT("#define ",'Memory setup'!B250," ",'Memory setup'!C250," ",'Memory setup'!D250),""))</f>
        <v/>
      </c>
    </row>
    <row r="290" spans="1:1" x14ac:dyDescent="0.2">
      <c r="A290" t="str">
        <f>IF('Memory setup'!A251&lt;&gt;"",IF('Memory setup'!A251="#ENDOFSTRUCT#","#endif /* EEPROM_ADDRESSES_H_ */",'Memory setup'!A251),IF('Memory setup'!E251=1,_xlfn.CONCAT("#define ",'Memory setup'!B251," ",'Memory setup'!C251," ",'Memory setup'!D251),""))</f>
        <v/>
      </c>
    </row>
    <row r="291" spans="1:1" x14ac:dyDescent="0.2">
      <c r="A291" t="str">
        <f>IF('Memory setup'!A252&lt;&gt;"",IF('Memory setup'!A252="#ENDOFSTRUCT#","#endif /* EEPROM_ADDRESSES_H_ */",'Memory setup'!A252),IF('Memory setup'!E252=1,_xlfn.CONCAT("#define ",'Memory setup'!B252," ",'Memory setup'!C252," ",'Memory setup'!D252),""))</f>
        <v/>
      </c>
    </row>
    <row r="292" spans="1:1" x14ac:dyDescent="0.2">
      <c r="A292" t="str">
        <f>IF('Memory setup'!A253&lt;&gt;"",IF('Memory setup'!A253="#ENDOFSTRUCT#","#endif /* EEPROM_ADDRESSES_H_ */",'Memory setup'!A253),IF('Memory setup'!E253=1,_xlfn.CONCAT("#define ",'Memory setup'!B253," ",'Memory setup'!C253," ",'Memory setup'!D253),""))</f>
        <v/>
      </c>
    </row>
    <row r="293" spans="1:1" x14ac:dyDescent="0.2">
      <c r="A293" t="str">
        <f>IF('Memory setup'!A254&lt;&gt;"",IF('Memory setup'!A254="#ENDOFSTRUCT#","#endif /* EEPROM_ADDRESSES_H_ */",'Memory setup'!A254),IF('Memory setup'!E254=1,_xlfn.CONCAT("#define ",'Memory setup'!B254," ",'Memory setup'!C254," ",'Memory setup'!D254),""))</f>
        <v/>
      </c>
    </row>
    <row r="294" spans="1:1" x14ac:dyDescent="0.2">
      <c r="A294" t="str">
        <f>IF('Memory setup'!A255&lt;&gt;"",IF('Memory setup'!A255="#ENDOFSTRUCT#","#endif /* EEPROM_ADDRESSES_H_ */",'Memory setup'!A255),IF('Memory setup'!E255=1,_xlfn.CONCAT("#define ",'Memory setup'!B255," ",'Memory setup'!C255," ",'Memory setup'!D255),""))</f>
        <v/>
      </c>
    </row>
    <row r="295" spans="1:1" x14ac:dyDescent="0.2">
      <c r="A295" t="str">
        <f>IF('Memory setup'!A256&lt;&gt;"",IF('Memory setup'!A256="#ENDOFSTRUCT#","#endif /* EEPROM_ADDRESSES_H_ */",'Memory setup'!A256),IF('Memory setup'!E256=1,_xlfn.CONCAT("#define ",'Memory setup'!B256," ",'Memory setup'!C256," ",'Memory setup'!D256),""))</f>
        <v/>
      </c>
    </row>
    <row r="296" spans="1:1" x14ac:dyDescent="0.2">
      <c r="A296" t="str">
        <f>IF('Memory setup'!A257&lt;&gt;"",IF('Memory setup'!A257="#ENDOFSTRUCT#","#endif /* EEPROM_ADDRESSES_H_ */",'Memory setup'!A257),IF('Memory setup'!E257=1,_xlfn.CONCAT("#define ",'Memory setup'!B257," ",'Memory setup'!C257," ",'Memory setup'!D257),""))</f>
        <v/>
      </c>
    </row>
    <row r="297" spans="1:1" x14ac:dyDescent="0.2">
      <c r="A297" t="str">
        <f>IF('Memory setup'!A258&lt;&gt;"",IF('Memory setup'!A258="#ENDOFSTRUCT#","#endif /* EEPROM_ADDRESSES_H_ */",'Memory setup'!A258),IF('Memory setup'!E258=1,_xlfn.CONCAT("#define ",'Memory setup'!B258," ",'Memory setup'!C258," ",'Memory setup'!D258),""))</f>
        <v/>
      </c>
    </row>
    <row r="298" spans="1:1" x14ac:dyDescent="0.2">
      <c r="A298" t="str">
        <f>IF('Memory setup'!A259&lt;&gt;"",IF('Memory setup'!A259="#ENDOFSTRUCT#","#endif /* EEPROM_ADDRESSES_H_ */",'Memory setup'!A259),IF('Memory setup'!E259=1,_xlfn.CONCAT("#define ",'Memory setup'!B259," ",'Memory setup'!C259," ",'Memory setup'!D259),""))</f>
        <v/>
      </c>
    </row>
    <row r="299" spans="1:1" x14ac:dyDescent="0.2">
      <c r="A299" t="str">
        <f>IF('Memory setup'!A260&lt;&gt;"",IF('Memory setup'!A260="#ENDOFSTRUCT#","#endif /* EEPROM_ADDRESSES_H_ */",'Memory setup'!A260),IF('Memory setup'!E260=1,_xlfn.CONCAT("#define ",'Memory setup'!B260," ",'Memory setup'!C260," ",'Memory setup'!D260),""))</f>
        <v/>
      </c>
    </row>
    <row r="300" spans="1:1" x14ac:dyDescent="0.2">
      <c r="A300" t="str">
        <f>IF('Memory setup'!A261&lt;&gt;"",IF('Memory setup'!A261="#ENDOFSTRUCT#","#endif /* EEPROM_ADDRESSES_H_ */",'Memory setup'!A261),IF('Memory setup'!E261=1,_xlfn.CONCAT("#define ",'Memory setup'!B261," ",'Memory setup'!C261," ",'Memory setup'!D261),""))</f>
        <v/>
      </c>
    </row>
    <row r="301" spans="1:1" x14ac:dyDescent="0.2">
      <c r="A301" t="str">
        <f>IF('Memory setup'!A262&lt;&gt;"",IF('Memory setup'!A262="#ENDOFSTRUCT#","#endif /* EEPROM_ADDRESSES_H_ */",'Memory setup'!A262),IF('Memory setup'!E262=1,_xlfn.CONCAT("#define ",'Memory setup'!B262," ",'Memory setup'!C262," ",'Memory setup'!D262),""))</f>
        <v/>
      </c>
    </row>
    <row r="302" spans="1:1" x14ac:dyDescent="0.2">
      <c r="A302" t="str">
        <f>IF('Memory setup'!A263&lt;&gt;"",IF('Memory setup'!A263="#ENDOFSTRUCT#","#endif /* EEPROM_ADDRESSES_H_ */",'Memory setup'!A263),IF('Memory setup'!E263=1,_xlfn.CONCAT("#define ",'Memory setup'!B263," ",'Memory setup'!C263," ",'Memory setup'!D263),""))</f>
        <v/>
      </c>
    </row>
    <row r="303" spans="1:1" x14ac:dyDescent="0.2">
      <c r="A303" t="str">
        <f>IF('Memory setup'!A264&lt;&gt;"",IF('Memory setup'!A264="#ENDOFSTRUCT#","#endif /* EEPROM_ADDRESSES_H_ */",'Memory setup'!A264),IF('Memory setup'!E264=1,_xlfn.CONCAT("#define ",'Memory setup'!B264," ",'Memory setup'!C264," ",'Memory setup'!D264),""))</f>
        <v/>
      </c>
    </row>
    <row r="304" spans="1:1" x14ac:dyDescent="0.2">
      <c r="A304" t="str">
        <f>IF('Memory setup'!A265&lt;&gt;"",IF('Memory setup'!A265="#ENDOFSTRUCT#","#endif /* EEPROM_ADDRESSES_H_ */",'Memory setup'!A265),IF('Memory setup'!E265=1,_xlfn.CONCAT("#define ",'Memory setup'!B265," ",'Memory setup'!C265," ",'Memory setup'!D265),""))</f>
        <v/>
      </c>
    </row>
    <row r="305" spans="1:1" x14ac:dyDescent="0.2">
      <c r="A305" t="str">
        <f>IF('Memory setup'!A266&lt;&gt;"",IF('Memory setup'!A266="#ENDOFSTRUCT#","#endif /* EEPROM_ADDRESSES_H_ */",'Memory setup'!A266),IF('Memory setup'!E266=1,_xlfn.CONCAT("#define ",'Memory setup'!B266," ",'Memory setup'!C266," ",'Memory setup'!D266),""))</f>
        <v/>
      </c>
    </row>
    <row r="306" spans="1:1" x14ac:dyDescent="0.2">
      <c r="A306" t="str">
        <f>IF('Memory setup'!A267&lt;&gt;"",IF('Memory setup'!A267="#ENDOFSTRUCT#","#endif /* EEPROM_ADDRESSES_H_ */",'Memory setup'!A267),IF('Memory setup'!E267=1,_xlfn.CONCAT("#define ",'Memory setup'!B267," ",'Memory setup'!C267," ",'Memory setup'!D267),""))</f>
        <v/>
      </c>
    </row>
    <row r="307" spans="1:1" x14ac:dyDescent="0.2">
      <c r="A307" t="str">
        <f>IF('Memory setup'!A268&lt;&gt;"",IF('Memory setup'!A268="#ENDOFSTRUCT#","#endif /* EEPROM_ADDRESSES_H_ */",'Memory setup'!A268),IF('Memory setup'!E268=1,_xlfn.CONCAT("#define ",'Memory setup'!B268," ",'Memory setup'!C268," ",'Memory setup'!D268),""))</f>
        <v/>
      </c>
    </row>
    <row r="308" spans="1:1" x14ac:dyDescent="0.2">
      <c r="A308" t="str">
        <f>IF('Memory setup'!A269&lt;&gt;"",IF('Memory setup'!A269="#ENDOFSTRUCT#","#endif /* EEPROM_ADDRESSES_H_ */",'Memory setup'!A269),IF('Memory setup'!E269=1,_xlfn.CONCAT("#define ",'Memory setup'!B269," ",'Memory setup'!C269," ",'Memory setup'!D269),""))</f>
        <v/>
      </c>
    </row>
    <row r="309" spans="1:1" x14ac:dyDescent="0.2">
      <c r="A309" t="str">
        <f>IF('Memory setup'!A270&lt;&gt;"",IF('Memory setup'!A270="#ENDOFSTRUCT#","#endif /* EEPROM_ADDRESSES_H_ */",'Memory setup'!A270),IF('Memory setup'!E270=1,_xlfn.CONCAT("#define ",'Memory setup'!B270," ",'Memory setup'!C270," ",'Memory setup'!D270),""))</f>
        <v/>
      </c>
    </row>
    <row r="310" spans="1:1" x14ac:dyDescent="0.2">
      <c r="A310" t="str">
        <f>IF('Memory setup'!A271&lt;&gt;"",IF('Memory setup'!A271="#ENDOFSTRUCT#","#endif /* EEPROM_ADDRESSES_H_ */",'Memory setup'!A271),IF('Memory setup'!E271=1,_xlfn.CONCAT("#define ",'Memory setup'!B271," ",'Memory setup'!C271," ",'Memory setup'!D271),""))</f>
        <v/>
      </c>
    </row>
    <row r="311" spans="1:1" x14ac:dyDescent="0.2">
      <c r="A311" t="str">
        <f>IF('Memory setup'!A272&lt;&gt;"",IF('Memory setup'!A272="#ENDOFSTRUCT#","#endif /* EEPROM_ADDRESSES_H_ */",'Memory setup'!A272),IF('Memory setup'!E272=1,_xlfn.CONCAT("#define ",'Memory setup'!B272," ",'Memory setup'!C272," ",'Memory setup'!D272),""))</f>
        <v/>
      </c>
    </row>
    <row r="312" spans="1:1" x14ac:dyDescent="0.2">
      <c r="A312" t="str">
        <f>IF('Memory setup'!A273&lt;&gt;"",IF('Memory setup'!A273="#ENDOFSTRUCT#","#endif /* EEPROM_ADDRESSES_H_ */",'Memory setup'!A273),IF('Memory setup'!E273=1,_xlfn.CONCAT("#define ",'Memory setup'!B273," ",'Memory setup'!C273," ",'Memory setup'!D273),""))</f>
        <v/>
      </c>
    </row>
    <row r="313" spans="1:1" x14ac:dyDescent="0.2">
      <c r="A313" t="str">
        <f>IF('Memory setup'!A274&lt;&gt;"",IF('Memory setup'!A274="#ENDOFSTRUCT#","#endif /* EEPROM_ADDRESSES_H_ */",'Memory setup'!A274),IF('Memory setup'!E274=1,_xlfn.CONCAT("#define ",'Memory setup'!B274," ",'Memory setup'!C274," ",'Memory setup'!D274),""))</f>
        <v/>
      </c>
    </row>
    <row r="314" spans="1:1" x14ac:dyDescent="0.2">
      <c r="A314" t="str">
        <f>IF('Memory setup'!A275&lt;&gt;"",IF('Memory setup'!A275="#ENDOFSTRUCT#","#endif /* EEPROM_ADDRESSES_H_ */",'Memory setup'!A275),IF('Memory setup'!E275=1,_xlfn.CONCAT("#define ",'Memory setup'!B275," ",'Memory setup'!C275," ",'Memory setup'!D275),""))</f>
        <v/>
      </c>
    </row>
    <row r="315" spans="1:1" x14ac:dyDescent="0.2">
      <c r="A315" t="str">
        <f>IF('Memory setup'!A276&lt;&gt;"",IF('Memory setup'!A276="#ENDOFSTRUCT#","#endif /* EEPROM_ADDRESSES_H_ */",'Memory setup'!A276),IF('Memory setup'!E276=1,_xlfn.CONCAT("#define ",'Memory setup'!B276," ",'Memory setup'!C276," ",'Memory setup'!D276),""))</f>
        <v/>
      </c>
    </row>
    <row r="316" spans="1:1" x14ac:dyDescent="0.2">
      <c r="A316" t="str">
        <f>IF('Memory setup'!A277&lt;&gt;"",IF('Memory setup'!A277="#ENDOFSTRUCT#","#endif /* EEPROM_ADDRESSES_H_ */",'Memory setup'!A277),IF('Memory setup'!E277=1,_xlfn.CONCAT("#define ",'Memory setup'!B277," ",'Memory setup'!C277," ",'Memory setup'!D277),""))</f>
        <v/>
      </c>
    </row>
    <row r="317" spans="1:1" x14ac:dyDescent="0.2">
      <c r="A317" t="str">
        <f>IF('Memory setup'!A278&lt;&gt;"",IF('Memory setup'!A278="#ENDOFSTRUCT#","#endif /* EEPROM_ADDRESSES_H_ */",'Memory setup'!A278),IF('Memory setup'!E278=1,_xlfn.CONCAT("#define ",'Memory setup'!B278," ",'Memory setup'!C278," ",'Memory setup'!D278),""))</f>
        <v/>
      </c>
    </row>
    <row r="318" spans="1:1" x14ac:dyDescent="0.2">
      <c r="A318" t="str">
        <f>IF('Memory setup'!A279&lt;&gt;"",IF('Memory setup'!A279="#ENDOFSTRUCT#","#endif /* EEPROM_ADDRESSES_H_ */",'Memory setup'!A279),IF('Memory setup'!E279=1,_xlfn.CONCAT("#define ",'Memory setup'!B279," ",'Memory setup'!C279," ",'Memory setup'!D279),""))</f>
        <v/>
      </c>
    </row>
    <row r="319" spans="1:1" x14ac:dyDescent="0.2">
      <c r="A319" t="str">
        <f>IF('Memory setup'!A280&lt;&gt;"",IF('Memory setup'!A280="#ENDOFSTRUCT#","#endif /* EEPROM_ADDRESSES_H_ */",'Memory setup'!A280),IF('Memory setup'!E280=1,_xlfn.CONCAT("#define ",'Memory setup'!B280," ",'Memory setup'!C280," ",'Memory setup'!D280),""))</f>
        <v/>
      </c>
    </row>
    <row r="320" spans="1:1" x14ac:dyDescent="0.2">
      <c r="A320" t="str">
        <f>IF('Memory setup'!A281&lt;&gt;"",IF('Memory setup'!A281="#ENDOFSTRUCT#","#endif /* EEPROM_ADDRESSES_H_ */",'Memory setup'!A281),IF('Memory setup'!E281=1,_xlfn.CONCAT("#define ",'Memory setup'!B281," ",'Memory setup'!C281," ",'Memory setup'!D281),""))</f>
        <v/>
      </c>
    </row>
    <row r="321" spans="1:3" x14ac:dyDescent="0.2">
      <c r="A321" t="str">
        <f>IF('Memory setup'!A282&lt;&gt;"",IF('Memory setup'!A282="#ENDOFSTRUCT#","#endif /* EEPROM_ADDRESSES_H_ */",'Memory setup'!A282),IF('Memory setup'!E282=1,_xlfn.CONCAT("#define ",'Memory setup'!B282," ",'Memory setup'!C282," ",'Memory setup'!D282),""))</f>
        <v/>
      </c>
    </row>
    <row r="322" spans="1:3" x14ac:dyDescent="0.2">
      <c r="A322" t="str">
        <f>IF('Memory setup'!A283&lt;&gt;"",IF('Memory setup'!A283="#ENDOFSTRUCT#","#endif /* EEPROM_ADDRESSES_H_ */",'Memory setup'!A283),IF('Memory setup'!E283=1,_xlfn.CONCAT("#define ",'Memory setup'!B283," ",'Memory setup'!C283," ",'Memory setup'!D283),""))</f>
        <v/>
      </c>
    </row>
    <row r="323" spans="1:3" x14ac:dyDescent="0.2">
      <c r="A323" t="str">
        <f>IF('Memory setup'!A284&lt;&gt;"",IF('Memory setup'!A284="#ENDOFSTRUCT#","#endif /* EEPROM_ADDRESSES_H_ */",'Memory setup'!A284),IF('Memory setup'!E284=1,_xlfn.CONCAT("#define ",'Memory setup'!B284," ",'Memory setup'!C284," ",'Memory setup'!D284),""))</f>
        <v/>
      </c>
    </row>
    <row r="324" spans="1:3" x14ac:dyDescent="0.2">
      <c r="A324" t="str">
        <f>IF('Memory setup'!A285&lt;&gt;"",IF('Memory setup'!A285="#ENDOFSTRUCT#","#endif /* EEPROM_ADDRESSES_H_ */",'Memory setup'!A285),IF('Memory setup'!E285=1,_xlfn.CONCAT("#define ",'Memory setup'!B285," ",'Memory setup'!C285," ",'Memory setup'!D285),""))</f>
        <v/>
      </c>
    </row>
    <row r="325" spans="1:3" x14ac:dyDescent="0.2">
      <c r="A325" t="str">
        <f>IF('Memory setup'!A286&lt;&gt;"",IF('Memory setup'!A286="#ENDOFSTRUCT#","#endif /* EEPROM_ADDRESSES_H_ */",'Memory setup'!A286),IF('Memory setup'!E286=1,_xlfn.CONCAT("#define ",'Memory setup'!B286," ",'Memory setup'!C286," ",'Memory setup'!D286),""))</f>
        <v/>
      </c>
    </row>
    <row r="326" spans="1:3" x14ac:dyDescent="0.2">
      <c r="A326" t="str">
        <f>IF('Memory setup'!A287&lt;&gt;"",IF('Memory setup'!A287="#ENDOFSTRUCT#","#endif /* EEPROM_ADDRESSES_H_ */",'Memory setup'!A287),IF('Memory setup'!E287=1,_xlfn.CONCAT("#define ",'Memory setup'!B287," ",'Memory setup'!C287," ",'Memory setup'!D287),""))</f>
        <v/>
      </c>
    </row>
    <row r="327" spans="1:3" x14ac:dyDescent="0.2">
      <c r="A327" t="str">
        <f>IF('Memory setup'!A288&lt;&gt;"",IF('Memory setup'!A288="#ENDOFSTRUCT#","#endif /* EEPROM_ADDRESSES_H_ */",'Memory setup'!A288),IF('Memory setup'!E288=1,_xlfn.CONCAT("#define ",'Memory setup'!B288," ",'Memory setup'!C288," ",'Memory setup'!D288),""))</f>
        <v/>
      </c>
    </row>
    <row r="328" spans="1:3" x14ac:dyDescent="0.2">
      <c r="A328" t="str">
        <f>IF('Memory setup'!A289&lt;&gt;"",IF('Memory setup'!A289="#ENDOFSTRUCT#","#endif /* EEPROM_ADDRESSES_H_ */",'Memory setup'!A289),IF('Memory setup'!E289=1,_xlfn.CONCAT("#define ",'Memory setup'!B289," ",'Memory setup'!C289," ",'Memory setup'!D289),""))</f>
        <v/>
      </c>
    </row>
    <row r="329" spans="1:3" x14ac:dyDescent="0.2">
      <c r="A329" t="str">
        <f>IF('Memory setup'!A290&lt;&gt;"",IF('Memory setup'!A290="#ENDOFSTRUCT#","#endif /* EEPROM_ADDRESSES_H_ */",'Memory setup'!A290),IF('Memory setup'!E290=1,_xlfn.CONCAT("#define ",'Memory setup'!B290," ",'Memory setup'!C290," ",'Memory setup'!D290),""))</f>
        <v/>
      </c>
    </row>
    <row r="330" spans="1:3" x14ac:dyDescent="0.2">
      <c r="A330" t="str">
        <f>IF('Memory setup'!A291&lt;&gt;"",IF('Memory setup'!A291="#ENDOFSTRUCT#","#endif /* EEPROM_ADDRESSES_H_ */",'Memory setup'!A291),IF('Memory setup'!E291=1,_xlfn.CONCAT("#define ",'Memory setup'!B291," ",'Memory setup'!C291," ",'Memory setup'!D291),""))</f>
        <v/>
      </c>
    </row>
    <row r="331" spans="1:3" x14ac:dyDescent="0.2">
      <c r="A331" t="str">
        <f>IF('Memory setup'!A292&lt;&gt;"",IF('Memory setup'!A292="#ENDOFSTRUCT#","#endif /* EEPROM_ADDRESSES_H_ */",'Memory setup'!A292),IF('Memory setup'!E292=1,_xlfn.CONCAT("#define ",'Memory setup'!B292," ",'Memory setup'!C292," ",'Memory setup'!D292),""))</f>
        <v/>
      </c>
    </row>
    <row r="332" spans="1:3" x14ac:dyDescent="0.2">
      <c r="A332" t="str">
        <f>IF('Memory setup'!A293&lt;&gt;"",IF('Memory setup'!A293="#ENDOFSTRUCT#","#endif /* EEPROM_ADDRESSES_H_ */",'Memory setup'!A293),IF('Memory setup'!E293=1,_xlfn.CONCAT("#define ",'Memory setup'!B293," ",'Memory setup'!C293," ",'Memory setup'!D293),""))</f>
        <v/>
      </c>
    </row>
    <row r="333" spans="1:3" x14ac:dyDescent="0.2">
      <c r="A333" t="str">
        <f>IF('Memory setup'!A294&lt;&gt;"",IF('Memory setup'!A294="#ENDOFSTRUCT#","#endif /* EEPROM_ADDRESSES_H_ */",'Memory setup'!A294),IF('Memory setup'!E294=1,_xlfn.CONCAT("#define ",'Memory setup'!B294," ",'Memory setup'!C294," ",'Memory setup'!D294),""))</f>
        <v/>
      </c>
    </row>
    <row r="334" spans="1:3" x14ac:dyDescent="0.2">
      <c r="A334" t="str">
        <f>IF('Memory setup'!A295&lt;&gt;"",IF('Memory setup'!A295="#ENDOFSTRUCT#","#endif /* EEPROM_ADDRESSES_H_ */",'Memory setup'!A295),IF('Memory setup'!E295=1,_xlfn.CONCAT("#define ",'Memory setup'!B295," ",'Memory setup'!C295," ",'Memory setup'!D295),""))</f>
        <v/>
      </c>
    </row>
    <row r="335" spans="1:3" x14ac:dyDescent="0.2">
      <c r="A335" t="str">
        <f>IF('Memory setup'!A296&lt;&gt;"",IF('Memory setup'!A296="#ENDOFSTRUCT#","#endif /* EEPROM_ADDRESSES_H_ */",'Memory setup'!A296),IF('Memory setup'!E296=1,_xlfn.CONCAT("#define ",'Memory setup'!B296," ",'Memory setup'!C296," ",'Memory setup'!D296),""))</f>
        <v/>
      </c>
    </row>
    <row r="336" spans="1:3" s="18" customFormat="1" x14ac:dyDescent="0.2">
      <c r="A336" s="19"/>
      <c r="B336" s="19"/>
      <c r="C33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47F3-05ED-504F-B11C-F6CFE07DDC85}">
  <dimension ref="A1:D176"/>
  <sheetViews>
    <sheetView topLeftCell="A142" workbookViewId="0">
      <selection activeCell="C159" sqref="A1:C159"/>
    </sheetView>
  </sheetViews>
  <sheetFormatPr baseColWidth="10" defaultRowHeight="16" x14ac:dyDescent="0.2"/>
  <cols>
    <col min="1" max="1" width="32.33203125" customWidth="1"/>
    <col min="2" max="2" width="28" customWidth="1"/>
    <col min="3" max="3" width="25.5" customWidth="1"/>
  </cols>
  <sheetData>
    <row r="1" spans="1:2" x14ac:dyDescent="0.2">
      <c r="A1" s="1" t="s">
        <v>257</v>
      </c>
    </row>
    <row r="2" spans="1:2" x14ac:dyDescent="0.2">
      <c r="A2" s="1" t="s">
        <v>284</v>
      </c>
    </row>
    <row r="3" spans="1:2" x14ac:dyDescent="0.2">
      <c r="A3" s="1" t="s">
        <v>259</v>
      </c>
    </row>
    <row r="4" spans="1:2" x14ac:dyDescent="0.2">
      <c r="A4" s="1" t="s">
        <v>285</v>
      </c>
    </row>
    <row r="5" spans="1:2" x14ac:dyDescent="0.2">
      <c r="A5" s="1" t="s">
        <v>261</v>
      </c>
    </row>
    <row r="6" spans="1:2" x14ac:dyDescent="0.2">
      <c r="A6" s="1" t="s">
        <v>259</v>
      </c>
    </row>
    <row r="7" spans="1:2" x14ac:dyDescent="0.2">
      <c r="A7" s="1" t="s">
        <v>259</v>
      </c>
      <c r="B7" t="s">
        <v>292</v>
      </c>
    </row>
    <row r="8" spans="1:2" x14ac:dyDescent="0.2">
      <c r="A8" s="1" t="s">
        <v>262</v>
      </c>
    </row>
    <row r="10" spans="1:2" x14ac:dyDescent="0.2">
      <c r="A10" s="2" t="s">
        <v>286</v>
      </c>
    </row>
    <row r="12" spans="1:2" x14ac:dyDescent="0.2">
      <c r="A12" s="1" t="s">
        <v>257</v>
      </c>
    </row>
    <row r="13" spans="1:2" x14ac:dyDescent="0.2">
      <c r="A13" s="1" t="s">
        <v>287</v>
      </c>
    </row>
    <row r="14" spans="1:2" x14ac:dyDescent="0.2">
      <c r="A14" s="1" t="s">
        <v>288</v>
      </c>
    </row>
    <row r="15" spans="1:2" x14ac:dyDescent="0.2">
      <c r="A15" s="1" t="s">
        <v>278</v>
      </c>
    </row>
    <row r="17" spans="1:3" x14ac:dyDescent="0.2">
      <c r="A17" s="2" t="s">
        <v>289</v>
      </c>
    </row>
    <row r="18" spans="1:3" x14ac:dyDescent="0.2">
      <c r="A18" s="3" t="s">
        <v>290</v>
      </c>
    </row>
    <row r="19" spans="1:3" x14ac:dyDescent="0.2">
      <c r="A19" t="str">
        <f>IF('Memory setup'!A2&lt;&gt;"",IF('Memory setup'!A2&lt;&gt;"#ENDOFSTRUCT#",'Memory setup'!A2,"};"),"")</f>
        <v>// System variables</v>
      </c>
      <c r="B19" t="str">
        <f>IF('Memory setup'!E2=1,'Memory setup'!B2,IF('Memory setup'!B2&lt;&gt;"",_xlfn.CONCAT("//",'Memory setup'!B2),""))</f>
        <v/>
      </c>
      <c r="C19" t="str">
        <f>IF(AND(B19&lt;&gt;"",'Memory setup'!A3&lt;&gt;"#ENDOFSTRUCT#"),",","")</f>
        <v/>
      </c>
    </row>
    <row r="20" spans="1:3" x14ac:dyDescent="0.2">
      <c r="A20" t="str">
        <f>IF('Memory setup'!A3&lt;&gt;"",IF('Memory setup'!A3&lt;&gt;"#ENDOFSTRUCT#",'Memory setup'!A3,"};"),"")</f>
        <v/>
      </c>
      <c r="B20" t="str">
        <f>IF('Memory setup'!E3=1,'Memory setup'!B3,IF('Memory setup'!B3&lt;&gt;"",_xlfn.CONCAT("//",'Memory setup'!B3),""))</f>
        <v>ADR_HW_VERSION</v>
      </c>
      <c r="C20" t="str">
        <f>IF(AND(B20&lt;&gt;"",'Memory setup'!A4&lt;&gt;"#ENDOFSTRUCT#"),",","")</f>
        <v>,</v>
      </c>
    </row>
    <row r="21" spans="1:3" x14ac:dyDescent="0.2">
      <c r="A21" t="str">
        <f>IF('Memory setup'!A4&lt;&gt;"",IF('Memory setup'!A4&lt;&gt;"#ENDOFSTRUCT#",'Memory setup'!A4,"};"),"")</f>
        <v/>
      </c>
      <c r="B21" t="str">
        <f>IF('Memory setup'!E4=1,'Memory setup'!B4,IF('Memory setup'!B4&lt;&gt;"",_xlfn.CONCAT("//",'Memory setup'!B4),""))</f>
        <v>ADR_SW_VERSION</v>
      </c>
      <c r="C21" t="str">
        <f>IF(AND(B21&lt;&gt;"",'Memory setup'!A5&lt;&gt;"#ENDOFSTRUCT#"),",","")</f>
        <v>,</v>
      </c>
    </row>
    <row r="22" spans="1:3" x14ac:dyDescent="0.2">
      <c r="A22" t="str">
        <f>IF('Memory setup'!A5&lt;&gt;"",IF('Memory setup'!A5&lt;&gt;"#ENDOFSTRUCT#",'Memory setup'!A5,"};"),"")</f>
        <v/>
      </c>
      <c r="B22" t="str">
        <f>IF('Memory setup'!E5=1,'Memory setup'!B5,IF('Memory setup'!B5&lt;&gt;"",_xlfn.CONCAT("//",'Memory setup'!B5),""))</f>
        <v>ADR_CURRENT_CONFIG</v>
      </c>
      <c r="C22" t="str">
        <f>IF(AND(B22&lt;&gt;"",'Memory setup'!A6&lt;&gt;"#ENDOFSTRUCT#"),",","")</f>
        <v>,</v>
      </c>
    </row>
    <row r="23" spans="1:3" x14ac:dyDescent="0.2">
      <c r="A23" t="str">
        <f>IF('Memory setup'!A6&lt;&gt;"",IF('Memory setup'!A6&lt;&gt;"#ENDOFSTRUCT#",'Memory setup'!A6,"};"),"")</f>
        <v>// Ports</v>
      </c>
      <c r="B23" t="str">
        <f>IF('Memory setup'!E6=1,'Memory setup'!B6,IF('Memory setup'!B6&lt;&gt;"",_xlfn.CONCAT("//",'Memory setup'!B6),""))</f>
        <v/>
      </c>
      <c r="C23" t="str">
        <f>IF(AND(B23&lt;&gt;"",'Memory setup'!A7&lt;&gt;"#ENDOFSTRUCT#"),",","")</f>
        <v/>
      </c>
    </row>
    <row r="24" spans="1:3" x14ac:dyDescent="0.2">
      <c r="A24" t="str">
        <f>IF('Memory setup'!A7&lt;&gt;"",IF('Memory setup'!A7&lt;&gt;"#ENDOFSTRUCT#",'Memory setup'!A7,"};"),"")</f>
        <v/>
      </c>
      <c r="B24" t="str">
        <f>IF('Memory setup'!E7=1,'Memory setup'!B7,IF('Memory setup'!B7&lt;&gt;"",_xlfn.CONCAT("//",'Memory setup'!B7),""))</f>
        <v>ADR_CANCONF1</v>
      </c>
      <c r="C24" t="str">
        <f>IF(AND(B24&lt;&gt;"",'Memory setup'!A8&lt;&gt;"#ENDOFSTRUCT#"),",","")</f>
        <v>,</v>
      </c>
    </row>
    <row r="25" spans="1:3" x14ac:dyDescent="0.2">
      <c r="A25" t="str">
        <f>IF('Memory setup'!A8&lt;&gt;"",IF('Memory setup'!A8&lt;&gt;"#ENDOFSTRUCT#",'Memory setup'!A8,"};"),"")</f>
        <v/>
      </c>
      <c r="B25" t="str">
        <f>IF('Memory setup'!E8=1,'Memory setup'!B8,IF('Memory setup'!B8&lt;&gt;"",_xlfn.CONCAT("//",'Memory setup'!B8),""))</f>
        <v>ADR_I2CCONF1</v>
      </c>
      <c r="C25" t="str">
        <f>IF(AND(B25&lt;&gt;"",'Memory setup'!A9&lt;&gt;"#ENDOFSTRUCT#"),",","")</f>
        <v>,</v>
      </c>
    </row>
    <row r="26" spans="1:3" x14ac:dyDescent="0.2">
      <c r="A26" t="str">
        <f>IF('Memory setup'!A9&lt;&gt;"",IF('Memory setup'!A9&lt;&gt;"#ENDOFSTRUCT#",'Memory setup'!A9,"};"),"")</f>
        <v>// FFBWheel</v>
      </c>
      <c r="B26" t="str">
        <f>IF('Memory setup'!E9=1,'Memory setup'!B9,IF('Memory setup'!B9&lt;&gt;"",_xlfn.CONCAT("//",'Memory setup'!B9),""))</f>
        <v/>
      </c>
      <c r="C26" t="str">
        <f>IF(AND(B26&lt;&gt;"",'Memory setup'!A10&lt;&gt;"#ENDOFSTRUCT#"),",","")</f>
        <v/>
      </c>
    </row>
    <row r="27" spans="1:3" x14ac:dyDescent="0.2">
      <c r="A27" t="str">
        <f>IF('Memory setup'!A10&lt;&gt;"",IF('Memory setup'!A10&lt;&gt;"#ENDOFSTRUCT#",'Memory setup'!A10,"};"),"")</f>
        <v/>
      </c>
      <c r="B27" t="str">
        <f>IF('Memory setup'!E10=1,'Memory setup'!B10,IF('Memory setup'!B10&lt;&gt;"",_xlfn.CONCAT("//",'Memory setup'!B10),""))</f>
        <v>ADR_FFBWHEEL_BUTTONCONF</v>
      </c>
      <c r="C27" t="str">
        <f>IF(AND(B27&lt;&gt;"",'Memory setup'!A11&lt;&gt;"#ENDOFSTRUCT#"),",","")</f>
        <v>,</v>
      </c>
    </row>
    <row r="28" spans="1:3" x14ac:dyDescent="0.2">
      <c r="A28" t="str">
        <f>IF('Memory setup'!A11&lt;&gt;"",IF('Memory setup'!A11&lt;&gt;"#ENDOFSTRUCT#",'Memory setup'!A11,"};"),"")</f>
        <v/>
      </c>
      <c r="B28" t="str">
        <f>IF('Memory setup'!E11=1,'Memory setup'!B11,IF('Memory setup'!B11&lt;&gt;"",_xlfn.CONCAT("//",'Memory setup'!B11),""))</f>
        <v>ADR_FFBWHEEL_ANALOGCONF</v>
      </c>
      <c r="C28" t="str">
        <f>IF(AND(B28&lt;&gt;"",'Memory setup'!A12&lt;&gt;"#ENDOFSTRUCT#"),",","")</f>
        <v>,</v>
      </c>
    </row>
    <row r="29" spans="1:3" x14ac:dyDescent="0.2">
      <c r="A29" t="str">
        <f>IF('Memory setup'!A12&lt;&gt;"",IF('Memory setup'!A12&lt;&gt;"#ENDOFSTRUCT#",'Memory setup'!A12,"};"),"")</f>
        <v/>
      </c>
      <c r="B29" t="str">
        <f>IF('Memory setup'!E12=1,'Memory setup'!B12,IF('Memory setup'!B12&lt;&gt;"",_xlfn.CONCAT("//",'Memory setup'!B12),""))</f>
        <v>ADR_FFBWHEEL_CONF1</v>
      </c>
      <c r="C29" t="str">
        <f>IF(AND(B29&lt;&gt;"",'Memory setup'!A13&lt;&gt;"#ENDOFSTRUCT#"),",","")</f>
        <v>,</v>
      </c>
    </row>
    <row r="30" spans="1:3" x14ac:dyDescent="0.2">
      <c r="A30" t="str">
        <f>IF('Memory setup'!A13&lt;&gt;"",IF('Memory setup'!A13&lt;&gt;"#ENDOFSTRUCT#",'Memory setup'!A13,"};"),"")</f>
        <v>// Button Sources:</v>
      </c>
      <c r="B30" t="str">
        <f>IF('Memory setup'!E13=1,'Memory setup'!B13,IF('Memory setup'!B13&lt;&gt;"",_xlfn.CONCAT("//",'Memory setup'!B13),""))</f>
        <v/>
      </c>
      <c r="C30" t="str">
        <f>IF(AND(B30&lt;&gt;"",'Memory setup'!A14&lt;&gt;"#ENDOFSTRUCT#"),",","")</f>
        <v/>
      </c>
    </row>
    <row r="31" spans="1:3" x14ac:dyDescent="0.2">
      <c r="A31" t="str">
        <f>IF('Memory setup'!A14&lt;&gt;"",IF('Memory setup'!A14&lt;&gt;"#ENDOFSTRUCT#",'Memory setup'!A14,"};"),"")</f>
        <v/>
      </c>
      <c r="B31" t="str">
        <f>IF('Memory setup'!E14=1,'Memory setup'!B14,IF('Memory setup'!B14&lt;&gt;"",_xlfn.CONCAT("//",'Memory setup'!B14),""))</f>
        <v>ADR_SPI_BTN_1_CONF</v>
      </c>
      <c r="C31" t="str">
        <f>IF(AND(B31&lt;&gt;"",'Memory setup'!A15&lt;&gt;"#ENDOFSTRUCT#"),",","")</f>
        <v>,</v>
      </c>
    </row>
    <row r="32" spans="1:3" x14ac:dyDescent="0.2">
      <c r="A32" t="str">
        <f>IF('Memory setup'!A15&lt;&gt;"",IF('Memory setup'!A15&lt;&gt;"#ENDOFSTRUCT#",'Memory setup'!A15,"};"),"")</f>
        <v/>
      </c>
      <c r="B32" t="str">
        <f>IF('Memory setup'!E15=1,'Memory setup'!B15,IF('Memory setup'!B15&lt;&gt;"",_xlfn.CONCAT("//",'Memory setup'!B15),""))</f>
        <v>ADR_SHIFTERANALOG_CONF</v>
      </c>
      <c r="C32" t="str">
        <f>IF(AND(B32&lt;&gt;"",'Memory setup'!A16&lt;&gt;"#ENDOFSTRUCT#"),",","")</f>
        <v>,</v>
      </c>
    </row>
    <row r="33" spans="1:3" x14ac:dyDescent="0.2">
      <c r="A33" t="str">
        <f>IF('Memory setup'!A16&lt;&gt;"",IF('Memory setup'!A16&lt;&gt;"#ENDOFSTRUCT#",'Memory setup'!A16,"};"),"")</f>
        <v/>
      </c>
      <c r="B33" t="str">
        <f>IF('Memory setup'!E16=1,'Memory setup'!B16,IF('Memory setup'!B16&lt;&gt;"",_xlfn.CONCAT("//",'Memory setup'!B16),""))</f>
        <v>ADR_LOCAL_BTN_CONF</v>
      </c>
      <c r="C33" t="str">
        <f>IF(AND(B33&lt;&gt;"",'Memory setup'!A17&lt;&gt;"#ENDOFSTRUCT#"),",","")</f>
        <v>,</v>
      </c>
    </row>
    <row r="34" spans="1:3" x14ac:dyDescent="0.2">
      <c r="A34" t="str">
        <f>IF('Memory setup'!A17&lt;&gt;"",IF('Memory setup'!A17&lt;&gt;"#ENDOFSTRUCT#",'Memory setup'!A17,"};"),"")</f>
        <v/>
      </c>
      <c r="B34" t="str">
        <f>IF('Memory setup'!E17=1,'Memory setup'!B17,IF('Memory setup'!B17&lt;&gt;"",_xlfn.CONCAT("//",'Memory setup'!B17),""))</f>
        <v>ADR_LOCAL_BTN_CONF_2</v>
      </c>
      <c r="C34" t="str">
        <f>IF(AND(B34&lt;&gt;"",'Memory setup'!A18&lt;&gt;"#ENDOFSTRUCT#"),",","")</f>
        <v>,</v>
      </c>
    </row>
    <row r="35" spans="1:3" x14ac:dyDescent="0.2">
      <c r="A35" t="str">
        <f>IF('Memory setup'!A18&lt;&gt;"",IF('Memory setup'!A18&lt;&gt;"#ENDOFSTRUCT#",'Memory setup'!A18,"};"),"")</f>
        <v/>
      </c>
      <c r="B35" t="str">
        <f>IF('Memory setup'!E18=1,'Memory setup'!B18,IF('Memory setup'!B18&lt;&gt;"",_xlfn.CONCAT("//",'Memory setup'!B18),""))</f>
        <v>ADR_SPI_BTN_2_CONF</v>
      </c>
      <c r="C35" t="str">
        <f>IF(AND(B35&lt;&gt;"",'Memory setup'!A19&lt;&gt;"#ENDOFSTRUCT#"),",","")</f>
        <v>,</v>
      </c>
    </row>
    <row r="36" spans="1:3" x14ac:dyDescent="0.2">
      <c r="A36" t="str">
        <f>IF('Memory setup'!A19&lt;&gt;"",IF('Memory setup'!A19&lt;&gt;"#ENDOFSTRUCT#",'Memory setup'!A19,"};"),"")</f>
        <v/>
      </c>
      <c r="B36" t="str">
        <f>IF('Memory setup'!E19=1,'Memory setup'!B19,IF('Memory setup'!B19&lt;&gt;"",_xlfn.CONCAT("//",'Memory setup'!B19),""))</f>
        <v>ADR_SPI_BTN_1_CONF_2</v>
      </c>
      <c r="C36" t="str">
        <f>IF(AND(B36&lt;&gt;"",'Memory setup'!A20&lt;&gt;"#ENDOFSTRUCT#"),",","")</f>
        <v>,</v>
      </c>
    </row>
    <row r="37" spans="1:3" x14ac:dyDescent="0.2">
      <c r="A37" t="str">
        <f>IF('Memory setup'!A20&lt;&gt;"",IF('Memory setup'!A20&lt;&gt;"#ENDOFSTRUCT#",'Memory setup'!A20,"};"),"")</f>
        <v/>
      </c>
      <c r="B37" t="str">
        <f>IF('Memory setup'!E20=1,'Memory setup'!B20,IF('Memory setup'!B20&lt;&gt;"",_xlfn.CONCAT("//",'Memory setup'!B20),""))</f>
        <v>ADR_SPI_BTN_2_CONF_2</v>
      </c>
      <c r="C37" t="str">
        <f>IF(AND(B37&lt;&gt;"",'Memory setup'!A21&lt;&gt;"#ENDOFSTRUCT#"),",","")</f>
        <v>,</v>
      </c>
    </row>
    <row r="38" spans="1:3" x14ac:dyDescent="0.2">
      <c r="A38" t="str">
        <f>IF('Memory setup'!A21&lt;&gt;"",IF('Memory setup'!A21&lt;&gt;"#ENDOFSTRUCT#",'Memory setup'!A21,"};"),"")</f>
        <v>// Local encoder</v>
      </c>
      <c r="B38" t="str">
        <f>IF('Memory setup'!E21=1,'Memory setup'!B21,IF('Memory setup'!B21&lt;&gt;"",_xlfn.CONCAT("//",'Memory setup'!B21),""))</f>
        <v/>
      </c>
      <c r="C38" t="str">
        <f>IF(AND(B38&lt;&gt;"",'Memory setup'!A22&lt;&gt;"#ENDOFSTRUCT#"),",","")</f>
        <v/>
      </c>
    </row>
    <row r="39" spans="1:3" x14ac:dyDescent="0.2">
      <c r="A39" t="str">
        <f>IF('Memory setup'!A22&lt;&gt;"",IF('Memory setup'!A22&lt;&gt;"#ENDOFSTRUCT#",'Memory setup'!A22,"};"),"")</f>
        <v/>
      </c>
      <c r="B39" t="str">
        <f>IF('Memory setup'!E22=1,'Memory setup'!B22,IF('Memory setup'!B22&lt;&gt;"",_xlfn.CONCAT("//",'Memory setup'!B22),""))</f>
        <v>ADR_ENCLOCAL_CPR</v>
      </c>
      <c r="C39" t="str">
        <f>IF(AND(B39&lt;&gt;"",'Memory setup'!A23&lt;&gt;"#ENDOFSTRUCT#"),",","")</f>
        <v>,</v>
      </c>
    </row>
    <row r="40" spans="1:3" x14ac:dyDescent="0.2">
      <c r="A40" t="str">
        <f>IF('Memory setup'!A23&lt;&gt;"",IF('Memory setup'!A23&lt;&gt;"#ENDOFSTRUCT#",'Memory setup'!A23,"};"),"")</f>
        <v>// PWM</v>
      </c>
      <c r="B40" t="str">
        <f>IF('Memory setup'!E23=1,'Memory setup'!B23,IF('Memory setup'!B23&lt;&gt;"",_xlfn.CONCAT("//",'Memory setup'!B23),""))</f>
        <v/>
      </c>
      <c r="C40" t="str">
        <f>IF(AND(B40&lt;&gt;"",'Memory setup'!A24&lt;&gt;"#ENDOFSTRUCT#"),",","")</f>
        <v/>
      </c>
    </row>
    <row r="41" spans="1:3" x14ac:dyDescent="0.2">
      <c r="A41" t="str">
        <f>IF('Memory setup'!A24&lt;&gt;"",IF('Memory setup'!A24&lt;&gt;"#ENDOFSTRUCT#",'Memory setup'!A24,"};"),"")</f>
        <v/>
      </c>
      <c r="B41" t="str">
        <f>IF('Memory setup'!E24=1,'Memory setup'!B24,IF('Memory setup'!B24&lt;&gt;"",_xlfn.CONCAT("//",'Memory setup'!B24),""))</f>
        <v>ADR_PWM_MODE</v>
      </c>
      <c r="C41" t="str">
        <f>IF(AND(B41&lt;&gt;"",'Memory setup'!A25&lt;&gt;"#ENDOFSTRUCT#"),",","")</f>
        <v>,</v>
      </c>
    </row>
    <row r="42" spans="1:3" x14ac:dyDescent="0.2">
      <c r="A42" t="str">
        <f>IF('Memory setup'!A25&lt;&gt;"",IF('Memory setup'!A25&lt;&gt;"#ENDOFSTRUCT#",'Memory setup'!A25,"};"),"")</f>
        <v>// Local analog source</v>
      </c>
      <c r="B42" t="str">
        <f>IF('Memory setup'!E25=1,'Memory setup'!B25,IF('Memory setup'!B25&lt;&gt;"",_xlfn.CONCAT("//",'Memory setup'!B25),""))</f>
        <v/>
      </c>
      <c r="C42" t="str">
        <f>IF(AND(B42&lt;&gt;"",'Memory setup'!A26&lt;&gt;"#ENDOFSTRUCT#"),",","")</f>
        <v/>
      </c>
    </row>
    <row r="43" spans="1:3" x14ac:dyDescent="0.2">
      <c r="A43" t="str">
        <f>IF('Memory setup'!A26&lt;&gt;"",IF('Memory setup'!A26&lt;&gt;"#ENDOFSTRUCT#",'Memory setup'!A26,"};"),"")</f>
        <v/>
      </c>
      <c r="B43" t="str">
        <f>IF('Memory setup'!E26=1,'Memory setup'!B26,IF('Memory setup'!B26&lt;&gt;"",_xlfn.CONCAT("//",'Memory setup'!B26),""))</f>
        <v>ADR_LOCALANALOG_MASK</v>
      </c>
      <c r="C43" t="str">
        <f>IF(AND(B43&lt;&gt;"",'Memory setup'!A27&lt;&gt;"#ENDOFSTRUCT#"),",","")</f>
        <v>,</v>
      </c>
    </row>
    <row r="44" spans="1:3" x14ac:dyDescent="0.2">
      <c r="A44" t="str">
        <f>IF('Memory setup'!A27&lt;&gt;"",IF('Memory setup'!A27&lt;&gt;"#ENDOFSTRUCT#",'Memory setup'!A27,"};"),"")</f>
        <v>// Shifter Analog</v>
      </c>
      <c r="B44" t="str">
        <f>IF('Memory setup'!E27=1,'Memory setup'!B27,IF('Memory setup'!B27&lt;&gt;"",_xlfn.CONCAT("//",'Memory setup'!B27),""))</f>
        <v/>
      </c>
      <c r="C44" t="str">
        <f>IF(AND(B44&lt;&gt;"",'Memory setup'!A28&lt;&gt;"#ENDOFSTRUCT#"),",","")</f>
        <v/>
      </c>
    </row>
    <row r="45" spans="1:3" x14ac:dyDescent="0.2">
      <c r="A45" t="str">
        <f>IF('Memory setup'!A28&lt;&gt;"",IF('Memory setup'!A28&lt;&gt;"#ENDOFSTRUCT#",'Memory setup'!A28,"};"),"")</f>
        <v/>
      </c>
      <c r="B45" t="str">
        <f>IF('Memory setup'!E28=1,'Memory setup'!B28,IF('Memory setup'!B28&lt;&gt;"",_xlfn.CONCAT("//",'Memory setup'!B28),""))</f>
        <v>ADR_SHIFTERANALOG_X_12</v>
      </c>
      <c r="C45" t="str">
        <f>IF(AND(B45&lt;&gt;"",'Memory setup'!A29&lt;&gt;"#ENDOFSTRUCT#"),",","")</f>
        <v>,</v>
      </c>
    </row>
    <row r="46" spans="1:3" x14ac:dyDescent="0.2">
      <c r="A46" t="str">
        <f>IF('Memory setup'!A29&lt;&gt;"",IF('Memory setup'!A29&lt;&gt;"#ENDOFSTRUCT#",'Memory setup'!A29,"};"),"")</f>
        <v/>
      </c>
      <c r="B46" t="str">
        <f>IF('Memory setup'!E29=1,'Memory setup'!B29,IF('Memory setup'!B29&lt;&gt;"",_xlfn.CONCAT("//",'Memory setup'!B29),""))</f>
        <v>ADR_SHIFTERANALOG_X_56</v>
      </c>
      <c r="C46" t="str">
        <f>IF(AND(B46&lt;&gt;"",'Memory setup'!A30&lt;&gt;"#ENDOFSTRUCT#"),",","")</f>
        <v>,</v>
      </c>
    </row>
    <row r="47" spans="1:3" x14ac:dyDescent="0.2">
      <c r="A47" t="str">
        <f>IF('Memory setup'!A30&lt;&gt;"",IF('Memory setup'!A30&lt;&gt;"#ENDOFSTRUCT#",'Memory setup'!A30,"};"),"")</f>
        <v/>
      </c>
      <c r="B47" t="str">
        <f>IF('Memory setup'!E30=1,'Memory setup'!B30,IF('Memory setup'!B30&lt;&gt;"",_xlfn.CONCAT("//",'Memory setup'!B30),""))</f>
        <v>ADR_SHIFTERANALOG_Y_135</v>
      </c>
      <c r="C47" t="str">
        <f>IF(AND(B47&lt;&gt;"",'Memory setup'!A31&lt;&gt;"#ENDOFSTRUCT#"),",","")</f>
        <v>,</v>
      </c>
    </row>
    <row r="48" spans="1:3" x14ac:dyDescent="0.2">
      <c r="A48" t="str">
        <f>IF('Memory setup'!A31&lt;&gt;"",IF('Memory setup'!A31&lt;&gt;"#ENDOFSTRUCT#",'Memory setup'!A31,"};"),"")</f>
        <v/>
      </c>
      <c r="B48" t="str">
        <f>IF('Memory setup'!E31=1,'Memory setup'!B31,IF('Memory setup'!B31&lt;&gt;"",_xlfn.CONCAT("//",'Memory setup'!B31),""))</f>
        <v>ADR_SHIFTERANALOG_Y_246</v>
      </c>
      <c r="C48" t="str">
        <f>IF(AND(B48&lt;&gt;"",'Memory setup'!A32&lt;&gt;"#ENDOFSTRUCT#"),",","")</f>
        <v>,</v>
      </c>
    </row>
    <row r="49" spans="1:3" x14ac:dyDescent="0.2">
      <c r="A49" t="str">
        <f>IF('Memory setup'!A32&lt;&gt;"",IF('Memory setup'!A32&lt;&gt;"#ENDOFSTRUCT#",'Memory setup'!A32,"};"),"")</f>
        <v/>
      </c>
      <c r="B49" t="str">
        <f>IF('Memory setup'!E32=1,'Memory setup'!B32,IF('Memory setup'!B32&lt;&gt;"",_xlfn.CONCAT("//",'Memory setup'!B32),""))</f>
        <v>ADR_SHIFTERANALOG_CONF_2</v>
      </c>
      <c r="C49" t="str">
        <f>IF(AND(B49&lt;&gt;"",'Memory setup'!A33&lt;&gt;"#ENDOFSTRUCT#"),",","")</f>
        <v>,</v>
      </c>
    </row>
    <row r="50" spans="1:3" x14ac:dyDescent="0.2">
      <c r="A50" t="str">
        <f>IF('Memory setup'!A33&lt;&gt;"",IF('Memory setup'!A33&lt;&gt;"#ENDOFSTRUCT#",'Memory setup'!A33,"};"),"")</f>
        <v/>
      </c>
      <c r="B50" t="str">
        <f>IF('Memory setup'!E33=1,'Memory setup'!B33,IF('Memory setup'!B33&lt;&gt;"",_xlfn.CONCAT("//",'Memory setup'!B33),""))</f>
        <v>ADR_SHIFTERANALOG_CONF_3</v>
      </c>
      <c r="C50" t="str">
        <f>IF(AND(B50&lt;&gt;"",'Memory setup'!A34&lt;&gt;"#ENDOFSTRUCT#"),",","")</f>
        <v>,</v>
      </c>
    </row>
    <row r="51" spans="1:3" x14ac:dyDescent="0.2">
      <c r="A51" t="str">
        <f>IF('Memory setup'!A34&lt;&gt;"",IF('Memory setup'!A34&lt;&gt;"#ENDOFSTRUCT#",'Memory setup'!A34,"};"),"")</f>
        <v>//</v>
      </c>
      <c r="B51" t="str">
        <f>IF('Memory setup'!E34=1,'Memory setup'!B34,IF('Memory setup'!B34&lt;&gt;"",_xlfn.CONCAT("//",'Memory setup'!B34),""))</f>
        <v/>
      </c>
      <c r="C51" t="str">
        <f>IF(AND(B51&lt;&gt;"",'Memory setup'!A35&lt;&gt;"#ENDOFSTRUCT#"),",","")</f>
        <v/>
      </c>
    </row>
    <row r="52" spans="1:3" x14ac:dyDescent="0.2">
      <c r="A52" t="str">
        <f>IF('Memory setup'!A35&lt;&gt;"",IF('Memory setup'!A35&lt;&gt;"#ENDOFSTRUCT#",'Memory setup'!A35,"};"),"")</f>
        <v/>
      </c>
      <c r="B52" t="str">
        <f>IF('Memory setup'!E35=1,'Memory setup'!B35,IF('Memory setup'!B35&lt;&gt;"",_xlfn.CONCAT("//",'Memory setup'!B35),""))</f>
        <v>ADR_PCFBTN_CONF1</v>
      </c>
      <c r="C52" t="str">
        <f>IF(AND(B52&lt;&gt;"",'Memory setup'!A36&lt;&gt;"#ENDOFSTRUCT#"),",","")</f>
        <v>,</v>
      </c>
    </row>
    <row r="53" spans="1:3" x14ac:dyDescent="0.2">
      <c r="A53" t="str">
        <f>IF('Memory setup'!A36&lt;&gt;"",IF('Memory setup'!A36&lt;&gt;"#ENDOFSTRUCT#",'Memory setup'!A36,"};"),"")</f>
        <v>//</v>
      </c>
      <c r="B53" t="str">
        <f>IF('Memory setup'!E36=1,'Memory setup'!B36,IF('Memory setup'!B36&lt;&gt;"",_xlfn.CONCAT("//",'Memory setup'!B36),""))</f>
        <v/>
      </c>
      <c r="C53" t="str">
        <f>IF(AND(B53&lt;&gt;"",'Memory setup'!A37&lt;&gt;"#ENDOFSTRUCT#"),",","")</f>
        <v/>
      </c>
    </row>
    <row r="54" spans="1:3" x14ac:dyDescent="0.2">
      <c r="A54" t="str">
        <f>IF('Memory setup'!A37&lt;&gt;"",IF('Memory setup'!A37&lt;&gt;"#ENDOFSTRUCT#",'Memory setup'!A37,"};"),"")</f>
        <v/>
      </c>
      <c r="B54" t="str">
        <f>IF('Memory setup'!E37=1,'Memory setup'!B37,IF('Memory setup'!B37&lt;&gt;"",_xlfn.CONCAT("//",'Memory setup'!B37),""))</f>
        <v>ADR_CANBTN_CONF1</v>
      </c>
      <c r="C54" t="str">
        <f>IF(AND(B54&lt;&gt;"",'Memory setup'!A38&lt;&gt;"#ENDOFSTRUCT#"),",","")</f>
        <v>,</v>
      </c>
    </row>
    <row r="55" spans="1:3" x14ac:dyDescent="0.2">
      <c r="A55" t="str">
        <f>IF('Memory setup'!A38&lt;&gt;"",IF('Memory setup'!A38&lt;&gt;"#ENDOFSTRUCT#",'Memory setup'!A38,"};"),"")</f>
        <v/>
      </c>
      <c r="B55" t="str">
        <f>IF('Memory setup'!E38=1,'Memory setup'!B38,IF('Memory setup'!B38&lt;&gt;"",_xlfn.CONCAT("//",'Memory setup'!B38),""))</f>
        <v>ADR_CANBTN_CONF2</v>
      </c>
      <c r="C55" t="str">
        <f>IF(AND(B55&lt;&gt;"",'Memory setup'!A39&lt;&gt;"#ENDOFSTRUCT#"),",","")</f>
        <v>,</v>
      </c>
    </row>
    <row r="56" spans="1:3" x14ac:dyDescent="0.2">
      <c r="A56" t="str">
        <f>IF('Memory setup'!A39&lt;&gt;"",IF('Memory setup'!A39&lt;&gt;"#ENDOFSTRUCT#",'Memory setup'!A39,"};"),"")</f>
        <v>//</v>
      </c>
      <c r="B56" t="str">
        <f>IF('Memory setup'!E39=1,'Memory setup'!B39,IF('Memory setup'!B39&lt;&gt;"",_xlfn.CONCAT("//",'Memory setup'!B39),""))</f>
        <v/>
      </c>
      <c r="C56" t="str">
        <f>IF(AND(B56&lt;&gt;"",'Memory setup'!A40&lt;&gt;"#ENDOFSTRUCT#"),",","")</f>
        <v/>
      </c>
    </row>
    <row r="57" spans="1:3" x14ac:dyDescent="0.2">
      <c r="A57" t="str">
        <f>IF('Memory setup'!A40&lt;&gt;"",IF('Memory setup'!A40&lt;&gt;"#ENDOFSTRUCT#",'Memory setup'!A40,"};"),"")</f>
        <v/>
      </c>
      <c r="B57" t="str">
        <f>IF('Memory setup'!E40=1,'Memory setup'!B40,IF('Memory setup'!B40&lt;&gt;"",_xlfn.CONCAT("//",'Memory setup'!B40),""))</f>
        <v>ADR_CANANALOG_CONF1</v>
      </c>
      <c r="C57" t="str">
        <f>IF(AND(B57&lt;&gt;"",'Memory setup'!A41&lt;&gt;"#ENDOFSTRUCT#"),",","")</f>
        <v>,</v>
      </c>
    </row>
    <row r="58" spans="1:3" x14ac:dyDescent="0.2">
      <c r="A58" t="str">
        <f>IF('Memory setup'!A41&lt;&gt;"",IF('Memory setup'!A41&lt;&gt;"#ENDOFSTRUCT#",'Memory setup'!A41,"};"),"")</f>
        <v>// FFB Engine flash area</v>
      </c>
      <c r="B58" t="str">
        <f>IF('Memory setup'!E41=1,'Memory setup'!B41,IF('Memory setup'!B41&lt;&gt;"",_xlfn.CONCAT("//",'Memory setup'!B41),""))</f>
        <v/>
      </c>
      <c r="C58" t="str">
        <f>IF(AND(B58&lt;&gt;"",'Memory setup'!A42&lt;&gt;"#ENDOFSTRUCT#"),",","")</f>
        <v/>
      </c>
    </row>
    <row r="59" spans="1:3" x14ac:dyDescent="0.2">
      <c r="A59" t="str">
        <f>IF('Memory setup'!A42&lt;&gt;"",IF('Memory setup'!A42&lt;&gt;"#ENDOFSTRUCT#",'Memory setup'!A42,"};"),"")</f>
        <v/>
      </c>
      <c r="B59" t="str">
        <f>IF('Memory setup'!E42=1,'Memory setup'!B42,IF('Memory setup'!B42&lt;&gt;"",_xlfn.CONCAT("//",'Memory setup'!B42),""))</f>
        <v>ADR_FFB_CF_FILTER</v>
      </c>
      <c r="C59" t="str">
        <f>IF(AND(B59&lt;&gt;"",'Memory setup'!A43&lt;&gt;"#ENDOFSTRUCT#"),",","")</f>
        <v>,</v>
      </c>
    </row>
    <row r="60" spans="1:3" x14ac:dyDescent="0.2">
      <c r="A60" t="str">
        <f>IF('Memory setup'!A43&lt;&gt;"",IF('Memory setup'!A43&lt;&gt;"#ENDOFSTRUCT#",'Memory setup'!A43,"};"),"")</f>
        <v/>
      </c>
      <c r="B60" t="str">
        <f>IF('Memory setup'!E43=1,'Memory setup'!B43,IF('Memory setup'!B43&lt;&gt;"",_xlfn.CONCAT("//",'Memory setup'!B43),""))</f>
        <v>ADR_FFB_FR_FILTER</v>
      </c>
      <c r="C60" t="str">
        <f>IF(AND(B60&lt;&gt;"",'Memory setup'!A44&lt;&gt;"#ENDOFSTRUCT#"),",","")</f>
        <v>,</v>
      </c>
    </row>
    <row r="61" spans="1:3" x14ac:dyDescent="0.2">
      <c r="A61" t="str">
        <f>IF('Memory setup'!A44&lt;&gt;"",IF('Memory setup'!A44&lt;&gt;"#ENDOFSTRUCT#",'Memory setup'!A44,"};"),"")</f>
        <v/>
      </c>
      <c r="B61" t="str">
        <f>IF('Memory setup'!E44=1,'Memory setup'!B44,IF('Memory setup'!B44&lt;&gt;"",_xlfn.CONCAT("//",'Memory setup'!B44),""))</f>
        <v>ADR_FFB_DA_FILTER</v>
      </c>
      <c r="C61" t="str">
        <f>IF(AND(B61&lt;&gt;"",'Memory setup'!A45&lt;&gt;"#ENDOFSTRUCT#"),",","")</f>
        <v>,</v>
      </c>
    </row>
    <row r="62" spans="1:3" x14ac:dyDescent="0.2">
      <c r="A62" t="str">
        <f>IF('Memory setup'!A45&lt;&gt;"",IF('Memory setup'!A45&lt;&gt;"#ENDOFSTRUCT#",'Memory setup'!A45,"};"),"")</f>
        <v/>
      </c>
      <c r="B62" t="str">
        <f>IF('Memory setup'!E45=1,'Memory setup'!B45,IF('Memory setup'!B45&lt;&gt;"",_xlfn.CONCAT("//",'Memory setup'!B45),""))</f>
        <v>ADR_FFB_IN_FILTER</v>
      </c>
      <c r="C62" t="str">
        <f>IF(AND(B62&lt;&gt;"",'Memory setup'!A46&lt;&gt;"#ENDOFSTRUCT#"),",","")</f>
        <v>,</v>
      </c>
    </row>
    <row r="63" spans="1:3" x14ac:dyDescent="0.2">
      <c r="A63" t="str">
        <f>IF('Memory setup'!A46&lt;&gt;"",IF('Memory setup'!A46&lt;&gt;"#ENDOFSTRUCT#",'Memory setup'!A46,"};"),"")</f>
        <v/>
      </c>
      <c r="B63" t="str">
        <f>IF('Memory setup'!E46=1,'Memory setup'!B46,IF('Memory setup'!B46&lt;&gt;"",_xlfn.CONCAT("//",'Memory setup'!B46),""))</f>
        <v>ADR_FFB_EFFECTS1</v>
      </c>
      <c r="C63" t="str">
        <f>IF(AND(B63&lt;&gt;"",'Memory setup'!A47&lt;&gt;"#ENDOFSTRUCT#"),",","")</f>
        <v>,</v>
      </c>
    </row>
    <row r="64" spans="1:3" x14ac:dyDescent="0.2">
      <c r="A64" t="str">
        <f>IF('Memory setup'!A47&lt;&gt;"",IF('Memory setup'!A47&lt;&gt;"#ENDOFSTRUCT#",'Memory setup'!A47,"};"),"")</f>
        <v/>
      </c>
      <c r="B64" t="str">
        <f>IF('Memory setup'!E47=1,'Memory setup'!B47,IF('Memory setup'!B47&lt;&gt;"",_xlfn.CONCAT("//",'Memory setup'!B47),""))</f>
        <v>ADR_FFB_EFFECTS2</v>
      </c>
      <c r="C64" t="str">
        <f>IF(AND(B64&lt;&gt;"",'Memory setup'!A48&lt;&gt;"#ENDOFSTRUCT#"),",","")</f>
        <v>,</v>
      </c>
    </row>
    <row r="65" spans="1:3" x14ac:dyDescent="0.2">
      <c r="A65" t="str">
        <f>IF('Memory setup'!A48&lt;&gt;"",IF('Memory setup'!A48&lt;&gt;"#ENDOFSTRUCT#",'Memory setup'!A48,"};"),"")</f>
        <v/>
      </c>
      <c r="B65" t="str">
        <f>IF('Memory setup'!E48=1,'Memory setup'!B48,IF('Memory setup'!B48&lt;&gt;"",_xlfn.CONCAT("//",'Memory setup'!B48),""))</f>
        <v>ADR_FFB_EFFECTS3</v>
      </c>
      <c r="C65" t="str">
        <f>IF(AND(B65&lt;&gt;"",'Memory setup'!A49&lt;&gt;"#ENDOFSTRUCT#"),",","")</f>
        <v>,</v>
      </c>
    </row>
    <row r="66" spans="1:3" x14ac:dyDescent="0.2">
      <c r="A66" t="str">
        <f>IF('Memory setup'!A49&lt;&gt;"",IF('Memory setup'!A49&lt;&gt;"#ENDOFSTRUCT#",'Memory setup'!A49,"};"),"")</f>
        <v>// Button Sources:</v>
      </c>
      <c r="B66" t="str">
        <f>IF('Memory setup'!E49=1,'Memory setup'!B49,IF('Memory setup'!B49&lt;&gt;"",_xlfn.CONCAT("//",'Memory setup'!B49),""))</f>
        <v/>
      </c>
      <c r="C66" t="str">
        <f>IF(AND(B66&lt;&gt;"",'Memory setup'!A50&lt;&gt;"#ENDOFSTRUCT#"),",","")</f>
        <v/>
      </c>
    </row>
    <row r="67" spans="1:3" x14ac:dyDescent="0.2">
      <c r="A67" t="str">
        <f>IF('Memory setup'!A50&lt;&gt;"",IF('Memory setup'!A50&lt;&gt;"#ENDOFSTRUCT#",'Memory setup'!A50,"};"),"")</f>
        <v/>
      </c>
      <c r="B67" t="str">
        <f>IF('Memory setup'!E50=1,'Memory setup'!B50,IF('Memory setup'!B50&lt;&gt;"",_xlfn.CONCAT("//",'Memory setup'!B50),""))</f>
        <v>ADR_ADS111X_CONF1</v>
      </c>
      <c r="C67" t="str">
        <f>IF(AND(B67&lt;&gt;"",'Memory setup'!A51&lt;&gt;"#ENDOFSTRUCT#"),",","")</f>
        <v>,</v>
      </c>
    </row>
    <row r="68" spans="1:3" x14ac:dyDescent="0.2">
      <c r="A68" t="str">
        <f>IF('Memory setup'!A51&lt;&gt;"",IF('Memory setup'!A51&lt;&gt;"#ENDOFSTRUCT#",'Memory setup'!A51,"};"),"")</f>
        <v>// How many axis configured 1-3</v>
      </c>
      <c r="B68" t="str">
        <f>IF('Memory setup'!E51=1,'Memory setup'!B51,IF('Memory setup'!B51&lt;&gt;"",_xlfn.CONCAT("//",'Memory setup'!B51),""))</f>
        <v/>
      </c>
      <c r="C68" t="str">
        <f>IF(AND(B68&lt;&gt;"",'Memory setup'!A52&lt;&gt;"#ENDOFSTRUCT#"),",","")</f>
        <v/>
      </c>
    </row>
    <row r="69" spans="1:3" x14ac:dyDescent="0.2">
      <c r="A69" t="str">
        <f>IF('Memory setup'!A52&lt;&gt;"",IF('Memory setup'!A52&lt;&gt;"#ENDOFSTRUCT#",'Memory setup'!A52,"};"),"")</f>
        <v/>
      </c>
      <c r="B69" t="str">
        <f>IF('Memory setup'!E52=1,'Memory setup'!B52,IF('Memory setup'!B52&lt;&gt;"",_xlfn.CONCAT("//",'Memory setup'!B52),""))</f>
        <v>ADR_AXIS_COUNT</v>
      </c>
      <c r="C69" t="str">
        <f>IF(AND(B69&lt;&gt;"",'Memory setup'!A53&lt;&gt;"#ENDOFSTRUCT#"),",","")</f>
        <v>,</v>
      </c>
    </row>
    <row r="70" spans="1:3" x14ac:dyDescent="0.2">
      <c r="A70" t="str">
        <f>IF('Memory setup'!A53&lt;&gt;"",IF('Memory setup'!A53&lt;&gt;"#ENDOFSTRUCT#",'Memory setup'!A53,"};"),"")</f>
        <v>// AXIS1</v>
      </c>
      <c r="B70" t="str">
        <f>IF('Memory setup'!E53=1,'Memory setup'!B53,IF('Memory setup'!B53&lt;&gt;"",_xlfn.CONCAT("//",'Memory setup'!B53),""))</f>
        <v/>
      </c>
      <c r="C70" t="str">
        <f>IF(AND(B70&lt;&gt;"",'Memory setup'!A54&lt;&gt;"#ENDOFSTRUCT#"),",","")</f>
        <v/>
      </c>
    </row>
    <row r="71" spans="1:3" x14ac:dyDescent="0.2">
      <c r="A71" t="str">
        <f>IF('Memory setup'!A54&lt;&gt;"",IF('Memory setup'!A54&lt;&gt;"#ENDOFSTRUCT#",'Memory setup'!A54,"};"),"")</f>
        <v/>
      </c>
      <c r="B71" t="str">
        <f>IF('Memory setup'!E54=1,'Memory setup'!B54,IF('Memory setup'!B54&lt;&gt;"",_xlfn.CONCAT("//",'Memory setup'!B54),""))</f>
        <v>ADR_AXIS1_CONFIG</v>
      </c>
      <c r="C71" t="str">
        <f>IF(AND(B71&lt;&gt;"",'Memory setup'!A55&lt;&gt;"#ENDOFSTRUCT#"),",","")</f>
        <v>,</v>
      </c>
    </row>
    <row r="72" spans="1:3" x14ac:dyDescent="0.2">
      <c r="A72" t="str">
        <f>IF('Memory setup'!A55&lt;&gt;"",IF('Memory setup'!A55&lt;&gt;"#ENDOFSTRUCT#",'Memory setup'!A55,"};"),"")</f>
        <v/>
      </c>
      <c r="B72" t="str">
        <f>IF('Memory setup'!E55=1,'Memory setup'!B55,IF('Memory setup'!B55&lt;&gt;"",_xlfn.CONCAT("//",'Memory setup'!B55),""))</f>
        <v>ADR_AXIS1_POWER</v>
      </c>
      <c r="C72" t="str">
        <f>IF(AND(B72&lt;&gt;"",'Memory setup'!A56&lt;&gt;"#ENDOFSTRUCT#"),",","")</f>
        <v>,</v>
      </c>
    </row>
    <row r="73" spans="1:3" x14ac:dyDescent="0.2">
      <c r="A73" t="str">
        <f>IF('Memory setup'!A56&lt;&gt;"",IF('Memory setup'!A56&lt;&gt;"#ENDOFSTRUCT#",'Memory setup'!A56,"};"),"")</f>
        <v/>
      </c>
      <c r="B73" t="str">
        <f>IF('Memory setup'!E56=1,'Memory setup'!B56,IF('Memory setup'!B56&lt;&gt;"",_xlfn.CONCAT("//",'Memory setup'!B56),""))</f>
        <v>ADR_AXIS1_DEGREES</v>
      </c>
      <c r="C73" t="str">
        <f>IF(AND(B73&lt;&gt;"",'Memory setup'!A57&lt;&gt;"#ENDOFSTRUCT#"),",","")</f>
        <v>,</v>
      </c>
    </row>
    <row r="74" spans="1:3" x14ac:dyDescent="0.2">
      <c r="A74" t="str">
        <f>IF('Memory setup'!A57&lt;&gt;"",IF('Memory setup'!A57&lt;&gt;"#ENDOFSTRUCT#",'Memory setup'!A57,"};"),"")</f>
        <v/>
      </c>
      <c r="B74" t="str">
        <f>IF('Memory setup'!E57=1,'Memory setup'!B57,IF('Memory setup'!B57&lt;&gt;"",_xlfn.CONCAT("//",'Memory setup'!B57),""))</f>
        <v>ADR_AXIS1_MAX_SPEED</v>
      </c>
      <c r="C74" t="str">
        <f>IF(AND(B74&lt;&gt;"",'Memory setup'!A58&lt;&gt;"#ENDOFSTRUCT#"),",","")</f>
        <v>,</v>
      </c>
    </row>
    <row r="75" spans="1:3" x14ac:dyDescent="0.2">
      <c r="A75" t="str">
        <f>IF('Memory setup'!A58&lt;&gt;"",IF('Memory setup'!A58&lt;&gt;"#ENDOFSTRUCT#",'Memory setup'!A58,"};"),"")</f>
        <v/>
      </c>
      <c r="B75" t="str">
        <f>IF('Memory setup'!E58=1,'Memory setup'!B58,IF('Memory setup'!B58&lt;&gt;"",_xlfn.CONCAT("//",'Memory setup'!B58),""))</f>
        <v>ADR_AXIS1_MAX_ACCEL</v>
      </c>
      <c r="C75" t="str">
        <f>IF(AND(B75&lt;&gt;"",'Memory setup'!A59&lt;&gt;"#ENDOFSTRUCT#"),",","")</f>
        <v>,</v>
      </c>
    </row>
    <row r="76" spans="1:3" x14ac:dyDescent="0.2">
      <c r="A76" t="str">
        <f>IF('Memory setup'!A59&lt;&gt;"",IF('Memory setup'!A59&lt;&gt;"#ENDOFSTRUCT#",'Memory setup'!A59,"};"),"")</f>
        <v/>
      </c>
      <c r="B76" t="str">
        <f>IF('Memory setup'!E59=1,'Memory setup'!B59,IF('Memory setup'!B59&lt;&gt;"",_xlfn.CONCAT("//",'Memory setup'!B59),""))</f>
        <v>ADR_AXIS1_ENDSTOP</v>
      </c>
      <c r="C76" t="str">
        <f>IF(AND(B76&lt;&gt;"",'Memory setup'!A60&lt;&gt;"#ENDOFSTRUCT#"),",","")</f>
        <v>,</v>
      </c>
    </row>
    <row r="77" spans="1:3" x14ac:dyDescent="0.2">
      <c r="A77" t="str">
        <f>IF('Memory setup'!A60&lt;&gt;"",IF('Memory setup'!A60&lt;&gt;"#ENDOFSTRUCT#",'Memory setup'!A60,"};"),"")</f>
        <v/>
      </c>
      <c r="B77" t="str">
        <f>IF('Memory setup'!E60=1,'Memory setup'!B60,IF('Memory setup'!B60&lt;&gt;"",_xlfn.CONCAT("//",'Memory setup'!B60),""))</f>
        <v>ADR_AXIS1_EFFECTS1</v>
      </c>
      <c r="C77" t="str">
        <f>IF(AND(B77&lt;&gt;"",'Memory setup'!A61&lt;&gt;"#ENDOFSTRUCT#"),",","")</f>
        <v>,</v>
      </c>
    </row>
    <row r="78" spans="1:3" x14ac:dyDescent="0.2">
      <c r="A78" t="str">
        <f>IF('Memory setup'!A61&lt;&gt;"",IF('Memory setup'!A61&lt;&gt;"#ENDOFSTRUCT#",'Memory setup'!A61,"};"),"")</f>
        <v/>
      </c>
      <c r="B78" t="str">
        <f>IF('Memory setup'!E61=1,'Memory setup'!B61,IF('Memory setup'!B61&lt;&gt;"",_xlfn.CONCAT("//",'Memory setup'!B61),""))</f>
        <v>ADR_AXIS1_SPEEDACCEL_FILTER</v>
      </c>
      <c r="C78" t="str">
        <f>IF(AND(B78&lt;&gt;"",'Memory setup'!A62&lt;&gt;"#ENDOFSTRUCT#"),",","")</f>
        <v>,</v>
      </c>
    </row>
    <row r="79" spans="1:3" x14ac:dyDescent="0.2">
      <c r="A79" t="str">
        <f>IF('Memory setup'!A62&lt;&gt;"",IF('Memory setup'!A62&lt;&gt;"#ENDOFSTRUCT#",'Memory setup'!A62,"};"),"")</f>
        <v/>
      </c>
      <c r="B79" t="str">
        <f>IF('Memory setup'!E62=1,'Memory setup'!B62,IF('Memory setup'!B62&lt;&gt;"",_xlfn.CONCAT("//",'Memory setup'!B62),""))</f>
        <v>ADR_AXIS1_ENC_RATIO</v>
      </c>
      <c r="C79" t="str">
        <f>IF(AND(B79&lt;&gt;"",'Memory setup'!A63&lt;&gt;"#ENDOFSTRUCT#"),",","")</f>
        <v>,</v>
      </c>
    </row>
    <row r="80" spans="1:3" x14ac:dyDescent="0.2">
      <c r="A80" t="str">
        <f>IF('Memory setup'!A63&lt;&gt;"",IF('Memory setup'!A63&lt;&gt;"#ENDOFSTRUCT#",'Memory setup'!A63,"};"),"")</f>
        <v>// TMC1</v>
      </c>
      <c r="B80" t="str">
        <f>IF('Memory setup'!E63=1,'Memory setup'!B63,IF('Memory setup'!B63&lt;&gt;"",_xlfn.CONCAT("//",'Memory setup'!B63),""))</f>
        <v/>
      </c>
      <c r="C80" t="str">
        <f>IF(AND(B80&lt;&gt;"",'Memory setup'!A64&lt;&gt;"#ENDOFSTRUCT#"),",","")</f>
        <v/>
      </c>
    </row>
    <row r="81" spans="1:3" x14ac:dyDescent="0.2">
      <c r="A81" t="str">
        <f>IF('Memory setup'!A64&lt;&gt;"",IF('Memory setup'!A64&lt;&gt;"#ENDOFSTRUCT#",'Memory setup'!A64,"};"),"")</f>
        <v/>
      </c>
      <c r="B81" t="str">
        <f>IF('Memory setup'!E64=1,'Memory setup'!B64,IF('Memory setup'!B64&lt;&gt;"",_xlfn.CONCAT("//",'Memory setup'!B64),""))</f>
        <v>ADR_TMC1_MOTCONF</v>
      </c>
      <c r="C81" t="str">
        <f>IF(AND(B81&lt;&gt;"",'Memory setup'!A65&lt;&gt;"#ENDOFSTRUCT#"),",","")</f>
        <v>,</v>
      </c>
    </row>
    <row r="82" spans="1:3" x14ac:dyDescent="0.2">
      <c r="A82" t="str">
        <f>IF('Memory setup'!A65&lt;&gt;"",IF('Memory setup'!A65&lt;&gt;"#ENDOFSTRUCT#",'Memory setup'!A65,"};"),"")</f>
        <v/>
      </c>
      <c r="B82" t="str">
        <f>IF('Memory setup'!E65=1,'Memory setup'!B65,IF('Memory setup'!B65&lt;&gt;"",_xlfn.CONCAT("//",'Memory setup'!B65),""))</f>
        <v>ADR_TMC1_CPR</v>
      </c>
      <c r="C82" t="str">
        <f>IF(AND(B82&lt;&gt;"",'Memory setup'!A66&lt;&gt;"#ENDOFSTRUCT#"),",","")</f>
        <v>,</v>
      </c>
    </row>
    <row r="83" spans="1:3" x14ac:dyDescent="0.2">
      <c r="A83" t="str">
        <f>IF('Memory setup'!A66&lt;&gt;"",IF('Memory setup'!A66&lt;&gt;"#ENDOFSTRUCT#",'Memory setup'!A66,"};"),"")</f>
        <v/>
      </c>
      <c r="B83" t="str">
        <f>IF('Memory setup'!E66=1,'Memory setup'!B66,IF('Memory setup'!B66&lt;&gt;"",_xlfn.CONCAT("//",'Memory setup'!B66),""))</f>
        <v>ADR_TMC1_ENCA</v>
      </c>
      <c r="C83" t="str">
        <f>IF(AND(B83&lt;&gt;"",'Memory setup'!A67&lt;&gt;"#ENDOFSTRUCT#"),",","")</f>
        <v>,</v>
      </c>
    </row>
    <row r="84" spans="1:3" x14ac:dyDescent="0.2">
      <c r="A84" t="str">
        <f>IF('Memory setup'!A67&lt;&gt;"",IF('Memory setup'!A67&lt;&gt;"#ENDOFSTRUCT#",'Memory setup'!A67,"};"),"")</f>
        <v/>
      </c>
      <c r="B84" t="str">
        <f>IF('Memory setup'!E67=1,'Memory setup'!B67,IF('Memory setup'!B67&lt;&gt;"",_xlfn.CONCAT("//",'Memory setup'!B67),""))</f>
        <v>ADR_TMC1_ADC_I0_OFS</v>
      </c>
      <c r="C84" t="str">
        <f>IF(AND(B84&lt;&gt;"",'Memory setup'!A68&lt;&gt;"#ENDOFSTRUCT#"),",","")</f>
        <v>,</v>
      </c>
    </row>
    <row r="85" spans="1:3" x14ac:dyDescent="0.2">
      <c r="A85" t="str">
        <f>IF('Memory setup'!A68&lt;&gt;"",IF('Memory setup'!A68&lt;&gt;"#ENDOFSTRUCT#",'Memory setup'!A68,"};"),"")</f>
        <v/>
      </c>
      <c r="B85" t="str">
        <f>IF('Memory setup'!E68=1,'Memory setup'!B68,IF('Memory setup'!B68&lt;&gt;"",_xlfn.CONCAT("//",'Memory setup'!B68),""))</f>
        <v>ADR_TMC1_ADC_I1_OFS</v>
      </c>
      <c r="C85" t="str">
        <f>IF(AND(B85&lt;&gt;"",'Memory setup'!A69&lt;&gt;"#ENDOFSTRUCT#"),",","")</f>
        <v>,</v>
      </c>
    </row>
    <row r="86" spans="1:3" x14ac:dyDescent="0.2">
      <c r="A86" t="str">
        <f>IF('Memory setup'!A69&lt;&gt;"",IF('Memory setup'!A69&lt;&gt;"#ENDOFSTRUCT#",'Memory setup'!A69,"};"),"")</f>
        <v/>
      </c>
      <c r="B86" t="str">
        <f>IF('Memory setup'!E69=1,'Memory setup'!B69,IF('Memory setup'!B69&lt;&gt;"",_xlfn.CONCAT("//",'Memory setup'!B69),""))</f>
        <v>ADR_TMC1_ENC_OFFSET</v>
      </c>
      <c r="C86" t="str">
        <f>IF(AND(B86&lt;&gt;"",'Memory setup'!A70&lt;&gt;"#ENDOFSTRUCT#"),",","")</f>
        <v>,</v>
      </c>
    </row>
    <row r="87" spans="1:3" x14ac:dyDescent="0.2">
      <c r="A87" t="str">
        <f>IF('Memory setup'!A70&lt;&gt;"",IF('Memory setup'!A70&lt;&gt;"#ENDOFSTRUCT#",'Memory setup'!A70,"};"),"")</f>
        <v/>
      </c>
      <c r="B87" t="str">
        <f>IF('Memory setup'!E70=1,'Memory setup'!B70,IF('Memory setup'!B70&lt;&gt;"",_xlfn.CONCAT("//",'Memory setup'!B70),""))</f>
        <v>ADR_TMC1_OFFSETFLUX</v>
      </c>
      <c r="C87" t="str">
        <f>IF(AND(B87&lt;&gt;"",'Memory setup'!A71&lt;&gt;"#ENDOFSTRUCT#"),",","")</f>
        <v>,</v>
      </c>
    </row>
    <row r="88" spans="1:3" x14ac:dyDescent="0.2">
      <c r="A88" t="str">
        <f>IF('Memory setup'!A71&lt;&gt;"",IF('Memory setup'!A71&lt;&gt;"#ENDOFSTRUCT#",'Memory setup'!A71,"};"),"")</f>
        <v/>
      </c>
      <c r="B88" t="str">
        <f>IF('Memory setup'!E71=1,'Memory setup'!B71,IF('Memory setup'!B71&lt;&gt;"",_xlfn.CONCAT("//",'Memory setup'!B71),""))</f>
        <v>ADR_TMC1_TORQUE_P</v>
      </c>
      <c r="C88" t="str">
        <f>IF(AND(B88&lt;&gt;"",'Memory setup'!A72&lt;&gt;"#ENDOFSTRUCT#"),",","")</f>
        <v>,</v>
      </c>
    </row>
    <row r="89" spans="1:3" x14ac:dyDescent="0.2">
      <c r="A89" t="str">
        <f>IF('Memory setup'!A72&lt;&gt;"",IF('Memory setup'!A72&lt;&gt;"#ENDOFSTRUCT#",'Memory setup'!A72,"};"),"")</f>
        <v/>
      </c>
      <c r="B89" t="str">
        <f>IF('Memory setup'!E72=1,'Memory setup'!B72,IF('Memory setup'!B72&lt;&gt;"",_xlfn.CONCAT("//",'Memory setup'!B72),""))</f>
        <v>ADR_TMC1_TORQUE_I</v>
      </c>
      <c r="C89" t="str">
        <f>IF(AND(B89&lt;&gt;"",'Memory setup'!A73&lt;&gt;"#ENDOFSTRUCT#"),",","")</f>
        <v>,</v>
      </c>
    </row>
    <row r="90" spans="1:3" x14ac:dyDescent="0.2">
      <c r="A90" t="str">
        <f>IF('Memory setup'!A73&lt;&gt;"",IF('Memory setup'!A73&lt;&gt;"#ENDOFSTRUCT#",'Memory setup'!A73,"};"),"")</f>
        <v/>
      </c>
      <c r="B90" t="str">
        <f>IF('Memory setup'!E73=1,'Memory setup'!B73,IF('Memory setup'!B73&lt;&gt;"",_xlfn.CONCAT("//",'Memory setup'!B73),""))</f>
        <v>ADR_TMC1_FLUX_P</v>
      </c>
      <c r="C90" t="str">
        <f>IF(AND(B90&lt;&gt;"",'Memory setup'!A74&lt;&gt;"#ENDOFSTRUCT#"),",","")</f>
        <v>,</v>
      </c>
    </row>
    <row r="91" spans="1:3" x14ac:dyDescent="0.2">
      <c r="A91" t="str">
        <f>IF('Memory setup'!A74&lt;&gt;"",IF('Memory setup'!A74&lt;&gt;"#ENDOFSTRUCT#",'Memory setup'!A74,"};"),"")</f>
        <v/>
      </c>
      <c r="B91" t="str">
        <f>IF('Memory setup'!E74=1,'Memory setup'!B74,IF('Memory setup'!B74&lt;&gt;"",_xlfn.CONCAT("//",'Memory setup'!B74),""))</f>
        <v>ADR_TMC1_FLUX_I</v>
      </c>
      <c r="C91" t="str">
        <f>IF(AND(B91&lt;&gt;"",'Memory setup'!A75&lt;&gt;"#ENDOFSTRUCT#"),",","")</f>
        <v>,</v>
      </c>
    </row>
    <row r="92" spans="1:3" x14ac:dyDescent="0.2">
      <c r="A92" t="str">
        <f>IF('Memory setup'!A75&lt;&gt;"",IF('Memory setup'!A75&lt;&gt;"#ENDOFSTRUCT#",'Memory setup'!A75,"};"),"")</f>
        <v/>
      </c>
      <c r="B92" t="str">
        <f>IF('Memory setup'!E75=1,'Memory setup'!B75,IF('Memory setup'!B75&lt;&gt;"",_xlfn.CONCAT("//",'Memory setup'!B75),""))</f>
        <v>ADR_TMC1_PHIE_OFS</v>
      </c>
      <c r="C92" t="str">
        <f>IF(AND(B92&lt;&gt;"",'Memory setup'!A76&lt;&gt;"#ENDOFSTRUCT#"),",","")</f>
        <v>,</v>
      </c>
    </row>
    <row r="93" spans="1:3" x14ac:dyDescent="0.2">
      <c r="A93" t="str">
        <f>IF('Memory setup'!A76&lt;&gt;"",IF('Memory setup'!A76&lt;&gt;"#ENDOFSTRUCT#",'Memory setup'!A76,"};"),"")</f>
        <v>// AXIS2</v>
      </c>
      <c r="B93" t="str">
        <f>IF('Memory setup'!E76=1,'Memory setup'!B76,IF('Memory setup'!B76&lt;&gt;"",_xlfn.CONCAT("//",'Memory setup'!B76),""))</f>
        <v/>
      </c>
      <c r="C93" t="str">
        <f>IF(AND(B93&lt;&gt;"",'Memory setup'!A77&lt;&gt;"#ENDOFSTRUCT#"),",","")</f>
        <v/>
      </c>
    </row>
    <row r="94" spans="1:3" x14ac:dyDescent="0.2">
      <c r="A94" t="str">
        <f>IF('Memory setup'!A77&lt;&gt;"",IF('Memory setup'!A77&lt;&gt;"#ENDOFSTRUCT#",'Memory setup'!A77,"};"),"")</f>
        <v/>
      </c>
      <c r="B94" t="str">
        <f>IF('Memory setup'!E77=1,'Memory setup'!B77,IF('Memory setup'!B77&lt;&gt;"",_xlfn.CONCAT("//",'Memory setup'!B77),""))</f>
        <v>ADR_AXIS2_CONFIG</v>
      </c>
      <c r="C94" t="str">
        <f>IF(AND(B94&lt;&gt;"",'Memory setup'!A78&lt;&gt;"#ENDOFSTRUCT#"),",","")</f>
        <v>,</v>
      </c>
    </row>
    <row r="95" spans="1:3" x14ac:dyDescent="0.2">
      <c r="A95" t="str">
        <f>IF('Memory setup'!A78&lt;&gt;"",IF('Memory setup'!A78&lt;&gt;"#ENDOFSTRUCT#",'Memory setup'!A78,"};"),"")</f>
        <v/>
      </c>
      <c r="B95" t="str">
        <f>IF('Memory setup'!E78=1,'Memory setup'!B78,IF('Memory setup'!B78&lt;&gt;"",_xlfn.CONCAT("//",'Memory setup'!B78),""))</f>
        <v>ADR_AXIS2_POWER</v>
      </c>
      <c r="C95" t="str">
        <f>IF(AND(B95&lt;&gt;"",'Memory setup'!A79&lt;&gt;"#ENDOFSTRUCT#"),",","")</f>
        <v>,</v>
      </c>
    </row>
    <row r="96" spans="1:3" x14ac:dyDescent="0.2">
      <c r="A96" t="str">
        <f>IF('Memory setup'!A79&lt;&gt;"",IF('Memory setup'!A79&lt;&gt;"#ENDOFSTRUCT#",'Memory setup'!A79,"};"),"")</f>
        <v/>
      </c>
      <c r="B96" t="str">
        <f>IF('Memory setup'!E79=1,'Memory setup'!B79,IF('Memory setup'!B79&lt;&gt;"",_xlfn.CONCAT("//",'Memory setup'!B79),""))</f>
        <v>ADR_AXIS2_DEGREES</v>
      </c>
      <c r="C96" t="str">
        <f>IF(AND(B96&lt;&gt;"",'Memory setup'!A80&lt;&gt;"#ENDOFSTRUCT#"),",","")</f>
        <v>,</v>
      </c>
    </row>
    <row r="97" spans="1:3" x14ac:dyDescent="0.2">
      <c r="A97" t="str">
        <f>IF('Memory setup'!A80&lt;&gt;"",IF('Memory setup'!A80&lt;&gt;"#ENDOFSTRUCT#",'Memory setup'!A80,"};"),"")</f>
        <v/>
      </c>
      <c r="B97" t="str">
        <f>IF('Memory setup'!E80=1,'Memory setup'!B80,IF('Memory setup'!B80&lt;&gt;"",_xlfn.CONCAT("//",'Memory setup'!B80),""))</f>
        <v>ADR_AXIS2_MAX_SPEED</v>
      </c>
      <c r="C97" t="str">
        <f>IF(AND(B97&lt;&gt;"",'Memory setup'!A81&lt;&gt;"#ENDOFSTRUCT#"),",","")</f>
        <v>,</v>
      </c>
    </row>
    <row r="98" spans="1:3" x14ac:dyDescent="0.2">
      <c r="A98" t="str">
        <f>IF('Memory setup'!A81&lt;&gt;"",IF('Memory setup'!A81&lt;&gt;"#ENDOFSTRUCT#",'Memory setup'!A81,"};"),"")</f>
        <v/>
      </c>
      <c r="B98" t="str">
        <f>IF('Memory setup'!E81=1,'Memory setup'!B81,IF('Memory setup'!B81&lt;&gt;"",_xlfn.CONCAT("//",'Memory setup'!B81),""))</f>
        <v>ADR_AXIS2_MAX_ACCEL</v>
      </c>
      <c r="C98" t="str">
        <f>IF(AND(B98&lt;&gt;"",'Memory setup'!A82&lt;&gt;"#ENDOFSTRUCT#"),",","")</f>
        <v>,</v>
      </c>
    </row>
    <row r="99" spans="1:3" x14ac:dyDescent="0.2">
      <c r="A99" t="str">
        <f>IF('Memory setup'!A82&lt;&gt;"",IF('Memory setup'!A82&lt;&gt;"#ENDOFSTRUCT#",'Memory setup'!A82,"};"),"")</f>
        <v/>
      </c>
      <c r="B99" t="str">
        <f>IF('Memory setup'!E82=1,'Memory setup'!B82,IF('Memory setup'!B82&lt;&gt;"",_xlfn.CONCAT("//",'Memory setup'!B82),""))</f>
        <v>ADR_AXIS2_ENDSTOP</v>
      </c>
      <c r="C99" t="str">
        <f>IF(AND(B99&lt;&gt;"",'Memory setup'!A83&lt;&gt;"#ENDOFSTRUCT#"),",","")</f>
        <v>,</v>
      </c>
    </row>
    <row r="100" spans="1:3" x14ac:dyDescent="0.2">
      <c r="A100" t="str">
        <f>IF('Memory setup'!A83&lt;&gt;"",IF('Memory setup'!A83&lt;&gt;"#ENDOFSTRUCT#",'Memory setup'!A83,"};"),"")</f>
        <v/>
      </c>
      <c r="B100" t="str">
        <f>IF('Memory setup'!E83=1,'Memory setup'!B83,IF('Memory setup'!B83&lt;&gt;"",_xlfn.CONCAT("//",'Memory setup'!B83),""))</f>
        <v>ADR_AXIS2_EFFECTS1</v>
      </c>
      <c r="C100" t="str">
        <f>IF(AND(B100&lt;&gt;"",'Memory setup'!A84&lt;&gt;"#ENDOFSTRUCT#"),",","")</f>
        <v>,</v>
      </c>
    </row>
    <row r="101" spans="1:3" x14ac:dyDescent="0.2">
      <c r="A101" t="str">
        <f>IF('Memory setup'!A84&lt;&gt;"",IF('Memory setup'!A84&lt;&gt;"#ENDOFSTRUCT#",'Memory setup'!A84,"};"),"")</f>
        <v/>
      </c>
      <c r="B101" t="str">
        <f>IF('Memory setup'!E84=1,'Memory setup'!B84,IF('Memory setup'!B84&lt;&gt;"",_xlfn.CONCAT("//",'Memory setup'!B84),""))</f>
        <v>ADR_AXIS2_SPEEDACCEL_FILTER</v>
      </c>
      <c r="C101" t="str">
        <f>IF(AND(B101&lt;&gt;"",'Memory setup'!A85&lt;&gt;"#ENDOFSTRUCT#"),",","")</f>
        <v>,</v>
      </c>
    </row>
    <row r="102" spans="1:3" x14ac:dyDescent="0.2">
      <c r="A102" t="str">
        <f>IF('Memory setup'!A85&lt;&gt;"",IF('Memory setup'!A85&lt;&gt;"#ENDOFSTRUCT#",'Memory setup'!A85,"};"),"")</f>
        <v/>
      </c>
      <c r="B102" t="str">
        <f>IF('Memory setup'!E85=1,'Memory setup'!B85,IF('Memory setup'!B85&lt;&gt;"",_xlfn.CONCAT("//",'Memory setup'!B85),""))</f>
        <v>ADR_AXIS2_ENC_RATIO</v>
      </c>
      <c r="C102" t="str">
        <f>IF(AND(B102&lt;&gt;"",'Memory setup'!A86&lt;&gt;"#ENDOFSTRUCT#"),",","")</f>
        <v>,</v>
      </c>
    </row>
    <row r="103" spans="1:3" x14ac:dyDescent="0.2">
      <c r="A103" t="str">
        <f>IF('Memory setup'!A86&lt;&gt;"",IF('Memory setup'!A86&lt;&gt;"#ENDOFSTRUCT#",'Memory setup'!A86,"};"),"")</f>
        <v>// TMC2</v>
      </c>
      <c r="B103" t="str">
        <f>IF('Memory setup'!E86=1,'Memory setup'!B86,IF('Memory setup'!B86&lt;&gt;"",_xlfn.CONCAT("//",'Memory setup'!B86),""))</f>
        <v/>
      </c>
      <c r="C103" t="str">
        <f>IF(AND(B103&lt;&gt;"",'Memory setup'!A87&lt;&gt;"#ENDOFSTRUCT#"),",","")</f>
        <v/>
      </c>
    </row>
    <row r="104" spans="1:3" x14ac:dyDescent="0.2">
      <c r="A104" t="str">
        <f>IF('Memory setup'!A87&lt;&gt;"",IF('Memory setup'!A87&lt;&gt;"#ENDOFSTRUCT#",'Memory setup'!A87,"};"),"")</f>
        <v/>
      </c>
      <c r="B104" t="str">
        <f>IF('Memory setup'!E87=1,'Memory setup'!B87,IF('Memory setup'!B87&lt;&gt;"",_xlfn.CONCAT("//",'Memory setup'!B87),""))</f>
        <v>ADR_TMC2_MOTCONF</v>
      </c>
      <c r="C104" t="str">
        <f>IF(AND(B104&lt;&gt;"",'Memory setup'!A88&lt;&gt;"#ENDOFSTRUCT#"),",","")</f>
        <v>,</v>
      </c>
    </row>
    <row r="105" spans="1:3" x14ac:dyDescent="0.2">
      <c r="A105" t="str">
        <f>IF('Memory setup'!A88&lt;&gt;"",IF('Memory setup'!A88&lt;&gt;"#ENDOFSTRUCT#",'Memory setup'!A88,"};"),"")</f>
        <v/>
      </c>
      <c r="B105" t="str">
        <f>IF('Memory setup'!E88=1,'Memory setup'!B88,IF('Memory setup'!B88&lt;&gt;"",_xlfn.CONCAT("//",'Memory setup'!B88),""))</f>
        <v>ADR_TMC2_CPR</v>
      </c>
      <c r="C105" t="str">
        <f>IF(AND(B105&lt;&gt;"",'Memory setup'!A89&lt;&gt;"#ENDOFSTRUCT#"),",","")</f>
        <v>,</v>
      </c>
    </row>
    <row r="106" spans="1:3" x14ac:dyDescent="0.2">
      <c r="A106" t="str">
        <f>IF('Memory setup'!A89&lt;&gt;"",IF('Memory setup'!A89&lt;&gt;"#ENDOFSTRUCT#",'Memory setup'!A89,"};"),"")</f>
        <v/>
      </c>
      <c r="B106" t="str">
        <f>IF('Memory setup'!E89=1,'Memory setup'!B89,IF('Memory setup'!B89&lt;&gt;"",_xlfn.CONCAT("//",'Memory setup'!B89),""))</f>
        <v>ADR_TMC2_ENCA</v>
      </c>
      <c r="C106" t="str">
        <f>IF(AND(B106&lt;&gt;"",'Memory setup'!A90&lt;&gt;"#ENDOFSTRUCT#"),",","")</f>
        <v>,</v>
      </c>
    </row>
    <row r="107" spans="1:3" x14ac:dyDescent="0.2">
      <c r="A107" t="str">
        <f>IF('Memory setup'!A90&lt;&gt;"",IF('Memory setup'!A90&lt;&gt;"#ENDOFSTRUCT#",'Memory setup'!A90,"};"),"")</f>
        <v/>
      </c>
      <c r="B107" t="str">
        <f>IF('Memory setup'!E90=1,'Memory setup'!B90,IF('Memory setup'!B90&lt;&gt;"",_xlfn.CONCAT("//",'Memory setup'!B90),""))</f>
        <v>ADR_TMC2_ADC_I0_OFS</v>
      </c>
      <c r="C107" t="str">
        <f>IF(AND(B107&lt;&gt;"",'Memory setup'!A91&lt;&gt;"#ENDOFSTRUCT#"),",","")</f>
        <v>,</v>
      </c>
    </row>
    <row r="108" spans="1:3" x14ac:dyDescent="0.2">
      <c r="A108" t="str">
        <f>IF('Memory setup'!A91&lt;&gt;"",IF('Memory setup'!A91&lt;&gt;"#ENDOFSTRUCT#",'Memory setup'!A91,"};"),"")</f>
        <v/>
      </c>
      <c r="B108" t="str">
        <f>IF('Memory setup'!E91=1,'Memory setup'!B91,IF('Memory setup'!B91&lt;&gt;"",_xlfn.CONCAT("//",'Memory setup'!B91),""))</f>
        <v>ADR_TMC2_ADC_I1_OFS</v>
      </c>
      <c r="C108" t="str">
        <f>IF(AND(B108&lt;&gt;"",'Memory setup'!A92&lt;&gt;"#ENDOFSTRUCT#"),",","")</f>
        <v>,</v>
      </c>
    </row>
    <row r="109" spans="1:3" x14ac:dyDescent="0.2">
      <c r="A109" t="str">
        <f>IF('Memory setup'!A92&lt;&gt;"",IF('Memory setup'!A92&lt;&gt;"#ENDOFSTRUCT#",'Memory setup'!A92,"};"),"")</f>
        <v/>
      </c>
      <c r="B109" t="str">
        <f>IF('Memory setup'!E92=1,'Memory setup'!B92,IF('Memory setup'!B92&lt;&gt;"",_xlfn.CONCAT("//",'Memory setup'!B92),""))</f>
        <v>ADR_TMC2_ENC_OFFSET</v>
      </c>
      <c r="C109" t="str">
        <f>IF(AND(B109&lt;&gt;"",'Memory setup'!A93&lt;&gt;"#ENDOFSTRUCT#"),",","")</f>
        <v>,</v>
      </c>
    </row>
    <row r="110" spans="1:3" x14ac:dyDescent="0.2">
      <c r="A110" t="str">
        <f>IF('Memory setup'!A93&lt;&gt;"",IF('Memory setup'!A93&lt;&gt;"#ENDOFSTRUCT#",'Memory setup'!A93,"};"),"")</f>
        <v/>
      </c>
      <c r="B110" t="str">
        <f>IF('Memory setup'!E93=1,'Memory setup'!B93,IF('Memory setup'!B93&lt;&gt;"",_xlfn.CONCAT("//",'Memory setup'!B93),""))</f>
        <v>ADR_TMC2_OFFSETFLUX</v>
      </c>
      <c r="C110" t="str">
        <f>IF(AND(B110&lt;&gt;"",'Memory setup'!A94&lt;&gt;"#ENDOFSTRUCT#"),",","")</f>
        <v>,</v>
      </c>
    </row>
    <row r="111" spans="1:3" x14ac:dyDescent="0.2">
      <c r="A111" t="str">
        <f>IF('Memory setup'!A94&lt;&gt;"",IF('Memory setup'!A94&lt;&gt;"#ENDOFSTRUCT#",'Memory setup'!A94,"};"),"")</f>
        <v/>
      </c>
      <c r="B111" t="str">
        <f>IF('Memory setup'!E94=1,'Memory setup'!B94,IF('Memory setup'!B94&lt;&gt;"",_xlfn.CONCAT("//",'Memory setup'!B94),""))</f>
        <v>ADR_TMC2_TORQUE_P</v>
      </c>
      <c r="C111" t="str">
        <f>IF(AND(B111&lt;&gt;"",'Memory setup'!A95&lt;&gt;"#ENDOFSTRUCT#"),",","")</f>
        <v>,</v>
      </c>
    </row>
    <row r="112" spans="1:3" x14ac:dyDescent="0.2">
      <c r="A112" t="str">
        <f>IF('Memory setup'!A95&lt;&gt;"",IF('Memory setup'!A95&lt;&gt;"#ENDOFSTRUCT#",'Memory setup'!A95,"};"),"")</f>
        <v/>
      </c>
      <c r="B112" t="str">
        <f>IF('Memory setup'!E95=1,'Memory setup'!B95,IF('Memory setup'!B95&lt;&gt;"",_xlfn.CONCAT("//",'Memory setup'!B95),""))</f>
        <v>ADR_TMC2_TORQUE_I</v>
      </c>
      <c r="C112" t="str">
        <f>IF(AND(B112&lt;&gt;"",'Memory setup'!A96&lt;&gt;"#ENDOFSTRUCT#"),",","")</f>
        <v>,</v>
      </c>
    </row>
    <row r="113" spans="1:3" x14ac:dyDescent="0.2">
      <c r="A113" t="str">
        <f>IF('Memory setup'!A96&lt;&gt;"",IF('Memory setup'!A96&lt;&gt;"#ENDOFSTRUCT#",'Memory setup'!A96,"};"),"")</f>
        <v/>
      </c>
      <c r="B113" t="str">
        <f>IF('Memory setup'!E96=1,'Memory setup'!B96,IF('Memory setup'!B96&lt;&gt;"",_xlfn.CONCAT("//",'Memory setup'!B96),""))</f>
        <v>ADR_TMC2_FLUX_P</v>
      </c>
      <c r="C113" t="str">
        <f>IF(AND(B113&lt;&gt;"",'Memory setup'!A97&lt;&gt;"#ENDOFSTRUCT#"),",","")</f>
        <v>,</v>
      </c>
    </row>
    <row r="114" spans="1:3" x14ac:dyDescent="0.2">
      <c r="A114" t="str">
        <f>IF('Memory setup'!A97&lt;&gt;"",IF('Memory setup'!A97&lt;&gt;"#ENDOFSTRUCT#",'Memory setup'!A97,"};"),"")</f>
        <v/>
      </c>
      <c r="B114" t="str">
        <f>IF('Memory setup'!E97=1,'Memory setup'!B97,IF('Memory setup'!B97&lt;&gt;"",_xlfn.CONCAT("//",'Memory setup'!B97),""))</f>
        <v>ADR_TMC2_FLUX_I</v>
      </c>
      <c r="C114" t="str">
        <f>IF(AND(B114&lt;&gt;"",'Memory setup'!A98&lt;&gt;"#ENDOFSTRUCT#"),",","")</f>
        <v>,</v>
      </c>
    </row>
    <row r="115" spans="1:3" x14ac:dyDescent="0.2">
      <c r="A115" t="str">
        <f>IF('Memory setup'!A98&lt;&gt;"",IF('Memory setup'!A98&lt;&gt;"#ENDOFSTRUCT#",'Memory setup'!A98,"};"),"")</f>
        <v/>
      </c>
      <c r="B115" t="str">
        <f>IF('Memory setup'!E98=1,'Memory setup'!B98,IF('Memory setup'!B98&lt;&gt;"",_xlfn.CONCAT("//",'Memory setup'!B98),""))</f>
        <v>ADR_TMC2_PHIE_OFS</v>
      </c>
      <c r="C115" t="str">
        <f>IF(AND(B115&lt;&gt;"",'Memory setup'!A99&lt;&gt;"#ENDOFSTRUCT#"),",","")</f>
        <v>,</v>
      </c>
    </row>
    <row r="116" spans="1:3" x14ac:dyDescent="0.2">
      <c r="A116" t="str">
        <f>IF('Memory setup'!A99&lt;&gt;"",IF('Memory setup'!A99&lt;&gt;"#ENDOFSTRUCT#",'Memory setup'!A99,"};"),"")</f>
        <v>// AXIS3</v>
      </c>
      <c r="B116" t="str">
        <f>IF('Memory setup'!E99=1,'Memory setup'!B99,IF('Memory setup'!B99&lt;&gt;"",_xlfn.CONCAT("//",'Memory setup'!B99),""))</f>
        <v/>
      </c>
      <c r="C116" t="str">
        <f>IF(AND(B116&lt;&gt;"",'Memory setup'!A100&lt;&gt;"#ENDOFSTRUCT#"),",","")</f>
        <v/>
      </c>
    </row>
    <row r="117" spans="1:3" x14ac:dyDescent="0.2">
      <c r="A117" t="str">
        <f>IF('Memory setup'!A100&lt;&gt;"",IF('Memory setup'!A100&lt;&gt;"#ENDOFSTRUCT#",'Memory setup'!A100,"};"),"")</f>
        <v/>
      </c>
      <c r="B117" t="str">
        <f>IF('Memory setup'!E100=1,'Memory setup'!B100,IF('Memory setup'!B100&lt;&gt;"",_xlfn.CONCAT("//",'Memory setup'!B100),""))</f>
        <v>ADR_AXIS3_CONFIG</v>
      </c>
      <c r="C117" t="str">
        <f>IF(AND(B117&lt;&gt;"",'Memory setup'!A101&lt;&gt;"#ENDOFSTRUCT#"),",","")</f>
        <v>,</v>
      </c>
    </row>
    <row r="118" spans="1:3" x14ac:dyDescent="0.2">
      <c r="A118" t="str">
        <f>IF('Memory setup'!A101&lt;&gt;"",IF('Memory setup'!A101&lt;&gt;"#ENDOFSTRUCT#",'Memory setup'!A101,"};"),"")</f>
        <v/>
      </c>
      <c r="B118" t="str">
        <f>IF('Memory setup'!E101=1,'Memory setup'!B101,IF('Memory setup'!B101&lt;&gt;"",_xlfn.CONCAT("//",'Memory setup'!B101),""))</f>
        <v>ADR_AXIS3_POWER</v>
      </c>
      <c r="C118" t="str">
        <f>IF(AND(B118&lt;&gt;"",'Memory setup'!A102&lt;&gt;"#ENDOFSTRUCT#"),",","")</f>
        <v>,</v>
      </c>
    </row>
    <row r="119" spans="1:3" x14ac:dyDescent="0.2">
      <c r="A119" t="str">
        <f>IF('Memory setup'!A102&lt;&gt;"",IF('Memory setup'!A102&lt;&gt;"#ENDOFSTRUCT#",'Memory setup'!A102,"};"),"")</f>
        <v/>
      </c>
      <c r="B119" t="str">
        <f>IF('Memory setup'!E102=1,'Memory setup'!B102,IF('Memory setup'!B102&lt;&gt;"",_xlfn.CONCAT("//",'Memory setup'!B102),""))</f>
        <v>ADR_AXIS3_DEGREES</v>
      </c>
      <c r="C119" t="str">
        <f>IF(AND(B119&lt;&gt;"",'Memory setup'!A103&lt;&gt;"#ENDOFSTRUCT#"),",","")</f>
        <v>,</v>
      </c>
    </row>
    <row r="120" spans="1:3" x14ac:dyDescent="0.2">
      <c r="A120" t="str">
        <f>IF('Memory setup'!A103&lt;&gt;"",IF('Memory setup'!A103&lt;&gt;"#ENDOFSTRUCT#",'Memory setup'!A103,"};"),"")</f>
        <v/>
      </c>
      <c r="B120" t="str">
        <f>IF('Memory setup'!E103=1,'Memory setup'!B103,IF('Memory setup'!B103&lt;&gt;"",_xlfn.CONCAT("//",'Memory setup'!B103),""))</f>
        <v>ADR_AXIS3_MAX_SPEED</v>
      </c>
      <c r="C120" t="str">
        <f>IF(AND(B120&lt;&gt;"",'Memory setup'!A104&lt;&gt;"#ENDOFSTRUCT#"),",","")</f>
        <v>,</v>
      </c>
    </row>
    <row r="121" spans="1:3" x14ac:dyDescent="0.2">
      <c r="A121" t="str">
        <f>IF('Memory setup'!A104&lt;&gt;"",IF('Memory setup'!A104&lt;&gt;"#ENDOFSTRUCT#",'Memory setup'!A104,"};"),"")</f>
        <v/>
      </c>
      <c r="B121" t="str">
        <f>IF('Memory setup'!E104=1,'Memory setup'!B104,IF('Memory setup'!B104&lt;&gt;"",_xlfn.CONCAT("//",'Memory setup'!B104),""))</f>
        <v>ADR_AXIS3_MAX_ACCEL</v>
      </c>
      <c r="C121" t="str">
        <f>IF(AND(B121&lt;&gt;"",'Memory setup'!A105&lt;&gt;"#ENDOFSTRUCT#"),",","")</f>
        <v>,</v>
      </c>
    </row>
    <row r="122" spans="1:3" x14ac:dyDescent="0.2">
      <c r="A122" t="str">
        <f>IF('Memory setup'!A105&lt;&gt;"",IF('Memory setup'!A105&lt;&gt;"#ENDOFSTRUCT#",'Memory setup'!A105,"};"),"")</f>
        <v/>
      </c>
      <c r="B122" t="str">
        <f>IF('Memory setup'!E105=1,'Memory setup'!B105,IF('Memory setup'!B105&lt;&gt;"",_xlfn.CONCAT("//",'Memory setup'!B105),""))</f>
        <v>ADR_AXIS3_ENDSTOP</v>
      </c>
      <c r="C122" t="str">
        <f>IF(AND(B122&lt;&gt;"",'Memory setup'!A106&lt;&gt;"#ENDOFSTRUCT#"),",","")</f>
        <v>,</v>
      </c>
    </row>
    <row r="123" spans="1:3" x14ac:dyDescent="0.2">
      <c r="A123" t="str">
        <f>IF('Memory setup'!A106&lt;&gt;"",IF('Memory setup'!A106&lt;&gt;"#ENDOFSTRUCT#",'Memory setup'!A106,"};"),"")</f>
        <v/>
      </c>
      <c r="B123" t="str">
        <f>IF('Memory setup'!E106=1,'Memory setup'!B106,IF('Memory setup'!B106&lt;&gt;"",_xlfn.CONCAT("//",'Memory setup'!B106),""))</f>
        <v>ADR_AXIS3_EFFECTS1</v>
      </c>
      <c r="C123" t="str">
        <f>IF(AND(B123&lt;&gt;"",'Memory setup'!A107&lt;&gt;"#ENDOFSTRUCT#"),",","")</f>
        <v>,</v>
      </c>
    </row>
    <row r="124" spans="1:3" x14ac:dyDescent="0.2">
      <c r="A124" t="str">
        <f>IF('Memory setup'!A107&lt;&gt;"",IF('Memory setup'!A107&lt;&gt;"#ENDOFSTRUCT#",'Memory setup'!A107,"};"),"")</f>
        <v/>
      </c>
      <c r="B124" t="str">
        <f>IF('Memory setup'!E107=1,'Memory setup'!B107,IF('Memory setup'!B107&lt;&gt;"",_xlfn.CONCAT("//",'Memory setup'!B107),""))</f>
        <v>ADR_AXIS3_SPEEDACCEL_FILTER</v>
      </c>
      <c r="C124" t="str">
        <f>IF(AND(B124&lt;&gt;"",'Memory setup'!A108&lt;&gt;"#ENDOFSTRUCT#"),",","")</f>
        <v>,</v>
      </c>
    </row>
    <row r="125" spans="1:3" x14ac:dyDescent="0.2">
      <c r="A125" t="str">
        <f>IF('Memory setup'!A108&lt;&gt;"",IF('Memory setup'!A108&lt;&gt;"#ENDOFSTRUCT#",'Memory setup'!A108,"};"),"")</f>
        <v/>
      </c>
      <c r="B125" t="str">
        <f>IF('Memory setup'!E108=1,'Memory setup'!B108,IF('Memory setup'!B108&lt;&gt;"",_xlfn.CONCAT("//",'Memory setup'!B108),""))</f>
        <v>ADR_AXIS3_ENC_RATIO</v>
      </c>
      <c r="C125" t="str">
        <f>IF(AND(B125&lt;&gt;"",'Memory setup'!A109&lt;&gt;"#ENDOFSTRUCT#"),",","")</f>
        <v>,</v>
      </c>
    </row>
    <row r="126" spans="1:3" x14ac:dyDescent="0.2">
      <c r="A126" t="str">
        <f>IF('Memory setup'!A109&lt;&gt;"",IF('Memory setup'!A109&lt;&gt;"#ENDOFSTRUCT#",'Memory setup'!A109,"};"),"")</f>
        <v>// TMC3</v>
      </c>
      <c r="B126" t="str">
        <f>IF('Memory setup'!E109=1,'Memory setup'!B109,IF('Memory setup'!B109&lt;&gt;"",_xlfn.CONCAT("//",'Memory setup'!B109),""))</f>
        <v/>
      </c>
      <c r="C126" t="str">
        <f>IF(AND(B126&lt;&gt;"",'Memory setup'!A110&lt;&gt;"#ENDOFSTRUCT#"),",","")</f>
        <v/>
      </c>
    </row>
    <row r="127" spans="1:3" x14ac:dyDescent="0.2">
      <c r="A127" t="str">
        <f>IF('Memory setup'!A110&lt;&gt;"",IF('Memory setup'!A110&lt;&gt;"#ENDOFSTRUCT#",'Memory setup'!A110,"};"),"")</f>
        <v/>
      </c>
      <c r="B127" t="str">
        <f>IF('Memory setup'!E110=1,'Memory setup'!B110,IF('Memory setup'!B110&lt;&gt;"",_xlfn.CONCAT("//",'Memory setup'!B110),""))</f>
        <v>ADR_TMC3_MOTCONF</v>
      </c>
      <c r="C127" t="str">
        <f>IF(AND(B127&lt;&gt;"",'Memory setup'!A111&lt;&gt;"#ENDOFSTRUCT#"),",","")</f>
        <v>,</v>
      </c>
    </row>
    <row r="128" spans="1:3" x14ac:dyDescent="0.2">
      <c r="A128" t="str">
        <f>IF('Memory setup'!A111&lt;&gt;"",IF('Memory setup'!A111&lt;&gt;"#ENDOFSTRUCT#",'Memory setup'!A111,"};"),"")</f>
        <v/>
      </c>
      <c r="B128" t="str">
        <f>IF('Memory setup'!E111=1,'Memory setup'!B111,IF('Memory setup'!B111&lt;&gt;"",_xlfn.CONCAT("//",'Memory setup'!B111),""))</f>
        <v>ADR_TMC3_CPR</v>
      </c>
      <c r="C128" t="str">
        <f>IF(AND(B128&lt;&gt;"",'Memory setup'!A112&lt;&gt;"#ENDOFSTRUCT#"),",","")</f>
        <v>,</v>
      </c>
    </row>
    <row r="129" spans="1:3" x14ac:dyDescent="0.2">
      <c r="A129" t="str">
        <f>IF('Memory setup'!A112&lt;&gt;"",IF('Memory setup'!A112&lt;&gt;"#ENDOFSTRUCT#",'Memory setup'!A112,"};"),"")</f>
        <v/>
      </c>
      <c r="B129" t="str">
        <f>IF('Memory setup'!E112=1,'Memory setup'!B112,IF('Memory setup'!B112&lt;&gt;"",_xlfn.CONCAT("//",'Memory setup'!B112),""))</f>
        <v>ADR_TMC3_ENCA</v>
      </c>
      <c r="C129" t="str">
        <f>IF(AND(B129&lt;&gt;"",'Memory setup'!A113&lt;&gt;"#ENDOFSTRUCT#"),",","")</f>
        <v>,</v>
      </c>
    </row>
    <row r="130" spans="1:3" x14ac:dyDescent="0.2">
      <c r="A130" t="str">
        <f>IF('Memory setup'!A113&lt;&gt;"",IF('Memory setup'!A113&lt;&gt;"#ENDOFSTRUCT#",'Memory setup'!A113,"};"),"")</f>
        <v/>
      </c>
      <c r="B130" t="str">
        <f>IF('Memory setup'!E113=1,'Memory setup'!B113,IF('Memory setup'!B113&lt;&gt;"",_xlfn.CONCAT("//",'Memory setup'!B113),""))</f>
        <v>ADR_TMC3_ADC_I0_OFS</v>
      </c>
      <c r="C130" t="str">
        <f>IF(AND(B130&lt;&gt;"",'Memory setup'!A114&lt;&gt;"#ENDOFSTRUCT#"),",","")</f>
        <v>,</v>
      </c>
    </row>
    <row r="131" spans="1:3" x14ac:dyDescent="0.2">
      <c r="A131" t="str">
        <f>IF('Memory setup'!A114&lt;&gt;"",IF('Memory setup'!A114&lt;&gt;"#ENDOFSTRUCT#",'Memory setup'!A114,"};"),"")</f>
        <v/>
      </c>
      <c r="B131" t="str">
        <f>IF('Memory setup'!E114=1,'Memory setup'!B114,IF('Memory setup'!B114&lt;&gt;"",_xlfn.CONCAT("//",'Memory setup'!B114),""))</f>
        <v>ADR_TMC3_ADC_I1_OFS</v>
      </c>
      <c r="C131" t="str">
        <f>IF(AND(B131&lt;&gt;"",'Memory setup'!A115&lt;&gt;"#ENDOFSTRUCT#"),",","")</f>
        <v>,</v>
      </c>
    </row>
    <row r="132" spans="1:3" x14ac:dyDescent="0.2">
      <c r="A132" t="str">
        <f>IF('Memory setup'!A115&lt;&gt;"",IF('Memory setup'!A115&lt;&gt;"#ENDOFSTRUCT#",'Memory setup'!A115,"};"),"")</f>
        <v/>
      </c>
      <c r="B132" t="str">
        <f>IF('Memory setup'!E115=1,'Memory setup'!B115,IF('Memory setup'!B115&lt;&gt;"",_xlfn.CONCAT("//",'Memory setup'!B115),""))</f>
        <v>ADR_TMC3_ENC_OFFSET</v>
      </c>
      <c r="C132" t="str">
        <f>IF(AND(B132&lt;&gt;"",'Memory setup'!A116&lt;&gt;"#ENDOFSTRUCT#"),",","")</f>
        <v>,</v>
      </c>
    </row>
    <row r="133" spans="1:3" x14ac:dyDescent="0.2">
      <c r="A133" t="str">
        <f>IF('Memory setup'!A116&lt;&gt;"",IF('Memory setup'!A116&lt;&gt;"#ENDOFSTRUCT#",'Memory setup'!A116,"};"),"")</f>
        <v/>
      </c>
      <c r="B133" t="str">
        <f>IF('Memory setup'!E116=1,'Memory setup'!B116,IF('Memory setup'!B116&lt;&gt;"",_xlfn.CONCAT("//",'Memory setup'!B116),""))</f>
        <v>ADR_TMC3_OFFSETFLUX</v>
      </c>
      <c r="C133" t="str">
        <f>IF(AND(B133&lt;&gt;"",'Memory setup'!A117&lt;&gt;"#ENDOFSTRUCT#"),",","")</f>
        <v>,</v>
      </c>
    </row>
    <row r="134" spans="1:3" x14ac:dyDescent="0.2">
      <c r="A134" t="str">
        <f>IF('Memory setup'!A117&lt;&gt;"",IF('Memory setup'!A117&lt;&gt;"#ENDOFSTRUCT#",'Memory setup'!A117,"};"),"")</f>
        <v/>
      </c>
      <c r="B134" t="str">
        <f>IF('Memory setup'!E117=1,'Memory setup'!B117,IF('Memory setup'!B117&lt;&gt;"",_xlfn.CONCAT("//",'Memory setup'!B117),""))</f>
        <v>ADR_TMC3_TORQUE_P</v>
      </c>
      <c r="C134" t="str">
        <f>IF(AND(B134&lt;&gt;"",'Memory setup'!A118&lt;&gt;"#ENDOFSTRUCT#"),",","")</f>
        <v>,</v>
      </c>
    </row>
    <row r="135" spans="1:3" x14ac:dyDescent="0.2">
      <c r="A135" t="str">
        <f>IF('Memory setup'!A118&lt;&gt;"",IF('Memory setup'!A118&lt;&gt;"#ENDOFSTRUCT#",'Memory setup'!A118,"};"),"")</f>
        <v/>
      </c>
      <c r="B135" t="str">
        <f>IF('Memory setup'!E118=1,'Memory setup'!B118,IF('Memory setup'!B118&lt;&gt;"",_xlfn.CONCAT("//",'Memory setup'!B118),""))</f>
        <v>ADR_TMC3_TORQUE_I</v>
      </c>
      <c r="C135" t="str">
        <f>IF(AND(B135&lt;&gt;"",'Memory setup'!A119&lt;&gt;"#ENDOFSTRUCT#"),",","")</f>
        <v>,</v>
      </c>
    </row>
    <row r="136" spans="1:3" x14ac:dyDescent="0.2">
      <c r="A136" t="str">
        <f>IF('Memory setup'!A119&lt;&gt;"",IF('Memory setup'!A119&lt;&gt;"#ENDOFSTRUCT#",'Memory setup'!A119,"};"),"")</f>
        <v/>
      </c>
      <c r="B136" t="str">
        <f>IF('Memory setup'!E119=1,'Memory setup'!B119,IF('Memory setup'!B119&lt;&gt;"",_xlfn.CONCAT("//",'Memory setup'!B119),""))</f>
        <v>ADR_TMC3_FLUX_P</v>
      </c>
      <c r="C136" t="str">
        <f>IF(AND(B136&lt;&gt;"",'Memory setup'!A120&lt;&gt;"#ENDOFSTRUCT#"),",","")</f>
        <v>,</v>
      </c>
    </row>
    <row r="137" spans="1:3" x14ac:dyDescent="0.2">
      <c r="A137" t="str">
        <f>IF('Memory setup'!A120&lt;&gt;"",IF('Memory setup'!A120&lt;&gt;"#ENDOFSTRUCT#",'Memory setup'!A120,"};"),"")</f>
        <v/>
      </c>
      <c r="B137" t="str">
        <f>IF('Memory setup'!E120=1,'Memory setup'!B120,IF('Memory setup'!B120&lt;&gt;"",_xlfn.CONCAT("//",'Memory setup'!B120),""))</f>
        <v>ADR_TMC3_FLUX_I</v>
      </c>
      <c r="C137" t="str">
        <f>IF(AND(B137&lt;&gt;"",'Memory setup'!A121&lt;&gt;"#ENDOFSTRUCT#"),",","")</f>
        <v>,</v>
      </c>
    </row>
    <row r="138" spans="1:3" x14ac:dyDescent="0.2">
      <c r="A138" t="str">
        <f>IF('Memory setup'!A121&lt;&gt;"",IF('Memory setup'!A121&lt;&gt;"#ENDOFSTRUCT#",'Memory setup'!A121,"};"),"")</f>
        <v/>
      </c>
      <c r="B138" t="str">
        <f>IF('Memory setup'!E121=1,'Memory setup'!B121,IF('Memory setup'!B121&lt;&gt;"",_xlfn.CONCAT("//",'Memory setup'!B121),""))</f>
        <v>ADR_TMC3_PHIE_OFS</v>
      </c>
      <c r="C138" t="str">
        <f>IF(AND(B138&lt;&gt;"",'Memory setup'!A122&lt;&gt;"#ENDOFSTRUCT#"),",","")</f>
        <v>,</v>
      </c>
    </row>
    <row r="139" spans="1:3" x14ac:dyDescent="0.2">
      <c r="A139" t="str">
        <f>IF('Memory setup'!A122&lt;&gt;"",IF('Memory setup'!A122&lt;&gt;"#ENDOFSTRUCT#",'Memory setup'!A122,"};"),"")</f>
        <v>// Odrive</v>
      </c>
      <c r="B139" t="str">
        <f>IF('Memory setup'!E122=1,'Memory setup'!B122,IF('Memory setup'!B122&lt;&gt;"",_xlfn.CONCAT("//",'Memory setup'!B122),""))</f>
        <v/>
      </c>
      <c r="C139" t="str">
        <f>IF(AND(B139&lt;&gt;"",'Memory setup'!A123&lt;&gt;"#ENDOFSTRUCT#"),",","")</f>
        <v/>
      </c>
    </row>
    <row r="140" spans="1:3" x14ac:dyDescent="0.2">
      <c r="A140" t="str">
        <f>IF('Memory setup'!A123&lt;&gt;"",IF('Memory setup'!A123&lt;&gt;"#ENDOFSTRUCT#",'Memory setup'!A123,"};"),"")</f>
        <v/>
      </c>
      <c r="B140" t="str">
        <f>IF('Memory setup'!E123=1,'Memory setup'!B123,IF('Memory setup'!B123&lt;&gt;"",_xlfn.CONCAT("//",'Memory setup'!B123),""))</f>
        <v>ADR_ODRIVE_CANID</v>
      </c>
      <c r="C140" t="str">
        <f>IF(AND(B140&lt;&gt;"",'Memory setup'!A124&lt;&gt;"#ENDOFSTRUCT#"),",","")</f>
        <v>,</v>
      </c>
    </row>
    <row r="141" spans="1:3" x14ac:dyDescent="0.2">
      <c r="A141" t="str">
        <f>IF('Memory setup'!A124&lt;&gt;"",IF('Memory setup'!A124&lt;&gt;"#ENDOFSTRUCT#",'Memory setup'!A124,"};"),"")</f>
        <v/>
      </c>
      <c r="B141" t="str">
        <f>IF('Memory setup'!E124=1,'Memory setup'!B124,IF('Memory setup'!B124&lt;&gt;"",_xlfn.CONCAT("//",'Memory setup'!B124),""))</f>
        <v>ADR_ODRIVE_SETTING1_M0</v>
      </c>
      <c r="C141" t="str">
        <f>IF(AND(B141&lt;&gt;"",'Memory setup'!A125&lt;&gt;"#ENDOFSTRUCT#"),",","")</f>
        <v>,</v>
      </c>
    </row>
    <row r="142" spans="1:3" x14ac:dyDescent="0.2">
      <c r="A142" t="str">
        <f>IF('Memory setup'!A125&lt;&gt;"",IF('Memory setup'!A125&lt;&gt;"#ENDOFSTRUCT#",'Memory setup'!A125,"};"),"")</f>
        <v/>
      </c>
      <c r="B142" t="str">
        <f>IF('Memory setup'!E125=1,'Memory setup'!B125,IF('Memory setup'!B125&lt;&gt;"",_xlfn.CONCAT("//",'Memory setup'!B125),""))</f>
        <v>ADR_ODRIVE_SETTING1_M1</v>
      </c>
      <c r="C142" t="str">
        <f>IF(AND(B142&lt;&gt;"",'Memory setup'!A126&lt;&gt;"#ENDOFSTRUCT#"),",","")</f>
        <v>,</v>
      </c>
    </row>
    <row r="143" spans="1:3" x14ac:dyDescent="0.2">
      <c r="A143" t="str">
        <f>IF('Memory setup'!A126&lt;&gt;"",IF('Memory setup'!A126&lt;&gt;"#ENDOFSTRUCT#",'Memory setup'!A126,"};"),"")</f>
        <v>// VESC Section</v>
      </c>
      <c r="B143" t="str">
        <f>IF('Memory setup'!E126=1,'Memory setup'!B126,IF('Memory setup'!B126&lt;&gt;"",_xlfn.CONCAT("//",'Memory setup'!B126),""))</f>
        <v/>
      </c>
      <c r="C143" t="str">
        <f>IF(AND(B143&lt;&gt;"",'Memory setup'!A127&lt;&gt;"#ENDOFSTRUCT#"),",","")</f>
        <v/>
      </c>
    </row>
    <row r="144" spans="1:3" x14ac:dyDescent="0.2">
      <c r="A144" t="str">
        <f>IF('Memory setup'!A127&lt;&gt;"",IF('Memory setup'!A127&lt;&gt;"#ENDOFSTRUCT#",'Memory setup'!A127,"};"),"")</f>
        <v/>
      </c>
      <c r="B144" t="str">
        <f>IF('Memory setup'!E127=1,'Memory setup'!B127,IF('Memory setup'!B127&lt;&gt;"",_xlfn.CONCAT("//",'Memory setup'!B127),""))</f>
        <v>ADR_VESC1_CANID</v>
      </c>
      <c r="C144" t="str">
        <f>IF(AND(B144&lt;&gt;"",'Memory setup'!A128&lt;&gt;"#ENDOFSTRUCT#"),",","")</f>
        <v>,</v>
      </c>
    </row>
    <row r="145" spans="1:3" x14ac:dyDescent="0.2">
      <c r="A145" t="str">
        <f>IF('Memory setup'!A128&lt;&gt;"",IF('Memory setup'!A128&lt;&gt;"#ENDOFSTRUCT#",'Memory setup'!A128,"};"),"")</f>
        <v/>
      </c>
      <c r="B145" t="str">
        <f>IF('Memory setup'!E128=1,'Memory setup'!B128,IF('Memory setup'!B128&lt;&gt;"",_xlfn.CONCAT("//",'Memory setup'!B128),""))</f>
        <v>ADR_VESC1_DATA</v>
      </c>
      <c r="C145" t="str">
        <f>IF(AND(B145&lt;&gt;"",'Memory setup'!A129&lt;&gt;"#ENDOFSTRUCT#"),",","")</f>
        <v>,</v>
      </c>
    </row>
    <row r="146" spans="1:3" x14ac:dyDescent="0.2">
      <c r="A146" t="str">
        <f>IF('Memory setup'!A129&lt;&gt;"",IF('Memory setup'!A129&lt;&gt;"#ENDOFSTRUCT#",'Memory setup'!A129,"};"),"")</f>
        <v/>
      </c>
      <c r="B146" t="str">
        <f>IF('Memory setup'!E129=1,'Memory setup'!B129,IF('Memory setup'!B129&lt;&gt;"",_xlfn.CONCAT("//",'Memory setup'!B129),""))</f>
        <v>ADR_VESC1_OFFSET</v>
      </c>
      <c r="C146" t="str">
        <f>IF(AND(B146&lt;&gt;"",'Memory setup'!A130&lt;&gt;"#ENDOFSTRUCT#"),",","")</f>
        <v>,</v>
      </c>
    </row>
    <row r="147" spans="1:3" x14ac:dyDescent="0.2">
      <c r="A147" t="str">
        <f>IF('Memory setup'!A130&lt;&gt;"",IF('Memory setup'!A130&lt;&gt;"#ENDOFSTRUCT#",'Memory setup'!A130,"};"),"")</f>
        <v/>
      </c>
      <c r="B147" t="str">
        <f>IF('Memory setup'!E130=1,'Memory setup'!B130,IF('Memory setup'!B130&lt;&gt;"",_xlfn.CONCAT("//",'Memory setup'!B130),""))</f>
        <v>ADR_VESC2_CANID</v>
      </c>
      <c r="C147" t="str">
        <f>IF(AND(B147&lt;&gt;"",'Memory setup'!A131&lt;&gt;"#ENDOFSTRUCT#"),",","")</f>
        <v>,</v>
      </c>
    </row>
    <row r="148" spans="1:3" x14ac:dyDescent="0.2">
      <c r="A148" t="str">
        <f>IF('Memory setup'!A131&lt;&gt;"",IF('Memory setup'!A131&lt;&gt;"#ENDOFSTRUCT#",'Memory setup'!A131,"};"),"")</f>
        <v/>
      </c>
      <c r="B148" t="str">
        <f>IF('Memory setup'!E131=1,'Memory setup'!B131,IF('Memory setup'!B131&lt;&gt;"",_xlfn.CONCAT("//",'Memory setup'!B131),""))</f>
        <v>ADR_VESC2_DATA</v>
      </c>
      <c r="C148" t="str">
        <f>IF(AND(B148&lt;&gt;"",'Memory setup'!A132&lt;&gt;"#ENDOFSTRUCT#"),",","")</f>
        <v>,</v>
      </c>
    </row>
    <row r="149" spans="1:3" x14ac:dyDescent="0.2">
      <c r="A149" t="str">
        <f>IF('Memory setup'!A132&lt;&gt;"",IF('Memory setup'!A132&lt;&gt;"#ENDOFSTRUCT#",'Memory setup'!A132,"};"),"")</f>
        <v/>
      </c>
      <c r="B149" t="str">
        <f>IF('Memory setup'!E132=1,'Memory setup'!B132,IF('Memory setup'!B132&lt;&gt;"",_xlfn.CONCAT("//",'Memory setup'!B132),""))</f>
        <v>ADR_VESC2_OFFSET</v>
      </c>
      <c r="C149" t="str">
        <f>IF(AND(B149&lt;&gt;"",'Memory setup'!A133&lt;&gt;"#ENDOFSTRUCT#"),",","")</f>
        <v>,</v>
      </c>
    </row>
    <row r="150" spans="1:3" x14ac:dyDescent="0.2">
      <c r="A150" t="str">
        <f>IF('Memory setup'!A133&lt;&gt;"",IF('Memory setup'!A133&lt;&gt;"#ENDOFSTRUCT#",'Memory setup'!A133,"};"),"")</f>
        <v/>
      </c>
      <c r="B150" t="str">
        <f>IF('Memory setup'!E133=1,'Memory setup'!B133,IF('Memory setup'!B133&lt;&gt;"",_xlfn.CONCAT("//",'Memory setup'!B133),""))</f>
        <v>ADR_VESC3_CANID</v>
      </c>
      <c r="C150" t="str">
        <f>IF(AND(B150&lt;&gt;"",'Memory setup'!A134&lt;&gt;"#ENDOFSTRUCT#"),",","")</f>
        <v>,</v>
      </c>
    </row>
    <row r="151" spans="1:3" x14ac:dyDescent="0.2">
      <c r="A151" t="str">
        <f>IF('Memory setup'!A134&lt;&gt;"",IF('Memory setup'!A134&lt;&gt;"#ENDOFSTRUCT#",'Memory setup'!A134,"};"),"")</f>
        <v/>
      </c>
      <c r="B151" t="str">
        <f>IF('Memory setup'!E134=1,'Memory setup'!B134,IF('Memory setup'!B134&lt;&gt;"",_xlfn.CONCAT("//",'Memory setup'!B134),""))</f>
        <v>ADR_VESC3_DATA</v>
      </c>
      <c r="C151" t="str">
        <f>IF(AND(B151&lt;&gt;"",'Memory setup'!A135&lt;&gt;"#ENDOFSTRUCT#"),",","")</f>
        <v>,</v>
      </c>
    </row>
    <row r="152" spans="1:3" x14ac:dyDescent="0.2">
      <c r="A152" t="str">
        <f>IF('Memory setup'!A135&lt;&gt;"",IF('Memory setup'!A135&lt;&gt;"#ENDOFSTRUCT#",'Memory setup'!A135,"};"),"")</f>
        <v/>
      </c>
      <c r="B152" t="str">
        <f>IF('Memory setup'!E135=1,'Memory setup'!B135,IF('Memory setup'!B135&lt;&gt;"",_xlfn.CONCAT("//",'Memory setup'!B135),""))</f>
        <v>ADR_VESC3_OFFSET</v>
      </c>
      <c r="C152" t="str">
        <f>IF(AND(B152&lt;&gt;"",'Memory setup'!A136&lt;&gt;"#ENDOFSTRUCT#"),",","")</f>
        <v>,</v>
      </c>
    </row>
    <row r="153" spans="1:3" x14ac:dyDescent="0.2">
      <c r="A153" t="str">
        <f>IF('Memory setup'!A136&lt;&gt;"",IF('Memory setup'!A136&lt;&gt;"#ENDOFSTRUCT#",'Memory setup'!A136,"};"),"")</f>
        <v>//MT Encoder</v>
      </c>
      <c r="B153" t="str">
        <f>IF('Memory setup'!E136=1,'Memory setup'!B136,IF('Memory setup'!B136&lt;&gt;"",_xlfn.CONCAT("//",'Memory setup'!B136),""))</f>
        <v/>
      </c>
      <c r="C153" t="str">
        <f>IF(AND(B153&lt;&gt;"",'Memory setup'!A137&lt;&gt;"#ENDOFSTRUCT#"),",","")</f>
        <v/>
      </c>
    </row>
    <row r="154" spans="1:3" x14ac:dyDescent="0.2">
      <c r="A154" t="str">
        <f>IF('Memory setup'!A137&lt;&gt;"",IF('Memory setup'!A137&lt;&gt;"#ENDOFSTRUCT#",'Memory setup'!A137,"};"),"")</f>
        <v/>
      </c>
      <c r="B154" t="str">
        <f>IF('Memory setup'!E137=1,'Memory setup'!B137,IF('Memory setup'!B137&lt;&gt;"",_xlfn.CONCAT("//",'Memory setup'!B137),""))</f>
        <v>ADR_MTENC_OFS</v>
      </c>
      <c r="C154" t="str">
        <f>IF(AND(B154&lt;&gt;"",'Memory setup'!A138&lt;&gt;"#ENDOFSTRUCT#"),",","")</f>
        <v>,</v>
      </c>
    </row>
    <row r="155" spans="1:3" x14ac:dyDescent="0.2">
      <c r="A155" t="str">
        <f>IF('Memory setup'!A138&lt;&gt;"",IF('Memory setup'!A138&lt;&gt;"#ENDOFSTRUCT#",'Memory setup'!A138,"};"),"")</f>
        <v/>
      </c>
      <c r="B155" t="str">
        <f>IF('Memory setup'!E138=1,'Memory setup'!B138,IF('Memory setup'!B138&lt;&gt;"",_xlfn.CONCAT("//",'Memory setup'!B138),""))</f>
        <v>ADR_MTENC_CONF1</v>
      </c>
      <c r="C155" t="str">
        <f>IF(AND(B155&lt;&gt;"",'Memory setup'!A139&lt;&gt;"#ENDOFSTRUCT#"),",","")</f>
        <v>,</v>
      </c>
    </row>
    <row r="156" spans="1:3" x14ac:dyDescent="0.2">
      <c r="A156" t="str">
        <f>IF('Memory setup'!A139&lt;&gt;"",IF('Memory setup'!A139&lt;&gt;"#ENDOFSTRUCT#",'Memory setup'!A139,"};"),"")</f>
        <v>// Biss-C</v>
      </c>
      <c r="B156" t="str">
        <f>IF('Memory setup'!E139=1,'Memory setup'!B139,IF('Memory setup'!B139&lt;&gt;"",_xlfn.CONCAT("//",'Memory setup'!B139),""))</f>
        <v/>
      </c>
      <c r="C156" t="str">
        <f>IF(AND(B156&lt;&gt;"",'Memory setup'!A140&lt;&gt;"#ENDOFSTRUCT#"),",","")</f>
        <v/>
      </c>
    </row>
    <row r="157" spans="1:3" x14ac:dyDescent="0.2">
      <c r="A157" t="str">
        <f>IF('Memory setup'!A140&lt;&gt;"",IF('Memory setup'!A140&lt;&gt;"#ENDOFSTRUCT#",'Memory setup'!A140,"};"),"")</f>
        <v/>
      </c>
      <c r="B157" t="str">
        <f>IF('Memory setup'!E140=1,'Memory setup'!B140,IF('Memory setup'!B140&lt;&gt;"",_xlfn.CONCAT("//",'Memory setup'!B140),""))</f>
        <v>ADR_BISSENC_CONF1</v>
      </c>
      <c r="C157" t="str">
        <f>IF(AND(B157&lt;&gt;"",'Memory setup'!A141&lt;&gt;"#ENDOFSTRUCT#"),",","")</f>
        <v>,</v>
      </c>
    </row>
    <row r="158" spans="1:3" x14ac:dyDescent="0.2">
      <c r="A158" t="str">
        <f>IF('Memory setup'!A141&lt;&gt;"",IF('Memory setup'!A141&lt;&gt;"#ENDOFSTRUCT#",'Memory setup'!A141,"};"),"")</f>
        <v/>
      </c>
      <c r="B158" t="str">
        <f>IF('Memory setup'!E141=1,'Memory setup'!B141,IF('Memory setup'!B141&lt;&gt;"",_xlfn.CONCAT("//",'Memory setup'!B141),""))</f>
        <v>ADR_BISSENC_OFS</v>
      </c>
      <c r="C158" t="str">
        <f>IF(AND(B158&lt;&gt;"",'Memory setup'!A142&lt;&gt;"#ENDOFSTRUCT#"),",","")</f>
        <v/>
      </c>
    </row>
    <row r="159" spans="1:3" x14ac:dyDescent="0.2">
      <c r="A159" t="str">
        <f>IF('Memory setup'!A142&lt;&gt;"",IF('Memory setup'!A142&lt;&gt;"#ENDOFSTRUCT#",'Memory setup'!A142,"};"),"")</f>
        <v>};</v>
      </c>
      <c r="B159" t="str">
        <f>IF('Memory setup'!E142=1,'Memory setup'!B142,IF('Memory setup'!B142&lt;&gt;"",_xlfn.CONCAT("//",'Memory setup'!B142),""))</f>
        <v/>
      </c>
      <c r="C159" t="str">
        <f>IF(AND(B159&lt;&gt;"",'Memory setup'!A143&lt;&gt;"#ENDOFSTRUCT#"),",","")</f>
        <v/>
      </c>
    </row>
    <row r="160" spans="1:3" x14ac:dyDescent="0.2">
      <c r="A160" t="str">
        <f>IF('Memory setup'!A143&lt;&gt;"",IF('Memory setup'!A143&lt;&gt;"#ENDOFSTRUCT#",'Memory setup'!A143,"};"),"")</f>
        <v/>
      </c>
      <c r="B160" t="str">
        <f>IF('Memory setup'!E143=1,'Memory setup'!B143,IF('Memory setup'!B143&lt;&gt;"",_xlfn.CONCAT("//",'Memory setup'!B143),""))</f>
        <v/>
      </c>
      <c r="C160" t="str">
        <f>IF(AND(B160&lt;&gt;"",'Memory setup'!A144&lt;&gt;"#ENDOFSTRUCT#"),",","")</f>
        <v/>
      </c>
    </row>
    <row r="161" spans="1:4" x14ac:dyDescent="0.2">
      <c r="A161" t="str">
        <f>IF('Memory setup'!A144&lt;&gt;"",IF('Memory setup'!A144&lt;&gt;"#ENDOFSTRUCT#",'Memory setup'!A144,"};"),"")</f>
        <v/>
      </c>
      <c r="B161" t="str">
        <f>IF('Memory setup'!E144=1,'Memory setup'!B144,IF('Memory setup'!B144&lt;&gt;"",_xlfn.CONCAT("//",'Memory setup'!B144),""))</f>
        <v/>
      </c>
      <c r="C161" t="str">
        <f>IF(AND(B161&lt;&gt;"",'Memory setup'!A145&lt;&gt;"#ENDOFSTRUCT#"),",","")</f>
        <v/>
      </c>
    </row>
    <row r="162" spans="1:4" x14ac:dyDescent="0.2">
      <c r="A162" t="str">
        <f>IF('Memory setup'!A145&lt;&gt;"",IF('Memory setup'!A145&lt;&gt;"#ENDOFSTRUCT#",'Memory setup'!A145,"};"),"")</f>
        <v/>
      </c>
      <c r="B162" t="str">
        <f>IF('Memory setup'!E145=1,'Memory setup'!B145,IF('Memory setup'!B145&lt;&gt;"",_xlfn.CONCAT("//",'Memory setup'!B145),""))</f>
        <v/>
      </c>
      <c r="C162" t="str">
        <f>IF(AND(B162&lt;&gt;"",'Memory setup'!A146&lt;&gt;"#ENDOFSTRUCT#"),",","")</f>
        <v/>
      </c>
      <c r="D162" t="str">
        <f t="shared" ref="D162:D172" si="0">IF(C162&lt;&gt;"",",","")</f>
        <v/>
      </c>
    </row>
    <row r="163" spans="1:4" x14ac:dyDescent="0.2">
      <c r="A163" t="str">
        <f>IF('Memory setup'!A146&lt;&gt;"",IF('Memory setup'!A146&lt;&gt;"#ENDOFSTRUCT#",'Memory setup'!A146,"};"),"")</f>
        <v/>
      </c>
      <c r="B163" t="str">
        <f>IF('Memory setup'!E146=1,'Memory setup'!B146,IF('Memory setup'!B146&lt;&gt;"",_xlfn.CONCAT("//",'Memory setup'!B146),""))</f>
        <v/>
      </c>
      <c r="C163" t="str">
        <f>IF(AND(B163&lt;&gt;"",'Memory setup'!A147&lt;&gt;"#ENDOFSTRUCT#"),",","")</f>
        <v/>
      </c>
    </row>
    <row r="164" spans="1:4" x14ac:dyDescent="0.2">
      <c r="A164" t="str">
        <f>IF('Memory setup'!A147&lt;&gt;"",IF('Memory setup'!A147&lt;&gt;"#ENDOFSTRUCT#",'Memory setup'!A147,"};"),"")</f>
        <v/>
      </c>
      <c r="B164" t="str">
        <f>IF('Memory setup'!E147=1,'Memory setup'!B147,IF('Memory setup'!B147&lt;&gt;"",_xlfn.CONCAT("//",'Memory setup'!B147),""))</f>
        <v/>
      </c>
      <c r="C164" t="str">
        <f>IF(AND(B164&lt;&gt;"",'Memory setup'!A148&lt;&gt;"#ENDOFSTRUCT#"),",","")</f>
        <v/>
      </c>
    </row>
    <row r="165" spans="1:4" x14ac:dyDescent="0.2">
      <c r="A165" t="str">
        <f>IF('Memory setup'!A148&lt;&gt;"",IF('Memory setup'!A148&lt;&gt;"#ENDOFSTRUCT#",'Memory setup'!A148,"};"),"")</f>
        <v/>
      </c>
      <c r="B165" t="str">
        <f>IF('Memory setup'!E148=1,'Memory setup'!B148,IF('Memory setup'!B148&lt;&gt;"",_xlfn.CONCAT("//",'Memory setup'!B148),""))</f>
        <v/>
      </c>
      <c r="C165" t="str">
        <f>IF(AND(B165&lt;&gt;"",'Memory setup'!A149&lt;&gt;"#ENDOFSTRUCT#"),",","")</f>
        <v/>
      </c>
    </row>
    <row r="166" spans="1:4" x14ac:dyDescent="0.2">
      <c r="A166" t="str">
        <f>IF('Memory setup'!A149&lt;&gt;"",IF('Memory setup'!A149&lt;&gt;"#ENDOFSTRUCT#",'Memory setup'!A149,"};"),"")</f>
        <v/>
      </c>
      <c r="B166" t="str">
        <f>IF('Memory setup'!E149=1,'Memory setup'!B149,IF('Memory setup'!B149&lt;&gt;"",_xlfn.CONCAT("//",'Memory setup'!B149),""))</f>
        <v/>
      </c>
      <c r="C166" t="str">
        <f>IF(AND(B166&lt;&gt;"",'Memory setup'!A150&lt;&gt;"#ENDOFSTRUCT#"),",","")</f>
        <v/>
      </c>
    </row>
    <row r="167" spans="1:4" x14ac:dyDescent="0.2">
      <c r="A167" t="str">
        <f>IF('Memory setup'!A150&lt;&gt;"",IF('Memory setup'!A150&lt;&gt;"#ENDOFSTRUCT#",'Memory setup'!A150,"};"),"")</f>
        <v/>
      </c>
      <c r="B167" t="str">
        <f>IF('Memory setup'!E150=1,'Memory setup'!B150,IF('Memory setup'!B150&lt;&gt;"",_xlfn.CONCAT("//",'Memory setup'!B150),""))</f>
        <v/>
      </c>
      <c r="C167" t="str">
        <f>IF(AND(B167&lt;&gt;"",'Memory setup'!A151&lt;&gt;"#ENDOFSTRUCT#"),",","")</f>
        <v/>
      </c>
    </row>
    <row r="168" spans="1:4" x14ac:dyDescent="0.2">
      <c r="A168" t="str">
        <f>IF('Memory setup'!A151&lt;&gt;"",IF('Memory setup'!A151&lt;&gt;"#ENDOFSTRUCT#",'Memory setup'!A151,"};"),"")</f>
        <v/>
      </c>
      <c r="B168" t="str">
        <f>IF('Memory setup'!E151=1,'Memory setup'!B151,IF('Memory setup'!B151&lt;&gt;"",_xlfn.CONCAT("//",'Memory setup'!B151),""))</f>
        <v/>
      </c>
      <c r="C168" t="str">
        <f>IF(AND(B168&lt;&gt;"",'Memory setup'!A152&lt;&gt;"#ENDOFSTRUCT#"),",","")</f>
        <v/>
      </c>
    </row>
    <row r="169" spans="1:4" x14ac:dyDescent="0.2">
      <c r="A169" t="str">
        <f>IF('Memory setup'!A152&lt;&gt;"",IF('Memory setup'!A152&lt;&gt;"#ENDOFSTRUCT#",'Memory setup'!A152,"};"),"")</f>
        <v/>
      </c>
      <c r="B169" t="str">
        <f>IF('Memory setup'!E152=1,'Memory setup'!B152,IF('Memory setup'!B152&lt;&gt;"",_xlfn.CONCAT("//",'Memory setup'!B152),""))</f>
        <v/>
      </c>
      <c r="C169" t="str">
        <f>IF(AND(B169&lt;&gt;"",'Memory setup'!A153&lt;&gt;"#ENDOFSTRUCT#"),",","")</f>
        <v/>
      </c>
      <c r="D169" t="str">
        <f t="shared" si="0"/>
        <v/>
      </c>
    </row>
    <row r="170" spans="1:4" x14ac:dyDescent="0.2">
      <c r="A170" t="str">
        <f>IF('Memory setup'!A153&lt;&gt;"",IF('Memory setup'!A153&lt;&gt;"#ENDOFSTRUCT#",'Memory setup'!A153,"};"),"")</f>
        <v/>
      </c>
      <c r="B170" t="str">
        <f>IF('Memory setup'!E153=1,'Memory setup'!B153,IF('Memory setup'!B153&lt;&gt;"",_xlfn.CONCAT("//",'Memory setup'!B153),""))</f>
        <v/>
      </c>
      <c r="C170" t="str">
        <f>IF(AND(B170&lt;&gt;"",'Memory setup'!A154&lt;&gt;"#ENDOFSTRUCT#"),",","")</f>
        <v/>
      </c>
      <c r="D170" t="str">
        <f t="shared" si="0"/>
        <v/>
      </c>
    </row>
    <row r="171" spans="1:4" x14ac:dyDescent="0.2">
      <c r="A171" t="str">
        <f>IF('Memory setup'!A154&lt;&gt;"",IF('Memory setup'!A154&lt;&gt;"#ENDOFSTRUCT#",'Memory setup'!A154,"};"),"")</f>
        <v/>
      </c>
      <c r="B171" t="str">
        <f>IF('Memory setup'!E154=1,'Memory setup'!B154,IF('Memory setup'!B154&lt;&gt;"",_xlfn.CONCAT("//",'Memory setup'!B154),""))</f>
        <v/>
      </c>
      <c r="C171" t="str">
        <f>IF(AND(B171&lt;&gt;"",'Memory setup'!A155&lt;&gt;"#ENDOFSTRUCT#"),",","")</f>
        <v/>
      </c>
      <c r="D171" t="str">
        <f t="shared" si="0"/>
        <v/>
      </c>
    </row>
    <row r="172" spans="1:4" x14ac:dyDescent="0.2">
      <c r="A172" t="str">
        <f>IF('Memory setup'!A146&lt;&gt;"",IF('Memory setup'!A146&lt;&gt;"#ENDOFSTRUCT#",'Memory setup'!A146,"};"),"")</f>
        <v/>
      </c>
      <c r="B172" t="str">
        <f>IF('Memory setup'!E146=1,'Memory setup'!B146,IF('Memory setup'!B146&lt;&gt;"",_xlfn.CONCAT("//",'Memory setup'!B146),""))</f>
        <v/>
      </c>
      <c r="C172" t="str">
        <f>IF(AND(B172&lt;&gt;"",'Memory setup'!A147&lt;&gt;"#ENDOFSTRUCT#"),",","")</f>
        <v/>
      </c>
      <c r="D172" t="str">
        <f t="shared" si="0"/>
        <v/>
      </c>
    </row>
    <row r="173" spans="1:4" x14ac:dyDescent="0.2">
      <c r="A173" t="str">
        <f>IF('Memory setup'!A152&lt;&gt;"",IF('Memory setup'!A152&lt;&gt;"#ENDOFSTRUCT#",'Memory setup'!A152,"};"),"")</f>
        <v/>
      </c>
      <c r="B173" t="str">
        <f>IF('Memory setup'!E152=1,'Memory setup'!B152,IF('Memory setup'!B152&lt;&gt;"",_xlfn.CONCAT("//",'Memory setup'!B152),""))</f>
        <v/>
      </c>
      <c r="C173" t="str">
        <f>IF(AND(B173&lt;&gt;"",'Memory setup'!A153&lt;&gt;"#ENDOFSTRUCT#"),",","")</f>
        <v/>
      </c>
    </row>
    <row r="174" spans="1:4" x14ac:dyDescent="0.2">
      <c r="A174" t="str">
        <f>IF('Memory setup'!A153&lt;&gt;"",IF('Memory setup'!A153&lt;&gt;"#ENDOFSTRUCT#",'Memory setup'!A153,"};"),"")</f>
        <v/>
      </c>
      <c r="B174" t="str">
        <f>IF('Memory setup'!E153=1,'Memory setup'!B153,IF('Memory setup'!B153&lt;&gt;"",_xlfn.CONCAT("//",'Memory setup'!B153),""))</f>
        <v/>
      </c>
      <c r="C174" t="str">
        <f>IF(AND(B174&lt;&gt;"",'Memory setup'!A154&lt;&gt;"#ENDOFSTRUCT#"),",","")</f>
        <v/>
      </c>
    </row>
    <row r="175" spans="1:4" x14ac:dyDescent="0.2">
      <c r="A175" t="str">
        <f>IF('Memory setup'!A154&lt;&gt;"",IF('Memory setup'!A154&lt;&gt;"#ENDOFSTRUCT#",'Memory setup'!A154,"};"),"")</f>
        <v/>
      </c>
      <c r="B175" t="str">
        <f>IF('Memory setup'!E154=1,'Memory setup'!B154,IF('Memory setup'!B154&lt;&gt;"",_xlfn.CONCAT("//",'Memory setup'!B154),""))</f>
        <v/>
      </c>
      <c r="C175" t="str">
        <f>IF(AND(B175&lt;&gt;"",'Memory setup'!A155&lt;&gt;"#ENDOFSTRUCT#"),",","")</f>
        <v/>
      </c>
    </row>
    <row r="176" spans="1:4" x14ac:dyDescent="0.2">
      <c r="A176" s="17"/>
      <c r="B176" s="17"/>
      <c r="C17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2C71-4C90-094A-BE8E-41D3DABF8E95}">
  <dimension ref="A1:C187"/>
  <sheetViews>
    <sheetView tabSelected="1" topLeftCell="A129" workbookViewId="0">
      <selection activeCell="C146" sqref="A1:C146"/>
    </sheetView>
  </sheetViews>
  <sheetFormatPr baseColWidth="10" defaultRowHeight="16" x14ac:dyDescent="0.2"/>
  <cols>
    <col min="1" max="1" width="31" customWidth="1"/>
    <col min="2" max="2" width="28" bestFit="1" customWidth="1"/>
  </cols>
  <sheetData>
    <row r="1" spans="1:3" x14ac:dyDescent="0.2">
      <c r="A1" s="1" t="s">
        <v>293</v>
      </c>
    </row>
    <row r="2" spans="1:3" x14ac:dyDescent="0.2">
      <c r="A2" s="1" t="s">
        <v>294</v>
      </c>
    </row>
    <row r="3" spans="1:3" x14ac:dyDescent="0.2">
      <c r="A3" s="1" t="s">
        <v>262</v>
      </c>
    </row>
    <row r="4" spans="1:3" x14ac:dyDescent="0.2">
      <c r="A4" s="2" t="s">
        <v>295</v>
      </c>
    </row>
    <row r="5" spans="1:3" x14ac:dyDescent="0.2">
      <c r="A5" t="s">
        <v>290</v>
      </c>
    </row>
    <row r="6" spans="1:3" x14ac:dyDescent="0.2">
      <c r="A6" t="str">
        <f>IF('Memory setup'!A2&lt;&gt;"",IF('Memory setup'!A2&lt;&gt;"#ENDOFSTRUCT#",'Memory setup'!A2,"};"),"")</f>
        <v>// System variables</v>
      </c>
      <c r="B6" t="str">
        <f>IF('Memory setup'!F2=1,'Memory setup'!B2,IF('Memory setup'!B2&lt;&gt;"",_xlfn.CONCAT("//",'Memory setup'!B2),""))</f>
        <v/>
      </c>
      <c r="C6" t="str">
        <f>IF(AND(B6&lt;&gt;"",'Memory setup'!A3&lt;&gt;"#ENDOFSTRUCT#"),",","")</f>
        <v/>
      </c>
    </row>
    <row r="7" spans="1:3" x14ac:dyDescent="0.2">
      <c r="A7" t="str">
        <f>IF('Memory setup'!A3&lt;&gt;"",IF('Memory setup'!A3&lt;&gt;"#ENDOFSTRUCT#",'Memory setup'!A3,"};"),"")</f>
        <v/>
      </c>
      <c r="B7" t="str">
        <f>IF('Memory setup'!F3=1,'Memory setup'!B3,IF('Memory setup'!B3&lt;&gt;"",_xlfn.CONCAT("//",'Memory setup'!B3),""))</f>
        <v>//ADR_HW_VERSION</v>
      </c>
      <c r="C7" t="str">
        <f>IF(AND(B7&lt;&gt;"",'Memory setup'!A4&lt;&gt;"#ENDOFSTRUCT#"),",","")</f>
        <v>,</v>
      </c>
    </row>
    <row r="8" spans="1:3" x14ac:dyDescent="0.2">
      <c r="A8" t="str">
        <f>IF('Memory setup'!A4&lt;&gt;"",IF('Memory setup'!A4&lt;&gt;"#ENDOFSTRUCT#",'Memory setup'!A4,"};"),"")</f>
        <v/>
      </c>
      <c r="B8" t="str">
        <f>IF('Memory setup'!F4=1,'Memory setup'!B4,IF('Memory setup'!B4&lt;&gt;"",_xlfn.CONCAT("//",'Memory setup'!B4),""))</f>
        <v>//ADR_SW_VERSION</v>
      </c>
      <c r="C8" t="str">
        <f>IF(AND(B8&lt;&gt;"",'Memory setup'!A5&lt;&gt;"#ENDOFSTRUCT#"),",","")</f>
        <v>,</v>
      </c>
    </row>
    <row r="9" spans="1:3" x14ac:dyDescent="0.2">
      <c r="A9" t="str">
        <f>IF('Memory setup'!A5&lt;&gt;"",IF('Memory setup'!A5&lt;&gt;"#ENDOFSTRUCT#",'Memory setup'!A5,"};"),"")</f>
        <v/>
      </c>
      <c r="B9" t="str">
        <f>IF('Memory setup'!F5=1,'Memory setup'!B5,IF('Memory setup'!B5&lt;&gt;"",_xlfn.CONCAT("//",'Memory setup'!B5),""))</f>
        <v>ADR_CURRENT_CONFIG</v>
      </c>
      <c r="C9" t="str">
        <f>IF(AND(B9&lt;&gt;"",'Memory setup'!A6&lt;&gt;"#ENDOFSTRUCT#"),",","")</f>
        <v>,</v>
      </c>
    </row>
    <row r="10" spans="1:3" x14ac:dyDescent="0.2">
      <c r="A10" t="str">
        <f>IF('Memory setup'!A6&lt;&gt;"",IF('Memory setup'!A6&lt;&gt;"#ENDOFSTRUCT#",'Memory setup'!A6,"};"),"")</f>
        <v>// Ports</v>
      </c>
      <c r="B10" t="str">
        <f>IF('Memory setup'!F6=1,'Memory setup'!B6,IF('Memory setup'!B6&lt;&gt;"",_xlfn.CONCAT("//",'Memory setup'!B6),""))</f>
        <v/>
      </c>
      <c r="C10" t="str">
        <f>IF(AND(B10&lt;&gt;"",'Memory setup'!A7&lt;&gt;"#ENDOFSTRUCT#"),",","")</f>
        <v/>
      </c>
    </row>
    <row r="11" spans="1:3" x14ac:dyDescent="0.2">
      <c r="A11" t="str">
        <f>IF('Memory setup'!A7&lt;&gt;"",IF('Memory setup'!A7&lt;&gt;"#ENDOFSTRUCT#",'Memory setup'!A7,"};"),"")</f>
        <v/>
      </c>
      <c r="B11" t="str">
        <f>IF('Memory setup'!F7=1,'Memory setup'!B7,IF('Memory setup'!B7&lt;&gt;"",_xlfn.CONCAT("//",'Memory setup'!B7),""))</f>
        <v>ADR_CANCONF1</v>
      </c>
      <c r="C11" t="str">
        <f>IF(AND(B11&lt;&gt;"",'Memory setup'!A8&lt;&gt;"#ENDOFSTRUCT#"),",","")</f>
        <v>,</v>
      </c>
    </row>
    <row r="12" spans="1:3" x14ac:dyDescent="0.2">
      <c r="A12" t="str">
        <f>IF('Memory setup'!A8&lt;&gt;"",IF('Memory setup'!A8&lt;&gt;"#ENDOFSTRUCT#",'Memory setup'!A8,"};"),"")</f>
        <v/>
      </c>
      <c r="B12" t="str">
        <f>IF('Memory setup'!F8=1,'Memory setup'!B8,IF('Memory setup'!B8&lt;&gt;"",_xlfn.CONCAT("//",'Memory setup'!B8),""))</f>
        <v>ADR_I2CCONF1</v>
      </c>
      <c r="C12" t="str">
        <f>IF(AND(B12&lt;&gt;"",'Memory setup'!A9&lt;&gt;"#ENDOFSTRUCT#"),",","")</f>
        <v>,</v>
      </c>
    </row>
    <row r="13" spans="1:3" x14ac:dyDescent="0.2">
      <c r="A13" t="str">
        <f>IF('Memory setup'!A9&lt;&gt;"",IF('Memory setup'!A9&lt;&gt;"#ENDOFSTRUCT#",'Memory setup'!A9,"};"),"")</f>
        <v>// FFBWheel</v>
      </c>
      <c r="B13" t="str">
        <f>IF('Memory setup'!F9=1,'Memory setup'!B9,IF('Memory setup'!B9&lt;&gt;"",_xlfn.CONCAT("//",'Memory setup'!B9),""))</f>
        <v/>
      </c>
      <c r="C13" t="str">
        <f>IF(AND(B13&lt;&gt;"",'Memory setup'!A10&lt;&gt;"#ENDOFSTRUCT#"),",","")</f>
        <v/>
      </c>
    </row>
    <row r="14" spans="1:3" x14ac:dyDescent="0.2">
      <c r="A14" t="str">
        <f>IF('Memory setup'!A10&lt;&gt;"",IF('Memory setup'!A10&lt;&gt;"#ENDOFSTRUCT#",'Memory setup'!A10,"};"),"")</f>
        <v/>
      </c>
      <c r="B14" t="str">
        <f>IF('Memory setup'!F10=1,'Memory setup'!B10,IF('Memory setup'!B10&lt;&gt;"",_xlfn.CONCAT("//",'Memory setup'!B10),""))</f>
        <v>ADR_FFBWHEEL_BUTTONCONF</v>
      </c>
      <c r="C14" t="str">
        <f>IF(AND(B14&lt;&gt;"",'Memory setup'!A11&lt;&gt;"#ENDOFSTRUCT#"),",","")</f>
        <v>,</v>
      </c>
    </row>
    <row r="15" spans="1:3" x14ac:dyDescent="0.2">
      <c r="A15" t="str">
        <f>IF('Memory setup'!A11&lt;&gt;"",IF('Memory setup'!A11&lt;&gt;"#ENDOFSTRUCT#",'Memory setup'!A11,"};"),"")</f>
        <v/>
      </c>
      <c r="B15" t="str">
        <f>IF('Memory setup'!F11=1,'Memory setup'!B11,IF('Memory setup'!B11&lt;&gt;"",_xlfn.CONCAT("//",'Memory setup'!B11),""))</f>
        <v>ADR_FFBWHEEL_ANALOGCONF</v>
      </c>
      <c r="C15" t="str">
        <f>IF(AND(B15&lt;&gt;"",'Memory setup'!A12&lt;&gt;"#ENDOFSTRUCT#"),",","")</f>
        <v>,</v>
      </c>
    </row>
    <row r="16" spans="1:3" x14ac:dyDescent="0.2">
      <c r="A16" t="str">
        <f>IF('Memory setup'!A12&lt;&gt;"",IF('Memory setup'!A12&lt;&gt;"#ENDOFSTRUCT#",'Memory setup'!A12,"};"),"")</f>
        <v/>
      </c>
      <c r="B16" t="str">
        <f>IF('Memory setup'!F12=1,'Memory setup'!B12,IF('Memory setup'!B12&lt;&gt;"",_xlfn.CONCAT("//",'Memory setup'!B12),""))</f>
        <v>ADR_FFBWHEEL_CONF1</v>
      </c>
      <c r="C16" t="str">
        <f>IF(AND(B16&lt;&gt;"",'Memory setup'!A13&lt;&gt;"#ENDOFSTRUCT#"),",","")</f>
        <v>,</v>
      </c>
    </row>
    <row r="17" spans="1:3" x14ac:dyDescent="0.2">
      <c r="A17" t="str">
        <f>IF('Memory setup'!A13&lt;&gt;"",IF('Memory setup'!A13&lt;&gt;"#ENDOFSTRUCT#",'Memory setup'!A13,"};"),"")</f>
        <v>// Button Sources:</v>
      </c>
      <c r="B17" t="str">
        <f>IF('Memory setup'!F13=1,'Memory setup'!B13,IF('Memory setup'!B13&lt;&gt;"",_xlfn.CONCAT("//",'Memory setup'!B13),""))</f>
        <v/>
      </c>
      <c r="C17" t="str">
        <f>IF(AND(B17&lt;&gt;"",'Memory setup'!A14&lt;&gt;"#ENDOFSTRUCT#"),",","")</f>
        <v/>
      </c>
    </row>
    <row r="18" spans="1:3" x14ac:dyDescent="0.2">
      <c r="A18" t="str">
        <f>IF('Memory setup'!A14&lt;&gt;"",IF('Memory setup'!A14&lt;&gt;"#ENDOFSTRUCT#",'Memory setup'!A14,"};"),"")</f>
        <v/>
      </c>
      <c r="B18" t="str">
        <f>IF('Memory setup'!F14=1,'Memory setup'!B14,IF('Memory setup'!B14&lt;&gt;"",_xlfn.CONCAT("//",'Memory setup'!B14),""))</f>
        <v>ADR_SPI_BTN_1_CONF</v>
      </c>
      <c r="C18" t="str">
        <f>IF(AND(B18&lt;&gt;"",'Memory setup'!A15&lt;&gt;"#ENDOFSTRUCT#"),",","")</f>
        <v>,</v>
      </c>
    </row>
    <row r="19" spans="1:3" x14ac:dyDescent="0.2">
      <c r="A19" t="str">
        <f>IF('Memory setup'!A15&lt;&gt;"",IF('Memory setup'!A15&lt;&gt;"#ENDOFSTRUCT#",'Memory setup'!A15,"};"),"")</f>
        <v/>
      </c>
      <c r="B19" t="str">
        <f>IF('Memory setup'!F15=1,'Memory setup'!B15,IF('Memory setup'!B15&lt;&gt;"",_xlfn.CONCAT("//",'Memory setup'!B15),""))</f>
        <v>ADR_SHIFTERANALOG_CONF</v>
      </c>
      <c r="C19" t="str">
        <f>IF(AND(B19&lt;&gt;"",'Memory setup'!A16&lt;&gt;"#ENDOFSTRUCT#"),",","")</f>
        <v>,</v>
      </c>
    </row>
    <row r="20" spans="1:3" x14ac:dyDescent="0.2">
      <c r="A20" t="str">
        <f>IF('Memory setup'!A16&lt;&gt;"",IF('Memory setup'!A16&lt;&gt;"#ENDOFSTRUCT#",'Memory setup'!A16,"};"),"")</f>
        <v/>
      </c>
      <c r="B20" t="str">
        <f>IF('Memory setup'!F16=1,'Memory setup'!B16,IF('Memory setup'!B16&lt;&gt;"",_xlfn.CONCAT("//",'Memory setup'!B16),""))</f>
        <v>ADR_LOCAL_BTN_CONF</v>
      </c>
      <c r="C20" t="str">
        <f>IF(AND(B20&lt;&gt;"",'Memory setup'!A17&lt;&gt;"#ENDOFSTRUCT#"),",","")</f>
        <v>,</v>
      </c>
    </row>
    <row r="21" spans="1:3" x14ac:dyDescent="0.2">
      <c r="A21" t="str">
        <f>IF('Memory setup'!A17&lt;&gt;"",IF('Memory setup'!A17&lt;&gt;"#ENDOFSTRUCT#",'Memory setup'!A17,"};"),"")</f>
        <v/>
      </c>
      <c r="B21" t="str">
        <f>IF('Memory setup'!F17=1,'Memory setup'!B17,IF('Memory setup'!B17&lt;&gt;"",_xlfn.CONCAT("//",'Memory setup'!B17),""))</f>
        <v>ADR_LOCAL_BTN_CONF_2</v>
      </c>
      <c r="C21" t="str">
        <f>IF(AND(B21&lt;&gt;"",'Memory setup'!A18&lt;&gt;"#ENDOFSTRUCT#"),",","")</f>
        <v>,</v>
      </c>
    </row>
    <row r="22" spans="1:3" x14ac:dyDescent="0.2">
      <c r="A22" t="str">
        <f>IF('Memory setup'!A18&lt;&gt;"",IF('Memory setup'!A18&lt;&gt;"#ENDOFSTRUCT#",'Memory setup'!A18,"};"),"")</f>
        <v/>
      </c>
      <c r="B22" t="str">
        <f>IF('Memory setup'!F18=1,'Memory setup'!B18,IF('Memory setup'!B18&lt;&gt;"",_xlfn.CONCAT("//",'Memory setup'!B18),""))</f>
        <v>ADR_SPI_BTN_2_CONF</v>
      </c>
      <c r="C22" t="str">
        <f>IF(AND(B22&lt;&gt;"",'Memory setup'!A19&lt;&gt;"#ENDOFSTRUCT#"),",","")</f>
        <v>,</v>
      </c>
    </row>
    <row r="23" spans="1:3" x14ac:dyDescent="0.2">
      <c r="A23" t="str">
        <f>IF('Memory setup'!A19&lt;&gt;"",IF('Memory setup'!A19&lt;&gt;"#ENDOFSTRUCT#",'Memory setup'!A19,"};"),"")</f>
        <v/>
      </c>
      <c r="B23" t="str">
        <f>IF('Memory setup'!F19=1,'Memory setup'!B19,IF('Memory setup'!B19&lt;&gt;"",_xlfn.CONCAT("//",'Memory setup'!B19),""))</f>
        <v>ADR_SPI_BTN_1_CONF_2</v>
      </c>
      <c r="C23" t="str">
        <f>IF(AND(B23&lt;&gt;"",'Memory setup'!A20&lt;&gt;"#ENDOFSTRUCT#"),",","")</f>
        <v>,</v>
      </c>
    </row>
    <row r="24" spans="1:3" x14ac:dyDescent="0.2">
      <c r="A24" t="str">
        <f>IF('Memory setup'!A20&lt;&gt;"",IF('Memory setup'!A20&lt;&gt;"#ENDOFSTRUCT#",'Memory setup'!A20,"};"),"")</f>
        <v/>
      </c>
      <c r="B24" t="str">
        <f>IF('Memory setup'!F20=1,'Memory setup'!B20,IF('Memory setup'!B20&lt;&gt;"",_xlfn.CONCAT("//",'Memory setup'!B20),""))</f>
        <v>ADR_SPI_BTN_2_CONF_2</v>
      </c>
      <c r="C24" t="str">
        <f>IF(AND(B24&lt;&gt;"",'Memory setup'!A21&lt;&gt;"#ENDOFSTRUCT#"),",","")</f>
        <v>,</v>
      </c>
    </row>
    <row r="25" spans="1:3" x14ac:dyDescent="0.2">
      <c r="A25" t="str">
        <f>IF('Memory setup'!A21&lt;&gt;"",IF('Memory setup'!A21&lt;&gt;"#ENDOFSTRUCT#",'Memory setup'!A21,"};"),"")</f>
        <v>// Local encoder</v>
      </c>
      <c r="B25" t="str">
        <f>IF('Memory setup'!F21=1,'Memory setup'!B21,IF('Memory setup'!B21&lt;&gt;"",_xlfn.CONCAT("//",'Memory setup'!B21),""))</f>
        <v/>
      </c>
      <c r="C25" t="str">
        <f>IF(AND(B25&lt;&gt;"",'Memory setup'!A22&lt;&gt;"#ENDOFSTRUCT#"),",","")</f>
        <v/>
      </c>
    </row>
    <row r="26" spans="1:3" x14ac:dyDescent="0.2">
      <c r="A26" t="str">
        <f>IF('Memory setup'!A22&lt;&gt;"",IF('Memory setup'!A22&lt;&gt;"#ENDOFSTRUCT#",'Memory setup'!A22,"};"),"")</f>
        <v/>
      </c>
      <c r="B26" t="str">
        <f>IF('Memory setup'!F22=1,'Memory setup'!B22,IF('Memory setup'!B22&lt;&gt;"",_xlfn.CONCAT("//",'Memory setup'!B22),""))</f>
        <v>ADR_ENCLOCAL_CPR</v>
      </c>
      <c r="C26" t="str">
        <f>IF(AND(B26&lt;&gt;"",'Memory setup'!A23&lt;&gt;"#ENDOFSTRUCT#"),",","")</f>
        <v>,</v>
      </c>
    </row>
    <row r="27" spans="1:3" x14ac:dyDescent="0.2">
      <c r="A27" t="str">
        <f>IF('Memory setup'!A23&lt;&gt;"",IF('Memory setup'!A23&lt;&gt;"#ENDOFSTRUCT#",'Memory setup'!A23,"};"),"")</f>
        <v>// PWM</v>
      </c>
      <c r="B27" t="str">
        <f>IF('Memory setup'!F23=1,'Memory setup'!B23,IF('Memory setup'!B23&lt;&gt;"",_xlfn.CONCAT("//",'Memory setup'!B23),""))</f>
        <v/>
      </c>
      <c r="C27" t="str">
        <f>IF(AND(B27&lt;&gt;"",'Memory setup'!A24&lt;&gt;"#ENDOFSTRUCT#"),",","")</f>
        <v/>
      </c>
    </row>
    <row r="28" spans="1:3" x14ac:dyDescent="0.2">
      <c r="A28" t="str">
        <f>IF('Memory setup'!A24&lt;&gt;"",IF('Memory setup'!A24&lt;&gt;"#ENDOFSTRUCT#",'Memory setup'!A24,"};"),"")</f>
        <v/>
      </c>
      <c r="B28" t="str">
        <f>IF('Memory setup'!F24=1,'Memory setup'!B24,IF('Memory setup'!B24&lt;&gt;"",_xlfn.CONCAT("//",'Memory setup'!B24),""))</f>
        <v>ADR_PWM_MODE</v>
      </c>
      <c r="C28" t="str">
        <f>IF(AND(B28&lt;&gt;"",'Memory setup'!A25&lt;&gt;"#ENDOFSTRUCT#"),",","")</f>
        <v>,</v>
      </c>
    </row>
    <row r="29" spans="1:3" x14ac:dyDescent="0.2">
      <c r="A29" t="str">
        <f>IF('Memory setup'!A25&lt;&gt;"",IF('Memory setup'!A25&lt;&gt;"#ENDOFSTRUCT#",'Memory setup'!A25,"};"),"")</f>
        <v>// Local analog source</v>
      </c>
      <c r="B29" t="str">
        <f>IF('Memory setup'!F25=1,'Memory setup'!B25,IF('Memory setup'!B25&lt;&gt;"",_xlfn.CONCAT("//",'Memory setup'!B25),""))</f>
        <v/>
      </c>
      <c r="C29" t="str">
        <f>IF(AND(B29&lt;&gt;"",'Memory setup'!A26&lt;&gt;"#ENDOFSTRUCT#"),",","")</f>
        <v/>
      </c>
    </row>
    <row r="30" spans="1:3" x14ac:dyDescent="0.2">
      <c r="A30" t="str">
        <f>IF('Memory setup'!A26&lt;&gt;"",IF('Memory setup'!A26&lt;&gt;"#ENDOFSTRUCT#",'Memory setup'!A26,"};"),"")</f>
        <v/>
      </c>
      <c r="B30" t="str">
        <f>IF('Memory setup'!F26=1,'Memory setup'!B26,IF('Memory setup'!B26&lt;&gt;"",_xlfn.CONCAT("//",'Memory setup'!B26),""))</f>
        <v>ADR_LOCALANALOG_MASK</v>
      </c>
      <c r="C30" t="str">
        <f>IF(AND(B30&lt;&gt;"",'Memory setup'!A27&lt;&gt;"#ENDOFSTRUCT#"),",","")</f>
        <v>,</v>
      </c>
    </row>
    <row r="31" spans="1:3" x14ac:dyDescent="0.2">
      <c r="A31" t="str">
        <f>IF('Memory setup'!A27&lt;&gt;"",IF('Memory setup'!A27&lt;&gt;"#ENDOFSTRUCT#",'Memory setup'!A27,"};"),"")</f>
        <v>// Shifter Analog</v>
      </c>
      <c r="B31" t="str">
        <f>IF('Memory setup'!F27=1,'Memory setup'!B27,IF('Memory setup'!B27&lt;&gt;"",_xlfn.CONCAT("//",'Memory setup'!B27),""))</f>
        <v/>
      </c>
      <c r="C31" t="str">
        <f>IF(AND(B31&lt;&gt;"",'Memory setup'!A28&lt;&gt;"#ENDOFSTRUCT#"),",","")</f>
        <v/>
      </c>
    </row>
    <row r="32" spans="1:3" x14ac:dyDescent="0.2">
      <c r="A32" t="str">
        <f>IF('Memory setup'!A28&lt;&gt;"",IF('Memory setup'!A28&lt;&gt;"#ENDOFSTRUCT#",'Memory setup'!A28,"};"),"")</f>
        <v/>
      </c>
      <c r="B32" t="str">
        <f>IF('Memory setup'!F28=1,'Memory setup'!B28,IF('Memory setup'!B28&lt;&gt;"",_xlfn.CONCAT("//",'Memory setup'!B28),""))</f>
        <v>ADR_SHIFTERANALOG_X_12</v>
      </c>
      <c r="C32" t="str">
        <f>IF(AND(B32&lt;&gt;"",'Memory setup'!A29&lt;&gt;"#ENDOFSTRUCT#"),",","")</f>
        <v>,</v>
      </c>
    </row>
    <row r="33" spans="1:3" x14ac:dyDescent="0.2">
      <c r="A33" t="str">
        <f>IF('Memory setup'!A29&lt;&gt;"",IF('Memory setup'!A29&lt;&gt;"#ENDOFSTRUCT#",'Memory setup'!A29,"};"),"")</f>
        <v/>
      </c>
      <c r="B33" t="str">
        <f>IF('Memory setup'!F29=1,'Memory setup'!B29,IF('Memory setup'!B29&lt;&gt;"",_xlfn.CONCAT("//",'Memory setup'!B29),""))</f>
        <v>ADR_SHIFTERANALOG_X_56</v>
      </c>
      <c r="C33" t="str">
        <f>IF(AND(B33&lt;&gt;"",'Memory setup'!A30&lt;&gt;"#ENDOFSTRUCT#"),",","")</f>
        <v>,</v>
      </c>
    </row>
    <row r="34" spans="1:3" x14ac:dyDescent="0.2">
      <c r="A34" t="str">
        <f>IF('Memory setup'!A30&lt;&gt;"",IF('Memory setup'!A30&lt;&gt;"#ENDOFSTRUCT#",'Memory setup'!A30,"};"),"")</f>
        <v/>
      </c>
      <c r="B34" t="str">
        <f>IF('Memory setup'!F30=1,'Memory setup'!B30,IF('Memory setup'!B30&lt;&gt;"",_xlfn.CONCAT("//",'Memory setup'!B30),""))</f>
        <v>ADR_SHIFTERANALOG_Y_135</v>
      </c>
      <c r="C34" t="str">
        <f>IF(AND(B34&lt;&gt;"",'Memory setup'!A31&lt;&gt;"#ENDOFSTRUCT#"),",","")</f>
        <v>,</v>
      </c>
    </row>
    <row r="35" spans="1:3" x14ac:dyDescent="0.2">
      <c r="A35" t="str">
        <f>IF('Memory setup'!A31&lt;&gt;"",IF('Memory setup'!A31&lt;&gt;"#ENDOFSTRUCT#",'Memory setup'!A31,"};"),"")</f>
        <v/>
      </c>
      <c r="B35" t="str">
        <f>IF('Memory setup'!F31=1,'Memory setup'!B31,IF('Memory setup'!B31&lt;&gt;"",_xlfn.CONCAT("//",'Memory setup'!B31),""))</f>
        <v>ADR_SHIFTERANALOG_Y_246</v>
      </c>
      <c r="C35" t="str">
        <f>IF(AND(B35&lt;&gt;"",'Memory setup'!A32&lt;&gt;"#ENDOFSTRUCT#"),",","")</f>
        <v>,</v>
      </c>
    </row>
    <row r="36" spans="1:3" x14ac:dyDescent="0.2">
      <c r="A36" t="str">
        <f>IF('Memory setup'!A32&lt;&gt;"",IF('Memory setup'!A32&lt;&gt;"#ENDOFSTRUCT#",'Memory setup'!A32,"};"),"")</f>
        <v/>
      </c>
      <c r="B36" t="str">
        <f>IF('Memory setup'!F32=1,'Memory setup'!B32,IF('Memory setup'!B32&lt;&gt;"",_xlfn.CONCAT("//",'Memory setup'!B32),""))</f>
        <v>ADR_SHIFTERANALOG_CONF_2</v>
      </c>
      <c r="C36" t="str">
        <f>IF(AND(B36&lt;&gt;"",'Memory setup'!A33&lt;&gt;"#ENDOFSTRUCT#"),",","")</f>
        <v>,</v>
      </c>
    </row>
    <row r="37" spans="1:3" x14ac:dyDescent="0.2">
      <c r="A37" t="str">
        <f>IF('Memory setup'!A33&lt;&gt;"",IF('Memory setup'!A33&lt;&gt;"#ENDOFSTRUCT#",'Memory setup'!A33,"};"),"")</f>
        <v/>
      </c>
      <c r="B37" t="str">
        <f>IF('Memory setup'!F33=1,'Memory setup'!B33,IF('Memory setup'!B33&lt;&gt;"",_xlfn.CONCAT("//",'Memory setup'!B33),""))</f>
        <v>ADR_SHIFTERANALOG_CONF_3</v>
      </c>
      <c r="C37" t="str">
        <f>IF(AND(B37&lt;&gt;"",'Memory setup'!A34&lt;&gt;"#ENDOFSTRUCT#"),",","")</f>
        <v>,</v>
      </c>
    </row>
    <row r="38" spans="1:3" x14ac:dyDescent="0.2">
      <c r="A38" t="str">
        <f>IF('Memory setup'!A34&lt;&gt;"",IF('Memory setup'!A34&lt;&gt;"#ENDOFSTRUCT#",'Memory setup'!A34,"};"),"")</f>
        <v>//</v>
      </c>
      <c r="B38" t="str">
        <f>IF('Memory setup'!F34=1,'Memory setup'!B34,IF('Memory setup'!B34&lt;&gt;"",_xlfn.CONCAT("//",'Memory setup'!B34),""))</f>
        <v/>
      </c>
      <c r="C38" t="str">
        <f>IF(AND(B38&lt;&gt;"",'Memory setup'!A35&lt;&gt;"#ENDOFSTRUCT#"),",","")</f>
        <v/>
      </c>
    </row>
    <row r="39" spans="1:3" x14ac:dyDescent="0.2">
      <c r="A39" t="str">
        <f>IF('Memory setup'!A35&lt;&gt;"",IF('Memory setup'!A35&lt;&gt;"#ENDOFSTRUCT#",'Memory setup'!A35,"};"),"")</f>
        <v/>
      </c>
      <c r="B39" t="str">
        <f>IF('Memory setup'!F35=1,'Memory setup'!B35,IF('Memory setup'!B35&lt;&gt;"",_xlfn.CONCAT("//",'Memory setup'!B35),""))</f>
        <v>ADR_PCFBTN_CONF1</v>
      </c>
      <c r="C39" t="str">
        <f>IF(AND(B39&lt;&gt;"",'Memory setup'!A36&lt;&gt;"#ENDOFSTRUCT#"),",","")</f>
        <v>,</v>
      </c>
    </row>
    <row r="40" spans="1:3" x14ac:dyDescent="0.2">
      <c r="A40" t="str">
        <f>IF('Memory setup'!A36&lt;&gt;"",IF('Memory setup'!A36&lt;&gt;"#ENDOFSTRUCT#",'Memory setup'!A36,"};"),"")</f>
        <v>//</v>
      </c>
      <c r="B40" t="str">
        <f>IF('Memory setup'!F36=1,'Memory setup'!B36,IF('Memory setup'!B36&lt;&gt;"",_xlfn.CONCAT("//",'Memory setup'!B36),""))</f>
        <v/>
      </c>
      <c r="C40" t="str">
        <f>IF(AND(B40&lt;&gt;"",'Memory setup'!A37&lt;&gt;"#ENDOFSTRUCT#"),",","")</f>
        <v/>
      </c>
    </row>
    <row r="41" spans="1:3" x14ac:dyDescent="0.2">
      <c r="A41" t="str">
        <f>IF('Memory setup'!A37&lt;&gt;"",IF('Memory setup'!A37&lt;&gt;"#ENDOFSTRUCT#",'Memory setup'!A37,"};"),"")</f>
        <v/>
      </c>
      <c r="B41" t="str">
        <f>IF('Memory setup'!F37=1,'Memory setup'!B37,IF('Memory setup'!B37&lt;&gt;"",_xlfn.CONCAT("//",'Memory setup'!B37),""))</f>
        <v>ADR_CANBTN_CONF1</v>
      </c>
      <c r="C41" t="str">
        <f>IF(AND(B41&lt;&gt;"",'Memory setup'!A38&lt;&gt;"#ENDOFSTRUCT#"),",","")</f>
        <v>,</v>
      </c>
    </row>
    <row r="42" spans="1:3" x14ac:dyDescent="0.2">
      <c r="A42" t="str">
        <f>IF('Memory setup'!A38&lt;&gt;"",IF('Memory setup'!A38&lt;&gt;"#ENDOFSTRUCT#",'Memory setup'!A38,"};"),"")</f>
        <v/>
      </c>
      <c r="B42" t="str">
        <f>IF('Memory setup'!F38=1,'Memory setup'!B38,IF('Memory setup'!B38&lt;&gt;"",_xlfn.CONCAT("//",'Memory setup'!B38),""))</f>
        <v>ADR_CANBTN_CONF2</v>
      </c>
      <c r="C42" t="str">
        <f>IF(AND(B42&lt;&gt;"",'Memory setup'!A39&lt;&gt;"#ENDOFSTRUCT#"),",","")</f>
        <v>,</v>
      </c>
    </row>
    <row r="43" spans="1:3" x14ac:dyDescent="0.2">
      <c r="A43" t="str">
        <f>IF('Memory setup'!A39&lt;&gt;"",IF('Memory setup'!A39&lt;&gt;"#ENDOFSTRUCT#",'Memory setup'!A39,"};"),"")</f>
        <v>//</v>
      </c>
      <c r="B43" t="str">
        <f>IF('Memory setup'!F39=1,'Memory setup'!B39,IF('Memory setup'!B39&lt;&gt;"",_xlfn.CONCAT("//",'Memory setup'!B39),""))</f>
        <v/>
      </c>
      <c r="C43" t="str">
        <f>IF(AND(B43&lt;&gt;"",'Memory setup'!A40&lt;&gt;"#ENDOFSTRUCT#"),",","")</f>
        <v/>
      </c>
    </row>
    <row r="44" spans="1:3" x14ac:dyDescent="0.2">
      <c r="A44" t="str">
        <f>IF('Memory setup'!A40&lt;&gt;"",IF('Memory setup'!A40&lt;&gt;"#ENDOFSTRUCT#",'Memory setup'!A40,"};"),"")</f>
        <v/>
      </c>
      <c r="B44" t="str">
        <f>IF('Memory setup'!F40=1,'Memory setup'!B40,IF('Memory setup'!B40&lt;&gt;"",_xlfn.CONCAT("//",'Memory setup'!B40),""))</f>
        <v>//ADR_CANANALOG_CONF1</v>
      </c>
      <c r="C44" t="str">
        <f>IF(AND(B44&lt;&gt;"",'Memory setup'!A41&lt;&gt;"#ENDOFSTRUCT#"),",","")</f>
        <v>,</v>
      </c>
    </row>
    <row r="45" spans="1:3" x14ac:dyDescent="0.2">
      <c r="A45" t="str">
        <f>IF('Memory setup'!A41&lt;&gt;"",IF('Memory setup'!A41&lt;&gt;"#ENDOFSTRUCT#",'Memory setup'!A41,"};"),"")</f>
        <v>// FFB Engine flash area</v>
      </c>
      <c r="B45" t="str">
        <f>IF('Memory setup'!F41=1,'Memory setup'!B41,IF('Memory setup'!B41&lt;&gt;"",_xlfn.CONCAT("//",'Memory setup'!B41),""))</f>
        <v/>
      </c>
      <c r="C45" t="str">
        <f>IF(AND(B45&lt;&gt;"",'Memory setup'!A42&lt;&gt;"#ENDOFSTRUCT#"),",","")</f>
        <v/>
      </c>
    </row>
    <row r="46" spans="1:3" x14ac:dyDescent="0.2">
      <c r="A46" t="str">
        <f>IF('Memory setup'!A42&lt;&gt;"",IF('Memory setup'!A42&lt;&gt;"#ENDOFSTRUCT#",'Memory setup'!A42,"};"),"")</f>
        <v/>
      </c>
      <c r="B46" t="str">
        <f>IF('Memory setup'!F42=1,'Memory setup'!B42,IF('Memory setup'!B42&lt;&gt;"",_xlfn.CONCAT("//",'Memory setup'!B42),""))</f>
        <v>ADR_FFB_CF_FILTER</v>
      </c>
      <c r="C46" t="str">
        <f>IF(AND(B46&lt;&gt;"",'Memory setup'!A43&lt;&gt;"#ENDOFSTRUCT#"),",","")</f>
        <v>,</v>
      </c>
    </row>
    <row r="47" spans="1:3" x14ac:dyDescent="0.2">
      <c r="A47" t="str">
        <f>IF('Memory setup'!A43&lt;&gt;"",IF('Memory setup'!A43&lt;&gt;"#ENDOFSTRUCT#",'Memory setup'!A43,"};"),"")</f>
        <v/>
      </c>
      <c r="B47" t="str">
        <f>IF('Memory setup'!F43=1,'Memory setup'!B43,IF('Memory setup'!B43&lt;&gt;"",_xlfn.CONCAT("//",'Memory setup'!B43),""))</f>
        <v>ADR_FFB_FR_FILTER</v>
      </c>
      <c r="C47" t="str">
        <f>IF(AND(B47&lt;&gt;"",'Memory setup'!A44&lt;&gt;"#ENDOFSTRUCT#"),",","")</f>
        <v>,</v>
      </c>
    </row>
    <row r="48" spans="1:3" x14ac:dyDescent="0.2">
      <c r="A48" t="str">
        <f>IF('Memory setup'!A44&lt;&gt;"",IF('Memory setup'!A44&lt;&gt;"#ENDOFSTRUCT#",'Memory setup'!A44,"};"),"")</f>
        <v/>
      </c>
      <c r="B48" t="str">
        <f>IF('Memory setup'!F44=1,'Memory setup'!B44,IF('Memory setup'!B44&lt;&gt;"",_xlfn.CONCAT("//",'Memory setup'!B44),""))</f>
        <v>ADR_FFB_DA_FILTER</v>
      </c>
      <c r="C48" t="str">
        <f>IF(AND(B48&lt;&gt;"",'Memory setup'!A45&lt;&gt;"#ENDOFSTRUCT#"),",","")</f>
        <v>,</v>
      </c>
    </row>
    <row r="49" spans="1:3" x14ac:dyDescent="0.2">
      <c r="A49" t="str">
        <f>IF('Memory setup'!A45&lt;&gt;"",IF('Memory setup'!A45&lt;&gt;"#ENDOFSTRUCT#",'Memory setup'!A45,"};"),"")</f>
        <v/>
      </c>
      <c r="B49" t="str">
        <f>IF('Memory setup'!F45=1,'Memory setup'!B45,IF('Memory setup'!B45&lt;&gt;"",_xlfn.CONCAT("//",'Memory setup'!B45),""))</f>
        <v>ADR_FFB_IN_FILTER</v>
      </c>
      <c r="C49" t="str">
        <f>IF(AND(B49&lt;&gt;"",'Memory setup'!A46&lt;&gt;"#ENDOFSTRUCT#"),",","")</f>
        <v>,</v>
      </c>
    </row>
    <row r="50" spans="1:3" x14ac:dyDescent="0.2">
      <c r="A50" t="str">
        <f>IF('Memory setup'!A46&lt;&gt;"",IF('Memory setup'!A46&lt;&gt;"#ENDOFSTRUCT#",'Memory setup'!A46,"};"),"")</f>
        <v/>
      </c>
      <c r="B50" t="str">
        <f>IF('Memory setup'!F46=1,'Memory setup'!B46,IF('Memory setup'!B46&lt;&gt;"",_xlfn.CONCAT("//",'Memory setup'!B46),""))</f>
        <v>ADR_FFB_EFFECTS1</v>
      </c>
      <c r="C50" t="str">
        <f>IF(AND(B50&lt;&gt;"",'Memory setup'!A47&lt;&gt;"#ENDOFSTRUCT#"),",","")</f>
        <v>,</v>
      </c>
    </row>
    <row r="51" spans="1:3" x14ac:dyDescent="0.2">
      <c r="A51" t="str">
        <f>IF('Memory setup'!A47&lt;&gt;"",IF('Memory setup'!A47&lt;&gt;"#ENDOFSTRUCT#",'Memory setup'!A47,"};"),"")</f>
        <v/>
      </c>
      <c r="B51" t="str">
        <f>IF('Memory setup'!F47=1,'Memory setup'!B47,IF('Memory setup'!B47&lt;&gt;"",_xlfn.CONCAT("//",'Memory setup'!B47),""))</f>
        <v>ADR_FFB_EFFECTS2</v>
      </c>
      <c r="C51" t="str">
        <f>IF(AND(B51&lt;&gt;"",'Memory setup'!A48&lt;&gt;"#ENDOFSTRUCT#"),",","")</f>
        <v>,</v>
      </c>
    </row>
    <row r="52" spans="1:3" x14ac:dyDescent="0.2">
      <c r="A52" t="str">
        <f>IF('Memory setup'!A48&lt;&gt;"",IF('Memory setup'!A48&lt;&gt;"#ENDOFSTRUCT#",'Memory setup'!A48,"};"),"")</f>
        <v/>
      </c>
      <c r="B52" t="str">
        <f>IF('Memory setup'!F48=1,'Memory setup'!B48,IF('Memory setup'!B48&lt;&gt;"",_xlfn.CONCAT("//",'Memory setup'!B48),""))</f>
        <v>ADR_FFB_EFFECTS3</v>
      </c>
      <c r="C52" t="str">
        <f>IF(AND(B52&lt;&gt;"",'Memory setup'!A49&lt;&gt;"#ENDOFSTRUCT#"),",","")</f>
        <v>,</v>
      </c>
    </row>
    <row r="53" spans="1:3" x14ac:dyDescent="0.2">
      <c r="A53" t="str">
        <f>IF('Memory setup'!A49&lt;&gt;"",IF('Memory setup'!A49&lt;&gt;"#ENDOFSTRUCT#",'Memory setup'!A49,"};"),"")</f>
        <v>// Button Sources:</v>
      </c>
      <c r="B53" t="str">
        <f>IF('Memory setup'!F49=1,'Memory setup'!B49,IF('Memory setup'!B49&lt;&gt;"",_xlfn.CONCAT("//",'Memory setup'!B49),""))</f>
        <v/>
      </c>
      <c r="C53" t="str">
        <f>IF(AND(B53&lt;&gt;"",'Memory setup'!A50&lt;&gt;"#ENDOFSTRUCT#"),",","")</f>
        <v/>
      </c>
    </row>
    <row r="54" spans="1:3" x14ac:dyDescent="0.2">
      <c r="A54" t="str">
        <f>IF('Memory setup'!A50&lt;&gt;"",IF('Memory setup'!A50&lt;&gt;"#ENDOFSTRUCT#",'Memory setup'!A50,"};"),"")</f>
        <v/>
      </c>
      <c r="B54" t="str">
        <f>IF('Memory setup'!F50=1,'Memory setup'!B50,IF('Memory setup'!B50&lt;&gt;"",_xlfn.CONCAT("//",'Memory setup'!B50),""))</f>
        <v>ADR_ADS111X_CONF1</v>
      </c>
      <c r="C54" t="str">
        <f>IF(AND(B54&lt;&gt;"",'Memory setup'!A51&lt;&gt;"#ENDOFSTRUCT#"),",","")</f>
        <v>,</v>
      </c>
    </row>
    <row r="55" spans="1:3" x14ac:dyDescent="0.2">
      <c r="A55" t="str">
        <f>IF('Memory setup'!A51&lt;&gt;"",IF('Memory setup'!A51&lt;&gt;"#ENDOFSTRUCT#",'Memory setup'!A51,"};"),"")</f>
        <v>// How many axis configured 1-3</v>
      </c>
      <c r="B55" t="str">
        <f>IF('Memory setup'!F51=1,'Memory setup'!B51,IF('Memory setup'!B51&lt;&gt;"",_xlfn.CONCAT("//",'Memory setup'!B51),""))</f>
        <v/>
      </c>
      <c r="C55" t="str">
        <f>IF(AND(B55&lt;&gt;"",'Memory setup'!A52&lt;&gt;"#ENDOFSTRUCT#"),",","")</f>
        <v/>
      </c>
    </row>
    <row r="56" spans="1:3" x14ac:dyDescent="0.2">
      <c r="A56" t="str">
        <f>IF('Memory setup'!A52&lt;&gt;"",IF('Memory setup'!A52&lt;&gt;"#ENDOFSTRUCT#",'Memory setup'!A52,"};"),"")</f>
        <v/>
      </c>
      <c r="B56" t="str">
        <f>IF('Memory setup'!F52=1,'Memory setup'!B52,IF('Memory setup'!B52&lt;&gt;"",_xlfn.CONCAT("//",'Memory setup'!B52),""))</f>
        <v>ADR_AXIS_COUNT</v>
      </c>
      <c r="C56" t="str">
        <f>IF(AND(B56&lt;&gt;"",'Memory setup'!A53&lt;&gt;"#ENDOFSTRUCT#"),",","")</f>
        <v>,</v>
      </c>
    </row>
    <row r="57" spans="1:3" x14ac:dyDescent="0.2">
      <c r="A57" t="str">
        <f>IF('Memory setup'!A53&lt;&gt;"",IF('Memory setup'!A53&lt;&gt;"#ENDOFSTRUCT#",'Memory setup'!A53,"};"),"")</f>
        <v>// AXIS1</v>
      </c>
      <c r="B57" t="str">
        <f>IF('Memory setup'!F53=1,'Memory setup'!B53,IF('Memory setup'!B53&lt;&gt;"",_xlfn.CONCAT("//",'Memory setup'!B53),""))</f>
        <v/>
      </c>
      <c r="C57" t="str">
        <f>IF(AND(B57&lt;&gt;"",'Memory setup'!A54&lt;&gt;"#ENDOFSTRUCT#"),",","")</f>
        <v/>
      </c>
    </row>
    <row r="58" spans="1:3" x14ac:dyDescent="0.2">
      <c r="A58" t="str">
        <f>IF('Memory setup'!A54&lt;&gt;"",IF('Memory setup'!A54&lt;&gt;"#ENDOFSTRUCT#",'Memory setup'!A54,"};"),"")</f>
        <v/>
      </c>
      <c r="B58" t="str">
        <f>IF('Memory setup'!F54=1,'Memory setup'!B54,IF('Memory setup'!B54&lt;&gt;"",_xlfn.CONCAT("//",'Memory setup'!B54),""))</f>
        <v>ADR_AXIS1_CONFIG</v>
      </c>
      <c r="C58" t="str">
        <f>IF(AND(B58&lt;&gt;"",'Memory setup'!A55&lt;&gt;"#ENDOFSTRUCT#"),",","")</f>
        <v>,</v>
      </c>
    </row>
    <row r="59" spans="1:3" x14ac:dyDescent="0.2">
      <c r="A59" t="str">
        <f>IF('Memory setup'!A55&lt;&gt;"",IF('Memory setup'!A55&lt;&gt;"#ENDOFSTRUCT#",'Memory setup'!A55,"};"),"")</f>
        <v/>
      </c>
      <c r="B59" t="str">
        <f>IF('Memory setup'!F55=1,'Memory setup'!B55,IF('Memory setup'!B55&lt;&gt;"",_xlfn.CONCAT("//",'Memory setup'!B55),""))</f>
        <v>ADR_AXIS1_POWER</v>
      </c>
      <c r="C59" t="str">
        <f>IF(AND(B59&lt;&gt;"",'Memory setup'!A56&lt;&gt;"#ENDOFSTRUCT#"),",","")</f>
        <v>,</v>
      </c>
    </row>
    <row r="60" spans="1:3" x14ac:dyDescent="0.2">
      <c r="A60" t="str">
        <f>IF('Memory setup'!A56&lt;&gt;"",IF('Memory setup'!A56&lt;&gt;"#ENDOFSTRUCT#",'Memory setup'!A56,"};"),"")</f>
        <v/>
      </c>
      <c r="B60" t="str">
        <f>IF('Memory setup'!F56=1,'Memory setup'!B56,IF('Memory setup'!B56&lt;&gt;"",_xlfn.CONCAT("//",'Memory setup'!B56),""))</f>
        <v>ADR_AXIS1_DEGREES</v>
      </c>
      <c r="C60" t="str">
        <f>IF(AND(B60&lt;&gt;"",'Memory setup'!A57&lt;&gt;"#ENDOFSTRUCT#"),",","")</f>
        <v>,</v>
      </c>
    </row>
    <row r="61" spans="1:3" x14ac:dyDescent="0.2">
      <c r="A61" t="str">
        <f>IF('Memory setup'!A57&lt;&gt;"",IF('Memory setup'!A57&lt;&gt;"#ENDOFSTRUCT#",'Memory setup'!A57,"};"),"")</f>
        <v/>
      </c>
      <c r="B61" t="str">
        <f>IF('Memory setup'!F57=1,'Memory setup'!B57,IF('Memory setup'!B57&lt;&gt;"",_xlfn.CONCAT("//",'Memory setup'!B57),""))</f>
        <v>ADR_AXIS1_MAX_SPEED</v>
      </c>
      <c r="C61" t="str">
        <f>IF(AND(B61&lt;&gt;"",'Memory setup'!A58&lt;&gt;"#ENDOFSTRUCT#"),",","")</f>
        <v>,</v>
      </c>
    </row>
    <row r="62" spans="1:3" x14ac:dyDescent="0.2">
      <c r="A62" t="str">
        <f>IF('Memory setup'!A58&lt;&gt;"",IF('Memory setup'!A58&lt;&gt;"#ENDOFSTRUCT#",'Memory setup'!A58,"};"),"")</f>
        <v/>
      </c>
      <c r="B62" t="str">
        <f>IF('Memory setup'!F58=1,'Memory setup'!B58,IF('Memory setup'!B58&lt;&gt;"",_xlfn.CONCAT("//",'Memory setup'!B58),""))</f>
        <v>ADR_AXIS1_MAX_ACCEL</v>
      </c>
      <c r="C62" t="str">
        <f>IF(AND(B62&lt;&gt;"",'Memory setup'!A59&lt;&gt;"#ENDOFSTRUCT#"),",","")</f>
        <v>,</v>
      </c>
    </row>
    <row r="63" spans="1:3" x14ac:dyDescent="0.2">
      <c r="A63" t="str">
        <f>IF('Memory setup'!A59&lt;&gt;"",IF('Memory setup'!A59&lt;&gt;"#ENDOFSTRUCT#",'Memory setup'!A59,"};"),"")</f>
        <v/>
      </c>
      <c r="B63" t="str">
        <f>IF('Memory setup'!F59=1,'Memory setup'!B59,IF('Memory setup'!B59&lt;&gt;"",_xlfn.CONCAT("//",'Memory setup'!B59),""))</f>
        <v>ADR_AXIS1_ENDSTOP</v>
      </c>
      <c r="C63" t="str">
        <f>IF(AND(B63&lt;&gt;"",'Memory setup'!A60&lt;&gt;"#ENDOFSTRUCT#"),",","")</f>
        <v>,</v>
      </c>
    </row>
    <row r="64" spans="1:3" x14ac:dyDescent="0.2">
      <c r="A64" t="str">
        <f>IF('Memory setup'!A60&lt;&gt;"",IF('Memory setup'!A60&lt;&gt;"#ENDOFSTRUCT#",'Memory setup'!A60,"};"),"")</f>
        <v/>
      </c>
      <c r="B64" t="str">
        <f>IF('Memory setup'!F60=1,'Memory setup'!B60,IF('Memory setup'!B60&lt;&gt;"",_xlfn.CONCAT("//",'Memory setup'!B60),""))</f>
        <v>ADR_AXIS1_EFFECTS1</v>
      </c>
      <c r="C64" t="str">
        <f>IF(AND(B64&lt;&gt;"",'Memory setup'!A61&lt;&gt;"#ENDOFSTRUCT#"),",","")</f>
        <v>,</v>
      </c>
    </row>
    <row r="65" spans="1:3" x14ac:dyDescent="0.2">
      <c r="A65" t="str">
        <f>IF('Memory setup'!A61&lt;&gt;"",IF('Memory setup'!A61&lt;&gt;"#ENDOFSTRUCT#",'Memory setup'!A61,"};"),"")</f>
        <v/>
      </c>
      <c r="B65" t="str">
        <f>IF('Memory setup'!F61=1,'Memory setup'!B61,IF('Memory setup'!B61&lt;&gt;"",_xlfn.CONCAT("//",'Memory setup'!B61),""))</f>
        <v>ADR_AXIS1_SPEEDACCEL_FILTER</v>
      </c>
      <c r="C65" t="str">
        <f>IF(AND(B65&lt;&gt;"",'Memory setup'!A62&lt;&gt;"#ENDOFSTRUCT#"),",","")</f>
        <v>,</v>
      </c>
    </row>
    <row r="66" spans="1:3" x14ac:dyDescent="0.2">
      <c r="A66" t="str">
        <f>IF('Memory setup'!A62&lt;&gt;"",IF('Memory setup'!A62&lt;&gt;"#ENDOFSTRUCT#",'Memory setup'!A62,"};"),"")</f>
        <v/>
      </c>
      <c r="B66" t="str">
        <f>IF('Memory setup'!F62=1,'Memory setup'!B62,IF('Memory setup'!B62&lt;&gt;"",_xlfn.CONCAT("//",'Memory setup'!B62),""))</f>
        <v>ADR_AXIS1_ENC_RATIO</v>
      </c>
      <c r="C66" t="str">
        <f>IF(AND(B66&lt;&gt;"",'Memory setup'!A63&lt;&gt;"#ENDOFSTRUCT#"),",","")</f>
        <v>,</v>
      </c>
    </row>
    <row r="67" spans="1:3" x14ac:dyDescent="0.2">
      <c r="A67" t="str">
        <f>IF('Memory setup'!A63&lt;&gt;"",IF('Memory setup'!A63&lt;&gt;"#ENDOFSTRUCT#",'Memory setup'!A63,"};"),"")</f>
        <v>// TMC1</v>
      </c>
      <c r="B67" t="str">
        <f>IF('Memory setup'!F63=1,'Memory setup'!B63,IF('Memory setup'!B63&lt;&gt;"",_xlfn.CONCAT("//",'Memory setup'!B63),""))</f>
        <v/>
      </c>
      <c r="C67" t="str">
        <f>IF(AND(B67&lt;&gt;"",'Memory setup'!A64&lt;&gt;"#ENDOFSTRUCT#"),",","")</f>
        <v/>
      </c>
    </row>
    <row r="68" spans="1:3" x14ac:dyDescent="0.2">
      <c r="A68" t="str">
        <f>IF('Memory setup'!A64&lt;&gt;"",IF('Memory setup'!A64&lt;&gt;"#ENDOFSTRUCT#",'Memory setup'!A64,"};"),"")</f>
        <v/>
      </c>
      <c r="B68" t="str">
        <f>IF('Memory setup'!F64=1,'Memory setup'!B64,IF('Memory setup'!B64&lt;&gt;"",_xlfn.CONCAT("//",'Memory setup'!B64),""))</f>
        <v>ADR_TMC1_MOTCONF</v>
      </c>
      <c r="C68" t="str">
        <f>IF(AND(B68&lt;&gt;"",'Memory setup'!A65&lt;&gt;"#ENDOFSTRUCT#"),",","")</f>
        <v>,</v>
      </c>
    </row>
    <row r="69" spans="1:3" x14ac:dyDescent="0.2">
      <c r="A69" t="str">
        <f>IF('Memory setup'!A65&lt;&gt;"",IF('Memory setup'!A65&lt;&gt;"#ENDOFSTRUCT#",'Memory setup'!A65,"};"),"")</f>
        <v/>
      </c>
      <c r="B69" t="str">
        <f>IF('Memory setup'!F65=1,'Memory setup'!B65,IF('Memory setup'!B65&lt;&gt;"",_xlfn.CONCAT("//",'Memory setup'!B65),""))</f>
        <v>ADR_TMC1_CPR</v>
      </c>
      <c r="C69" t="str">
        <f>IF(AND(B69&lt;&gt;"",'Memory setup'!A66&lt;&gt;"#ENDOFSTRUCT#"),",","")</f>
        <v>,</v>
      </c>
    </row>
    <row r="70" spans="1:3" x14ac:dyDescent="0.2">
      <c r="A70" t="str">
        <f>IF('Memory setup'!A66&lt;&gt;"",IF('Memory setup'!A66&lt;&gt;"#ENDOFSTRUCT#",'Memory setup'!A66,"};"),"")</f>
        <v/>
      </c>
      <c r="B70" t="str">
        <f>IF('Memory setup'!F66=1,'Memory setup'!B66,IF('Memory setup'!B66&lt;&gt;"",_xlfn.CONCAT("//",'Memory setup'!B66),""))</f>
        <v>ADR_TMC1_ENCA</v>
      </c>
      <c r="C70" t="str">
        <f>IF(AND(B70&lt;&gt;"",'Memory setup'!A67&lt;&gt;"#ENDOFSTRUCT#"),",","")</f>
        <v>,</v>
      </c>
    </row>
    <row r="71" spans="1:3" x14ac:dyDescent="0.2">
      <c r="A71" t="str">
        <f>IF('Memory setup'!A67&lt;&gt;"",IF('Memory setup'!A67&lt;&gt;"#ENDOFSTRUCT#",'Memory setup'!A67,"};"),"")</f>
        <v/>
      </c>
      <c r="B71" t="str">
        <f>IF('Memory setup'!F67=1,'Memory setup'!B67,IF('Memory setup'!B67&lt;&gt;"",_xlfn.CONCAT("//",'Memory setup'!B67),""))</f>
        <v>//ADR_TMC1_ADC_I0_OFS</v>
      </c>
      <c r="C71" t="str">
        <f>IF(AND(B71&lt;&gt;"",'Memory setup'!A68&lt;&gt;"#ENDOFSTRUCT#"),",","")</f>
        <v>,</v>
      </c>
    </row>
    <row r="72" spans="1:3" x14ac:dyDescent="0.2">
      <c r="A72" t="str">
        <f>IF('Memory setup'!A68&lt;&gt;"",IF('Memory setup'!A68&lt;&gt;"#ENDOFSTRUCT#",'Memory setup'!A68,"};"),"")</f>
        <v/>
      </c>
      <c r="B72" t="str">
        <f>IF('Memory setup'!F68=1,'Memory setup'!B68,IF('Memory setup'!B68&lt;&gt;"",_xlfn.CONCAT("//",'Memory setup'!B68),""))</f>
        <v>//ADR_TMC1_ADC_I1_OFS</v>
      </c>
      <c r="C72" t="str">
        <f>IF(AND(B72&lt;&gt;"",'Memory setup'!A69&lt;&gt;"#ENDOFSTRUCT#"),",","")</f>
        <v>,</v>
      </c>
    </row>
    <row r="73" spans="1:3" x14ac:dyDescent="0.2">
      <c r="A73" t="str">
        <f>IF('Memory setup'!A69&lt;&gt;"",IF('Memory setup'!A69&lt;&gt;"#ENDOFSTRUCT#",'Memory setup'!A69,"};"),"")</f>
        <v/>
      </c>
      <c r="B73" t="str">
        <f>IF('Memory setup'!F69=1,'Memory setup'!B69,IF('Memory setup'!B69&lt;&gt;"",_xlfn.CONCAT("//",'Memory setup'!B69),""))</f>
        <v>//ADR_TMC1_ENC_OFFSET</v>
      </c>
      <c r="C73" t="str">
        <f>IF(AND(B73&lt;&gt;"",'Memory setup'!A70&lt;&gt;"#ENDOFSTRUCT#"),",","")</f>
        <v>,</v>
      </c>
    </row>
    <row r="74" spans="1:3" x14ac:dyDescent="0.2">
      <c r="A74" t="str">
        <f>IF('Memory setup'!A70&lt;&gt;"",IF('Memory setup'!A70&lt;&gt;"#ENDOFSTRUCT#",'Memory setup'!A70,"};"),"")</f>
        <v/>
      </c>
      <c r="B74" t="str">
        <f>IF('Memory setup'!F70=1,'Memory setup'!B70,IF('Memory setup'!B70&lt;&gt;"",_xlfn.CONCAT("//",'Memory setup'!B70),""))</f>
        <v>ADR_TMC1_OFFSETFLUX</v>
      </c>
      <c r="C74" t="str">
        <f>IF(AND(B74&lt;&gt;"",'Memory setup'!A71&lt;&gt;"#ENDOFSTRUCT#"),",","")</f>
        <v>,</v>
      </c>
    </row>
    <row r="75" spans="1:3" x14ac:dyDescent="0.2">
      <c r="A75" t="str">
        <f>IF('Memory setup'!A71&lt;&gt;"",IF('Memory setup'!A71&lt;&gt;"#ENDOFSTRUCT#",'Memory setup'!A71,"};"),"")</f>
        <v/>
      </c>
      <c r="B75" t="str">
        <f>IF('Memory setup'!F71=1,'Memory setup'!B71,IF('Memory setup'!B71&lt;&gt;"",_xlfn.CONCAT("//",'Memory setup'!B71),""))</f>
        <v>ADR_TMC1_TORQUE_P</v>
      </c>
      <c r="C75" t="str">
        <f>IF(AND(B75&lt;&gt;"",'Memory setup'!A72&lt;&gt;"#ENDOFSTRUCT#"),",","")</f>
        <v>,</v>
      </c>
    </row>
    <row r="76" spans="1:3" x14ac:dyDescent="0.2">
      <c r="A76" t="str">
        <f>IF('Memory setup'!A72&lt;&gt;"",IF('Memory setup'!A72&lt;&gt;"#ENDOFSTRUCT#",'Memory setup'!A72,"};"),"")</f>
        <v/>
      </c>
      <c r="B76" t="str">
        <f>IF('Memory setup'!F72=1,'Memory setup'!B72,IF('Memory setup'!B72&lt;&gt;"",_xlfn.CONCAT("//",'Memory setup'!B72),""))</f>
        <v>ADR_TMC1_TORQUE_I</v>
      </c>
      <c r="C76" t="str">
        <f>IF(AND(B76&lt;&gt;"",'Memory setup'!A73&lt;&gt;"#ENDOFSTRUCT#"),",","")</f>
        <v>,</v>
      </c>
    </row>
    <row r="77" spans="1:3" x14ac:dyDescent="0.2">
      <c r="A77" t="str">
        <f>IF('Memory setup'!A73&lt;&gt;"",IF('Memory setup'!A73&lt;&gt;"#ENDOFSTRUCT#",'Memory setup'!A73,"};"),"")</f>
        <v/>
      </c>
      <c r="B77" t="str">
        <f>IF('Memory setup'!F73=1,'Memory setup'!B73,IF('Memory setup'!B73&lt;&gt;"",_xlfn.CONCAT("//",'Memory setup'!B73),""))</f>
        <v>ADR_TMC1_FLUX_P</v>
      </c>
      <c r="C77" t="str">
        <f>IF(AND(B77&lt;&gt;"",'Memory setup'!A74&lt;&gt;"#ENDOFSTRUCT#"),",","")</f>
        <v>,</v>
      </c>
    </row>
    <row r="78" spans="1:3" x14ac:dyDescent="0.2">
      <c r="A78" t="str">
        <f>IF('Memory setup'!A74&lt;&gt;"",IF('Memory setup'!A74&lt;&gt;"#ENDOFSTRUCT#",'Memory setup'!A74,"};"),"")</f>
        <v/>
      </c>
      <c r="B78" t="str">
        <f>IF('Memory setup'!F74=1,'Memory setup'!B74,IF('Memory setup'!B74&lt;&gt;"",_xlfn.CONCAT("//",'Memory setup'!B74),""))</f>
        <v>ADR_TMC1_FLUX_I</v>
      </c>
      <c r="C78" t="str">
        <f>IF(AND(B78&lt;&gt;"",'Memory setup'!A75&lt;&gt;"#ENDOFSTRUCT#"),",","")</f>
        <v>,</v>
      </c>
    </row>
    <row r="79" spans="1:3" x14ac:dyDescent="0.2">
      <c r="A79" t="str">
        <f>IF('Memory setup'!A75&lt;&gt;"",IF('Memory setup'!A75&lt;&gt;"#ENDOFSTRUCT#",'Memory setup'!A75,"};"),"")</f>
        <v/>
      </c>
      <c r="B79" t="str">
        <f>IF('Memory setup'!F75=1,'Memory setup'!B75,IF('Memory setup'!B75&lt;&gt;"",_xlfn.CONCAT("//",'Memory setup'!B75),""))</f>
        <v>//ADR_TMC1_PHIE_OFS</v>
      </c>
      <c r="C79" t="str">
        <f>IF(AND(B79&lt;&gt;"",'Memory setup'!A76&lt;&gt;"#ENDOFSTRUCT#"),",","")</f>
        <v>,</v>
      </c>
    </row>
    <row r="80" spans="1:3" x14ac:dyDescent="0.2">
      <c r="A80" t="str">
        <f>IF('Memory setup'!A76&lt;&gt;"",IF('Memory setup'!A76&lt;&gt;"#ENDOFSTRUCT#",'Memory setup'!A76,"};"),"")</f>
        <v>// AXIS2</v>
      </c>
      <c r="B80" t="str">
        <f>IF('Memory setup'!F76=1,'Memory setup'!B76,IF('Memory setup'!B76&lt;&gt;"",_xlfn.CONCAT("//",'Memory setup'!B76),""))</f>
        <v/>
      </c>
      <c r="C80" t="str">
        <f>IF(AND(B80&lt;&gt;"",'Memory setup'!A77&lt;&gt;"#ENDOFSTRUCT#"),",","")</f>
        <v/>
      </c>
    </row>
    <row r="81" spans="1:3" x14ac:dyDescent="0.2">
      <c r="A81" t="str">
        <f>IF('Memory setup'!A77&lt;&gt;"",IF('Memory setup'!A77&lt;&gt;"#ENDOFSTRUCT#",'Memory setup'!A77,"};"),"")</f>
        <v/>
      </c>
      <c r="B81" t="str">
        <f>IF('Memory setup'!F77=1,'Memory setup'!B77,IF('Memory setup'!B77&lt;&gt;"",_xlfn.CONCAT("//",'Memory setup'!B77),""))</f>
        <v>ADR_AXIS2_CONFIG</v>
      </c>
      <c r="C81" t="str">
        <f>IF(AND(B81&lt;&gt;"",'Memory setup'!A78&lt;&gt;"#ENDOFSTRUCT#"),",","")</f>
        <v>,</v>
      </c>
    </row>
    <row r="82" spans="1:3" x14ac:dyDescent="0.2">
      <c r="A82" t="str">
        <f>IF('Memory setup'!A78&lt;&gt;"",IF('Memory setup'!A78&lt;&gt;"#ENDOFSTRUCT#",'Memory setup'!A78,"};"),"")</f>
        <v/>
      </c>
      <c r="B82" t="str">
        <f>IF('Memory setup'!F78=1,'Memory setup'!B78,IF('Memory setup'!B78&lt;&gt;"",_xlfn.CONCAT("//",'Memory setup'!B78),""))</f>
        <v>ADR_AXIS2_POWER</v>
      </c>
      <c r="C82" t="str">
        <f>IF(AND(B82&lt;&gt;"",'Memory setup'!A79&lt;&gt;"#ENDOFSTRUCT#"),",","")</f>
        <v>,</v>
      </c>
    </row>
    <row r="83" spans="1:3" x14ac:dyDescent="0.2">
      <c r="A83" t="str">
        <f>IF('Memory setup'!A79&lt;&gt;"",IF('Memory setup'!A79&lt;&gt;"#ENDOFSTRUCT#",'Memory setup'!A79,"};"),"")</f>
        <v/>
      </c>
      <c r="B83" t="str">
        <f>IF('Memory setup'!F79=1,'Memory setup'!B79,IF('Memory setup'!B79&lt;&gt;"",_xlfn.CONCAT("//",'Memory setup'!B79),""))</f>
        <v>ADR_AXIS2_DEGREES</v>
      </c>
      <c r="C83" t="str">
        <f>IF(AND(B83&lt;&gt;"",'Memory setup'!A80&lt;&gt;"#ENDOFSTRUCT#"),",","")</f>
        <v>,</v>
      </c>
    </row>
    <row r="84" spans="1:3" x14ac:dyDescent="0.2">
      <c r="A84" t="str">
        <f>IF('Memory setup'!A80&lt;&gt;"",IF('Memory setup'!A80&lt;&gt;"#ENDOFSTRUCT#",'Memory setup'!A80,"};"),"")</f>
        <v/>
      </c>
      <c r="B84" t="str">
        <f>IF('Memory setup'!F80=1,'Memory setup'!B80,IF('Memory setup'!B80&lt;&gt;"",_xlfn.CONCAT("//",'Memory setup'!B80),""))</f>
        <v>ADR_AXIS2_MAX_SPEED</v>
      </c>
      <c r="C84" t="str">
        <f>IF(AND(B84&lt;&gt;"",'Memory setup'!A81&lt;&gt;"#ENDOFSTRUCT#"),",","")</f>
        <v>,</v>
      </c>
    </row>
    <row r="85" spans="1:3" x14ac:dyDescent="0.2">
      <c r="A85" t="str">
        <f>IF('Memory setup'!A81&lt;&gt;"",IF('Memory setup'!A81&lt;&gt;"#ENDOFSTRUCT#",'Memory setup'!A81,"};"),"")</f>
        <v/>
      </c>
      <c r="B85" t="str">
        <f>IF('Memory setup'!F81=1,'Memory setup'!B81,IF('Memory setup'!B81&lt;&gt;"",_xlfn.CONCAT("//",'Memory setup'!B81),""))</f>
        <v>ADR_AXIS2_MAX_ACCEL</v>
      </c>
      <c r="C85" t="str">
        <f>IF(AND(B85&lt;&gt;"",'Memory setup'!A82&lt;&gt;"#ENDOFSTRUCT#"),",","")</f>
        <v>,</v>
      </c>
    </row>
    <row r="86" spans="1:3" x14ac:dyDescent="0.2">
      <c r="A86" t="str">
        <f>IF('Memory setup'!A82&lt;&gt;"",IF('Memory setup'!A82&lt;&gt;"#ENDOFSTRUCT#",'Memory setup'!A82,"};"),"")</f>
        <v/>
      </c>
      <c r="B86" t="str">
        <f>IF('Memory setup'!F82=1,'Memory setup'!B82,IF('Memory setup'!B82&lt;&gt;"",_xlfn.CONCAT("//",'Memory setup'!B82),""))</f>
        <v>ADR_AXIS2_ENDSTOP</v>
      </c>
      <c r="C86" t="str">
        <f>IF(AND(B86&lt;&gt;"",'Memory setup'!A83&lt;&gt;"#ENDOFSTRUCT#"),",","")</f>
        <v>,</v>
      </c>
    </row>
    <row r="87" spans="1:3" x14ac:dyDescent="0.2">
      <c r="A87" t="str">
        <f>IF('Memory setup'!A83&lt;&gt;"",IF('Memory setup'!A83&lt;&gt;"#ENDOFSTRUCT#",'Memory setup'!A83,"};"),"")</f>
        <v/>
      </c>
      <c r="B87" t="str">
        <f>IF('Memory setup'!F83=1,'Memory setup'!B83,IF('Memory setup'!B83&lt;&gt;"",_xlfn.CONCAT("//",'Memory setup'!B83),""))</f>
        <v>ADR_AXIS2_EFFECTS1</v>
      </c>
      <c r="C87" t="str">
        <f>IF(AND(B87&lt;&gt;"",'Memory setup'!A84&lt;&gt;"#ENDOFSTRUCT#"),",","")</f>
        <v>,</v>
      </c>
    </row>
    <row r="88" spans="1:3" x14ac:dyDescent="0.2">
      <c r="A88" t="str">
        <f>IF('Memory setup'!A84&lt;&gt;"",IF('Memory setup'!A84&lt;&gt;"#ENDOFSTRUCT#",'Memory setup'!A84,"};"),"")</f>
        <v/>
      </c>
      <c r="B88" t="str">
        <f>IF('Memory setup'!F84=1,'Memory setup'!B84,IF('Memory setup'!B84&lt;&gt;"",_xlfn.CONCAT("//",'Memory setup'!B84),""))</f>
        <v>ADR_AXIS2_SPEEDACCEL_FILTER</v>
      </c>
      <c r="C88" t="str">
        <f>IF(AND(B88&lt;&gt;"",'Memory setup'!A85&lt;&gt;"#ENDOFSTRUCT#"),",","")</f>
        <v>,</v>
      </c>
    </row>
    <row r="89" spans="1:3" x14ac:dyDescent="0.2">
      <c r="A89" t="str">
        <f>IF('Memory setup'!A85&lt;&gt;"",IF('Memory setup'!A85&lt;&gt;"#ENDOFSTRUCT#",'Memory setup'!A85,"};"),"")</f>
        <v/>
      </c>
      <c r="B89" t="str">
        <f>IF('Memory setup'!F85=1,'Memory setup'!B85,IF('Memory setup'!B85&lt;&gt;"",_xlfn.CONCAT("//",'Memory setup'!B85),""))</f>
        <v>ADR_AXIS2_ENC_RATIO</v>
      </c>
      <c r="C89" t="str">
        <f>IF(AND(B89&lt;&gt;"",'Memory setup'!A86&lt;&gt;"#ENDOFSTRUCT#"),",","")</f>
        <v>,</v>
      </c>
    </row>
    <row r="90" spans="1:3" x14ac:dyDescent="0.2">
      <c r="A90" t="str">
        <f>IF('Memory setup'!A86&lt;&gt;"",IF('Memory setup'!A86&lt;&gt;"#ENDOFSTRUCT#",'Memory setup'!A86,"};"),"")</f>
        <v>// TMC2</v>
      </c>
      <c r="B90" t="str">
        <f>IF('Memory setup'!F86=1,'Memory setup'!B86,IF('Memory setup'!B86&lt;&gt;"",_xlfn.CONCAT("//",'Memory setup'!B86),""))</f>
        <v/>
      </c>
      <c r="C90" t="str">
        <f>IF(AND(B90&lt;&gt;"",'Memory setup'!A87&lt;&gt;"#ENDOFSTRUCT#"),",","")</f>
        <v/>
      </c>
    </row>
    <row r="91" spans="1:3" x14ac:dyDescent="0.2">
      <c r="A91" t="str">
        <f>IF('Memory setup'!A87&lt;&gt;"",IF('Memory setup'!A87&lt;&gt;"#ENDOFSTRUCT#",'Memory setup'!A87,"};"),"")</f>
        <v/>
      </c>
      <c r="B91" t="str">
        <f>IF('Memory setup'!F87=1,'Memory setup'!B87,IF('Memory setup'!B87&lt;&gt;"",_xlfn.CONCAT("//",'Memory setup'!B87),""))</f>
        <v>ADR_TMC2_MOTCONF</v>
      </c>
      <c r="C91" t="str">
        <f>IF(AND(B91&lt;&gt;"",'Memory setup'!A88&lt;&gt;"#ENDOFSTRUCT#"),",","")</f>
        <v>,</v>
      </c>
    </row>
    <row r="92" spans="1:3" x14ac:dyDescent="0.2">
      <c r="A92" t="str">
        <f>IF('Memory setup'!A88&lt;&gt;"",IF('Memory setup'!A88&lt;&gt;"#ENDOFSTRUCT#",'Memory setup'!A88,"};"),"")</f>
        <v/>
      </c>
      <c r="B92" t="str">
        <f>IF('Memory setup'!F88=1,'Memory setup'!B88,IF('Memory setup'!B88&lt;&gt;"",_xlfn.CONCAT("//",'Memory setup'!B88),""))</f>
        <v>ADR_TMC2_CPR</v>
      </c>
      <c r="C92" t="str">
        <f>IF(AND(B92&lt;&gt;"",'Memory setup'!A89&lt;&gt;"#ENDOFSTRUCT#"),",","")</f>
        <v>,</v>
      </c>
    </row>
    <row r="93" spans="1:3" x14ac:dyDescent="0.2">
      <c r="A93" t="str">
        <f>IF('Memory setup'!A89&lt;&gt;"",IF('Memory setup'!A89&lt;&gt;"#ENDOFSTRUCT#",'Memory setup'!A89,"};"),"")</f>
        <v/>
      </c>
      <c r="B93" t="str">
        <f>IF('Memory setup'!F89=1,'Memory setup'!B89,IF('Memory setup'!B89&lt;&gt;"",_xlfn.CONCAT("//",'Memory setup'!B89),""))</f>
        <v>ADR_TMC2_ENCA</v>
      </c>
      <c r="C93" t="str">
        <f>IF(AND(B93&lt;&gt;"",'Memory setup'!A90&lt;&gt;"#ENDOFSTRUCT#"),",","")</f>
        <v>,</v>
      </c>
    </row>
    <row r="94" spans="1:3" x14ac:dyDescent="0.2">
      <c r="A94" t="str">
        <f>IF('Memory setup'!A90&lt;&gt;"",IF('Memory setup'!A90&lt;&gt;"#ENDOFSTRUCT#",'Memory setup'!A90,"};"),"")</f>
        <v/>
      </c>
      <c r="B94" t="str">
        <f>IF('Memory setup'!F90=1,'Memory setup'!B90,IF('Memory setup'!B90&lt;&gt;"",_xlfn.CONCAT("//",'Memory setup'!B90),""))</f>
        <v>//ADR_TMC2_ADC_I0_OFS</v>
      </c>
      <c r="C94" t="str">
        <f>IF(AND(B94&lt;&gt;"",'Memory setup'!A91&lt;&gt;"#ENDOFSTRUCT#"),",","")</f>
        <v>,</v>
      </c>
    </row>
    <row r="95" spans="1:3" x14ac:dyDescent="0.2">
      <c r="A95" t="str">
        <f>IF('Memory setup'!A91&lt;&gt;"",IF('Memory setup'!A91&lt;&gt;"#ENDOFSTRUCT#",'Memory setup'!A91,"};"),"")</f>
        <v/>
      </c>
      <c r="B95" t="str">
        <f>IF('Memory setup'!F91=1,'Memory setup'!B91,IF('Memory setup'!B91&lt;&gt;"",_xlfn.CONCAT("//",'Memory setup'!B91),""))</f>
        <v>//ADR_TMC2_ADC_I1_OFS</v>
      </c>
      <c r="C95" t="str">
        <f>IF(AND(B95&lt;&gt;"",'Memory setup'!A92&lt;&gt;"#ENDOFSTRUCT#"),",","")</f>
        <v>,</v>
      </c>
    </row>
    <row r="96" spans="1:3" x14ac:dyDescent="0.2">
      <c r="A96" t="str">
        <f>IF('Memory setup'!A92&lt;&gt;"",IF('Memory setup'!A92&lt;&gt;"#ENDOFSTRUCT#",'Memory setup'!A92,"};"),"")</f>
        <v/>
      </c>
      <c r="B96" t="str">
        <f>IF('Memory setup'!F92=1,'Memory setup'!B92,IF('Memory setup'!B92&lt;&gt;"",_xlfn.CONCAT("//",'Memory setup'!B92),""))</f>
        <v>//ADR_TMC2_ENC_OFFSET</v>
      </c>
      <c r="C96" t="str">
        <f>IF(AND(B96&lt;&gt;"",'Memory setup'!A93&lt;&gt;"#ENDOFSTRUCT#"),",","")</f>
        <v>,</v>
      </c>
    </row>
    <row r="97" spans="1:3" x14ac:dyDescent="0.2">
      <c r="A97" t="str">
        <f>IF('Memory setup'!A93&lt;&gt;"",IF('Memory setup'!A93&lt;&gt;"#ENDOFSTRUCT#",'Memory setup'!A93,"};"),"")</f>
        <v/>
      </c>
      <c r="B97" t="str">
        <f>IF('Memory setup'!F93=1,'Memory setup'!B93,IF('Memory setup'!B93&lt;&gt;"",_xlfn.CONCAT("//",'Memory setup'!B93),""))</f>
        <v>ADR_TMC2_OFFSETFLUX</v>
      </c>
      <c r="C97" t="str">
        <f>IF(AND(B97&lt;&gt;"",'Memory setup'!A94&lt;&gt;"#ENDOFSTRUCT#"),",","")</f>
        <v>,</v>
      </c>
    </row>
    <row r="98" spans="1:3" x14ac:dyDescent="0.2">
      <c r="A98" t="str">
        <f>IF('Memory setup'!A94&lt;&gt;"",IF('Memory setup'!A94&lt;&gt;"#ENDOFSTRUCT#",'Memory setup'!A94,"};"),"")</f>
        <v/>
      </c>
      <c r="B98" t="str">
        <f>IF('Memory setup'!F94=1,'Memory setup'!B94,IF('Memory setup'!B94&lt;&gt;"",_xlfn.CONCAT("//",'Memory setup'!B94),""))</f>
        <v>ADR_TMC2_TORQUE_P</v>
      </c>
      <c r="C98" t="str">
        <f>IF(AND(B98&lt;&gt;"",'Memory setup'!A95&lt;&gt;"#ENDOFSTRUCT#"),",","")</f>
        <v>,</v>
      </c>
    </row>
    <row r="99" spans="1:3" x14ac:dyDescent="0.2">
      <c r="A99" t="str">
        <f>IF('Memory setup'!A95&lt;&gt;"",IF('Memory setup'!A95&lt;&gt;"#ENDOFSTRUCT#",'Memory setup'!A95,"};"),"")</f>
        <v/>
      </c>
      <c r="B99" t="str">
        <f>IF('Memory setup'!F95=1,'Memory setup'!B95,IF('Memory setup'!B95&lt;&gt;"",_xlfn.CONCAT("//",'Memory setup'!B95),""))</f>
        <v>ADR_TMC2_TORQUE_I</v>
      </c>
      <c r="C99" t="str">
        <f>IF(AND(B99&lt;&gt;"",'Memory setup'!A96&lt;&gt;"#ENDOFSTRUCT#"),",","")</f>
        <v>,</v>
      </c>
    </row>
    <row r="100" spans="1:3" x14ac:dyDescent="0.2">
      <c r="A100" t="str">
        <f>IF('Memory setup'!A96&lt;&gt;"",IF('Memory setup'!A96&lt;&gt;"#ENDOFSTRUCT#",'Memory setup'!A96,"};"),"")</f>
        <v/>
      </c>
      <c r="B100" t="str">
        <f>IF('Memory setup'!F96=1,'Memory setup'!B96,IF('Memory setup'!B96&lt;&gt;"",_xlfn.CONCAT("//",'Memory setup'!B96),""))</f>
        <v>ADR_TMC2_FLUX_P</v>
      </c>
      <c r="C100" t="str">
        <f>IF(AND(B100&lt;&gt;"",'Memory setup'!A97&lt;&gt;"#ENDOFSTRUCT#"),",","")</f>
        <v>,</v>
      </c>
    </row>
    <row r="101" spans="1:3" x14ac:dyDescent="0.2">
      <c r="A101" t="str">
        <f>IF('Memory setup'!A97&lt;&gt;"",IF('Memory setup'!A97&lt;&gt;"#ENDOFSTRUCT#",'Memory setup'!A97,"};"),"")</f>
        <v/>
      </c>
      <c r="B101" t="str">
        <f>IF('Memory setup'!F97=1,'Memory setup'!B97,IF('Memory setup'!B97&lt;&gt;"",_xlfn.CONCAT("//",'Memory setup'!B97),""))</f>
        <v>ADR_TMC2_FLUX_I</v>
      </c>
      <c r="C101" t="str">
        <f>IF(AND(B101&lt;&gt;"",'Memory setup'!A98&lt;&gt;"#ENDOFSTRUCT#"),",","")</f>
        <v>,</v>
      </c>
    </row>
    <row r="102" spans="1:3" x14ac:dyDescent="0.2">
      <c r="A102" t="str">
        <f>IF('Memory setup'!A98&lt;&gt;"",IF('Memory setup'!A98&lt;&gt;"#ENDOFSTRUCT#",'Memory setup'!A98,"};"),"")</f>
        <v/>
      </c>
      <c r="B102" t="str">
        <f>IF('Memory setup'!F98=1,'Memory setup'!B98,IF('Memory setup'!B98&lt;&gt;"",_xlfn.CONCAT("//",'Memory setup'!B98),""))</f>
        <v>//ADR_TMC2_PHIE_OFS</v>
      </c>
      <c r="C102" t="str">
        <f>IF(AND(B102&lt;&gt;"",'Memory setup'!A99&lt;&gt;"#ENDOFSTRUCT#"),",","")</f>
        <v>,</v>
      </c>
    </row>
    <row r="103" spans="1:3" x14ac:dyDescent="0.2">
      <c r="A103" t="str">
        <f>IF('Memory setup'!A99&lt;&gt;"",IF('Memory setup'!A99&lt;&gt;"#ENDOFSTRUCT#",'Memory setup'!A99,"};"),"")</f>
        <v>// AXIS3</v>
      </c>
      <c r="B103" t="str">
        <f>IF('Memory setup'!F99=1,'Memory setup'!B99,IF('Memory setup'!B99&lt;&gt;"",_xlfn.CONCAT("//",'Memory setup'!B99),""))</f>
        <v/>
      </c>
      <c r="C103" t="str">
        <f>IF(AND(B103&lt;&gt;"",'Memory setup'!A100&lt;&gt;"#ENDOFSTRUCT#"),",","")</f>
        <v/>
      </c>
    </row>
    <row r="104" spans="1:3" x14ac:dyDescent="0.2">
      <c r="A104" t="str">
        <f>IF('Memory setup'!A100&lt;&gt;"",IF('Memory setup'!A100&lt;&gt;"#ENDOFSTRUCT#",'Memory setup'!A100,"};"),"")</f>
        <v/>
      </c>
      <c r="B104" t="str">
        <f>IF('Memory setup'!F100=1,'Memory setup'!B100,IF('Memory setup'!B100&lt;&gt;"",_xlfn.CONCAT("//",'Memory setup'!B100),""))</f>
        <v>ADR_AXIS3_CONFIG</v>
      </c>
      <c r="C104" t="str">
        <f>IF(AND(B104&lt;&gt;"",'Memory setup'!A101&lt;&gt;"#ENDOFSTRUCT#"),",","")</f>
        <v>,</v>
      </c>
    </row>
    <row r="105" spans="1:3" x14ac:dyDescent="0.2">
      <c r="A105" t="str">
        <f>IF('Memory setup'!A101&lt;&gt;"",IF('Memory setup'!A101&lt;&gt;"#ENDOFSTRUCT#",'Memory setup'!A101,"};"),"")</f>
        <v/>
      </c>
      <c r="B105" t="str">
        <f>IF('Memory setup'!F101=1,'Memory setup'!B101,IF('Memory setup'!B101&lt;&gt;"",_xlfn.CONCAT("//",'Memory setup'!B101),""))</f>
        <v>ADR_AXIS3_POWER</v>
      </c>
      <c r="C105" t="str">
        <f>IF(AND(B105&lt;&gt;"",'Memory setup'!A102&lt;&gt;"#ENDOFSTRUCT#"),",","")</f>
        <v>,</v>
      </c>
    </row>
    <row r="106" spans="1:3" x14ac:dyDescent="0.2">
      <c r="A106" t="str">
        <f>IF('Memory setup'!A102&lt;&gt;"",IF('Memory setup'!A102&lt;&gt;"#ENDOFSTRUCT#",'Memory setup'!A102,"};"),"")</f>
        <v/>
      </c>
      <c r="B106" t="str">
        <f>IF('Memory setup'!F102=1,'Memory setup'!B102,IF('Memory setup'!B102&lt;&gt;"",_xlfn.CONCAT("//",'Memory setup'!B102),""))</f>
        <v>ADR_AXIS3_DEGREES</v>
      </c>
      <c r="C106" t="str">
        <f>IF(AND(B106&lt;&gt;"",'Memory setup'!A103&lt;&gt;"#ENDOFSTRUCT#"),",","")</f>
        <v>,</v>
      </c>
    </row>
    <row r="107" spans="1:3" x14ac:dyDescent="0.2">
      <c r="A107" t="str">
        <f>IF('Memory setup'!A103&lt;&gt;"",IF('Memory setup'!A103&lt;&gt;"#ENDOFSTRUCT#",'Memory setup'!A103,"};"),"")</f>
        <v/>
      </c>
      <c r="B107" t="str">
        <f>IF('Memory setup'!F103=1,'Memory setup'!B103,IF('Memory setup'!B103&lt;&gt;"",_xlfn.CONCAT("//",'Memory setup'!B103),""))</f>
        <v>ADR_AXIS3_MAX_SPEED</v>
      </c>
      <c r="C107" t="str">
        <f>IF(AND(B107&lt;&gt;"",'Memory setup'!A104&lt;&gt;"#ENDOFSTRUCT#"),",","")</f>
        <v>,</v>
      </c>
    </row>
    <row r="108" spans="1:3" x14ac:dyDescent="0.2">
      <c r="A108" t="str">
        <f>IF('Memory setup'!A104&lt;&gt;"",IF('Memory setup'!A104&lt;&gt;"#ENDOFSTRUCT#",'Memory setup'!A104,"};"),"")</f>
        <v/>
      </c>
      <c r="B108" t="str">
        <f>IF('Memory setup'!F104=1,'Memory setup'!B104,IF('Memory setup'!B104&lt;&gt;"",_xlfn.CONCAT("//",'Memory setup'!B104),""))</f>
        <v>ADR_AXIS3_MAX_ACCEL</v>
      </c>
      <c r="C108" t="str">
        <f>IF(AND(B108&lt;&gt;"",'Memory setup'!A105&lt;&gt;"#ENDOFSTRUCT#"),",","")</f>
        <v>,</v>
      </c>
    </row>
    <row r="109" spans="1:3" x14ac:dyDescent="0.2">
      <c r="A109" t="str">
        <f>IF('Memory setup'!A105&lt;&gt;"",IF('Memory setup'!A105&lt;&gt;"#ENDOFSTRUCT#",'Memory setup'!A105,"};"),"")</f>
        <v/>
      </c>
      <c r="B109" t="str">
        <f>IF('Memory setup'!F105=1,'Memory setup'!B105,IF('Memory setup'!B105&lt;&gt;"",_xlfn.CONCAT("//",'Memory setup'!B105),""))</f>
        <v>ADR_AXIS3_ENDSTOP</v>
      </c>
      <c r="C109" t="str">
        <f>IF(AND(B109&lt;&gt;"",'Memory setup'!A106&lt;&gt;"#ENDOFSTRUCT#"),",","")</f>
        <v>,</v>
      </c>
    </row>
    <row r="110" spans="1:3" x14ac:dyDescent="0.2">
      <c r="A110" t="str">
        <f>IF('Memory setup'!A106&lt;&gt;"",IF('Memory setup'!A106&lt;&gt;"#ENDOFSTRUCT#",'Memory setup'!A106,"};"),"")</f>
        <v/>
      </c>
      <c r="B110" t="str">
        <f>IF('Memory setup'!F106=1,'Memory setup'!B106,IF('Memory setup'!B106&lt;&gt;"",_xlfn.CONCAT("//",'Memory setup'!B106),""))</f>
        <v>ADR_AXIS3_EFFECTS1</v>
      </c>
      <c r="C110" t="str">
        <f>IF(AND(B110&lt;&gt;"",'Memory setup'!A107&lt;&gt;"#ENDOFSTRUCT#"),",","")</f>
        <v>,</v>
      </c>
    </row>
    <row r="111" spans="1:3" x14ac:dyDescent="0.2">
      <c r="A111" t="str">
        <f>IF('Memory setup'!A107&lt;&gt;"",IF('Memory setup'!A107&lt;&gt;"#ENDOFSTRUCT#",'Memory setup'!A107,"};"),"")</f>
        <v/>
      </c>
      <c r="B111" t="str">
        <f>IF('Memory setup'!F107=1,'Memory setup'!B107,IF('Memory setup'!B107&lt;&gt;"",_xlfn.CONCAT("//",'Memory setup'!B107),""))</f>
        <v>ADR_AXIS3_SPEEDACCEL_FILTER</v>
      </c>
      <c r="C111" t="str">
        <f>IF(AND(B111&lt;&gt;"",'Memory setup'!A108&lt;&gt;"#ENDOFSTRUCT#"),",","")</f>
        <v>,</v>
      </c>
    </row>
    <row r="112" spans="1:3" x14ac:dyDescent="0.2">
      <c r="A112" t="str">
        <f>IF('Memory setup'!A108&lt;&gt;"",IF('Memory setup'!A108&lt;&gt;"#ENDOFSTRUCT#",'Memory setup'!A108,"};"),"")</f>
        <v/>
      </c>
      <c r="B112" t="str">
        <f>IF('Memory setup'!F108=1,'Memory setup'!B108,IF('Memory setup'!B108&lt;&gt;"",_xlfn.CONCAT("//",'Memory setup'!B108),""))</f>
        <v>ADR_AXIS3_ENC_RATIO</v>
      </c>
      <c r="C112" t="str">
        <f>IF(AND(B112&lt;&gt;"",'Memory setup'!A109&lt;&gt;"#ENDOFSTRUCT#"),",","")</f>
        <v>,</v>
      </c>
    </row>
    <row r="113" spans="1:3" x14ac:dyDescent="0.2">
      <c r="A113" t="str">
        <f>IF('Memory setup'!A109&lt;&gt;"",IF('Memory setup'!A109&lt;&gt;"#ENDOFSTRUCT#",'Memory setup'!A109,"};"),"")</f>
        <v>// TMC3</v>
      </c>
      <c r="B113" t="str">
        <f>IF('Memory setup'!F109=1,'Memory setup'!B109,IF('Memory setup'!B109&lt;&gt;"",_xlfn.CONCAT("//",'Memory setup'!B109),""))</f>
        <v/>
      </c>
      <c r="C113" t="str">
        <f>IF(AND(B113&lt;&gt;"",'Memory setup'!A110&lt;&gt;"#ENDOFSTRUCT#"),",","")</f>
        <v/>
      </c>
    </row>
    <row r="114" spans="1:3" x14ac:dyDescent="0.2">
      <c r="A114" t="str">
        <f>IF('Memory setup'!A110&lt;&gt;"",IF('Memory setup'!A110&lt;&gt;"#ENDOFSTRUCT#",'Memory setup'!A110,"};"),"")</f>
        <v/>
      </c>
      <c r="B114" t="str">
        <f>IF('Memory setup'!F110=1,'Memory setup'!B110,IF('Memory setup'!B110&lt;&gt;"",_xlfn.CONCAT("//",'Memory setup'!B110),""))</f>
        <v>ADR_TMC3_MOTCONF</v>
      </c>
      <c r="C114" t="str">
        <f>IF(AND(B114&lt;&gt;"",'Memory setup'!A111&lt;&gt;"#ENDOFSTRUCT#"),",","")</f>
        <v>,</v>
      </c>
    </row>
    <row r="115" spans="1:3" x14ac:dyDescent="0.2">
      <c r="A115" t="str">
        <f>IF('Memory setup'!A111&lt;&gt;"",IF('Memory setup'!A111&lt;&gt;"#ENDOFSTRUCT#",'Memory setup'!A111,"};"),"")</f>
        <v/>
      </c>
      <c r="B115" t="str">
        <f>IF('Memory setup'!F111=1,'Memory setup'!B111,IF('Memory setup'!B111&lt;&gt;"",_xlfn.CONCAT("//",'Memory setup'!B111),""))</f>
        <v>ADR_TMC3_CPR</v>
      </c>
      <c r="C115" t="str">
        <f>IF(AND(B115&lt;&gt;"",'Memory setup'!A112&lt;&gt;"#ENDOFSTRUCT#"),",","")</f>
        <v>,</v>
      </c>
    </row>
    <row r="116" spans="1:3" x14ac:dyDescent="0.2">
      <c r="A116" t="str">
        <f>IF('Memory setup'!A112&lt;&gt;"",IF('Memory setup'!A112&lt;&gt;"#ENDOFSTRUCT#",'Memory setup'!A112,"};"),"")</f>
        <v/>
      </c>
      <c r="B116" t="str">
        <f>IF('Memory setup'!F112=1,'Memory setup'!B112,IF('Memory setup'!B112&lt;&gt;"",_xlfn.CONCAT("//",'Memory setup'!B112),""))</f>
        <v>ADR_TMC3_ENCA</v>
      </c>
      <c r="C116" t="str">
        <f>IF(AND(B116&lt;&gt;"",'Memory setup'!A113&lt;&gt;"#ENDOFSTRUCT#"),",","")</f>
        <v>,</v>
      </c>
    </row>
    <row r="117" spans="1:3" x14ac:dyDescent="0.2">
      <c r="A117" t="str">
        <f>IF('Memory setup'!A113&lt;&gt;"",IF('Memory setup'!A113&lt;&gt;"#ENDOFSTRUCT#",'Memory setup'!A113,"};"),"")</f>
        <v/>
      </c>
      <c r="B117" t="str">
        <f>IF('Memory setup'!F113=1,'Memory setup'!B113,IF('Memory setup'!B113&lt;&gt;"",_xlfn.CONCAT("//",'Memory setup'!B113),""))</f>
        <v>//ADR_TMC3_ADC_I0_OFS</v>
      </c>
      <c r="C117" t="str">
        <f>IF(AND(B117&lt;&gt;"",'Memory setup'!A114&lt;&gt;"#ENDOFSTRUCT#"),",","")</f>
        <v>,</v>
      </c>
    </row>
    <row r="118" spans="1:3" x14ac:dyDescent="0.2">
      <c r="A118" t="str">
        <f>IF('Memory setup'!A114&lt;&gt;"",IF('Memory setup'!A114&lt;&gt;"#ENDOFSTRUCT#",'Memory setup'!A114,"};"),"")</f>
        <v/>
      </c>
      <c r="B118" t="str">
        <f>IF('Memory setup'!F114=1,'Memory setup'!B114,IF('Memory setup'!B114&lt;&gt;"",_xlfn.CONCAT("//",'Memory setup'!B114),""))</f>
        <v>//ADR_TMC3_ADC_I1_OFS</v>
      </c>
      <c r="C118" t="str">
        <f>IF(AND(B118&lt;&gt;"",'Memory setup'!A115&lt;&gt;"#ENDOFSTRUCT#"),",","")</f>
        <v>,</v>
      </c>
    </row>
    <row r="119" spans="1:3" x14ac:dyDescent="0.2">
      <c r="A119" t="str">
        <f>IF('Memory setup'!A115&lt;&gt;"",IF('Memory setup'!A115&lt;&gt;"#ENDOFSTRUCT#",'Memory setup'!A115,"};"),"")</f>
        <v/>
      </c>
      <c r="B119" t="str">
        <f>IF('Memory setup'!F115=1,'Memory setup'!B115,IF('Memory setup'!B115&lt;&gt;"",_xlfn.CONCAT("//",'Memory setup'!B115),""))</f>
        <v>//ADR_TMC3_ENC_OFFSET</v>
      </c>
      <c r="C119" t="str">
        <f>IF(AND(B119&lt;&gt;"",'Memory setup'!A116&lt;&gt;"#ENDOFSTRUCT#"),",","")</f>
        <v>,</v>
      </c>
    </row>
    <row r="120" spans="1:3" x14ac:dyDescent="0.2">
      <c r="A120" t="str">
        <f>IF('Memory setup'!A116&lt;&gt;"",IF('Memory setup'!A116&lt;&gt;"#ENDOFSTRUCT#",'Memory setup'!A116,"};"),"")</f>
        <v/>
      </c>
      <c r="B120" t="str">
        <f>IF('Memory setup'!F116=1,'Memory setup'!B116,IF('Memory setup'!B116&lt;&gt;"",_xlfn.CONCAT("//",'Memory setup'!B116),""))</f>
        <v>ADR_TMC3_OFFSETFLUX</v>
      </c>
      <c r="C120" t="str">
        <f>IF(AND(B120&lt;&gt;"",'Memory setup'!A117&lt;&gt;"#ENDOFSTRUCT#"),",","")</f>
        <v>,</v>
      </c>
    </row>
    <row r="121" spans="1:3" x14ac:dyDescent="0.2">
      <c r="A121" t="str">
        <f>IF('Memory setup'!A117&lt;&gt;"",IF('Memory setup'!A117&lt;&gt;"#ENDOFSTRUCT#",'Memory setup'!A117,"};"),"")</f>
        <v/>
      </c>
      <c r="B121" t="str">
        <f>IF('Memory setup'!F117=1,'Memory setup'!B117,IF('Memory setup'!B117&lt;&gt;"",_xlfn.CONCAT("//",'Memory setup'!B117),""))</f>
        <v>ADR_TMC3_TORQUE_P</v>
      </c>
      <c r="C121" t="str">
        <f>IF(AND(B121&lt;&gt;"",'Memory setup'!A118&lt;&gt;"#ENDOFSTRUCT#"),",","")</f>
        <v>,</v>
      </c>
    </row>
    <row r="122" spans="1:3" x14ac:dyDescent="0.2">
      <c r="A122" t="str">
        <f>IF('Memory setup'!A118&lt;&gt;"",IF('Memory setup'!A118&lt;&gt;"#ENDOFSTRUCT#",'Memory setup'!A118,"};"),"")</f>
        <v/>
      </c>
      <c r="B122" t="str">
        <f>IF('Memory setup'!F118=1,'Memory setup'!B118,IF('Memory setup'!B118&lt;&gt;"",_xlfn.CONCAT("//",'Memory setup'!B118),""))</f>
        <v>ADR_TMC3_TORQUE_I</v>
      </c>
      <c r="C122" t="str">
        <f>IF(AND(B122&lt;&gt;"",'Memory setup'!A119&lt;&gt;"#ENDOFSTRUCT#"),",","")</f>
        <v>,</v>
      </c>
    </row>
    <row r="123" spans="1:3" x14ac:dyDescent="0.2">
      <c r="A123" t="str">
        <f>IF('Memory setup'!A119&lt;&gt;"",IF('Memory setup'!A119&lt;&gt;"#ENDOFSTRUCT#",'Memory setup'!A119,"};"),"")</f>
        <v/>
      </c>
      <c r="B123" t="str">
        <f>IF('Memory setup'!F119=1,'Memory setup'!B119,IF('Memory setup'!B119&lt;&gt;"",_xlfn.CONCAT("//",'Memory setup'!B119),""))</f>
        <v>ADR_TMC3_FLUX_P</v>
      </c>
      <c r="C123" t="str">
        <f>IF(AND(B123&lt;&gt;"",'Memory setup'!A120&lt;&gt;"#ENDOFSTRUCT#"),",","")</f>
        <v>,</v>
      </c>
    </row>
    <row r="124" spans="1:3" x14ac:dyDescent="0.2">
      <c r="A124" t="str">
        <f>IF('Memory setup'!A120&lt;&gt;"",IF('Memory setup'!A120&lt;&gt;"#ENDOFSTRUCT#",'Memory setup'!A120,"};"),"")</f>
        <v/>
      </c>
      <c r="B124" t="str">
        <f>IF('Memory setup'!F120=1,'Memory setup'!B120,IF('Memory setup'!B120&lt;&gt;"",_xlfn.CONCAT("//",'Memory setup'!B120),""))</f>
        <v>ADR_TMC3_FLUX_I</v>
      </c>
      <c r="C124" t="str">
        <f>IF(AND(B124&lt;&gt;"",'Memory setup'!A121&lt;&gt;"#ENDOFSTRUCT#"),",","")</f>
        <v>,</v>
      </c>
    </row>
    <row r="125" spans="1:3" x14ac:dyDescent="0.2">
      <c r="A125" t="str">
        <f>IF('Memory setup'!A121&lt;&gt;"",IF('Memory setup'!A121&lt;&gt;"#ENDOFSTRUCT#",'Memory setup'!A121,"};"),"")</f>
        <v/>
      </c>
      <c r="B125" t="str">
        <f>IF('Memory setup'!F121=1,'Memory setup'!B121,IF('Memory setup'!B121&lt;&gt;"",_xlfn.CONCAT("//",'Memory setup'!B121),""))</f>
        <v>//ADR_TMC3_PHIE_OFS</v>
      </c>
      <c r="C125" t="str">
        <f>IF(AND(B125&lt;&gt;"",'Memory setup'!A122&lt;&gt;"#ENDOFSTRUCT#"),",","")</f>
        <v>,</v>
      </c>
    </row>
    <row r="126" spans="1:3" x14ac:dyDescent="0.2">
      <c r="A126" t="str">
        <f>IF('Memory setup'!A122&lt;&gt;"",IF('Memory setup'!A122&lt;&gt;"#ENDOFSTRUCT#",'Memory setup'!A122,"};"),"")</f>
        <v>// Odrive</v>
      </c>
      <c r="B126" t="str">
        <f>IF('Memory setup'!F122=1,'Memory setup'!B122,IF('Memory setup'!B122&lt;&gt;"",_xlfn.CONCAT("//",'Memory setup'!B122),""))</f>
        <v/>
      </c>
      <c r="C126" t="str">
        <f>IF(AND(B126&lt;&gt;"",'Memory setup'!A123&lt;&gt;"#ENDOFSTRUCT#"),",","")</f>
        <v/>
      </c>
    </row>
    <row r="127" spans="1:3" x14ac:dyDescent="0.2">
      <c r="A127" t="str">
        <f>IF('Memory setup'!A123&lt;&gt;"",IF('Memory setup'!A123&lt;&gt;"#ENDOFSTRUCT#",'Memory setup'!A123,"};"),"")</f>
        <v/>
      </c>
      <c r="B127" t="str">
        <f>IF('Memory setup'!F123=1,'Memory setup'!B123,IF('Memory setup'!B123&lt;&gt;"",_xlfn.CONCAT("//",'Memory setup'!B123),""))</f>
        <v>ADR_ODRIVE_CANID</v>
      </c>
      <c r="C127" t="str">
        <f>IF(AND(B127&lt;&gt;"",'Memory setup'!A124&lt;&gt;"#ENDOFSTRUCT#"),",","")</f>
        <v>,</v>
      </c>
    </row>
    <row r="128" spans="1:3" x14ac:dyDescent="0.2">
      <c r="A128" t="str">
        <f>IF('Memory setup'!A124&lt;&gt;"",IF('Memory setup'!A124&lt;&gt;"#ENDOFSTRUCT#",'Memory setup'!A124,"};"),"")</f>
        <v/>
      </c>
      <c r="B128" t="str">
        <f>IF('Memory setup'!F124=1,'Memory setup'!B124,IF('Memory setup'!B124&lt;&gt;"",_xlfn.CONCAT("//",'Memory setup'!B124),""))</f>
        <v>ADR_ODRIVE_SETTING1_M0</v>
      </c>
      <c r="C128" t="str">
        <f>IF(AND(B128&lt;&gt;"",'Memory setup'!A125&lt;&gt;"#ENDOFSTRUCT#"),",","")</f>
        <v>,</v>
      </c>
    </row>
    <row r="129" spans="1:3" x14ac:dyDescent="0.2">
      <c r="A129" t="str">
        <f>IF('Memory setup'!A125&lt;&gt;"",IF('Memory setup'!A125&lt;&gt;"#ENDOFSTRUCT#",'Memory setup'!A125,"};"),"")</f>
        <v/>
      </c>
      <c r="B129" t="str">
        <f>IF('Memory setup'!F125=1,'Memory setup'!B125,IF('Memory setup'!B125&lt;&gt;"",_xlfn.CONCAT("//",'Memory setup'!B125),""))</f>
        <v>ADR_ODRIVE_SETTING1_M1</v>
      </c>
      <c r="C129" t="str">
        <f>IF(AND(B129&lt;&gt;"",'Memory setup'!A126&lt;&gt;"#ENDOFSTRUCT#"),",","")</f>
        <v>,</v>
      </c>
    </row>
    <row r="130" spans="1:3" x14ac:dyDescent="0.2">
      <c r="A130" t="str">
        <f>IF('Memory setup'!A126&lt;&gt;"",IF('Memory setup'!A126&lt;&gt;"#ENDOFSTRUCT#",'Memory setup'!A126,"};"),"")</f>
        <v>// VESC Section</v>
      </c>
      <c r="B130" t="str">
        <f>IF('Memory setup'!F126=1,'Memory setup'!B126,IF('Memory setup'!B126&lt;&gt;"",_xlfn.CONCAT("//",'Memory setup'!B126),""))</f>
        <v/>
      </c>
      <c r="C130" t="str">
        <f>IF(AND(B130&lt;&gt;"",'Memory setup'!A127&lt;&gt;"#ENDOFSTRUCT#"),",","")</f>
        <v/>
      </c>
    </row>
    <row r="131" spans="1:3" x14ac:dyDescent="0.2">
      <c r="A131" t="str">
        <f>IF('Memory setup'!A127&lt;&gt;"",IF('Memory setup'!A127&lt;&gt;"#ENDOFSTRUCT#",'Memory setup'!A127,"};"),"")</f>
        <v/>
      </c>
      <c r="B131" t="str">
        <f>IF('Memory setup'!F127=1,'Memory setup'!B127,IF('Memory setup'!B127&lt;&gt;"",_xlfn.CONCAT("//",'Memory setup'!B127),""))</f>
        <v>ADR_VESC1_CANID</v>
      </c>
      <c r="C131" t="str">
        <f>IF(AND(B131&lt;&gt;"",'Memory setup'!A128&lt;&gt;"#ENDOFSTRUCT#"),",","")</f>
        <v>,</v>
      </c>
    </row>
    <row r="132" spans="1:3" x14ac:dyDescent="0.2">
      <c r="A132" t="str">
        <f>IF('Memory setup'!A128&lt;&gt;"",IF('Memory setup'!A128&lt;&gt;"#ENDOFSTRUCT#",'Memory setup'!A128,"};"),"")</f>
        <v/>
      </c>
      <c r="B132" t="str">
        <f>IF('Memory setup'!F128=1,'Memory setup'!B128,IF('Memory setup'!B128&lt;&gt;"",_xlfn.CONCAT("//",'Memory setup'!B128),""))</f>
        <v>ADR_VESC1_DATA</v>
      </c>
      <c r="C132" t="str">
        <f>IF(AND(B132&lt;&gt;"",'Memory setup'!A129&lt;&gt;"#ENDOFSTRUCT#"),",","")</f>
        <v>,</v>
      </c>
    </row>
    <row r="133" spans="1:3" x14ac:dyDescent="0.2">
      <c r="A133" t="str">
        <f>IF('Memory setup'!A129&lt;&gt;"",IF('Memory setup'!A129&lt;&gt;"#ENDOFSTRUCT#",'Memory setup'!A129,"};"),"")</f>
        <v/>
      </c>
      <c r="B133" t="str">
        <f>IF('Memory setup'!F129=1,'Memory setup'!B129,IF('Memory setup'!B129&lt;&gt;"",_xlfn.CONCAT("//",'Memory setup'!B129),""))</f>
        <v>ADR_VESC1_OFFSET</v>
      </c>
      <c r="C133" t="str">
        <f>IF(AND(B133&lt;&gt;"",'Memory setup'!A130&lt;&gt;"#ENDOFSTRUCT#"),",","")</f>
        <v>,</v>
      </c>
    </row>
    <row r="134" spans="1:3" x14ac:dyDescent="0.2">
      <c r="A134" t="str">
        <f>IF('Memory setup'!A130&lt;&gt;"",IF('Memory setup'!A130&lt;&gt;"#ENDOFSTRUCT#",'Memory setup'!A130,"};"),"")</f>
        <v/>
      </c>
      <c r="B134" t="str">
        <f>IF('Memory setup'!F130=1,'Memory setup'!B130,IF('Memory setup'!B130&lt;&gt;"",_xlfn.CONCAT("//",'Memory setup'!B130),""))</f>
        <v>ADR_VESC2_CANID</v>
      </c>
      <c r="C134" t="str">
        <f>IF(AND(B134&lt;&gt;"",'Memory setup'!A131&lt;&gt;"#ENDOFSTRUCT#"),",","")</f>
        <v>,</v>
      </c>
    </row>
    <row r="135" spans="1:3" x14ac:dyDescent="0.2">
      <c r="A135" t="str">
        <f>IF('Memory setup'!A131&lt;&gt;"",IF('Memory setup'!A131&lt;&gt;"#ENDOFSTRUCT#",'Memory setup'!A131,"};"),"")</f>
        <v/>
      </c>
      <c r="B135" t="str">
        <f>IF('Memory setup'!F131=1,'Memory setup'!B131,IF('Memory setup'!B131&lt;&gt;"",_xlfn.CONCAT("//",'Memory setup'!B131),""))</f>
        <v>ADR_VESC2_DATA</v>
      </c>
      <c r="C135" t="str">
        <f>IF(AND(B135&lt;&gt;"",'Memory setup'!A132&lt;&gt;"#ENDOFSTRUCT#"),",","")</f>
        <v>,</v>
      </c>
    </row>
    <row r="136" spans="1:3" x14ac:dyDescent="0.2">
      <c r="A136" t="str">
        <f>IF('Memory setup'!A132&lt;&gt;"",IF('Memory setup'!A132&lt;&gt;"#ENDOFSTRUCT#",'Memory setup'!A132,"};"),"")</f>
        <v/>
      </c>
      <c r="B136" t="str">
        <f>IF('Memory setup'!F132=1,'Memory setup'!B132,IF('Memory setup'!B132&lt;&gt;"",_xlfn.CONCAT("//",'Memory setup'!B132),""))</f>
        <v>ADR_VESC2_OFFSET</v>
      </c>
      <c r="C136" t="str">
        <f>IF(AND(B136&lt;&gt;"",'Memory setup'!A133&lt;&gt;"#ENDOFSTRUCT#"),",","")</f>
        <v>,</v>
      </c>
    </row>
    <row r="137" spans="1:3" x14ac:dyDescent="0.2">
      <c r="A137" t="str">
        <f>IF('Memory setup'!A133&lt;&gt;"",IF('Memory setup'!A133&lt;&gt;"#ENDOFSTRUCT#",'Memory setup'!A133,"};"),"")</f>
        <v/>
      </c>
      <c r="B137" t="str">
        <f>IF('Memory setup'!F133=1,'Memory setup'!B133,IF('Memory setup'!B133&lt;&gt;"",_xlfn.CONCAT("//",'Memory setup'!B133),""))</f>
        <v>ADR_VESC3_CANID</v>
      </c>
      <c r="C137" t="str">
        <f>IF(AND(B137&lt;&gt;"",'Memory setup'!A134&lt;&gt;"#ENDOFSTRUCT#"),",","")</f>
        <v>,</v>
      </c>
    </row>
    <row r="138" spans="1:3" x14ac:dyDescent="0.2">
      <c r="A138" t="str">
        <f>IF('Memory setup'!A134&lt;&gt;"",IF('Memory setup'!A134&lt;&gt;"#ENDOFSTRUCT#",'Memory setup'!A134,"};"),"")</f>
        <v/>
      </c>
      <c r="B138" t="str">
        <f>IF('Memory setup'!F134=1,'Memory setup'!B134,IF('Memory setup'!B134&lt;&gt;"",_xlfn.CONCAT("//",'Memory setup'!B134),""))</f>
        <v>ADR_VESC3_DATA</v>
      </c>
      <c r="C138" t="str">
        <f>IF(AND(B138&lt;&gt;"",'Memory setup'!A135&lt;&gt;"#ENDOFSTRUCT#"),",","")</f>
        <v>,</v>
      </c>
    </row>
    <row r="139" spans="1:3" x14ac:dyDescent="0.2">
      <c r="A139" t="str">
        <f>IF('Memory setup'!A135&lt;&gt;"",IF('Memory setup'!A135&lt;&gt;"#ENDOFSTRUCT#",'Memory setup'!A135,"};"),"")</f>
        <v/>
      </c>
      <c r="B139" t="str">
        <f>IF('Memory setup'!F135=1,'Memory setup'!B135,IF('Memory setup'!B135&lt;&gt;"",_xlfn.CONCAT("//",'Memory setup'!B135),""))</f>
        <v>ADR_VESC3_OFFSET</v>
      </c>
      <c r="C139" t="str">
        <f>IF(AND(B139&lt;&gt;"",'Memory setup'!A136&lt;&gt;"#ENDOFSTRUCT#"),",","")</f>
        <v>,</v>
      </c>
    </row>
    <row r="140" spans="1:3" x14ac:dyDescent="0.2">
      <c r="A140" t="str">
        <f>IF('Memory setup'!A136&lt;&gt;"",IF('Memory setup'!A136&lt;&gt;"#ENDOFSTRUCT#",'Memory setup'!A136,"};"),"")</f>
        <v>//MT Encoder</v>
      </c>
      <c r="B140" t="str">
        <f>IF('Memory setup'!F136=1,'Memory setup'!B136,IF('Memory setup'!B136&lt;&gt;"",_xlfn.CONCAT("//",'Memory setup'!B136),""))</f>
        <v/>
      </c>
      <c r="C140" t="str">
        <f>IF(AND(B140&lt;&gt;"",'Memory setup'!A137&lt;&gt;"#ENDOFSTRUCT#"),",","")</f>
        <v/>
      </c>
    </row>
    <row r="141" spans="1:3" x14ac:dyDescent="0.2">
      <c r="A141" t="str">
        <f>IF('Memory setup'!A137&lt;&gt;"",IF('Memory setup'!A137&lt;&gt;"#ENDOFSTRUCT#",'Memory setup'!A137,"};"),"")</f>
        <v/>
      </c>
      <c r="B141" t="str">
        <f>IF('Memory setup'!F137=1,'Memory setup'!B137,IF('Memory setup'!B137&lt;&gt;"",_xlfn.CONCAT("//",'Memory setup'!B137),""))</f>
        <v>ADR_MTENC_OFS</v>
      </c>
      <c r="C141" t="str">
        <f>IF(AND(B141&lt;&gt;"",'Memory setup'!A138&lt;&gt;"#ENDOFSTRUCT#"),",","")</f>
        <v>,</v>
      </c>
    </row>
    <row r="142" spans="1:3" x14ac:dyDescent="0.2">
      <c r="A142" t="str">
        <f>IF('Memory setup'!A138&lt;&gt;"",IF('Memory setup'!A138&lt;&gt;"#ENDOFSTRUCT#",'Memory setup'!A138,"};"),"")</f>
        <v/>
      </c>
      <c r="B142" t="str">
        <f>IF('Memory setup'!F138=1,'Memory setup'!B138,IF('Memory setup'!B138&lt;&gt;"",_xlfn.CONCAT("//",'Memory setup'!B138),""))</f>
        <v>ADR_MTENC_CONF1</v>
      </c>
      <c r="C142" t="str">
        <f>IF(AND(B142&lt;&gt;"",'Memory setup'!A139&lt;&gt;"#ENDOFSTRUCT#"),",","")</f>
        <v>,</v>
      </c>
    </row>
    <row r="143" spans="1:3" x14ac:dyDescent="0.2">
      <c r="A143" t="str">
        <f>IF('Memory setup'!A139&lt;&gt;"",IF('Memory setup'!A139&lt;&gt;"#ENDOFSTRUCT#",'Memory setup'!A139,"};"),"")</f>
        <v>// Biss-C</v>
      </c>
      <c r="B143" t="str">
        <f>IF('Memory setup'!F139=1,'Memory setup'!B139,IF('Memory setup'!B139&lt;&gt;"",_xlfn.CONCAT("//",'Memory setup'!B139),""))</f>
        <v/>
      </c>
      <c r="C143" t="str">
        <f>IF(AND(B143&lt;&gt;"",'Memory setup'!A140&lt;&gt;"#ENDOFSTRUCT#"),",","")</f>
        <v/>
      </c>
    </row>
    <row r="144" spans="1:3" x14ac:dyDescent="0.2">
      <c r="A144" t="str">
        <f>IF('Memory setup'!A140&lt;&gt;"",IF('Memory setup'!A140&lt;&gt;"#ENDOFSTRUCT#",'Memory setup'!A140,"};"),"")</f>
        <v/>
      </c>
      <c r="B144" t="str">
        <f>IF('Memory setup'!F140=1,'Memory setup'!B140,IF('Memory setup'!B140&lt;&gt;"",_xlfn.CONCAT("//",'Memory setup'!B140),""))</f>
        <v>ADR_BISSENC_CONF1</v>
      </c>
      <c r="C144" t="str">
        <f>IF(AND(B144&lt;&gt;"",'Memory setup'!A141&lt;&gt;"#ENDOFSTRUCT#"),",","")</f>
        <v>,</v>
      </c>
    </row>
    <row r="145" spans="1:3" x14ac:dyDescent="0.2">
      <c r="A145" t="str">
        <f>IF('Memory setup'!A141&lt;&gt;"",IF('Memory setup'!A141&lt;&gt;"#ENDOFSTRUCT#",'Memory setup'!A141,"};"),"")</f>
        <v/>
      </c>
      <c r="B145" t="str">
        <f>IF('Memory setup'!F141=1,'Memory setup'!B141,IF('Memory setup'!B141&lt;&gt;"",_xlfn.CONCAT("//",'Memory setup'!B141),""))</f>
        <v>ADR_BISSENC_OFS</v>
      </c>
      <c r="C145" t="str">
        <f>IF(AND(B145&lt;&gt;"",'Memory setup'!A142&lt;&gt;"#ENDOFSTRUCT#"),",","")</f>
        <v/>
      </c>
    </row>
    <row r="146" spans="1:3" x14ac:dyDescent="0.2">
      <c r="A146" t="str">
        <f>IF('Memory setup'!A142&lt;&gt;"",IF('Memory setup'!A142&lt;&gt;"#ENDOFSTRUCT#",'Memory setup'!A142,"};"),"")</f>
        <v>};</v>
      </c>
      <c r="B146" t="str">
        <f>IF('Memory setup'!F142=1,'Memory setup'!B142,IF('Memory setup'!B142&lt;&gt;"",_xlfn.CONCAT("//",'Memory setup'!B142),""))</f>
        <v/>
      </c>
      <c r="C146" t="str">
        <f>IF(AND(B146&lt;&gt;"",'Memory setup'!A143&lt;&gt;"#ENDOFSTRUCT#"),",","")</f>
        <v/>
      </c>
    </row>
    <row r="147" spans="1:3" x14ac:dyDescent="0.2">
      <c r="A147" t="str">
        <f>IF('Memory setup'!A143&lt;&gt;"",IF('Memory setup'!A143&lt;&gt;"#ENDOFSTRUCT#",'Memory setup'!A143,"};"),"")</f>
        <v/>
      </c>
      <c r="B147" t="str">
        <f>IF('Memory setup'!F143=1,'Memory setup'!B143,IF('Memory setup'!B143&lt;&gt;"",_xlfn.CONCAT("//",'Memory setup'!B143),""))</f>
        <v/>
      </c>
      <c r="C147" t="str">
        <f>IF(AND(B147&lt;&gt;"",'Memory setup'!A144&lt;&gt;"#ENDOFSTRUCT#"),",","")</f>
        <v/>
      </c>
    </row>
    <row r="148" spans="1:3" x14ac:dyDescent="0.2">
      <c r="A148" t="str">
        <f>IF('Memory setup'!A144&lt;&gt;"",IF('Memory setup'!A144&lt;&gt;"#ENDOFSTRUCT#",'Memory setup'!A144,"};"),"")</f>
        <v/>
      </c>
      <c r="B148" t="str">
        <f>IF('Memory setup'!F144=1,'Memory setup'!B144,IF('Memory setup'!B144&lt;&gt;"",_xlfn.CONCAT("//",'Memory setup'!B144),""))</f>
        <v/>
      </c>
      <c r="C148" t="str">
        <f>IF(AND(B148&lt;&gt;"",'Memory setup'!A145&lt;&gt;"#ENDOFSTRUCT#"),",","")</f>
        <v/>
      </c>
    </row>
    <row r="149" spans="1:3" x14ac:dyDescent="0.2">
      <c r="A149" t="str">
        <f>IF('Memory setup'!A145&lt;&gt;"",IF('Memory setup'!A145&lt;&gt;"#ENDOFSTRUCT#",'Memory setup'!A145,"};"),"")</f>
        <v/>
      </c>
      <c r="B149" t="str">
        <f>IF('Memory setup'!F145=1,'Memory setup'!B145,IF('Memory setup'!B145&lt;&gt;"",_xlfn.CONCAT("//",'Memory setup'!B145),""))</f>
        <v/>
      </c>
      <c r="C149" t="str">
        <f>IF(AND(B149&lt;&gt;"",'Memory setup'!A146&lt;&gt;"#ENDOFSTRUCT#"),",","")</f>
        <v/>
      </c>
    </row>
    <row r="150" spans="1:3" x14ac:dyDescent="0.2">
      <c r="A150" t="str">
        <f>IF('Memory setup'!A146&lt;&gt;"",IF('Memory setup'!A146&lt;&gt;"#ENDOFSTRUCT#",'Memory setup'!A146,"};"),"")</f>
        <v/>
      </c>
      <c r="B150" t="str">
        <f>IF('Memory setup'!F146=1,'Memory setup'!B146,IF('Memory setup'!B146&lt;&gt;"",_xlfn.CONCAT("//",'Memory setup'!B146),""))</f>
        <v/>
      </c>
      <c r="C150" t="str">
        <f>IF(AND(B150&lt;&gt;"",'Memory setup'!A147&lt;&gt;"#ENDOFSTRUCT#"),",","")</f>
        <v/>
      </c>
    </row>
    <row r="151" spans="1:3" x14ac:dyDescent="0.2">
      <c r="A151" t="str">
        <f>IF('Memory setup'!A147&lt;&gt;"",IF('Memory setup'!A147&lt;&gt;"#ENDOFSTRUCT#",'Memory setup'!A147,"};"),"")</f>
        <v/>
      </c>
      <c r="B151" t="str">
        <f>IF('Memory setup'!F147=1,'Memory setup'!B147,IF('Memory setup'!B147&lt;&gt;"",_xlfn.CONCAT("//",'Memory setup'!B147),""))</f>
        <v/>
      </c>
      <c r="C151" t="str">
        <f>IF(AND(B151&lt;&gt;"",'Memory setup'!A148&lt;&gt;"#ENDOFSTRUCT#"),",","")</f>
        <v/>
      </c>
    </row>
    <row r="152" spans="1:3" x14ac:dyDescent="0.2">
      <c r="A152" t="str">
        <f>IF('Memory setup'!A148&lt;&gt;"",IF('Memory setup'!A148&lt;&gt;"#ENDOFSTRUCT#",'Memory setup'!A148,"};"),"")</f>
        <v/>
      </c>
      <c r="B152" t="str">
        <f>IF('Memory setup'!F148=1,'Memory setup'!B148,IF('Memory setup'!B148&lt;&gt;"",_xlfn.CONCAT("//",'Memory setup'!B148),""))</f>
        <v/>
      </c>
      <c r="C152" t="str">
        <f>IF(AND(B152&lt;&gt;"",'Memory setup'!A149&lt;&gt;"#ENDOFSTRUCT#"),",","")</f>
        <v/>
      </c>
    </row>
    <row r="153" spans="1:3" x14ac:dyDescent="0.2">
      <c r="A153" t="str">
        <f>IF('Memory setup'!A149&lt;&gt;"",IF('Memory setup'!A149&lt;&gt;"#ENDOFSTRUCT#",'Memory setup'!A149,"};"),"")</f>
        <v/>
      </c>
      <c r="B153" t="str">
        <f>IF('Memory setup'!F149=1,'Memory setup'!B149,IF('Memory setup'!B149&lt;&gt;"",_xlfn.CONCAT("//",'Memory setup'!B149),""))</f>
        <v/>
      </c>
      <c r="C153" t="str">
        <f>IF(AND(B153&lt;&gt;"",'Memory setup'!A150&lt;&gt;"#ENDOFSTRUCT#"),",","")</f>
        <v/>
      </c>
    </row>
    <row r="154" spans="1:3" x14ac:dyDescent="0.2">
      <c r="A154" t="str">
        <f>IF('Memory setup'!A150&lt;&gt;"",IF('Memory setup'!A150&lt;&gt;"#ENDOFSTRUCT#",'Memory setup'!A150,"};"),"")</f>
        <v/>
      </c>
      <c r="B154" t="str">
        <f>IF('Memory setup'!F150=1,'Memory setup'!B150,IF('Memory setup'!B150&lt;&gt;"",_xlfn.CONCAT("//",'Memory setup'!B150),""))</f>
        <v/>
      </c>
      <c r="C154" t="str">
        <f>IF(AND(B154&lt;&gt;"",'Memory setup'!A151&lt;&gt;"#ENDOFSTRUCT#"),",","")</f>
        <v/>
      </c>
    </row>
    <row r="155" spans="1:3" x14ac:dyDescent="0.2">
      <c r="A155" t="str">
        <f>IF('Memory setup'!A151&lt;&gt;"",IF('Memory setup'!A151&lt;&gt;"#ENDOFSTRUCT#",'Memory setup'!A151,"};"),"")</f>
        <v/>
      </c>
      <c r="B155" t="str">
        <f>IF('Memory setup'!F151=1,'Memory setup'!B151,IF('Memory setup'!B151&lt;&gt;"",_xlfn.CONCAT("//",'Memory setup'!B151),""))</f>
        <v/>
      </c>
      <c r="C155" t="str">
        <f>IF(AND(B155&lt;&gt;"",'Memory setup'!A152&lt;&gt;"#ENDOFSTRUCT#"),",","")</f>
        <v/>
      </c>
    </row>
    <row r="156" spans="1:3" x14ac:dyDescent="0.2">
      <c r="A156" t="str">
        <f>IF('Memory setup'!A152&lt;&gt;"",IF('Memory setup'!A152&lt;&gt;"#ENDOFSTRUCT#",'Memory setup'!A152,"};"),"")</f>
        <v/>
      </c>
      <c r="B156" t="str">
        <f>IF('Memory setup'!F152=1,'Memory setup'!B152,IF('Memory setup'!B152&lt;&gt;"",_xlfn.CONCAT("//",'Memory setup'!B152),""))</f>
        <v/>
      </c>
      <c r="C156" t="str">
        <f>IF(AND(B156&lt;&gt;"",'Memory setup'!A153&lt;&gt;"#ENDOFSTRUCT#"),",","")</f>
        <v/>
      </c>
    </row>
    <row r="157" spans="1:3" x14ac:dyDescent="0.2">
      <c r="A157" t="str">
        <f>IF('Memory setup'!A153&lt;&gt;"",IF('Memory setup'!A153&lt;&gt;"#ENDOFSTRUCT#",'Memory setup'!A153,"};"),"")</f>
        <v/>
      </c>
      <c r="B157" t="str">
        <f>IF('Memory setup'!F153=1,'Memory setup'!B153,IF('Memory setup'!B153&lt;&gt;"",_xlfn.CONCAT("//",'Memory setup'!B153),""))</f>
        <v/>
      </c>
      <c r="C157" t="str">
        <f>IF(AND(B157&lt;&gt;"",'Memory setup'!A154&lt;&gt;"#ENDOFSTRUCT#"),",","")</f>
        <v/>
      </c>
    </row>
    <row r="158" spans="1:3" x14ac:dyDescent="0.2">
      <c r="A158" t="str">
        <f>IF('Memory setup'!A154&lt;&gt;"",IF('Memory setup'!A154&lt;&gt;"#ENDOFSTRUCT#",'Memory setup'!A154,"};"),"")</f>
        <v/>
      </c>
      <c r="B158" t="str">
        <f>IF('Memory setup'!F154=1,'Memory setup'!B154,IF('Memory setup'!B154&lt;&gt;"",_xlfn.CONCAT("//",'Memory setup'!B154),""))</f>
        <v/>
      </c>
      <c r="C158" t="str">
        <f>IF(AND(B158&lt;&gt;"",'Memory setup'!A155&lt;&gt;"#ENDOFSTRUCT#"),",","")</f>
        <v/>
      </c>
    </row>
    <row r="159" spans="1:3" x14ac:dyDescent="0.2">
      <c r="A159" t="str">
        <f>IF('Memory setup'!A155&lt;&gt;"",IF('Memory setup'!A155&lt;&gt;"#ENDOFSTRUCT#",'Memory setup'!A155,"};"),"")</f>
        <v/>
      </c>
      <c r="B159" t="str">
        <f>IF('Memory setup'!F155=1,'Memory setup'!B155,IF('Memory setup'!B155&lt;&gt;"",_xlfn.CONCAT("//",'Memory setup'!B155),""))</f>
        <v/>
      </c>
      <c r="C159" t="str">
        <f>IF(AND(B159&lt;&gt;"",'Memory setup'!A156&lt;&gt;"#ENDOFSTRUCT#"),",","")</f>
        <v/>
      </c>
    </row>
    <row r="160" spans="1:3" x14ac:dyDescent="0.2">
      <c r="A160" t="str">
        <f>IF('Memory setup'!A156&lt;&gt;"",IF('Memory setup'!A156&lt;&gt;"#ENDOFSTRUCT#",'Memory setup'!A156,"};"),"")</f>
        <v/>
      </c>
      <c r="B160" t="str">
        <f>IF('Memory setup'!F156=1,'Memory setup'!B156,IF('Memory setup'!B156&lt;&gt;"",_xlfn.CONCAT("//",'Memory setup'!B156),""))</f>
        <v/>
      </c>
      <c r="C160" t="str">
        <f>IF(AND(B160&lt;&gt;"",'Memory setup'!A157&lt;&gt;"#ENDOFSTRUCT#"),",","")</f>
        <v/>
      </c>
    </row>
    <row r="161" spans="1:3" x14ac:dyDescent="0.2">
      <c r="A161" t="str">
        <f>IF('Memory setup'!A157&lt;&gt;"",IF('Memory setup'!A157&lt;&gt;"#ENDOFSTRUCT#",'Memory setup'!A157,"};"),"")</f>
        <v/>
      </c>
      <c r="B161" t="str">
        <f>IF('Memory setup'!F157=1,'Memory setup'!B157,IF('Memory setup'!B157&lt;&gt;"",_xlfn.CONCAT("//",'Memory setup'!B157),""))</f>
        <v/>
      </c>
      <c r="C161" t="str">
        <f>IF(AND(B161&lt;&gt;"",'Memory setup'!A158&lt;&gt;"#ENDOFSTRUCT#"),",","")</f>
        <v/>
      </c>
    </row>
    <row r="162" spans="1:3" x14ac:dyDescent="0.2">
      <c r="A162" t="str">
        <f>IF('Memory setup'!A158&lt;&gt;"",IF('Memory setup'!A158&lt;&gt;"#ENDOFSTRUCT#",'Memory setup'!A158,"};"),"")</f>
        <v/>
      </c>
      <c r="B162" t="str">
        <f>IF('Memory setup'!F158=1,'Memory setup'!B158,IF('Memory setup'!B158&lt;&gt;"",_xlfn.CONCAT("//",'Memory setup'!B158),""))</f>
        <v/>
      </c>
      <c r="C162" t="str">
        <f>IF(AND(B162&lt;&gt;"",'Memory setup'!A159&lt;&gt;"#ENDOFSTRUCT#"),",","")</f>
        <v/>
      </c>
    </row>
    <row r="163" spans="1:3" x14ac:dyDescent="0.2">
      <c r="A163" t="str">
        <f>IF('Memory setup'!A159&lt;&gt;"",IF('Memory setup'!A159&lt;&gt;"#ENDOFSTRUCT#",'Memory setup'!A159,"};"),"")</f>
        <v/>
      </c>
      <c r="B163" t="str">
        <f>IF('Memory setup'!F159=1,'Memory setup'!B159,IF('Memory setup'!B159&lt;&gt;"",_xlfn.CONCAT("//",'Memory setup'!B159),""))</f>
        <v/>
      </c>
      <c r="C163" t="str">
        <f>IF(AND(B163&lt;&gt;"",'Memory setup'!A160&lt;&gt;"#ENDOFSTRUCT#"),",","")</f>
        <v/>
      </c>
    </row>
    <row r="164" spans="1:3" x14ac:dyDescent="0.2">
      <c r="A164" t="str">
        <f>IF('Memory setup'!A156&lt;&gt;"",IF('Memory setup'!A156&lt;&gt;"#ENDOFSTRUCT#",'Memory setup'!A156,"};"),"")</f>
        <v/>
      </c>
      <c r="B164" t="str">
        <f>IF('Memory setup'!F156=1,'Memory setup'!B156,IF('Memory setup'!B156&lt;&gt;"",_xlfn.CONCAT("//",'Memory setup'!B156),""))</f>
        <v/>
      </c>
      <c r="C164" t="str">
        <f>IF(AND(B164&lt;&gt;"",'Memory setup'!A157&lt;&gt;"#ENDOFSTRUCT#"),",","")</f>
        <v/>
      </c>
    </row>
    <row r="165" spans="1:3" x14ac:dyDescent="0.2">
      <c r="A165" t="str">
        <f>IF('Memory setup'!A157&lt;&gt;"",IF('Memory setup'!A157&lt;&gt;"#ENDOFSTRUCT#",'Memory setup'!A157,"};"),"")</f>
        <v/>
      </c>
      <c r="B165" t="str">
        <f>IF('Memory setup'!F157=1,'Memory setup'!B157,IF('Memory setup'!B157&lt;&gt;"",_xlfn.CONCAT("//",'Memory setup'!B157),""))</f>
        <v/>
      </c>
      <c r="C165" t="str">
        <f>IF(AND(B165&lt;&gt;"",'Memory setup'!A158&lt;&gt;"#ENDOFSTRUCT#"),",","")</f>
        <v/>
      </c>
    </row>
    <row r="166" spans="1:3" x14ac:dyDescent="0.2">
      <c r="A166" t="str">
        <f>IF('Memory setup'!A158&lt;&gt;"",IF('Memory setup'!A158&lt;&gt;"#ENDOFSTRUCT#",'Memory setup'!A158,"};"),"")</f>
        <v/>
      </c>
      <c r="B166" t="str">
        <f>IF('Memory setup'!F158=1,'Memory setup'!B158,IF('Memory setup'!B158&lt;&gt;"",_xlfn.CONCAT("//",'Memory setup'!B158),""))</f>
        <v/>
      </c>
      <c r="C166" t="str">
        <f>IF(AND(B166&lt;&gt;"",'Memory setup'!A159&lt;&gt;"#ENDOFSTRUCT#"),",","")</f>
        <v/>
      </c>
    </row>
    <row r="167" spans="1:3" x14ac:dyDescent="0.2">
      <c r="A167" t="str">
        <f>IF('Memory setup'!A159&lt;&gt;"",IF('Memory setup'!A159&lt;&gt;"#ENDOFSTRUCT#",'Memory setup'!A159,"};"),"")</f>
        <v/>
      </c>
      <c r="B167" t="str">
        <f>IF('Memory setup'!F159=1,'Memory setup'!B159,IF('Memory setup'!B159&lt;&gt;"",_xlfn.CONCAT("//",'Memory setup'!B159),""))</f>
        <v/>
      </c>
      <c r="C167" t="str">
        <f>IF(AND(B167&lt;&gt;"",'Memory setup'!A160&lt;&gt;"#ENDOFSTRUCT#"),",","")</f>
        <v/>
      </c>
    </row>
    <row r="168" spans="1:3" x14ac:dyDescent="0.2">
      <c r="A168" t="str">
        <f>IF('Memory setup'!A160&lt;&gt;"",IF('Memory setup'!A160&lt;&gt;"#ENDOFSTRUCT#",'Memory setup'!A160,"};"),"")</f>
        <v/>
      </c>
      <c r="B168" t="str">
        <f>IF('Memory setup'!F160=1,'Memory setup'!B160,IF('Memory setup'!B160&lt;&gt;"",_xlfn.CONCAT("//",'Memory setup'!B160),""))</f>
        <v/>
      </c>
      <c r="C168" t="str">
        <f>IF(AND(B168&lt;&gt;"",'Memory setup'!A161&lt;&gt;"#ENDOFSTRUCT#"),",","")</f>
        <v/>
      </c>
    </row>
    <row r="169" spans="1:3" x14ac:dyDescent="0.2">
      <c r="A169" t="str">
        <f>IF('Memory setup'!A161&lt;&gt;"",IF('Memory setup'!A161&lt;&gt;"#ENDOFSTRUCT#",'Memory setup'!A161,"};"),"")</f>
        <v/>
      </c>
      <c r="B169" t="str">
        <f>IF('Memory setup'!F161=1,'Memory setup'!B161,IF('Memory setup'!B161&lt;&gt;"",_xlfn.CONCAT("//",'Memory setup'!B161),""))</f>
        <v/>
      </c>
      <c r="C169" t="str">
        <f>IF(AND(B169&lt;&gt;"",'Memory setup'!A162&lt;&gt;"#ENDOFSTRUCT#"),",","")</f>
        <v/>
      </c>
    </row>
    <row r="170" spans="1:3" x14ac:dyDescent="0.2">
      <c r="A170" t="str">
        <f>IF('Memory setup'!A162&lt;&gt;"",IF('Memory setup'!A162&lt;&gt;"#ENDOFSTRUCT#",'Memory setup'!A162,"};"),"")</f>
        <v/>
      </c>
      <c r="B170" t="str">
        <f>IF('Memory setup'!F162=1,'Memory setup'!B162,IF('Memory setup'!B162&lt;&gt;"",_xlfn.CONCAT("//",'Memory setup'!B162),""))</f>
        <v/>
      </c>
      <c r="C170" t="str">
        <f>IF(AND(B170&lt;&gt;"",'Memory setup'!A163&lt;&gt;"#ENDOFSTRUCT#"),",","")</f>
        <v/>
      </c>
    </row>
    <row r="171" spans="1:3" x14ac:dyDescent="0.2">
      <c r="A171" t="str">
        <f>IF('Memory setup'!A163&lt;&gt;"",IF('Memory setup'!A163&lt;&gt;"#ENDOFSTRUCT#",'Memory setup'!A163,"};"),"")</f>
        <v/>
      </c>
      <c r="B171" t="str">
        <f>IF('Memory setup'!F163=1,'Memory setup'!B163,IF('Memory setup'!B163&lt;&gt;"",_xlfn.CONCAT("//",'Memory setup'!B163),""))</f>
        <v/>
      </c>
      <c r="C171" t="str">
        <f>IF(AND(B171&lt;&gt;"",'Memory setup'!A164&lt;&gt;"#ENDOFSTRUCT#"),",","")</f>
        <v/>
      </c>
    </row>
    <row r="172" spans="1:3" x14ac:dyDescent="0.2">
      <c r="A172" t="str">
        <f>IF('Memory setup'!A164&lt;&gt;"",IF('Memory setup'!A164&lt;&gt;"#ENDOFSTRUCT#",'Memory setup'!A164,"};"),"")</f>
        <v/>
      </c>
      <c r="B172" t="str">
        <f>IF('Memory setup'!F164=1,'Memory setup'!B164,IF('Memory setup'!B164&lt;&gt;"",_xlfn.CONCAT("//",'Memory setup'!B164),""))</f>
        <v/>
      </c>
      <c r="C172" t="str">
        <f>IF(AND(B172&lt;&gt;"",'Memory setup'!A165&lt;&gt;"#ENDOFSTRUCT#"),",","")</f>
        <v/>
      </c>
    </row>
    <row r="173" spans="1:3" x14ac:dyDescent="0.2">
      <c r="A173" t="str">
        <f>IF('Memory setup'!A165&lt;&gt;"",IF('Memory setup'!A165&lt;&gt;"#ENDOFSTRUCT#",'Memory setup'!A165,"};"),"")</f>
        <v/>
      </c>
      <c r="B173" t="str">
        <f>IF('Memory setup'!F165=1,'Memory setup'!B165,IF('Memory setup'!B165&lt;&gt;"",_xlfn.CONCAT("//",'Memory setup'!B165),""))</f>
        <v/>
      </c>
      <c r="C173" t="str">
        <f>IF(AND(B173&lt;&gt;"",'Memory setup'!A166&lt;&gt;"#ENDOFSTRUCT#"),",","")</f>
        <v/>
      </c>
    </row>
    <row r="174" spans="1:3" x14ac:dyDescent="0.2">
      <c r="A174" s="17" t="str">
        <f>IF('Memory setup'!A166&lt;&gt;"",IF('Memory setup'!A166&lt;&gt;"#ENDOFSTRUCT#",'Memory setup'!A166,"};"),"")</f>
        <v/>
      </c>
      <c r="B174" s="17" t="str">
        <f>IF('Memory setup'!F166=1,'Memory setup'!B166,IF('Memory setup'!B166&lt;&gt;"",_xlfn.CONCAT("//",'Memory setup'!B166),""))</f>
        <v/>
      </c>
      <c r="C174" s="17" t="str">
        <f>IF(AND(B174&lt;&gt;"",'Memory setup'!A167&lt;&gt;"#ENDOFSTRUCT#"),",","")</f>
        <v/>
      </c>
    </row>
    <row r="175" spans="1:3" x14ac:dyDescent="0.2">
      <c r="A175" t="str">
        <f>IF('Memory setup'!A167&lt;&gt;"",IF('Memory setup'!A167&lt;&gt;"#ENDOFSTRUCT#",'Memory setup'!A167,"};"),"")</f>
        <v/>
      </c>
      <c r="B175" t="str">
        <f>IF('Memory setup'!F167=1,'Memory setup'!B167,IF('Memory setup'!B167&lt;&gt;"",_xlfn.CONCAT("//",'Memory setup'!B167),""))</f>
        <v/>
      </c>
      <c r="C175" t="str">
        <f>IF(AND(B175&lt;&gt;"",'Memory setup'!A168&lt;&gt;"#ENDOFSTRUCT#"),",","")</f>
        <v/>
      </c>
    </row>
    <row r="176" spans="1:3" x14ac:dyDescent="0.2">
      <c r="A176" t="str">
        <f>IF('Memory setup'!A168&lt;&gt;"",IF('Memory setup'!A168&lt;&gt;"#ENDOFSTRUCT#",'Memory setup'!A168,"};"),"")</f>
        <v/>
      </c>
      <c r="B176" t="str">
        <f>IF('Memory setup'!F168=1,'Memory setup'!B168,IF('Memory setup'!B168&lt;&gt;"",_xlfn.CONCAT("//",'Memory setup'!B168),""))</f>
        <v/>
      </c>
      <c r="C176" t="str">
        <f>IF(AND(B176&lt;&gt;"",'Memory setup'!A169&lt;&gt;"#ENDOFSTRUCT#"),",","")</f>
        <v/>
      </c>
    </row>
    <row r="177" spans="1:3" x14ac:dyDescent="0.2">
      <c r="A177" t="str">
        <f>IF('Memory setup'!A169&lt;&gt;"",IF('Memory setup'!A169&lt;&gt;"#ENDOFSTRUCT#",'Memory setup'!A169,"};"),"")</f>
        <v/>
      </c>
      <c r="B177" t="str">
        <f>IF('Memory setup'!F169=1,'Memory setup'!B169,IF('Memory setup'!B169&lt;&gt;"",_xlfn.CONCAT("//",'Memory setup'!B169),""))</f>
        <v/>
      </c>
      <c r="C177" t="str">
        <f>IF(AND(B177&lt;&gt;"",'Memory setup'!A170&lt;&gt;"#ENDOFSTRUCT#"),",","")</f>
        <v/>
      </c>
    </row>
    <row r="178" spans="1:3" x14ac:dyDescent="0.2">
      <c r="A178" t="str">
        <f>IF('Memory setup'!A170&lt;&gt;"",IF('Memory setup'!A170&lt;&gt;"#ENDOFSTRUCT#",'Memory setup'!A170,"};"),"")</f>
        <v/>
      </c>
      <c r="B178" t="str">
        <f>IF('Memory setup'!F170=1,'Memory setup'!B170,IF('Memory setup'!B170&lt;&gt;"",_xlfn.CONCAT("//",'Memory setup'!B170),""))</f>
        <v/>
      </c>
      <c r="C178" t="str">
        <f>IF(AND(B178&lt;&gt;"",'Memory setup'!A171&lt;&gt;"#ENDOFSTRUCT#"),",","")</f>
        <v/>
      </c>
    </row>
    <row r="179" spans="1:3" x14ac:dyDescent="0.2">
      <c r="A179" t="str">
        <f>IF('Memory setup'!A171&lt;&gt;"",IF('Memory setup'!A171&lt;&gt;"#ENDOFSTRUCT#",'Memory setup'!A171,"};"),"")</f>
        <v/>
      </c>
      <c r="B179" t="str">
        <f>IF('Memory setup'!F171=1,'Memory setup'!B171,IF('Memory setup'!B171&lt;&gt;"",_xlfn.CONCAT("//",'Memory setup'!B171),""))</f>
        <v/>
      </c>
      <c r="C179" t="str">
        <f>IF(AND(B179&lt;&gt;"",'Memory setup'!A172&lt;&gt;"#ENDOFSTRUCT#"),",","")</f>
        <v/>
      </c>
    </row>
    <row r="180" spans="1:3" x14ac:dyDescent="0.2">
      <c r="A180" t="str">
        <f>IF('Memory setup'!A172&lt;&gt;"",IF('Memory setup'!A172&lt;&gt;"#ENDOFSTRUCT#",'Memory setup'!A172,"};"),"")</f>
        <v/>
      </c>
      <c r="B180" t="str">
        <f>IF('Memory setup'!F172=1,'Memory setup'!B172,IF('Memory setup'!B172&lt;&gt;"",_xlfn.CONCAT("//",'Memory setup'!B172),""))</f>
        <v/>
      </c>
      <c r="C180" t="str">
        <f>IF(AND(B180&lt;&gt;"",'Memory setup'!A173&lt;&gt;"#ENDOFSTRUCT#"),",","")</f>
        <v/>
      </c>
    </row>
    <row r="181" spans="1:3" x14ac:dyDescent="0.2">
      <c r="A181" t="str">
        <f>IF('Memory setup'!A173&lt;&gt;"",IF('Memory setup'!A173&lt;&gt;"#ENDOFSTRUCT#",'Memory setup'!A173,"};"),"")</f>
        <v/>
      </c>
      <c r="B181" t="str">
        <f>IF('Memory setup'!F173=1,'Memory setup'!B173,IF('Memory setup'!B173&lt;&gt;"",_xlfn.CONCAT("//",'Memory setup'!B173),""))</f>
        <v/>
      </c>
      <c r="C181" t="str">
        <f>IF(AND(B181&lt;&gt;"",'Memory setup'!A174&lt;&gt;"#ENDOFSTRUCT#"),",","")</f>
        <v/>
      </c>
    </row>
    <row r="182" spans="1:3" x14ac:dyDescent="0.2">
      <c r="A182" t="str">
        <f>IF('Memory setup'!A174&lt;&gt;"",IF('Memory setup'!A174&lt;&gt;"#ENDOFSTRUCT#",'Memory setup'!A174,"};"),"")</f>
        <v/>
      </c>
      <c r="B182" t="str">
        <f>IF('Memory setup'!F174=1,'Memory setup'!B174,IF('Memory setup'!B174&lt;&gt;"",_xlfn.CONCAT("//",'Memory setup'!B174),""))</f>
        <v/>
      </c>
      <c r="C182" t="str">
        <f>IF(AND(B182&lt;&gt;"",'Memory setup'!A175&lt;&gt;"#ENDOFSTRUCT#"),",","")</f>
        <v/>
      </c>
    </row>
    <row r="183" spans="1:3" x14ac:dyDescent="0.2">
      <c r="A183" t="str">
        <f>IF('Memory setup'!A175&lt;&gt;"",IF('Memory setup'!A175&lt;&gt;"#ENDOFSTRUCT#",'Memory setup'!A175,"};"),"")</f>
        <v/>
      </c>
      <c r="B183" t="str">
        <f>IF('Memory setup'!F175=1,'Memory setup'!B175,IF('Memory setup'!B175&lt;&gt;"",_xlfn.CONCAT("//",'Memory setup'!B175),""))</f>
        <v/>
      </c>
      <c r="C183" t="str">
        <f>IF(AND(B183&lt;&gt;"",'Memory setup'!A176&lt;&gt;"#ENDOFSTRUCT#"),",","")</f>
        <v/>
      </c>
    </row>
    <row r="184" spans="1:3" x14ac:dyDescent="0.2">
      <c r="A184" t="str">
        <f>IF('Memory setup'!A176&lt;&gt;"",IF('Memory setup'!A176&lt;&gt;"#ENDOFSTRUCT#",'Memory setup'!A176,"};"),"")</f>
        <v/>
      </c>
      <c r="B184" t="str">
        <f>IF('Memory setup'!F176=1,'Memory setup'!B176,IF('Memory setup'!B176&lt;&gt;"",_xlfn.CONCAT("//",'Memory setup'!B176),""))</f>
        <v/>
      </c>
      <c r="C184" t="str">
        <f>IF(AND(B184&lt;&gt;"",'Memory setup'!A177&lt;&gt;"#ENDOFSTRUCT#"),",","")</f>
        <v/>
      </c>
    </row>
    <row r="185" spans="1:3" x14ac:dyDescent="0.2">
      <c r="A185" t="str">
        <f>IF('Memory setup'!A177&lt;&gt;"",IF('Memory setup'!A177&lt;&gt;"#ENDOFSTRUCT#",'Memory setup'!A177,"};"),"")</f>
        <v/>
      </c>
      <c r="B185" t="str">
        <f>IF('Memory setup'!F177=1,'Memory setup'!B177,IF('Memory setup'!B177&lt;&gt;"",_xlfn.CONCAT("//",'Memory setup'!B177),""))</f>
        <v/>
      </c>
      <c r="C185" t="str">
        <f>IF(AND(B185&lt;&gt;"",'Memory setup'!A178&lt;&gt;"#ENDOFSTRUCT#"),",","")</f>
        <v/>
      </c>
    </row>
    <row r="186" spans="1:3" x14ac:dyDescent="0.2">
      <c r="A186" t="str">
        <f>IF('Memory setup'!A178&lt;&gt;"",IF('Memory setup'!A178&lt;&gt;"#ENDOFSTRUCT#",'Memory setup'!A178,"};"),"")</f>
        <v/>
      </c>
      <c r="B186" t="str">
        <f>IF('Memory setup'!F178=1,'Memory setup'!B178,IF('Memory setup'!B178&lt;&gt;"",_xlfn.CONCAT("//",'Memory setup'!B178),""))</f>
        <v/>
      </c>
      <c r="C186" t="str">
        <f>IF(AND(B186&lt;&gt;"",'Memory setup'!A179&lt;&gt;"#ENDOFSTRUCT#"),",","")</f>
        <v/>
      </c>
    </row>
    <row r="187" spans="1:3" x14ac:dyDescent="0.2">
      <c r="A187" t="str">
        <f>IF('Memory setup'!A179&lt;&gt;"",IF('Memory setup'!A179&lt;&gt;"#ENDOFSTRUCT#",'Memory setup'!A179,"};"),"")</f>
        <v/>
      </c>
      <c r="B187" t="str">
        <f>IF('Memory setup'!F179=1,'Memory setup'!B179,IF('Memory setup'!B179&lt;&gt;"",_xlfn.CONCAT("//",'Memory setup'!B179),""))</f>
        <v/>
      </c>
      <c r="C187" t="str">
        <f>IF(AND(B187&lt;&gt;"",'Memory setup'!A180&lt;&gt;"#ENDOFSTRUCT#"),",","")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Memory setup</vt:lpstr>
      <vt:lpstr>eeprom_addresse.h</vt:lpstr>
      <vt:lpstr>eeprom_addresse.cpp top</vt:lpstr>
      <vt:lpstr>eeprom_addresse.cpp  bottom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2022-05-03T09:17:06Z</dcterms:created>
  <dcterms:modified xsi:type="dcterms:W3CDTF">2022-06-30T18:15:16Z</dcterms:modified>
</cp:coreProperties>
</file>