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"/>
    </mc:Choice>
  </mc:AlternateContent>
  <xr:revisionPtr revIDLastSave="0" documentId="13_ncr:1_{EF406654-4174-47DD-A533-C10D18A28626}" xr6:coauthVersionLast="47" xr6:coauthVersionMax="47" xr10:uidLastSave="{00000000-0000-0000-0000-000000000000}"/>
  <bookViews>
    <workbookView xWindow="-108" yWindow="-108" windowWidth="23256" windowHeight="12576" activeTab="5" xr2:uid="{BEB96F31-1855-48FF-A368-14514A8512CF}"/>
  </bookViews>
  <sheets>
    <sheet name="uz" sheetId="1" r:id="rId1"/>
    <sheet name="en" sheetId="2" r:id="rId2"/>
    <sheet name="chart" sheetId="3" r:id="rId3"/>
    <sheet name="5-fold CV last uz 8" sheetId="8" r:id="rId4"/>
    <sheet name="5-fold CV last en 8" sheetId="7" r:id="rId5"/>
    <sheet name="5-fold CV ru 8" sheetId="12" r:id="rId6"/>
    <sheet name="ru_7" sheetId="13" r:id="rId7"/>
    <sheet name="ru_6" sheetId="14" r:id="rId8"/>
    <sheet name="ru_5" sheetId="15" r:id="rId9"/>
    <sheet name="uz 7" sheetId="10" r:id="rId10"/>
    <sheet name="en 7" sheetId="11" r:id="rId11"/>
    <sheet name="what is statistical significace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5" l="1"/>
  <c r="I21" i="15"/>
  <c r="H21" i="15"/>
  <c r="G21" i="15"/>
  <c r="J20" i="15"/>
  <c r="I20" i="15"/>
  <c r="H20" i="15"/>
  <c r="G20" i="15"/>
  <c r="J19" i="15"/>
  <c r="I19" i="15"/>
  <c r="H19" i="15"/>
  <c r="G19" i="15"/>
  <c r="J18" i="15"/>
  <c r="I18" i="15"/>
  <c r="H18" i="15"/>
  <c r="G18" i="15"/>
  <c r="J17" i="15"/>
  <c r="I17" i="15"/>
  <c r="H17" i="15"/>
  <c r="G17" i="15"/>
  <c r="J5" i="15"/>
  <c r="I5" i="15"/>
  <c r="H5" i="15"/>
  <c r="G5" i="15"/>
  <c r="J4" i="15"/>
  <c r="I4" i="15"/>
  <c r="H4" i="15"/>
  <c r="G4" i="15"/>
  <c r="J3" i="15"/>
  <c r="I3" i="15"/>
  <c r="H3" i="15"/>
  <c r="G3" i="15"/>
  <c r="J2" i="15"/>
  <c r="I2" i="15"/>
  <c r="H2" i="15"/>
  <c r="G2" i="15"/>
  <c r="J1" i="15"/>
  <c r="I1" i="15"/>
  <c r="H1" i="15"/>
  <c r="G1" i="15"/>
  <c r="F32" i="15"/>
  <c r="E32" i="15"/>
  <c r="D32" i="15"/>
  <c r="C32" i="15"/>
  <c r="F16" i="15"/>
  <c r="E16" i="15"/>
  <c r="D16" i="15"/>
  <c r="C16" i="15"/>
  <c r="J21" i="14"/>
  <c r="I21" i="14"/>
  <c r="H21" i="14"/>
  <c r="G21" i="14"/>
  <c r="J20" i="14"/>
  <c r="I20" i="14"/>
  <c r="H20" i="14"/>
  <c r="G20" i="14"/>
  <c r="J19" i="14"/>
  <c r="I19" i="14"/>
  <c r="H19" i="14"/>
  <c r="G19" i="14"/>
  <c r="J18" i="14"/>
  <c r="I18" i="14"/>
  <c r="H18" i="14"/>
  <c r="G18" i="14"/>
  <c r="J17" i="14"/>
  <c r="I17" i="14"/>
  <c r="H17" i="14"/>
  <c r="G17" i="14"/>
  <c r="J5" i="14"/>
  <c r="I5" i="14"/>
  <c r="H5" i="14"/>
  <c r="G5" i="14"/>
  <c r="J4" i="14"/>
  <c r="I4" i="14"/>
  <c r="H4" i="14"/>
  <c r="G4" i="14"/>
  <c r="J3" i="14"/>
  <c r="I3" i="14"/>
  <c r="H3" i="14"/>
  <c r="G3" i="14"/>
  <c r="J2" i="14"/>
  <c r="I2" i="14"/>
  <c r="H2" i="14"/>
  <c r="G2" i="14"/>
  <c r="J1" i="14"/>
  <c r="I1" i="14"/>
  <c r="H1" i="14"/>
  <c r="G1" i="14"/>
  <c r="F32" i="14"/>
  <c r="E32" i="14"/>
  <c r="D32" i="14"/>
  <c r="C32" i="14"/>
  <c r="F16" i="14"/>
  <c r="E16" i="14"/>
  <c r="D16" i="14"/>
  <c r="C16" i="14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J17" i="13"/>
  <c r="I17" i="13"/>
  <c r="H17" i="13"/>
  <c r="G17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I2" i="13"/>
  <c r="H2" i="13"/>
  <c r="G2" i="13"/>
  <c r="J1" i="13"/>
  <c r="I1" i="13"/>
  <c r="H1" i="13"/>
  <c r="G1" i="13"/>
  <c r="F32" i="13"/>
  <c r="E32" i="13"/>
  <c r="D32" i="13"/>
  <c r="C32" i="13"/>
  <c r="F16" i="13"/>
  <c r="E16" i="13"/>
  <c r="D16" i="13"/>
  <c r="C16" i="13"/>
  <c r="C16" i="12"/>
  <c r="C32" i="12"/>
  <c r="F32" i="12"/>
  <c r="E32" i="12"/>
  <c r="D32" i="12"/>
  <c r="G21" i="12"/>
  <c r="G20" i="12"/>
  <c r="G19" i="12"/>
  <c r="G18" i="12"/>
  <c r="G17" i="12"/>
  <c r="J21" i="12"/>
  <c r="I21" i="12"/>
  <c r="H21" i="12"/>
  <c r="J20" i="12"/>
  <c r="I20" i="12"/>
  <c r="H20" i="12"/>
  <c r="J19" i="12"/>
  <c r="I19" i="12"/>
  <c r="H19" i="12"/>
  <c r="J18" i="12"/>
  <c r="I18" i="12"/>
  <c r="H18" i="12"/>
  <c r="J17" i="12"/>
  <c r="I17" i="12"/>
  <c r="H17" i="12"/>
  <c r="G1" i="12"/>
  <c r="H1" i="12"/>
  <c r="I1" i="12"/>
  <c r="J1" i="12"/>
  <c r="G2" i="12"/>
  <c r="H2" i="12"/>
  <c r="I2" i="12"/>
  <c r="J2" i="12"/>
  <c r="G3" i="12"/>
  <c r="H3" i="12"/>
  <c r="I3" i="12"/>
  <c r="J3" i="12"/>
  <c r="G4" i="12"/>
  <c r="H4" i="12"/>
  <c r="I4" i="12"/>
  <c r="J4" i="12"/>
  <c r="G5" i="12"/>
  <c r="H5" i="12"/>
  <c r="I5" i="12"/>
  <c r="J5" i="12"/>
  <c r="D16" i="12"/>
  <c r="E16" i="12"/>
  <c r="F16" i="12"/>
  <c r="H22" i="11"/>
  <c r="I22" i="11"/>
  <c r="J22" i="11"/>
  <c r="H21" i="11"/>
  <c r="I21" i="11"/>
  <c r="J21" i="11"/>
  <c r="H20" i="11"/>
  <c r="I20" i="11"/>
  <c r="J20" i="11"/>
  <c r="H19" i="11"/>
  <c r="I19" i="11"/>
  <c r="J19" i="11"/>
  <c r="H18" i="11"/>
  <c r="I18" i="11"/>
  <c r="J18" i="11"/>
  <c r="H17" i="11"/>
  <c r="I17" i="11"/>
  <c r="J17" i="11"/>
  <c r="G22" i="11"/>
  <c r="G21" i="11"/>
  <c r="G20" i="11"/>
  <c r="G19" i="11"/>
  <c r="G18" i="11"/>
  <c r="G17" i="11"/>
  <c r="H6" i="11"/>
  <c r="I6" i="11"/>
  <c r="J6" i="11"/>
  <c r="G6" i="11"/>
  <c r="H5" i="11"/>
  <c r="I5" i="11"/>
  <c r="J5" i="11"/>
  <c r="H4" i="11"/>
  <c r="I4" i="11"/>
  <c r="J4" i="11"/>
  <c r="H3" i="11"/>
  <c r="I3" i="11"/>
  <c r="J3" i="11"/>
  <c r="H2" i="11"/>
  <c r="I2" i="11"/>
  <c r="J2" i="11"/>
  <c r="H1" i="11"/>
  <c r="I1" i="11"/>
  <c r="J1" i="11"/>
  <c r="G5" i="11"/>
  <c r="G4" i="11"/>
  <c r="G3" i="11"/>
  <c r="G2" i="11"/>
  <c r="G1" i="11"/>
  <c r="H22" i="10"/>
  <c r="I22" i="10"/>
  <c r="J22" i="10"/>
  <c r="G22" i="10"/>
  <c r="H21" i="10"/>
  <c r="I21" i="10"/>
  <c r="J21" i="10"/>
  <c r="H20" i="10"/>
  <c r="I20" i="10"/>
  <c r="J20" i="10"/>
  <c r="H19" i="10"/>
  <c r="I19" i="10"/>
  <c r="J19" i="10"/>
  <c r="H18" i="10"/>
  <c r="I18" i="10"/>
  <c r="J18" i="10"/>
  <c r="H17" i="10"/>
  <c r="I17" i="10"/>
  <c r="J17" i="10"/>
  <c r="G21" i="10"/>
  <c r="G20" i="10"/>
  <c r="G19" i="10"/>
  <c r="G18" i="10"/>
  <c r="G17" i="10"/>
  <c r="H6" i="10"/>
  <c r="I6" i="10"/>
  <c r="J6" i="10"/>
  <c r="G6" i="10"/>
  <c r="H5" i="10"/>
  <c r="I5" i="10"/>
  <c r="J5" i="10"/>
  <c r="H4" i="10"/>
  <c r="I4" i="10"/>
  <c r="J4" i="10"/>
  <c r="H3" i="10"/>
  <c r="I3" i="10"/>
  <c r="J3" i="10"/>
  <c r="H2" i="10"/>
  <c r="I2" i="10"/>
  <c r="J2" i="10"/>
  <c r="H1" i="10"/>
  <c r="I1" i="10"/>
  <c r="J1" i="10"/>
  <c r="G5" i="10"/>
  <c r="G4" i="10"/>
  <c r="G3" i="10"/>
  <c r="G2" i="10"/>
  <c r="G1" i="10"/>
  <c r="H21" i="7"/>
  <c r="I21" i="7"/>
  <c r="J21" i="7"/>
  <c r="H20" i="7"/>
  <c r="I20" i="7"/>
  <c r="J20" i="7"/>
  <c r="H19" i="7"/>
  <c r="I19" i="7"/>
  <c r="J19" i="7"/>
  <c r="H18" i="7"/>
  <c r="I18" i="7"/>
  <c r="J18" i="7"/>
  <c r="H17" i="7"/>
  <c r="I17" i="7"/>
  <c r="J17" i="7"/>
  <c r="G21" i="7"/>
  <c r="G20" i="7"/>
  <c r="G19" i="7"/>
  <c r="G18" i="7"/>
  <c r="G17" i="7"/>
  <c r="H5" i="7"/>
  <c r="I5" i="7"/>
  <c r="J5" i="7"/>
  <c r="H4" i="7"/>
  <c r="I4" i="7"/>
  <c r="J4" i="7"/>
  <c r="H3" i="7"/>
  <c r="I3" i="7"/>
  <c r="J3" i="7"/>
  <c r="H2" i="7"/>
  <c r="I2" i="7"/>
  <c r="J2" i="7"/>
  <c r="H1" i="7"/>
  <c r="I1" i="7"/>
  <c r="J1" i="7"/>
  <c r="G5" i="7"/>
  <c r="G4" i="7"/>
  <c r="G3" i="7"/>
  <c r="G2" i="7"/>
  <c r="G1" i="7"/>
  <c r="D7" i="9"/>
  <c r="H21" i="8"/>
  <c r="I21" i="8"/>
  <c r="J21" i="8"/>
  <c r="H20" i="8"/>
  <c r="I20" i="8"/>
  <c r="J20" i="8"/>
  <c r="H19" i="8"/>
  <c r="I19" i="8"/>
  <c r="J19" i="8"/>
  <c r="H18" i="8"/>
  <c r="I18" i="8"/>
  <c r="J18" i="8"/>
  <c r="H17" i="8"/>
  <c r="I17" i="8"/>
  <c r="J17" i="8"/>
  <c r="G21" i="8"/>
  <c r="G20" i="8"/>
  <c r="G19" i="8"/>
  <c r="G18" i="8"/>
  <c r="G17" i="8"/>
  <c r="H5" i="8"/>
  <c r="I5" i="8"/>
  <c r="J5" i="8"/>
  <c r="H4" i="8"/>
  <c r="I4" i="8"/>
  <c r="J4" i="8"/>
  <c r="H3" i="8"/>
  <c r="I3" i="8"/>
  <c r="J3" i="8"/>
  <c r="H2" i="8"/>
  <c r="I2" i="8"/>
  <c r="J2" i="8"/>
  <c r="G2" i="8"/>
  <c r="G3" i="8"/>
  <c r="G4" i="8"/>
  <c r="G5" i="8"/>
  <c r="J1" i="8"/>
  <c r="H1" i="8"/>
  <c r="I1" i="8"/>
  <c r="G1" i="8"/>
  <c r="C32" i="7"/>
  <c r="C32" i="8"/>
  <c r="D32" i="8"/>
  <c r="E32" i="8"/>
  <c r="F32" i="8"/>
  <c r="C16" i="8"/>
  <c r="D16" i="8"/>
  <c r="E16" i="8"/>
  <c r="F16" i="8"/>
  <c r="D32" i="7"/>
  <c r="E32" i="7"/>
  <c r="F32" i="7"/>
  <c r="D16" i="7"/>
  <c r="E16" i="7"/>
  <c r="F16" i="7"/>
  <c r="C16" i="7"/>
  <c r="G2" i="3"/>
  <c r="G3" i="3"/>
  <c r="G4" i="3"/>
  <c r="G5" i="3"/>
</calcChain>
</file>

<file path=xl/sharedStrings.xml><?xml version="1.0" encoding="utf-8"?>
<sst xmlns="http://schemas.openxmlformats.org/spreadsheetml/2006/main" count="44" uniqueCount="11">
  <si>
    <t xml:space="preserve"># </t>
  </si>
  <si>
    <t>asc_lf</t>
  </si>
  <si>
    <t>asc_soft</t>
  </si>
  <si>
    <t>desc_lf</t>
  </si>
  <si>
    <t>desc_soft</t>
  </si>
  <si>
    <t>uz</t>
  </si>
  <si>
    <t>total</t>
  </si>
  <si>
    <t># train</t>
  </si>
  <si>
    <t>find</t>
  </si>
  <si>
    <t>%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</si>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</sst>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66" fontId="0" fillId="0" borderId="0" xfId="0" applyNumberFormat="1"/>
    <xf numFmtId="166" fontId="1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 Accuracy in Uzbek Dataset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40024059492562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asc_lf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chart!$C$2:$C$5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0.55400000000000005</c:v>
                </c:pt>
                <c:pt idx="2">
                  <c:v>0.71099999999999997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5A4-AF6A-24A68392CAFF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asc_soft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chart!$D$2:$D$5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0.52100000000000002</c:v>
                </c:pt>
                <c:pt idx="2">
                  <c:v>0.81499999999999995</c:v>
                </c:pt>
                <c:pt idx="3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6-45A4-AF6A-24A68392CAFF}"/>
            </c:ext>
          </c:extLst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desc_lf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chart!$E$2:$E$5</c:f>
              <c:numCache>
                <c:formatCode>0.000</c:formatCode>
                <c:ptCount val="4"/>
                <c:pt idx="0">
                  <c:v>0.19</c:v>
                </c:pt>
                <c:pt idx="1">
                  <c:v>0.63900000000000001</c:v>
                </c:pt>
                <c:pt idx="2">
                  <c:v>0.76700000000000002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6-45A4-AF6A-24A68392CAFF}"/>
            </c:ext>
          </c:extLst>
        </c:ser>
        <c:ser>
          <c:idx val="3"/>
          <c:order val="3"/>
          <c:tx>
            <c:strRef>
              <c:f>chart!$F$1</c:f>
              <c:strCache>
                <c:ptCount val="1"/>
                <c:pt idx="0">
                  <c:v>desc_soft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chart!$F$2:$F$5</c:f>
              <c:numCache>
                <c:formatCode>0.000</c:formatCode>
                <c:ptCount val="4"/>
                <c:pt idx="0">
                  <c:v>0.247</c:v>
                </c:pt>
                <c:pt idx="1">
                  <c:v>0.57699999999999996</c:v>
                </c:pt>
                <c:pt idx="2">
                  <c:v>0.81100000000000005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6-45A4-AF6A-24A68392C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548168928"/>
        <c:axId val="548169912"/>
      </c:barChart>
      <c:catAx>
        <c:axId val="54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9912"/>
        <c:crosses val="autoZero"/>
        <c:auto val="1"/>
        <c:lblAlgn val="ctr"/>
        <c:lblOffset val="100"/>
        <c:noMultiLvlLbl val="0"/>
      </c:catAx>
      <c:valAx>
        <c:axId val="54816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8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34290</xdr:rowOff>
    </xdr:from>
    <xdr:to>
      <xdr:col>13</xdr:col>
      <xdr:colOff>502920</xdr:colOff>
      <xdr:row>28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62B0A-8112-8C50-D3E6-F44C074B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858-7E9E-4157-8605-E726A6A379F2}">
  <dimension ref="A1:F17"/>
  <sheetViews>
    <sheetView workbookViewId="0">
      <selection activeCell="A10" sqref="A10:XFD13"/>
    </sheetView>
  </sheetViews>
  <sheetFormatPr defaultRowHeight="14.4" x14ac:dyDescent="0.3"/>
  <cols>
    <col min="2" max="2" width="9.5546875" bestFit="1" customWidth="1"/>
  </cols>
  <sheetData>
    <row r="1" spans="1:6" s="3" customFormat="1" x14ac:dyDescent="0.3">
      <c r="A1" s="3" t="s">
        <v>0</v>
      </c>
      <c r="B1" s="3">
        <v>4558</v>
      </c>
      <c r="C1" s="3">
        <v>518</v>
      </c>
      <c r="D1" s="3">
        <v>1165</v>
      </c>
      <c r="E1" s="3">
        <v>2875</v>
      </c>
    </row>
    <row r="2" spans="1:6" x14ac:dyDescent="0.3">
      <c r="A2">
        <v>5</v>
      </c>
      <c r="B2" s="2">
        <v>0.26800000000000002</v>
      </c>
      <c r="C2" s="1">
        <v>0.68899999999999995</v>
      </c>
      <c r="D2" s="1">
        <v>0.44400000000000001</v>
      </c>
      <c r="E2" s="1">
        <v>0.121</v>
      </c>
      <c r="F2" t="s">
        <v>1</v>
      </c>
    </row>
    <row r="3" spans="1:6" x14ac:dyDescent="0.3">
      <c r="A3">
        <v>5</v>
      </c>
      <c r="B3" s="2">
        <v>0.26800000000000002</v>
      </c>
      <c r="C3" s="1">
        <v>0.68899999999999995</v>
      </c>
      <c r="D3" s="1">
        <v>0.44400000000000001</v>
      </c>
      <c r="E3" s="1">
        <v>0.121</v>
      </c>
      <c r="F3" t="s">
        <v>2</v>
      </c>
    </row>
    <row r="4" spans="1:6" x14ac:dyDescent="0.3">
      <c r="A4">
        <v>5</v>
      </c>
      <c r="B4" s="1">
        <v>0.19</v>
      </c>
      <c r="C4" s="1">
        <v>0.57699999999999996</v>
      </c>
      <c r="D4" s="1">
        <v>0.30299999999999999</v>
      </c>
      <c r="E4" s="1">
        <v>7.4999999999999997E-2</v>
      </c>
      <c r="F4" t="s">
        <v>3</v>
      </c>
    </row>
    <row r="5" spans="1:6" x14ac:dyDescent="0.3">
      <c r="A5">
        <v>5</v>
      </c>
      <c r="B5" s="1">
        <v>0.247</v>
      </c>
      <c r="C5" s="1">
        <v>0.66200000000000003</v>
      </c>
      <c r="D5" s="1">
        <v>0.38400000000000001</v>
      </c>
      <c r="E5" s="1">
        <v>0.11700000000000001</v>
      </c>
      <c r="F5" t="s">
        <v>4</v>
      </c>
    </row>
    <row r="6" spans="1:6" x14ac:dyDescent="0.3">
      <c r="A6">
        <v>6</v>
      </c>
      <c r="B6" s="1">
        <v>0.55400000000000005</v>
      </c>
      <c r="C6" s="1">
        <v>0.88600000000000001</v>
      </c>
      <c r="D6" s="1">
        <v>0.73499999999999999</v>
      </c>
      <c r="E6" s="1">
        <v>0.42</v>
      </c>
      <c r="F6" t="s">
        <v>1</v>
      </c>
    </row>
    <row r="7" spans="1:6" x14ac:dyDescent="0.3">
      <c r="A7">
        <v>6</v>
      </c>
      <c r="B7" s="1">
        <v>0.52100000000000002</v>
      </c>
      <c r="C7" s="1">
        <v>0.88</v>
      </c>
      <c r="D7" s="1">
        <v>0.72099999999999997</v>
      </c>
      <c r="E7" s="1">
        <v>0.375</v>
      </c>
      <c r="F7" t="s">
        <v>2</v>
      </c>
    </row>
    <row r="8" spans="1:6" x14ac:dyDescent="0.3">
      <c r="A8">
        <v>6</v>
      </c>
      <c r="B8" s="2">
        <v>0.63900000000000001</v>
      </c>
      <c r="C8" s="1">
        <v>0.92300000000000004</v>
      </c>
      <c r="D8" s="1">
        <v>0.78900000000000003</v>
      </c>
      <c r="E8" s="1">
        <v>0.52800000000000002</v>
      </c>
      <c r="F8" t="s">
        <v>3</v>
      </c>
    </row>
    <row r="9" spans="1:6" x14ac:dyDescent="0.3">
      <c r="A9">
        <v>6</v>
      </c>
      <c r="B9" s="1">
        <v>0.57699999999999996</v>
      </c>
      <c r="C9" s="1">
        <v>0.91100000000000003</v>
      </c>
      <c r="D9" s="1">
        <v>0.751</v>
      </c>
      <c r="E9" s="1">
        <v>0.44600000000000001</v>
      </c>
      <c r="F9" t="s">
        <v>4</v>
      </c>
    </row>
    <row r="10" spans="1:6" x14ac:dyDescent="0.3">
      <c r="A10">
        <v>7</v>
      </c>
      <c r="B10" s="1">
        <v>0.71099999999999997</v>
      </c>
      <c r="C10" s="1">
        <v>0.92100000000000004</v>
      </c>
      <c r="D10" s="1">
        <v>0.81699999999999995</v>
      </c>
      <c r="E10" s="1">
        <v>0.63100000000000001</v>
      </c>
      <c r="F10" t="s">
        <v>1</v>
      </c>
    </row>
    <row r="11" spans="1:6" x14ac:dyDescent="0.3">
      <c r="A11">
        <v>7</v>
      </c>
      <c r="B11" s="2">
        <v>0.81499999999999995</v>
      </c>
      <c r="C11" s="1">
        <v>0.96099999999999997</v>
      </c>
      <c r="D11" s="1">
        <v>0.90900000000000003</v>
      </c>
      <c r="E11" s="1">
        <v>0.75</v>
      </c>
      <c r="F11" t="s">
        <v>2</v>
      </c>
    </row>
    <row r="12" spans="1:6" x14ac:dyDescent="0.3">
      <c r="A12">
        <v>7</v>
      </c>
      <c r="B12" s="1">
        <v>0.76700000000000002</v>
      </c>
      <c r="C12" s="1">
        <v>0.95</v>
      </c>
      <c r="D12" s="1">
        <v>0.872</v>
      </c>
      <c r="E12" s="1">
        <v>0.69099999999999995</v>
      </c>
      <c r="F12" t="s">
        <v>3</v>
      </c>
    </row>
    <row r="13" spans="1:6" x14ac:dyDescent="0.3">
      <c r="A13">
        <v>7</v>
      </c>
      <c r="B13" s="1">
        <v>0.81100000000000005</v>
      </c>
      <c r="C13" s="1">
        <v>0.96699999999999997</v>
      </c>
      <c r="D13" s="1">
        <v>0.89100000000000001</v>
      </c>
      <c r="E13" s="1">
        <v>0.75</v>
      </c>
      <c r="F13" t="s">
        <v>4</v>
      </c>
    </row>
    <row r="14" spans="1:6" x14ac:dyDescent="0.3">
      <c r="A14">
        <v>8</v>
      </c>
      <c r="B14" s="1">
        <v>0.91</v>
      </c>
      <c r="C14" s="1">
        <v>0.996</v>
      </c>
      <c r="D14" s="1">
        <v>0.95899999999999996</v>
      </c>
      <c r="E14" s="1">
        <v>0.875</v>
      </c>
      <c r="F14" t="s">
        <v>1</v>
      </c>
    </row>
    <row r="15" spans="1:6" x14ac:dyDescent="0.3">
      <c r="A15">
        <v>8</v>
      </c>
      <c r="B15" s="2">
        <v>0.94199999999999995</v>
      </c>
      <c r="C15" s="1">
        <v>1</v>
      </c>
      <c r="D15" s="1">
        <v>0.97299999999999998</v>
      </c>
      <c r="E15" s="1">
        <v>0.91900000000000004</v>
      </c>
      <c r="F15" t="s">
        <v>2</v>
      </c>
    </row>
    <row r="16" spans="1:6" x14ac:dyDescent="0.3">
      <c r="A16">
        <v>8</v>
      </c>
      <c r="B16" s="1">
        <v>0.88700000000000001</v>
      </c>
      <c r="C16" s="1">
        <v>0.996</v>
      </c>
      <c r="D16" s="1">
        <v>0.94899999999999995</v>
      </c>
      <c r="E16" s="1">
        <v>0.84199999999999997</v>
      </c>
      <c r="F16" t="s">
        <v>3</v>
      </c>
    </row>
    <row r="17" spans="1:6" x14ac:dyDescent="0.3">
      <c r="A17">
        <v>8</v>
      </c>
      <c r="B17" s="1">
        <v>0.88700000000000001</v>
      </c>
      <c r="C17" s="1">
        <v>0.996</v>
      </c>
      <c r="D17" s="1">
        <v>0.94899999999999995</v>
      </c>
      <c r="E17" s="1">
        <v>0.84199999999999997</v>
      </c>
      <c r="F17" t="s">
        <v>4</v>
      </c>
    </row>
  </sheetData>
  <sortState xmlns:xlrd2="http://schemas.microsoft.com/office/spreadsheetml/2017/richdata2" ref="A2:F19">
    <sortCondition ref="A2:A19"/>
    <sortCondition ref="F2:F19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FFEC-73A8-4D4F-94F7-7026AFE1C90E}">
  <dimension ref="A1:J31"/>
  <sheetViews>
    <sheetView workbookViewId="0">
      <selection activeCell="G6" sqref="G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>
        <f>C3</f>
        <v>77.143000000000001</v>
      </c>
      <c r="H1">
        <f t="shared" ref="H1:J1" si="0">D3</f>
        <v>98.957999999999998</v>
      </c>
      <c r="I1">
        <f t="shared" si="0"/>
        <v>85.596999999999994</v>
      </c>
      <c r="J1">
        <f t="shared" si="0"/>
        <v>69.876999999999995</v>
      </c>
    </row>
    <row r="2" spans="1:10" x14ac:dyDescent="0.3">
      <c r="A2">
        <v>0</v>
      </c>
      <c r="B2">
        <v>0</v>
      </c>
      <c r="C2">
        <v>702</v>
      </c>
      <c r="D2">
        <v>95</v>
      </c>
      <c r="E2">
        <v>208</v>
      </c>
      <c r="F2">
        <v>399</v>
      </c>
      <c r="G2">
        <f>C6</f>
        <v>77.192999999999998</v>
      </c>
      <c r="H2">
        <f t="shared" ref="H2:J2" si="1">D6</f>
        <v>95.575000000000003</v>
      </c>
      <c r="I2">
        <f t="shared" si="1"/>
        <v>89.090999999999994</v>
      </c>
      <c r="J2">
        <f t="shared" si="1"/>
        <v>69.084999999999994</v>
      </c>
    </row>
    <row r="3" spans="1:10" x14ac:dyDescent="0.3">
      <c r="A3">
        <v>0</v>
      </c>
      <c r="B3">
        <v>0</v>
      </c>
      <c r="C3">
        <v>77.143000000000001</v>
      </c>
      <c r="D3">
        <v>98.957999999999998</v>
      </c>
      <c r="E3">
        <v>85.596999999999994</v>
      </c>
      <c r="F3">
        <v>69.876999999999995</v>
      </c>
      <c r="G3">
        <f>C9</f>
        <v>78.727999999999994</v>
      </c>
      <c r="H3">
        <f t="shared" ref="H3:J3" si="2">D9</f>
        <v>91.379000000000005</v>
      </c>
      <c r="I3">
        <f t="shared" si="2"/>
        <v>91.093000000000004</v>
      </c>
      <c r="J3">
        <f t="shared" si="2"/>
        <v>70.492000000000004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>
        <f>C12</f>
        <v>77.850999999999999</v>
      </c>
      <c r="H4">
        <f t="shared" ref="H4:J4" si="3">D12</f>
        <v>96.774000000000001</v>
      </c>
      <c r="I4">
        <f t="shared" si="3"/>
        <v>85.525999999999996</v>
      </c>
      <c r="J4">
        <f t="shared" si="3"/>
        <v>71.912000000000006</v>
      </c>
    </row>
    <row r="5" spans="1:10" x14ac:dyDescent="0.3">
      <c r="A5">
        <v>0</v>
      </c>
      <c r="B5">
        <v>1</v>
      </c>
      <c r="C5">
        <v>704</v>
      </c>
      <c r="D5">
        <v>108</v>
      </c>
      <c r="E5">
        <v>196</v>
      </c>
      <c r="F5">
        <v>400</v>
      </c>
      <c r="G5">
        <f>C15</f>
        <v>75.328999999999994</v>
      </c>
      <c r="H5">
        <f t="shared" ref="H5:J5" si="4">D15</f>
        <v>96</v>
      </c>
      <c r="I5">
        <f t="shared" si="4"/>
        <v>84.581000000000003</v>
      </c>
      <c r="J5">
        <f t="shared" si="4"/>
        <v>68.204999999999998</v>
      </c>
    </row>
    <row r="6" spans="1:10" x14ac:dyDescent="0.3">
      <c r="A6">
        <v>0</v>
      </c>
      <c r="B6">
        <v>1</v>
      </c>
      <c r="C6">
        <v>77.192999999999998</v>
      </c>
      <c r="D6">
        <v>95.575000000000003</v>
      </c>
      <c r="E6">
        <v>89.090999999999994</v>
      </c>
      <c r="F6">
        <v>69.084999999999994</v>
      </c>
      <c r="G6" s="12">
        <f>AVERAGE(G1:G5)</f>
        <v>77.248800000000003</v>
      </c>
      <c r="H6" s="12">
        <f t="shared" ref="H6:J6" si="5">AVERAGE(H1:H5)</f>
        <v>95.737200000000001</v>
      </c>
      <c r="I6" s="12">
        <f t="shared" si="5"/>
        <v>87.177600000000012</v>
      </c>
      <c r="J6" s="12">
        <f t="shared" si="5"/>
        <v>69.914199999999994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13">
        <v>1.1200000000000001</v>
      </c>
      <c r="H7" s="13">
        <v>2.4700000000000002</v>
      </c>
      <c r="I7" s="13">
        <v>2.4900000000000002</v>
      </c>
      <c r="J7" s="13">
        <v>1.26</v>
      </c>
    </row>
    <row r="8" spans="1:10" x14ac:dyDescent="0.3">
      <c r="A8">
        <v>0</v>
      </c>
      <c r="B8">
        <v>2</v>
      </c>
      <c r="C8">
        <v>718</v>
      </c>
      <c r="D8">
        <v>106</v>
      </c>
      <c r="E8">
        <v>225</v>
      </c>
      <c r="F8">
        <v>387</v>
      </c>
    </row>
    <row r="9" spans="1:10" x14ac:dyDescent="0.3">
      <c r="A9">
        <v>0</v>
      </c>
      <c r="B9">
        <v>2</v>
      </c>
      <c r="C9">
        <v>78.727999999999994</v>
      </c>
      <c r="D9">
        <v>91.379000000000005</v>
      </c>
      <c r="E9">
        <v>91.093000000000004</v>
      </c>
      <c r="F9">
        <v>70.492000000000004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710</v>
      </c>
      <c r="D11">
        <v>90</v>
      </c>
      <c r="E11">
        <v>195</v>
      </c>
      <c r="F11">
        <v>425</v>
      </c>
    </row>
    <row r="12" spans="1:10" x14ac:dyDescent="0.3">
      <c r="A12">
        <v>0</v>
      </c>
      <c r="B12">
        <v>3</v>
      </c>
      <c r="C12">
        <v>77.850999999999999</v>
      </c>
      <c r="D12">
        <v>96.774000000000001</v>
      </c>
      <c r="E12">
        <v>85.525999999999996</v>
      </c>
      <c r="F12">
        <v>71.912000000000006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687</v>
      </c>
      <c r="D14">
        <v>96</v>
      </c>
      <c r="E14">
        <v>192</v>
      </c>
      <c r="F14">
        <v>399</v>
      </c>
    </row>
    <row r="15" spans="1:10" x14ac:dyDescent="0.3">
      <c r="A15">
        <v>0</v>
      </c>
      <c r="B15">
        <v>4</v>
      </c>
      <c r="C15">
        <v>75.328999999999994</v>
      </c>
      <c r="D15">
        <v>96</v>
      </c>
      <c r="E15">
        <v>84.581000000000003</v>
      </c>
      <c r="F15">
        <v>68.204999999999998</v>
      </c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>
        <f>C19</f>
        <v>76.373999999999995</v>
      </c>
      <c r="H17">
        <f t="shared" ref="H17:J17" si="6">D19</f>
        <v>96.875</v>
      </c>
      <c r="I17">
        <f t="shared" si="6"/>
        <v>84.361999999999995</v>
      </c>
      <c r="J17">
        <f t="shared" si="6"/>
        <v>69.527000000000001</v>
      </c>
    </row>
    <row r="18" spans="1:10" x14ac:dyDescent="0.3">
      <c r="A18">
        <v>1</v>
      </c>
      <c r="B18">
        <v>0</v>
      </c>
      <c r="C18">
        <v>695</v>
      </c>
      <c r="D18">
        <v>93</v>
      </c>
      <c r="E18">
        <v>205</v>
      </c>
      <c r="F18">
        <v>397</v>
      </c>
      <c r="G18">
        <f>C22</f>
        <v>75.768000000000001</v>
      </c>
      <c r="H18">
        <f t="shared" ref="H18:J18" si="7">D22</f>
        <v>93.805000000000007</v>
      </c>
      <c r="I18">
        <f t="shared" si="7"/>
        <v>89.090999999999994</v>
      </c>
      <c r="J18">
        <f t="shared" si="7"/>
        <v>67.185000000000002</v>
      </c>
    </row>
    <row r="19" spans="1:10" x14ac:dyDescent="0.3">
      <c r="A19">
        <v>1</v>
      </c>
      <c r="B19">
        <v>0</v>
      </c>
      <c r="C19">
        <v>76.373999999999995</v>
      </c>
      <c r="D19">
        <v>96.875</v>
      </c>
      <c r="E19">
        <v>84.361999999999995</v>
      </c>
      <c r="F19">
        <v>69.527000000000001</v>
      </c>
      <c r="G19">
        <f>C25</f>
        <v>78.069999999999993</v>
      </c>
      <c r="H19">
        <f t="shared" ref="H19:J19" si="8">D25</f>
        <v>92.241</v>
      </c>
      <c r="I19">
        <f t="shared" si="8"/>
        <v>88.664000000000001</v>
      </c>
      <c r="J19">
        <f t="shared" si="8"/>
        <v>70.31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>
        <f>C28</f>
        <v>80.153999999999996</v>
      </c>
      <c r="H20">
        <f t="shared" ref="H20:J20" si="9">D28</f>
        <v>97.849000000000004</v>
      </c>
      <c r="I20">
        <f t="shared" si="9"/>
        <v>89.912000000000006</v>
      </c>
      <c r="J20">
        <f t="shared" si="9"/>
        <v>73.603999999999999</v>
      </c>
    </row>
    <row r="21" spans="1:10" x14ac:dyDescent="0.3">
      <c r="A21">
        <v>1</v>
      </c>
      <c r="B21">
        <v>1</v>
      </c>
      <c r="C21">
        <v>691</v>
      </c>
      <c r="D21">
        <v>106</v>
      </c>
      <c r="E21">
        <v>196</v>
      </c>
      <c r="F21">
        <v>389</v>
      </c>
      <c r="G21">
        <f>C31</f>
        <v>76.754000000000005</v>
      </c>
      <c r="H21">
        <f t="shared" ref="H21:J21" si="10">D31</f>
        <v>96</v>
      </c>
      <c r="I21">
        <f t="shared" si="10"/>
        <v>87.224999999999994</v>
      </c>
      <c r="J21">
        <f t="shared" si="10"/>
        <v>69.402000000000001</v>
      </c>
    </row>
    <row r="22" spans="1:10" x14ac:dyDescent="0.3">
      <c r="A22">
        <v>1</v>
      </c>
      <c r="B22">
        <v>1</v>
      </c>
      <c r="C22">
        <v>75.768000000000001</v>
      </c>
      <c r="D22">
        <v>93.805000000000007</v>
      </c>
      <c r="E22">
        <v>89.090999999999994</v>
      </c>
      <c r="F22">
        <v>67.185000000000002</v>
      </c>
      <c r="G22" s="12">
        <f>AVERAGE(G17:G21)</f>
        <v>77.424000000000007</v>
      </c>
      <c r="H22" s="12">
        <f t="shared" ref="H22:J22" si="11">AVERAGE(H17:H21)</f>
        <v>95.353999999999999</v>
      </c>
      <c r="I22" s="12">
        <f t="shared" si="11"/>
        <v>87.850800000000007</v>
      </c>
      <c r="J22" s="12">
        <f t="shared" si="11"/>
        <v>70.005599999999987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3">
        <v>1.56</v>
      </c>
      <c r="H23" s="13">
        <v>2.0499999999999998</v>
      </c>
      <c r="I23" s="12">
        <v>1.95</v>
      </c>
      <c r="J23" s="12">
        <v>2.08</v>
      </c>
    </row>
    <row r="24" spans="1:10" x14ac:dyDescent="0.3">
      <c r="A24">
        <v>1</v>
      </c>
      <c r="B24">
        <v>2</v>
      </c>
      <c r="C24">
        <v>712</v>
      </c>
      <c r="D24">
        <v>107</v>
      </c>
      <c r="E24">
        <v>219</v>
      </c>
      <c r="F24">
        <v>386</v>
      </c>
    </row>
    <row r="25" spans="1:10" x14ac:dyDescent="0.3">
      <c r="A25">
        <v>1</v>
      </c>
      <c r="B25">
        <v>2</v>
      </c>
      <c r="C25">
        <v>78.069999999999993</v>
      </c>
      <c r="D25">
        <v>92.241</v>
      </c>
      <c r="E25">
        <v>88.664000000000001</v>
      </c>
      <c r="F25">
        <v>70.31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731</v>
      </c>
      <c r="D27">
        <v>91</v>
      </c>
      <c r="E27">
        <v>205</v>
      </c>
      <c r="F27">
        <v>435</v>
      </c>
    </row>
    <row r="28" spans="1:10" x14ac:dyDescent="0.3">
      <c r="A28">
        <v>1</v>
      </c>
      <c r="B28">
        <v>3</v>
      </c>
      <c r="C28">
        <v>80.153999999999996</v>
      </c>
      <c r="D28">
        <v>97.849000000000004</v>
      </c>
      <c r="E28">
        <v>89.912000000000006</v>
      </c>
      <c r="F28">
        <v>73.603999999999999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700</v>
      </c>
      <c r="D30">
        <v>96</v>
      </c>
      <c r="E30">
        <v>198</v>
      </c>
      <c r="F30">
        <v>406</v>
      </c>
    </row>
    <row r="31" spans="1:10" x14ac:dyDescent="0.3">
      <c r="A31">
        <v>1</v>
      </c>
      <c r="B31">
        <v>4</v>
      </c>
      <c r="C31">
        <v>76.754000000000005</v>
      </c>
      <c r="D31">
        <v>96</v>
      </c>
      <c r="E31">
        <v>87.224999999999994</v>
      </c>
      <c r="F31">
        <v>69.402000000000001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A6-C604-4621-8026-B722E31EC2F7}">
  <dimension ref="A1:J31"/>
  <sheetViews>
    <sheetView workbookViewId="0">
      <selection activeCell="C13" activeCellId="4" sqref="C1 C4 C7 C10 C1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88.411000000000001</v>
      </c>
      <c r="H1">
        <f t="shared" ref="H1:J1" si="0">D3</f>
        <v>94.787000000000006</v>
      </c>
      <c r="I1">
        <f t="shared" si="0"/>
        <v>89.864000000000004</v>
      </c>
      <c r="J1">
        <f t="shared" si="0"/>
        <v>84.090999999999994</v>
      </c>
    </row>
    <row r="2" spans="1:10" x14ac:dyDescent="0.3">
      <c r="A2">
        <v>0</v>
      </c>
      <c r="B2">
        <v>0</v>
      </c>
      <c r="C2">
        <v>1068</v>
      </c>
      <c r="D2">
        <v>200</v>
      </c>
      <c r="E2">
        <v>461</v>
      </c>
      <c r="F2">
        <v>407</v>
      </c>
      <c r="G2">
        <f>C6</f>
        <v>90.448999999999998</v>
      </c>
      <c r="H2">
        <f t="shared" ref="H2:J2" si="1">D6</f>
        <v>96.512</v>
      </c>
      <c r="I2">
        <f t="shared" si="1"/>
        <v>93.11</v>
      </c>
      <c r="J2">
        <f t="shared" si="1"/>
        <v>85.878</v>
      </c>
    </row>
    <row r="3" spans="1:10" x14ac:dyDescent="0.3">
      <c r="A3">
        <v>0</v>
      </c>
      <c r="B3">
        <v>0</v>
      </c>
      <c r="C3">
        <v>88.411000000000001</v>
      </c>
      <c r="D3">
        <v>94.787000000000006</v>
      </c>
      <c r="E3">
        <v>89.864000000000004</v>
      </c>
      <c r="F3">
        <v>84.090999999999994</v>
      </c>
      <c r="G3">
        <f>C9</f>
        <v>83.305999999999997</v>
      </c>
      <c r="H3">
        <f t="shared" ref="H3:J3" si="2">D9</f>
        <v>97.129000000000005</v>
      </c>
      <c r="I3">
        <f t="shared" si="2"/>
        <v>88.775999999999996</v>
      </c>
      <c r="J3">
        <f t="shared" si="2"/>
        <v>72.277000000000001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94.191000000000003</v>
      </c>
      <c r="J4">
        <f t="shared" si="3"/>
        <v>82.376000000000005</v>
      </c>
    </row>
    <row r="5" spans="1:10" x14ac:dyDescent="0.3">
      <c r="A5">
        <v>0</v>
      </c>
      <c r="B5">
        <v>1</v>
      </c>
      <c r="C5">
        <v>1089</v>
      </c>
      <c r="D5">
        <v>166</v>
      </c>
      <c r="E5">
        <v>473</v>
      </c>
      <c r="F5">
        <v>450</v>
      </c>
      <c r="G5">
        <f>C15</f>
        <v>84.884</v>
      </c>
      <c r="H5">
        <f t="shared" ref="H5:J5" si="4">D15</f>
        <v>96.313000000000002</v>
      </c>
      <c r="I5">
        <f t="shared" si="4"/>
        <v>89.328000000000003</v>
      </c>
      <c r="J5">
        <f t="shared" si="4"/>
        <v>75.052000000000007</v>
      </c>
    </row>
    <row r="6" spans="1:10" x14ac:dyDescent="0.3">
      <c r="A6">
        <v>0</v>
      </c>
      <c r="B6">
        <v>1</v>
      </c>
      <c r="C6">
        <v>90.448999999999998</v>
      </c>
      <c r="D6">
        <v>96.512</v>
      </c>
      <c r="E6">
        <v>93.11</v>
      </c>
      <c r="F6">
        <v>85.878</v>
      </c>
      <c r="G6" s="12">
        <f>AVERAGE(G1:G5)</f>
        <v>87.416600000000003</v>
      </c>
      <c r="H6" s="12">
        <f t="shared" ref="H6:J6" si="5">AVERAGE(H1:H5)</f>
        <v>96.67179999999999</v>
      </c>
      <c r="I6" s="12">
        <f t="shared" si="5"/>
        <v>91.053799999999995</v>
      </c>
      <c r="J6" s="12">
        <f t="shared" si="5"/>
        <v>79.934799999999996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1">
        <v>2.84</v>
      </c>
      <c r="H7" s="11">
        <v>1.24</v>
      </c>
      <c r="I7" s="11">
        <v>2.17</v>
      </c>
      <c r="J7" s="11">
        <v>5.31</v>
      </c>
    </row>
    <row r="8" spans="1:10" x14ac:dyDescent="0.3">
      <c r="A8">
        <v>0</v>
      </c>
      <c r="B8">
        <v>2</v>
      </c>
      <c r="C8">
        <v>1003</v>
      </c>
      <c r="D8">
        <v>203</v>
      </c>
      <c r="E8">
        <v>435</v>
      </c>
      <c r="F8">
        <v>365</v>
      </c>
    </row>
    <row r="9" spans="1:10" x14ac:dyDescent="0.3">
      <c r="A9">
        <v>0</v>
      </c>
      <c r="B9">
        <v>2</v>
      </c>
      <c r="C9">
        <v>83.305999999999997</v>
      </c>
      <c r="D9">
        <v>97.129000000000005</v>
      </c>
      <c r="E9">
        <v>88.775999999999996</v>
      </c>
      <c r="F9">
        <v>72.277000000000001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454</v>
      </c>
      <c r="F11">
        <v>416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94.191000000000003</v>
      </c>
      <c r="F12">
        <v>82.376000000000005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1022</v>
      </c>
      <c r="D14">
        <v>209</v>
      </c>
      <c r="E14">
        <v>452</v>
      </c>
      <c r="F14">
        <v>361</v>
      </c>
    </row>
    <row r="15" spans="1:10" x14ac:dyDescent="0.3">
      <c r="A15">
        <v>0</v>
      </c>
      <c r="B15">
        <v>4</v>
      </c>
      <c r="C15">
        <v>84.884</v>
      </c>
      <c r="D15">
        <v>96.313000000000002</v>
      </c>
      <c r="E15">
        <v>89.328000000000003</v>
      </c>
      <c r="F15">
        <v>75.052000000000007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86.174999999999997</v>
      </c>
      <c r="H17">
        <f t="shared" ref="H17:J17" si="6">D19</f>
        <v>92.417000000000002</v>
      </c>
      <c r="I17">
        <f t="shared" si="6"/>
        <v>87.718999999999994</v>
      </c>
      <c r="J17">
        <f t="shared" si="6"/>
        <v>81.817999999999998</v>
      </c>
    </row>
    <row r="18" spans="1:10" x14ac:dyDescent="0.3">
      <c r="A18">
        <v>1</v>
      </c>
      <c r="B18">
        <v>0</v>
      </c>
      <c r="C18">
        <v>1041</v>
      </c>
      <c r="D18">
        <v>195</v>
      </c>
      <c r="E18">
        <v>450</v>
      </c>
      <c r="F18">
        <v>396</v>
      </c>
      <c r="G18">
        <f>C22</f>
        <v>85.962999999999994</v>
      </c>
      <c r="H18">
        <f t="shared" ref="H18:J18" si="7">D22</f>
        <v>93.022999999999996</v>
      </c>
      <c r="I18">
        <f t="shared" si="7"/>
        <v>89.173000000000002</v>
      </c>
      <c r="J18">
        <f t="shared" si="7"/>
        <v>80.534000000000006</v>
      </c>
    </row>
    <row r="19" spans="1:10" x14ac:dyDescent="0.3">
      <c r="A19">
        <v>1</v>
      </c>
      <c r="B19">
        <v>0</v>
      </c>
      <c r="C19">
        <v>86.174999999999997</v>
      </c>
      <c r="D19">
        <v>92.417000000000002</v>
      </c>
      <c r="E19">
        <v>87.718999999999994</v>
      </c>
      <c r="F19">
        <v>81.817999999999998</v>
      </c>
      <c r="G19">
        <f>C25</f>
        <v>87.707999999999998</v>
      </c>
      <c r="H19">
        <f t="shared" ref="H19:J19" si="8">D25</f>
        <v>97.129000000000005</v>
      </c>
      <c r="I19">
        <f t="shared" si="8"/>
        <v>91.632999999999996</v>
      </c>
      <c r="J19">
        <f t="shared" si="8"/>
        <v>80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86.046999999999997</v>
      </c>
      <c r="H20">
        <f t="shared" ref="H20:J20" si="9">D28</f>
        <v>94.930999999999997</v>
      </c>
      <c r="I20">
        <f t="shared" si="9"/>
        <v>90.040999999999997</v>
      </c>
      <c r="J20">
        <f t="shared" si="9"/>
        <v>78.415999999999997</v>
      </c>
    </row>
    <row r="21" spans="1:10" x14ac:dyDescent="0.3">
      <c r="A21">
        <v>1</v>
      </c>
      <c r="B21">
        <v>1</v>
      </c>
      <c r="C21">
        <v>1035</v>
      </c>
      <c r="D21">
        <v>160</v>
      </c>
      <c r="E21">
        <v>453</v>
      </c>
      <c r="F21">
        <v>422</v>
      </c>
      <c r="G21">
        <f>C31</f>
        <v>86.876999999999995</v>
      </c>
      <c r="H21">
        <f t="shared" ref="H21:J21" si="10">D31</f>
        <v>95.391999999999996</v>
      </c>
      <c r="I21">
        <f t="shared" si="10"/>
        <v>90.316000000000003</v>
      </c>
      <c r="J21">
        <f t="shared" si="10"/>
        <v>79.418000000000006</v>
      </c>
    </row>
    <row r="22" spans="1:10" x14ac:dyDescent="0.3">
      <c r="A22">
        <v>1</v>
      </c>
      <c r="B22">
        <v>1</v>
      </c>
      <c r="C22">
        <v>85.962999999999994</v>
      </c>
      <c r="D22">
        <v>93.022999999999996</v>
      </c>
      <c r="E22">
        <v>89.173000000000002</v>
      </c>
      <c r="F22">
        <v>80.534000000000006</v>
      </c>
      <c r="G22" s="12">
        <f>AVERAGE(G17:G21)</f>
        <v>86.554000000000002</v>
      </c>
      <c r="H22" s="12">
        <f t="shared" ref="H22:J22" si="11">AVERAGE(H17:H21)</f>
        <v>94.578400000000002</v>
      </c>
      <c r="I22" s="12">
        <f t="shared" si="11"/>
        <v>89.776399999999995</v>
      </c>
      <c r="J22" s="12">
        <f t="shared" si="11"/>
        <v>80.037200000000013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3">
        <v>0.66</v>
      </c>
      <c r="H23" s="13">
        <v>1.7</v>
      </c>
      <c r="I23" s="12">
        <v>1.3</v>
      </c>
      <c r="J23" s="13">
        <v>1.1299999999999999</v>
      </c>
    </row>
    <row r="24" spans="1:10" x14ac:dyDescent="0.3">
      <c r="A24">
        <v>1</v>
      </c>
      <c r="B24">
        <v>2</v>
      </c>
      <c r="C24">
        <v>1056</v>
      </c>
      <c r="D24">
        <v>203</v>
      </c>
      <c r="E24">
        <v>449</v>
      </c>
      <c r="F24">
        <v>404</v>
      </c>
    </row>
    <row r="25" spans="1:10" x14ac:dyDescent="0.3">
      <c r="A25">
        <v>1</v>
      </c>
      <c r="B25">
        <v>2</v>
      </c>
      <c r="C25">
        <v>87.707999999999998</v>
      </c>
      <c r="D25">
        <v>97.129000000000005</v>
      </c>
      <c r="E25">
        <v>91.632999999999996</v>
      </c>
      <c r="F25">
        <v>80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1036</v>
      </c>
      <c r="D27">
        <v>206</v>
      </c>
      <c r="E27">
        <v>434</v>
      </c>
      <c r="F27">
        <v>396</v>
      </c>
    </row>
    <row r="28" spans="1:10" x14ac:dyDescent="0.3">
      <c r="A28">
        <v>1</v>
      </c>
      <c r="B28">
        <v>3</v>
      </c>
      <c r="C28">
        <v>86.046999999999997</v>
      </c>
      <c r="D28">
        <v>94.930999999999997</v>
      </c>
      <c r="E28">
        <v>90.040999999999997</v>
      </c>
      <c r="F28">
        <v>78.415999999999997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1046</v>
      </c>
      <c r="D30">
        <v>207</v>
      </c>
      <c r="E30">
        <v>457</v>
      </c>
      <c r="F30">
        <v>382</v>
      </c>
    </row>
    <row r="31" spans="1:10" x14ac:dyDescent="0.3">
      <c r="A31">
        <v>1</v>
      </c>
      <c r="B31">
        <v>4</v>
      </c>
      <c r="C31">
        <v>86.876999999999995</v>
      </c>
      <c r="D31">
        <v>95.391999999999996</v>
      </c>
      <c r="E31">
        <v>90.316000000000003</v>
      </c>
      <c r="F31">
        <v>79.418000000000006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162C-0449-4ED3-9ABA-74E3D824EDE7}">
  <dimension ref="A1:D7"/>
  <sheetViews>
    <sheetView workbookViewId="0">
      <selection activeCell="A7" sqref="A7:C7"/>
    </sheetView>
  </sheetViews>
  <sheetFormatPr defaultRowHeight="14.4" x14ac:dyDescent="0.3"/>
  <sheetData>
    <row r="1" spans="1:4" x14ac:dyDescent="0.3">
      <c r="A1" s="4" t="s">
        <v>7</v>
      </c>
      <c r="B1" s="4" t="s">
        <v>6</v>
      </c>
      <c r="C1" s="4" t="s">
        <v>8</v>
      </c>
      <c r="D1" s="4" t="s">
        <v>9</v>
      </c>
    </row>
    <row r="2" spans="1:4" x14ac:dyDescent="0.3">
      <c r="A2">
        <v>1</v>
      </c>
      <c r="B2">
        <v>912</v>
      </c>
      <c r="C2">
        <v>818</v>
      </c>
      <c r="D2">
        <v>89.69</v>
      </c>
    </row>
    <row r="3" spans="1:4" x14ac:dyDescent="0.3">
      <c r="A3">
        <v>2</v>
      </c>
      <c r="B3">
        <v>912</v>
      </c>
      <c r="C3">
        <v>785</v>
      </c>
      <c r="D3">
        <v>86.075000000000003</v>
      </c>
    </row>
    <row r="4" spans="1:4" x14ac:dyDescent="0.3">
      <c r="A4">
        <v>3</v>
      </c>
      <c r="B4">
        <v>912</v>
      </c>
      <c r="C4">
        <v>798</v>
      </c>
      <c r="D4">
        <v>87.5</v>
      </c>
    </row>
    <row r="5" spans="1:4" x14ac:dyDescent="0.3">
      <c r="A5">
        <v>4</v>
      </c>
      <c r="B5">
        <v>912</v>
      </c>
      <c r="C5">
        <v>811</v>
      </c>
      <c r="D5">
        <v>88.924999999999997</v>
      </c>
    </row>
    <row r="6" spans="1:4" x14ac:dyDescent="0.3">
      <c r="A6">
        <v>5</v>
      </c>
      <c r="B6">
        <v>912</v>
      </c>
      <c r="C6">
        <v>841</v>
      </c>
      <c r="D6">
        <v>92.215000000000003</v>
      </c>
    </row>
    <row r="7" spans="1:4" x14ac:dyDescent="0.3">
      <c r="A7" s="14" t="s">
        <v>10</v>
      </c>
      <c r="B7" s="14"/>
      <c r="C7" s="14"/>
      <c r="D7" s="5">
        <f>AVERAGE(D2:D6)</f>
        <v>88.881</v>
      </c>
    </row>
  </sheetData>
  <mergeCells count="1"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9716-0BF3-40B4-9C34-5315D9C6F674}">
  <dimension ref="A1:F17"/>
  <sheetViews>
    <sheetView workbookViewId="0">
      <selection activeCell="B14" sqref="B14"/>
    </sheetView>
  </sheetViews>
  <sheetFormatPr defaultRowHeight="14.4" x14ac:dyDescent="0.3"/>
  <sheetData>
    <row r="1" spans="1:6" s="4" customFormat="1" x14ac:dyDescent="0.3">
      <c r="A1" s="4" t="s">
        <v>0</v>
      </c>
      <c r="B1" s="4">
        <v>6024</v>
      </c>
      <c r="C1" s="4">
        <v>1026</v>
      </c>
      <c r="D1" s="4">
        <v>2499</v>
      </c>
      <c r="E1" s="4">
        <v>2499</v>
      </c>
    </row>
    <row r="2" spans="1:6" x14ac:dyDescent="0.3">
      <c r="A2">
        <v>5</v>
      </c>
      <c r="B2">
        <v>0.317</v>
      </c>
      <c r="C2">
        <v>0.68300000000000005</v>
      </c>
      <c r="D2">
        <v>0.371</v>
      </c>
      <c r="E2">
        <v>0.112</v>
      </c>
      <c r="F2" t="s">
        <v>1</v>
      </c>
    </row>
    <row r="3" spans="1:6" x14ac:dyDescent="0.3">
      <c r="A3">
        <v>5</v>
      </c>
      <c r="B3">
        <v>0.252</v>
      </c>
      <c r="C3">
        <v>0.64900000000000002</v>
      </c>
      <c r="D3">
        <v>0.28899999999999998</v>
      </c>
      <c r="E3">
        <v>5.0999999999999997E-2</v>
      </c>
      <c r="F3" t="s">
        <v>2</v>
      </c>
    </row>
    <row r="4" spans="1:6" x14ac:dyDescent="0.3">
      <c r="A4">
        <v>5</v>
      </c>
      <c r="B4" s="5">
        <v>0.35299999999999998</v>
      </c>
      <c r="C4">
        <v>0.69799999999999995</v>
      </c>
      <c r="D4">
        <v>0.41399999999999998</v>
      </c>
      <c r="E4">
        <v>0.151</v>
      </c>
      <c r="F4" t="s">
        <v>3</v>
      </c>
    </row>
    <row r="5" spans="1:6" x14ac:dyDescent="0.3">
      <c r="A5">
        <v>5</v>
      </c>
      <c r="B5" s="5">
        <v>0.35299999999999998</v>
      </c>
      <c r="C5">
        <v>0.69799999999999995</v>
      </c>
      <c r="D5">
        <v>0.41399999999999998</v>
      </c>
      <c r="E5">
        <v>0.151</v>
      </c>
      <c r="F5" t="s">
        <v>4</v>
      </c>
    </row>
    <row r="6" spans="1:6" x14ac:dyDescent="0.3">
      <c r="A6">
        <v>6</v>
      </c>
      <c r="B6">
        <v>0.70599999999999996</v>
      </c>
      <c r="C6">
        <v>0.88400000000000001</v>
      </c>
      <c r="D6">
        <v>0.76700000000000002</v>
      </c>
      <c r="E6">
        <v>0.57099999999999995</v>
      </c>
      <c r="F6" t="s">
        <v>1</v>
      </c>
    </row>
    <row r="7" spans="1:6" x14ac:dyDescent="0.3">
      <c r="A7">
        <v>6</v>
      </c>
      <c r="B7">
        <v>0.60199999999999998</v>
      </c>
      <c r="C7">
        <v>0.86799999999999999</v>
      </c>
      <c r="D7">
        <v>0.65100000000000002</v>
      </c>
      <c r="E7">
        <v>0.44500000000000001</v>
      </c>
      <c r="F7" t="s">
        <v>2</v>
      </c>
    </row>
    <row r="8" spans="1:6" x14ac:dyDescent="0.3">
      <c r="A8">
        <v>6</v>
      </c>
      <c r="B8" s="5">
        <v>0.70699999999999996</v>
      </c>
      <c r="C8">
        <v>0.89600000000000002</v>
      </c>
      <c r="D8">
        <v>0.77900000000000003</v>
      </c>
      <c r="E8">
        <v>0.55800000000000005</v>
      </c>
      <c r="F8" t="s">
        <v>3</v>
      </c>
    </row>
    <row r="9" spans="1:6" x14ac:dyDescent="0.3">
      <c r="A9">
        <v>6</v>
      </c>
      <c r="B9" s="5">
        <v>0.70699999999999996</v>
      </c>
      <c r="C9">
        <v>0.89600000000000002</v>
      </c>
      <c r="D9">
        <v>0.77900000000000003</v>
      </c>
      <c r="E9">
        <v>0.55800000000000005</v>
      </c>
      <c r="F9" t="s">
        <v>4</v>
      </c>
    </row>
    <row r="10" spans="1:6" x14ac:dyDescent="0.3">
      <c r="A10">
        <v>7</v>
      </c>
      <c r="B10" s="5">
        <v>0.88300000000000001</v>
      </c>
      <c r="C10">
        <v>0.96699999999999997</v>
      </c>
      <c r="D10">
        <v>0.91200000000000003</v>
      </c>
      <c r="E10">
        <v>0.82</v>
      </c>
      <c r="F10" t="s">
        <v>1</v>
      </c>
    </row>
    <row r="11" spans="1:6" x14ac:dyDescent="0.3">
      <c r="A11">
        <v>7</v>
      </c>
      <c r="B11">
        <v>0.79900000000000004</v>
      </c>
      <c r="C11">
        <v>0.94599999999999995</v>
      </c>
      <c r="D11">
        <v>0.85699999999999998</v>
      </c>
      <c r="E11">
        <v>0.68100000000000005</v>
      </c>
      <c r="F11" t="s">
        <v>2</v>
      </c>
    </row>
    <row r="12" spans="1:6" x14ac:dyDescent="0.3">
      <c r="A12">
        <v>7</v>
      </c>
      <c r="B12" s="5">
        <v>0.88300000000000001</v>
      </c>
      <c r="C12">
        <v>0.97099999999999997</v>
      </c>
      <c r="D12">
        <v>0.91800000000000004</v>
      </c>
      <c r="E12">
        <v>0.81200000000000006</v>
      </c>
      <c r="F12" t="s">
        <v>3</v>
      </c>
    </row>
    <row r="13" spans="1:6" x14ac:dyDescent="0.3">
      <c r="A13">
        <v>7</v>
      </c>
      <c r="B13" s="5">
        <v>0.88300000000000001</v>
      </c>
      <c r="C13">
        <v>0.97099999999999997</v>
      </c>
      <c r="D13">
        <v>0.91800000000000004</v>
      </c>
      <c r="E13">
        <v>0.81200000000000006</v>
      </c>
      <c r="F13" t="s">
        <v>4</v>
      </c>
    </row>
    <row r="14" spans="1:6" x14ac:dyDescent="0.3">
      <c r="A14">
        <v>8</v>
      </c>
      <c r="B14" s="5">
        <v>0.95399999999999996</v>
      </c>
      <c r="C14">
        <v>0.996</v>
      </c>
      <c r="D14">
        <v>0.98</v>
      </c>
      <c r="E14">
        <v>0.91</v>
      </c>
      <c r="F14" t="s">
        <v>1</v>
      </c>
    </row>
    <row r="15" spans="1:6" x14ac:dyDescent="0.3">
      <c r="A15">
        <v>8</v>
      </c>
      <c r="B15">
        <v>0.93400000000000005</v>
      </c>
      <c r="C15">
        <v>0.98899999999999999</v>
      </c>
      <c r="D15">
        <v>0.95699999999999996</v>
      </c>
      <c r="E15">
        <v>0.88800000000000001</v>
      </c>
      <c r="F15" t="s">
        <v>2</v>
      </c>
    </row>
    <row r="16" spans="1:6" x14ac:dyDescent="0.3">
      <c r="A16">
        <v>8</v>
      </c>
      <c r="B16">
        <v>0.89900000000000002</v>
      </c>
      <c r="C16">
        <v>0.98499999999999999</v>
      </c>
      <c r="D16">
        <v>0.94099999999999995</v>
      </c>
      <c r="E16">
        <v>0.82099999999999995</v>
      </c>
      <c r="F16" t="s">
        <v>3</v>
      </c>
    </row>
    <row r="17" spans="1:6" x14ac:dyDescent="0.3">
      <c r="A17">
        <v>8</v>
      </c>
      <c r="B17">
        <v>0.91600000000000004</v>
      </c>
      <c r="C17">
        <v>0.98799999999999999</v>
      </c>
      <c r="D17">
        <v>0.95599999999999996</v>
      </c>
      <c r="E17">
        <v>0.84599999999999997</v>
      </c>
      <c r="F17" t="s">
        <v>4</v>
      </c>
    </row>
  </sheetData>
  <sortState xmlns:xlrd2="http://schemas.microsoft.com/office/spreadsheetml/2017/richdata2" ref="A2:F40">
    <sortCondition ref="A2:A40"/>
    <sortCondition ref="F2:F4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E9C-BEF0-47B7-96C9-7686FCED1FD6}">
  <dimension ref="B1:G12"/>
  <sheetViews>
    <sheetView workbookViewId="0">
      <selection activeCell="E3" sqref="E3"/>
    </sheetView>
  </sheetViews>
  <sheetFormatPr defaultRowHeight="14.4" x14ac:dyDescent="0.3"/>
  <sheetData>
    <row r="1" spans="2:7" x14ac:dyDescent="0.3">
      <c r="C1" t="s">
        <v>1</v>
      </c>
      <c r="D1" t="s">
        <v>2</v>
      </c>
      <c r="E1" t="s">
        <v>3</v>
      </c>
      <c r="F1" t="s">
        <v>4</v>
      </c>
    </row>
    <row r="2" spans="2:7" x14ac:dyDescent="0.3">
      <c r="B2">
        <v>5</v>
      </c>
      <c r="C2" s="2">
        <v>0.26800000000000002</v>
      </c>
      <c r="D2" s="2">
        <v>0.26800000000000002</v>
      </c>
      <c r="E2" s="1">
        <v>0.19</v>
      </c>
      <c r="F2" s="1">
        <v>0.247</v>
      </c>
      <c r="G2" s="1">
        <f>AVERAGE(C2:F2)</f>
        <v>0.24324999999999999</v>
      </c>
    </row>
    <row r="3" spans="2:7" x14ac:dyDescent="0.3">
      <c r="B3">
        <v>6</v>
      </c>
      <c r="C3" s="1">
        <v>0.55400000000000005</v>
      </c>
      <c r="D3" s="1">
        <v>0.52100000000000002</v>
      </c>
      <c r="E3" s="2">
        <v>0.63900000000000001</v>
      </c>
      <c r="F3" s="1">
        <v>0.57699999999999996</v>
      </c>
      <c r="G3" s="1">
        <f>AVERAGE(C3:F3)</f>
        <v>0.57275000000000009</v>
      </c>
    </row>
    <row r="4" spans="2:7" x14ac:dyDescent="0.3">
      <c r="B4">
        <v>7</v>
      </c>
      <c r="C4" s="1">
        <v>0.71099999999999997</v>
      </c>
      <c r="D4" s="2">
        <v>0.81499999999999995</v>
      </c>
      <c r="E4" s="1">
        <v>0.76700000000000002</v>
      </c>
      <c r="F4" s="1">
        <v>0.81100000000000005</v>
      </c>
      <c r="G4" s="1">
        <f>AVERAGE(C4:F4)</f>
        <v>0.77599999999999991</v>
      </c>
    </row>
    <row r="5" spans="2:7" x14ac:dyDescent="0.3">
      <c r="B5">
        <v>8</v>
      </c>
      <c r="C5" s="1">
        <v>0.91</v>
      </c>
      <c r="D5" s="2">
        <v>0.94199999999999995</v>
      </c>
      <c r="E5" s="1">
        <v>0.88700000000000001</v>
      </c>
      <c r="F5" s="1">
        <v>0.88700000000000001</v>
      </c>
      <c r="G5" s="1">
        <f>AVERAGE(C5:F5)</f>
        <v>0.90649999999999997</v>
      </c>
    </row>
    <row r="6" spans="2:7" x14ac:dyDescent="0.3">
      <c r="C6" t="s">
        <v>5</v>
      </c>
    </row>
    <row r="9" spans="2:7" x14ac:dyDescent="0.3">
      <c r="C9" s="2"/>
    </row>
    <row r="10" spans="2:7" x14ac:dyDescent="0.3">
      <c r="C10" s="1"/>
    </row>
    <row r="11" spans="2:7" x14ac:dyDescent="0.3">
      <c r="C11" s="1"/>
    </row>
    <row r="12" spans="2:7" x14ac:dyDescent="0.3">
      <c r="C12" s="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341E-E866-43A2-911D-AC37F482C321}">
  <dimension ref="A1:J32"/>
  <sheetViews>
    <sheetView workbookViewId="0">
      <selection activeCell="J6" sqref="J6"/>
    </sheetView>
  </sheetViews>
  <sheetFormatPr defaultRowHeight="14.4" x14ac:dyDescent="0.3"/>
  <cols>
    <col min="7" max="7" width="10" style="1" bestFit="1" customWidth="1"/>
    <col min="8" max="9" width="8.88671875" style="7"/>
  </cols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89.78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3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86.075000000000003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3">
      <c r="A3">
        <v>0</v>
      </c>
      <c r="B3">
        <v>0</v>
      </c>
      <c r="C3">
        <v>89.78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88.924999999999997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3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92.215000000000003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3">
      <c r="A6">
        <v>0</v>
      </c>
      <c r="B6">
        <v>1</v>
      </c>
      <c r="C6">
        <v>86.075000000000003</v>
      </c>
      <c r="D6">
        <v>99.114999999999995</v>
      </c>
      <c r="E6">
        <v>95</v>
      </c>
      <c r="F6">
        <v>80.138000000000005</v>
      </c>
      <c r="G6" s="6">
        <v>2.08</v>
      </c>
      <c r="H6" s="6">
        <v>0.82</v>
      </c>
      <c r="I6" s="6">
        <v>1.8</v>
      </c>
      <c r="J6" s="6">
        <v>2.93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</row>
    <row r="8" spans="1:10" x14ac:dyDescent="0.3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3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3">
      <c r="A12">
        <v>0</v>
      </c>
      <c r="B12">
        <v>3</v>
      </c>
      <c r="C12">
        <v>88.924999999999997</v>
      </c>
      <c r="D12">
        <v>100</v>
      </c>
      <c r="E12">
        <v>94.298000000000002</v>
      </c>
      <c r="F12">
        <v>85.11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3">
      <c r="A15">
        <v>0</v>
      </c>
      <c r="B15">
        <v>4</v>
      </c>
      <c r="C15">
        <v>92.215000000000003</v>
      </c>
      <c r="D15">
        <v>100</v>
      </c>
      <c r="E15">
        <v>97.356999999999999</v>
      </c>
      <c r="F15">
        <v>88.888999999999996</v>
      </c>
    </row>
    <row r="16" spans="1:10" x14ac:dyDescent="0.3">
      <c r="C16" s="5">
        <f t="shared" ref="C16" si="5">AVERAGE(C3,C6,C9,C12,C15)</f>
        <v>88.899000000000001</v>
      </c>
      <c r="D16" s="5">
        <f t="shared" ref="D16" si="6">AVERAGE(D3,D6,D9,D12,D15)</f>
        <v>99.406399999999991</v>
      </c>
      <c r="E16" s="5">
        <f t="shared" ref="E16" si="7">AVERAGE(E3,E6,E9,E12,E15)</f>
        <v>95.134200000000007</v>
      </c>
      <c r="F16" s="5">
        <f t="shared" ref="F16" si="8">AVERAGE(F3,F6,F9,F12,F15)</f>
        <v>84.459400000000002</v>
      </c>
      <c r="G16" s="9"/>
      <c r="H16" s="8"/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 s="1">
        <f>C19</f>
        <v>93.956000000000003</v>
      </c>
      <c r="H17" s="1">
        <f t="shared" ref="H17:J17" si="9">D19</f>
        <v>98.957999999999998</v>
      </c>
      <c r="I17" s="1">
        <f t="shared" si="9"/>
        <v>97.531000000000006</v>
      </c>
      <c r="J17" s="1">
        <f t="shared" si="9"/>
        <v>91.593999999999994</v>
      </c>
    </row>
    <row r="18" spans="1:10" x14ac:dyDescent="0.3">
      <c r="A18">
        <v>1</v>
      </c>
      <c r="B18">
        <v>0</v>
      </c>
      <c r="C18">
        <v>855</v>
      </c>
      <c r="D18">
        <v>95</v>
      </c>
      <c r="E18">
        <v>237</v>
      </c>
      <c r="F18">
        <v>523</v>
      </c>
      <c r="G18" s="1">
        <f>C22</f>
        <v>96.052999999999997</v>
      </c>
      <c r="H18" s="1">
        <f t="shared" ref="H18:J18" si="10">D22</f>
        <v>100</v>
      </c>
      <c r="I18" s="1">
        <f t="shared" si="10"/>
        <v>98.182000000000002</v>
      </c>
      <c r="J18" s="1">
        <f t="shared" si="10"/>
        <v>94.472999999999999</v>
      </c>
    </row>
    <row r="19" spans="1:10" x14ac:dyDescent="0.3">
      <c r="A19">
        <v>1</v>
      </c>
      <c r="B19">
        <v>0</v>
      </c>
      <c r="C19">
        <v>93.956000000000003</v>
      </c>
      <c r="D19">
        <v>98.957999999999998</v>
      </c>
      <c r="E19">
        <v>97.531000000000006</v>
      </c>
      <c r="F19">
        <v>91.593999999999994</v>
      </c>
      <c r="G19" s="1">
        <f>C25</f>
        <v>97.039000000000001</v>
      </c>
      <c r="H19" s="1">
        <f t="shared" ref="H19:J19" si="11">D25</f>
        <v>98.275999999999996</v>
      </c>
      <c r="I19" s="1">
        <f t="shared" si="11"/>
        <v>97.975999999999999</v>
      </c>
      <c r="J19" s="1">
        <f t="shared" si="11"/>
        <v>96.356999999999999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 s="1">
        <f>C28</f>
        <v>96.162000000000006</v>
      </c>
      <c r="H20" s="1">
        <f t="shared" ref="H20:J20" si="12">D28</f>
        <v>100</v>
      </c>
      <c r="I20" s="1">
        <f t="shared" si="12"/>
        <v>98.245999999999995</v>
      </c>
      <c r="J20" s="1">
        <f t="shared" si="12"/>
        <v>94.754999999999995</v>
      </c>
    </row>
    <row r="21" spans="1:10" x14ac:dyDescent="0.3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  <c r="G21" s="1">
        <f>C31</f>
        <v>96.491</v>
      </c>
      <c r="H21" s="1">
        <f t="shared" ref="H21:J21" si="13">D31</f>
        <v>100</v>
      </c>
      <c r="I21" s="1">
        <f t="shared" si="13"/>
        <v>98.677999999999997</v>
      </c>
      <c r="J21" s="1">
        <f t="shared" si="13"/>
        <v>95.043000000000006</v>
      </c>
    </row>
    <row r="22" spans="1:10" x14ac:dyDescent="0.3">
      <c r="A22">
        <v>1</v>
      </c>
      <c r="B22">
        <v>1</v>
      </c>
      <c r="C22">
        <v>96.052999999999997</v>
      </c>
      <c r="D22">
        <v>100</v>
      </c>
      <c r="E22">
        <v>98.182000000000002</v>
      </c>
      <c r="F22">
        <v>94.472999999999999</v>
      </c>
      <c r="G22" s="6">
        <v>1.05</v>
      </c>
      <c r="H22" s="6">
        <v>0.71</v>
      </c>
      <c r="I22" s="6">
        <v>0.37</v>
      </c>
      <c r="J22" s="6">
        <v>1.56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1"/>
      <c r="H23" s="11"/>
      <c r="I23" s="11"/>
      <c r="J23" s="11"/>
    </row>
    <row r="24" spans="1:10" x14ac:dyDescent="0.3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3">
      <c r="A25">
        <v>1</v>
      </c>
      <c r="B25">
        <v>2</v>
      </c>
      <c r="C25">
        <v>97.039000000000001</v>
      </c>
      <c r="D25">
        <v>98.275999999999996</v>
      </c>
      <c r="E25">
        <v>97.975999999999999</v>
      </c>
      <c r="F25">
        <v>96.356999999999999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3">
      <c r="A28">
        <v>1</v>
      </c>
      <c r="B28">
        <v>3</v>
      </c>
      <c r="C28">
        <v>96.162000000000006</v>
      </c>
      <c r="D28">
        <v>100</v>
      </c>
      <c r="E28">
        <v>98.245999999999995</v>
      </c>
      <c r="F28">
        <v>94.754999999999995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3">
      <c r="A31">
        <v>1</v>
      </c>
      <c r="B31">
        <v>4</v>
      </c>
      <c r="C31">
        <v>96.491</v>
      </c>
      <c r="D31">
        <v>100</v>
      </c>
      <c r="E31">
        <v>98.677999999999997</v>
      </c>
      <c r="F31">
        <v>95.043000000000006</v>
      </c>
    </row>
    <row r="32" spans="1:10" x14ac:dyDescent="0.3">
      <c r="C32" s="5">
        <f t="shared" ref="C32" si="14">AVERAGE(C19,C22,C25,C28,C31)</f>
        <v>95.940200000000004</v>
      </c>
      <c r="D32" s="5">
        <f t="shared" ref="D32" si="15">AVERAGE(D19,D22,D25,D28,D31)</f>
        <v>99.446799999999996</v>
      </c>
      <c r="E32" s="5">
        <f t="shared" ref="E32" si="16">AVERAGE(E19,E22,E25,E28,E31)</f>
        <v>98.122600000000006</v>
      </c>
      <c r="F32" s="5">
        <f t="shared" ref="F32" si="17">AVERAGE(F19,F22,F25,F28,F31)</f>
        <v>94.444400000000002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1B89-5433-4A4B-84D8-726093473F0F}">
  <dimension ref="A1:J32"/>
  <sheetViews>
    <sheetView topLeftCell="A13" workbookViewId="0">
      <selection activeCell="C32" sqref="C32:F3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91.721999999999994</v>
      </c>
      <c r="H1">
        <f t="shared" ref="H1:J1" si="0">D3</f>
        <v>98.103999999999999</v>
      </c>
      <c r="I1">
        <f t="shared" si="0"/>
        <v>94.932000000000002</v>
      </c>
      <c r="J1">
        <f t="shared" si="0"/>
        <v>85.537000000000006</v>
      </c>
    </row>
    <row r="2" spans="1:10" x14ac:dyDescent="0.3">
      <c r="A2">
        <v>0</v>
      </c>
      <c r="B2">
        <v>0</v>
      </c>
      <c r="C2">
        <v>1108</v>
      </c>
      <c r="D2">
        <v>207</v>
      </c>
      <c r="E2">
        <v>487</v>
      </c>
      <c r="F2">
        <v>414</v>
      </c>
      <c r="G2">
        <f>C6</f>
        <v>91.113</v>
      </c>
      <c r="H2">
        <f t="shared" ref="H2:J2" si="1">D6</f>
        <v>99.418999999999997</v>
      </c>
      <c r="I2">
        <f t="shared" si="1"/>
        <v>95.668999999999997</v>
      </c>
      <c r="J2">
        <f t="shared" si="1"/>
        <v>83.968999999999994</v>
      </c>
    </row>
    <row r="3" spans="1:10" x14ac:dyDescent="0.3">
      <c r="A3">
        <v>0</v>
      </c>
      <c r="B3">
        <v>0</v>
      </c>
      <c r="C3">
        <v>91.721999999999994</v>
      </c>
      <c r="D3">
        <v>98.103999999999999</v>
      </c>
      <c r="E3">
        <v>94.932000000000002</v>
      </c>
      <c r="F3">
        <v>85.537000000000006</v>
      </c>
      <c r="G3">
        <f>C9</f>
        <v>92.11</v>
      </c>
      <c r="H3">
        <f t="shared" ref="H3:J3" si="2">D9</f>
        <v>98.085999999999999</v>
      </c>
      <c r="I3">
        <f t="shared" si="2"/>
        <v>92.856999999999999</v>
      </c>
      <c r="J3">
        <f t="shared" si="2"/>
        <v>88.911000000000001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93.153999999999996</v>
      </c>
      <c r="J4">
        <f t="shared" si="3"/>
        <v>83.366</v>
      </c>
    </row>
    <row r="5" spans="1:10" x14ac:dyDescent="0.3">
      <c r="A5">
        <v>0</v>
      </c>
      <c r="B5">
        <v>1</v>
      </c>
      <c r="C5">
        <v>1097</v>
      </c>
      <c r="D5">
        <v>171</v>
      </c>
      <c r="E5">
        <v>486</v>
      </c>
      <c r="F5">
        <v>440</v>
      </c>
      <c r="G5">
        <f>C15</f>
        <v>95.763999999999996</v>
      </c>
      <c r="H5">
        <f t="shared" ref="H5:J5" si="4">D15</f>
        <v>99.078000000000003</v>
      </c>
      <c r="I5">
        <f t="shared" si="4"/>
        <v>97.628</v>
      </c>
      <c r="J5">
        <f t="shared" si="4"/>
        <v>92.308000000000007</v>
      </c>
    </row>
    <row r="6" spans="1:10" x14ac:dyDescent="0.3">
      <c r="A6">
        <v>0</v>
      </c>
      <c r="B6">
        <v>1</v>
      </c>
      <c r="C6">
        <v>91.113</v>
      </c>
      <c r="D6">
        <v>99.418999999999997</v>
      </c>
      <c r="E6">
        <v>95.668999999999997</v>
      </c>
      <c r="F6">
        <v>83.968999999999994</v>
      </c>
      <c r="G6" s="6">
        <v>1.94</v>
      </c>
      <c r="H6" s="6">
        <v>0.53</v>
      </c>
      <c r="I6" s="6">
        <v>1.75</v>
      </c>
      <c r="J6" s="6">
        <v>3.35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1"/>
      <c r="H7" s="11"/>
      <c r="I7" s="11"/>
      <c r="J7" s="11"/>
    </row>
    <row r="8" spans="1:10" x14ac:dyDescent="0.3">
      <c r="A8">
        <v>0</v>
      </c>
      <c r="B8">
        <v>2</v>
      </c>
      <c r="C8">
        <v>1109</v>
      </c>
      <c r="D8">
        <v>205</v>
      </c>
      <c r="E8">
        <v>455</v>
      </c>
      <c r="F8">
        <v>449</v>
      </c>
      <c r="G8" s="11"/>
      <c r="H8" s="11"/>
      <c r="I8" s="11"/>
      <c r="J8" s="11"/>
    </row>
    <row r="9" spans="1:10" x14ac:dyDescent="0.3">
      <c r="A9">
        <v>0</v>
      </c>
      <c r="B9">
        <v>2</v>
      </c>
      <c r="C9">
        <v>92.11</v>
      </c>
      <c r="D9">
        <v>98.085999999999999</v>
      </c>
      <c r="E9">
        <v>92.856999999999999</v>
      </c>
      <c r="F9">
        <v>88.911000000000001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449</v>
      </c>
      <c r="F11">
        <v>421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93.153999999999996</v>
      </c>
      <c r="F12">
        <v>83.366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1153</v>
      </c>
      <c r="D14">
        <v>215</v>
      </c>
      <c r="E14">
        <v>494</v>
      </c>
      <c r="F14">
        <v>444</v>
      </c>
    </row>
    <row r="15" spans="1:10" x14ac:dyDescent="0.3">
      <c r="A15">
        <v>0</v>
      </c>
      <c r="B15">
        <v>4</v>
      </c>
      <c r="C15">
        <v>95.763999999999996</v>
      </c>
      <c r="D15">
        <v>99.078000000000003</v>
      </c>
      <c r="E15">
        <v>97.628</v>
      </c>
      <c r="F15">
        <v>92.308000000000007</v>
      </c>
    </row>
    <row r="16" spans="1:10" x14ac:dyDescent="0.3">
      <c r="C16">
        <f>AVERAGE(C3,C6,C9,C12,C15)</f>
        <v>92.148400000000009</v>
      </c>
      <c r="D16">
        <f t="shared" ref="D16:F16" si="5">AVERAGE(D3,D6,D9,D12,D15)</f>
        <v>98.660999999999987</v>
      </c>
      <c r="E16">
        <f t="shared" si="5"/>
        <v>94.847999999999985</v>
      </c>
      <c r="F16">
        <f t="shared" si="5"/>
        <v>86.818200000000004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96.853999999999999</v>
      </c>
      <c r="H17">
        <f t="shared" ref="H17:J17" si="6">D19</f>
        <v>99.052000000000007</v>
      </c>
      <c r="I17">
        <f t="shared" si="6"/>
        <v>97.855999999999995</v>
      </c>
      <c r="J17">
        <f t="shared" si="6"/>
        <v>94.834999999999994</v>
      </c>
    </row>
    <row r="18" spans="1:10" x14ac:dyDescent="0.3">
      <c r="A18">
        <v>1</v>
      </c>
      <c r="B18">
        <v>0</v>
      </c>
      <c r="C18">
        <v>1170</v>
      </c>
      <c r="D18">
        <v>209</v>
      </c>
      <c r="E18">
        <v>502</v>
      </c>
      <c r="F18">
        <v>459</v>
      </c>
      <c r="G18">
        <f>C22</f>
        <v>96.760999999999996</v>
      </c>
      <c r="H18">
        <f t="shared" ref="H18:J18" si="7">D22</f>
        <v>99.418999999999997</v>
      </c>
      <c r="I18">
        <f t="shared" si="7"/>
        <v>97.638000000000005</v>
      </c>
      <c r="J18">
        <f t="shared" si="7"/>
        <v>95.037999999999997</v>
      </c>
    </row>
    <row r="19" spans="1:10" x14ac:dyDescent="0.3">
      <c r="A19">
        <v>1</v>
      </c>
      <c r="B19">
        <v>0</v>
      </c>
      <c r="C19">
        <v>96.853999999999999</v>
      </c>
      <c r="D19">
        <v>99.052000000000007</v>
      </c>
      <c r="E19">
        <v>97.855999999999995</v>
      </c>
      <c r="F19">
        <v>94.834999999999994</v>
      </c>
      <c r="G19">
        <f>C25</f>
        <v>97.507999999999996</v>
      </c>
      <c r="H19">
        <f t="shared" ref="H19:J19" si="8">D25</f>
        <v>98.564999999999998</v>
      </c>
      <c r="I19">
        <f t="shared" si="8"/>
        <v>97.754999999999995</v>
      </c>
      <c r="J19">
        <f t="shared" si="8"/>
        <v>96.831999999999994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96.512</v>
      </c>
      <c r="H20">
        <f t="shared" ref="H20:J20" si="9">D28</f>
        <v>100</v>
      </c>
      <c r="I20">
        <f t="shared" si="9"/>
        <v>98.34</v>
      </c>
      <c r="J20">
        <f t="shared" si="9"/>
        <v>93.266999999999996</v>
      </c>
    </row>
    <row r="21" spans="1:10" x14ac:dyDescent="0.3">
      <c r="A21">
        <v>1</v>
      </c>
      <c r="B21">
        <v>1</v>
      </c>
      <c r="C21">
        <v>1165</v>
      </c>
      <c r="D21">
        <v>171</v>
      </c>
      <c r="E21">
        <v>496</v>
      </c>
      <c r="F21">
        <v>498</v>
      </c>
      <c r="G21">
        <f>C31</f>
        <v>96.262</v>
      </c>
      <c r="H21">
        <f t="shared" ref="H21:J21" si="10">D31</f>
        <v>98.617999999999995</v>
      </c>
      <c r="I21">
        <f t="shared" si="10"/>
        <v>97.628</v>
      </c>
      <c r="J21">
        <f t="shared" si="10"/>
        <v>93.763000000000005</v>
      </c>
    </row>
    <row r="22" spans="1:10" x14ac:dyDescent="0.3">
      <c r="A22">
        <v>1</v>
      </c>
      <c r="B22">
        <v>1</v>
      </c>
      <c r="C22">
        <v>96.760999999999996</v>
      </c>
      <c r="D22">
        <v>99.418999999999997</v>
      </c>
      <c r="E22">
        <v>97.638000000000005</v>
      </c>
      <c r="F22">
        <v>95.037999999999997</v>
      </c>
      <c r="G22" s="10">
        <v>0.42</v>
      </c>
      <c r="H22" s="6">
        <v>0.53</v>
      </c>
      <c r="I22" s="6">
        <v>0.26</v>
      </c>
      <c r="J22" s="6">
        <v>1.23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1">
        <v>96.779399999999995</v>
      </c>
      <c r="H23" s="11">
        <v>99.130799999999994</v>
      </c>
      <c r="I23" s="11">
        <v>97.843400000000003</v>
      </c>
      <c r="J23" s="11">
        <v>94.747</v>
      </c>
    </row>
    <row r="24" spans="1:10" x14ac:dyDescent="0.3">
      <c r="A24">
        <v>1</v>
      </c>
      <c r="B24">
        <v>2</v>
      </c>
      <c r="C24">
        <v>1174</v>
      </c>
      <c r="D24">
        <v>206</v>
      </c>
      <c r="E24">
        <v>479</v>
      </c>
      <c r="F24">
        <v>489</v>
      </c>
      <c r="G24" s="11">
        <v>0.42</v>
      </c>
      <c r="H24" s="11">
        <v>0.53</v>
      </c>
      <c r="I24" s="11">
        <v>0.26</v>
      </c>
      <c r="J24" s="11">
        <v>1.23</v>
      </c>
    </row>
    <row r="25" spans="1:10" x14ac:dyDescent="0.3">
      <c r="A25">
        <v>1</v>
      </c>
      <c r="B25">
        <v>2</v>
      </c>
      <c r="C25">
        <v>97.507999999999996</v>
      </c>
      <c r="D25">
        <v>98.564999999999998</v>
      </c>
      <c r="E25">
        <v>97.754999999999995</v>
      </c>
      <c r="F25">
        <v>96.831999999999994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1162</v>
      </c>
      <c r="D27">
        <v>217</v>
      </c>
      <c r="E27">
        <v>474</v>
      </c>
      <c r="F27">
        <v>471</v>
      </c>
    </row>
    <row r="28" spans="1:10" x14ac:dyDescent="0.3">
      <c r="A28">
        <v>1</v>
      </c>
      <c r="B28">
        <v>3</v>
      </c>
      <c r="C28">
        <v>96.512</v>
      </c>
      <c r="D28">
        <v>100</v>
      </c>
      <c r="E28">
        <v>98.34</v>
      </c>
      <c r="F28">
        <v>93.266999999999996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1159</v>
      </c>
      <c r="D30">
        <v>214</v>
      </c>
      <c r="E30">
        <v>494</v>
      </c>
      <c r="F30">
        <v>451</v>
      </c>
    </row>
    <row r="31" spans="1:10" x14ac:dyDescent="0.3">
      <c r="A31">
        <v>1</v>
      </c>
      <c r="B31">
        <v>4</v>
      </c>
      <c r="C31">
        <v>96.262</v>
      </c>
      <c r="D31">
        <v>98.617999999999995</v>
      </c>
      <c r="E31">
        <v>97.628</v>
      </c>
      <c r="F31">
        <v>93.763000000000005</v>
      </c>
    </row>
    <row r="32" spans="1:10" x14ac:dyDescent="0.3">
      <c r="C32">
        <f>AVERAGE(C19,C22,C25,C28,C31)</f>
        <v>96.779399999999995</v>
      </c>
      <c r="D32">
        <f t="shared" ref="D32:F32" si="11">AVERAGE(D19,D22,D25,D28,D31)</f>
        <v>99.130799999999994</v>
      </c>
      <c r="E32">
        <f t="shared" si="11"/>
        <v>97.843400000000003</v>
      </c>
      <c r="F32">
        <f t="shared" si="11"/>
        <v>94.747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8B0F-90E4-46D4-A651-6B19B02DFEC5}">
  <dimension ref="A1:J32"/>
  <sheetViews>
    <sheetView tabSelected="1" topLeftCell="A7" workbookViewId="0">
      <selection activeCell="C16" sqref="C16:F16"/>
    </sheetView>
  </sheetViews>
  <sheetFormatPr defaultRowHeight="14.4" x14ac:dyDescent="0.3"/>
  <cols>
    <col min="7" max="7" width="8.88671875" style="16" customWidth="1"/>
  </cols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6">
        <f>C3</f>
        <v>0.83599999999999997</v>
      </c>
      <c r="H1" s="1">
        <f t="shared" ref="H1:I1" si="0">D3</f>
        <v>93.332999999999998</v>
      </c>
      <c r="I1" s="1">
        <f t="shared" si="0"/>
        <v>88.644999999999996</v>
      </c>
      <c r="J1" s="1">
        <f>F3</f>
        <v>78.631</v>
      </c>
    </row>
    <row r="2" spans="1:10" x14ac:dyDescent="0.3">
      <c r="A2">
        <v>0</v>
      </c>
      <c r="B2">
        <v>0</v>
      </c>
      <c r="C2">
        <v>719</v>
      </c>
      <c r="D2">
        <v>98</v>
      </c>
      <c r="E2">
        <v>242</v>
      </c>
      <c r="F2">
        <v>379</v>
      </c>
      <c r="G2" s="16">
        <f>C6</f>
        <v>0.85399999999999998</v>
      </c>
      <c r="H2" s="1">
        <f t="shared" ref="H2:J2" si="1">D6</f>
        <v>95.918000000000006</v>
      </c>
      <c r="I2" s="1">
        <f t="shared" si="1"/>
        <v>90.8</v>
      </c>
      <c r="J2" s="1">
        <f t="shared" si="1"/>
        <v>80.739000000000004</v>
      </c>
    </row>
    <row r="3" spans="1:10" x14ac:dyDescent="0.3">
      <c r="A3">
        <v>0</v>
      </c>
      <c r="B3">
        <v>0</v>
      </c>
      <c r="C3" s="15">
        <v>0.83599999999999997</v>
      </c>
      <c r="D3">
        <v>93.332999999999998</v>
      </c>
      <c r="E3">
        <v>88.644999999999996</v>
      </c>
      <c r="F3">
        <v>78.631</v>
      </c>
      <c r="G3" s="16">
        <f>C9</f>
        <v>0.81299999999999994</v>
      </c>
      <c r="H3" s="1">
        <f t="shared" ref="H3:J3" si="2">D9</f>
        <v>96.906999999999996</v>
      </c>
      <c r="I3" s="1">
        <f t="shared" si="2"/>
        <v>87.814999999999998</v>
      </c>
      <c r="J3" s="1">
        <f t="shared" si="2"/>
        <v>75.522000000000006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6">
        <f>C12</f>
        <v>0.85499999999999998</v>
      </c>
      <c r="H4" s="1">
        <f t="shared" ref="H4:J4" si="3">D12</f>
        <v>97.143000000000001</v>
      </c>
      <c r="I4" s="1">
        <f t="shared" si="3"/>
        <v>88.968000000000004</v>
      </c>
      <c r="J4" s="1">
        <f t="shared" si="3"/>
        <v>80.882000000000005</v>
      </c>
    </row>
    <row r="5" spans="1:10" x14ac:dyDescent="0.3">
      <c r="A5">
        <v>0</v>
      </c>
      <c r="B5">
        <v>1</v>
      </c>
      <c r="C5">
        <v>736</v>
      </c>
      <c r="D5">
        <v>94</v>
      </c>
      <c r="E5">
        <v>227</v>
      </c>
      <c r="F5">
        <v>415</v>
      </c>
      <c r="G5" s="16">
        <f>C15</f>
        <v>0.84899999999999998</v>
      </c>
      <c r="H5" s="1">
        <f t="shared" ref="H5:J5" si="4">D15</f>
        <v>96.396000000000001</v>
      </c>
      <c r="I5" s="1">
        <f t="shared" si="4"/>
        <v>93.004000000000005</v>
      </c>
      <c r="J5" s="1">
        <f t="shared" si="4"/>
        <v>78.543000000000006</v>
      </c>
    </row>
    <row r="6" spans="1:10" x14ac:dyDescent="0.3">
      <c r="A6">
        <v>0</v>
      </c>
      <c r="B6">
        <v>1</v>
      </c>
      <c r="C6" s="15">
        <v>0.85399999999999998</v>
      </c>
      <c r="D6">
        <v>95.918000000000006</v>
      </c>
      <c r="E6">
        <v>90.8</v>
      </c>
      <c r="F6">
        <v>80.739000000000004</v>
      </c>
      <c r="G6" s="16">
        <v>1.5699999999999999E-2</v>
      </c>
      <c r="H6" s="11">
        <v>1.37</v>
      </c>
      <c r="I6" s="11">
        <v>1.86</v>
      </c>
      <c r="J6" s="11">
        <v>1.94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701</v>
      </c>
      <c r="D8">
        <v>94</v>
      </c>
      <c r="E8">
        <v>209</v>
      </c>
      <c r="F8">
        <v>398</v>
      </c>
    </row>
    <row r="9" spans="1:10" x14ac:dyDescent="0.3">
      <c r="A9">
        <v>0</v>
      </c>
      <c r="B9">
        <v>2</v>
      </c>
      <c r="C9" s="15">
        <v>0.81299999999999994</v>
      </c>
      <c r="D9">
        <v>96.906999999999996</v>
      </c>
      <c r="E9">
        <v>87.814999999999998</v>
      </c>
      <c r="F9">
        <v>75.522000000000006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737</v>
      </c>
      <c r="D11">
        <v>102</v>
      </c>
      <c r="E11">
        <v>250</v>
      </c>
      <c r="F11">
        <v>385</v>
      </c>
    </row>
    <row r="12" spans="1:10" x14ac:dyDescent="0.3">
      <c r="A12">
        <v>0</v>
      </c>
      <c r="B12">
        <v>3</v>
      </c>
      <c r="C12" s="15">
        <v>0.85499999999999998</v>
      </c>
      <c r="D12">
        <v>97.143000000000001</v>
      </c>
      <c r="E12">
        <v>88.968000000000004</v>
      </c>
      <c r="F12">
        <v>80.882000000000005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732</v>
      </c>
      <c r="D14">
        <v>107</v>
      </c>
      <c r="E14">
        <v>226</v>
      </c>
      <c r="F14">
        <v>399</v>
      </c>
    </row>
    <row r="15" spans="1:10" x14ac:dyDescent="0.3">
      <c r="A15">
        <v>0</v>
      </c>
      <c r="B15">
        <v>4</v>
      </c>
      <c r="C15" s="15">
        <v>0.84899999999999998</v>
      </c>
      <c r="D15">
        <v>96.396000000000001</v>
      </c>
      <c r="E15">
        <v>93.004000000000005</v>
      </c>
      <c r="F15">
        <v>78.543000000000006</v>
      </c>
    </row>
    <row r="16" spans="1:10" x14ac:dyDescent="0.3">
      <c r="C16" s="12">
        <f>AVERAGE(C3,C6,C9,C12,C15)*100</f>
        <v>84.139999999999986</v>
      </c>
      <c r="D16" s="12">
        <f t="shared" ref="C16:F16" si="5">AVERAGE(D3,D6,D9,D12,D15)</f>
        <v>95.939400000000006</v>
      </c>
      <c r="E16" s="12">
        <f t="shared" si="5"/>
        <v>89.846400000000003</v>
      </c>
      <c r="F16" s="12">
        <f t="shared" si="5"/>
        <v>78.863399999999999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74.3</v>
      </c>
      <c r="H17">
        <f t="shared" ref="H17:J17" si="6">D19</f>
        <v>88.570999999999998</v>
      </c>
      <c r="I17">
        <f t="shared" si="6"/>
        <v>80.585999999999999</v>
      </c>
      <c r="J17">
        <f t="shared" si="6"/>
        <v>67.635000000000005</v>
      </c>
    </row>
    <row r="18" spans="1:10" x14ac:dyDescent="0.3">
      <c r="A18">
        <v>1</v>
      </c>
      <c r="B18">
        <v>0</v>
      </c>
      <c r="C18">
        <v>639</v>
      </c>
      <c r="D18">
        <v>93</v>
      </c>
      <c r="E18">
        <v>220</v>
      </c>
      <c r="F18">
        <v>326</v>
      </c>
      <c r="G18">
        <f>C22*100</f>
        <v>71.599999999999994</v>
      </c>
      <c r="H18">
        <f t="shared" ref="H18:J18" si="7">D22</f>
        <v>90.816000000000003</v>
      </c>
      <c r="I18">
        <f t="shared" si="7"/>
        <v>81.599999999999994</v>
      </c>
      <c r="J18">
        <f t="shared" si="7"/>
        <v>63.034999999999997</v>
      </c>
    </row>
    <row r="19" spans="1:10" x14ac:dyDescent="0.3">
      <c r="A19">
        <v>1</v>
      </c>
      <c r="B19">
        <v>0</v>
      </c>
      <c r="C19" s="15">
        <v>0.74299999999999999</v>
      </c>
      <c r="D19">
        <v>88.570999999999998</v>
      </c>
      <c r="E19">
        <v>80.585999999999999</v>
      </c>
      <c r="F19">
        <v>67.635000000000005</v>
      </c>
      <c r="G19">
        <f>C25*100</f>
        <v>69.599999999999994</v>
      </c>
      <c r="H19">
        <f t="shared" ref="H19:J19" si="8">D25</f>
        <v>81.442999999999998</v>
      </c>
      <c r="I19">
        <f t="shared" si="8"/>
        <v>83.192999999999998</v>
      </c>
      <c r="J19">
        <f t="shared" si="8"/>
        <v>61.29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71.599999999999994</v>
      </c>
      <c r="H20">
        <f t="shared" ref="H20:J20" si="9">D28</f>
        <v>90.475999999999999</v>
      </c>
      <c r="I20">
        <f t="shared" si="9"/>
        <v>74.376999999999995</v>
      </c>
      <c r="J20">
        <f t="shared" si="9"/>
        <v>65.756</v>
      </c>
    </row>
    <row r="21" spans="1:10" x14ac:dyDescent="0.3">
      <c r="A21">
        <v>1</v>
      </c>
      <c r="B21">
        <v>1</v>
      </c>
      <c r="C21">
        <v>617</v>
      </c>
      <c r="D21">
        <v>89</v>
      </c>
      <c r="E21">
        <v>204</v>
      </c>
      <c r="F21">
        <v>324</v>
      </c>
      <c r="G21">
        <f>C31*100</f>
        <v>72.399999999999991</v>
      </c>
      <c r="H21">
        <f t="shared" ref="H21:J21" si="10">D31</f>
        <v>96.396000000000001</v>
      </c>
      <c r="I21">
        <f t="shared" si="10"/>
        <v>82.715999999999994</v>
      </c>
      <c r="J21">
        <f t="shared" si="10"/>
        <v>62.204999999999998</v>
      </c>
    </row>
    <row r="22" spans="1:10" x14ac:dyDescent="0.3">
      <c r="A22">
        <v>1</v>
      </c>
      <c r="B22">
        <v>1</v>
      </c>
      <c r="C22" s="15">
        <v>0.71599999999999997</v>
      </c>
      <c r="D22">
        <v>90.816000000000003</v>
      </c>
      <c r="E22">
        <v>81.599999999999994</v>
      </c>
      <c r="F22">
        <v>63.034999999999997</v>
      </c>
      <c r="G22" s="16">
        <v>1.52E-2</v>
      </c>
      <c r="H22" s="11">
        <v>4.82</v>
      </c>
      <c r="I22" s="11">
        <v>3.19</v>
      </c>
      <c r="J22" s="11">
        <v>2.36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600</v>
      </c>
      <c r="D24">
        <v>79</v>
      </c>
      <c r="E24">
        <v>198</v>
      </c>
      <c r="F24">
        <v>323</v>
      </c>
    </row>
    <row r="25" spans="1:10" x14ac:dyDescent="0.3">
      <c r="A25">
        <v>1</v>
      </c>
      <c r="B25">
        <v>2</v>
      </c>
      <c r="C25" s="15">
        <v>0.69599999999999995</v>
      </c>
      <c r="D25">
        <v>81.442999999999998</v>
      </c>
      <c r="E25">
        <v>83.192999999999998</v>
      </c>
      <c r="F25">
        <v>61.29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617</v>
      </c>
      <c r="D27">
        <v>95</v>
      </c>
      <c r="E27">
        <v>209</v>
      </c>
      <c r="F27">
        <v>313</v>
      </c>
    </row>
    <row r="28" spans="1:10" x14ac:dyDescent="0.3">
      <c r="A28">
        <v>1</v>
      </c>
      <c r="B28">
        <v>3</v>
      </c>
      <c r="C28" s="15">
        <v>0.71599999999999997</v>
      </c>
      <c r="D28">
        <v>90.475999999999999</v>
      </c>
      <c r="E28">
        <v>74.376999999999995</v>
      </c>
      <c r="F28">
        <v>65.756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624</v>
      </c>
      <c r="D30">
        <v>107</v>
      </c>
      <c r="E30">
        <v>201</v>
      </c>
      <c r="F30">
        <v>316</v>
      </c>
    </row>
    <row r="31" spans="1:10" x14ac:dyDescent="0.3">
      <c r="A31">
        <v>1</v>
      </c>
      <c r="B31">
        <v>4</v>
      </c>
      <c r="C31" s="15">
        <v>0.72399999999999998</v>
      </c>
      <c r="D31">
        <v>96.396000000000001</v>
      </c>
      <c r="E31">
        <v>82.715999999999994</v>
      </c>
      <c r="F31">
        <v>62.204999999999998</v>
      </c>
    </row>
    <row r="32" spans="1:10" x14ac:dyDescent="0.3">
      <c r="C32" s="11">
        <f>AVERAGE(C19,C22,C25,C28,C31)*100</f>
        <v>71.900000000000006</v>
      </c>
      <c r="D32" s="11">
        <f t="shared" ref="D32:F32" si="11">AVERAGE(D19,D22,D25,D28,D31)</f>
        <v>89.540400000000005</v>
      </c>
      <c r="E32" s="11">
        <f t="shared" si="11"/>
        <v>80.494399999999999</v>
      </c>
      <c r="F32" s="11">
        <f t="shared" si="11"/>
        <v>63.984200000000001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251F-8998-4F5F-BBD2-01EDE0C945A2}">
  <dimension ref="A1:J32"/>
  <sheetViews>
    <sheetView topLeftCell="A7" workbookViewId="0">
      <selection activeCell="C32" sqref="C32:F3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6">
        <f>C3</f>
        <v>0.68400000000000005</v>
      </c>
      <c r="H1" s="1">
        <f t="shared" ref="H1:I1" si="0">D3</f>
        <v>86.667000000000002</v>
      </c>
      <c r="I1" s="1">
        <f t="shared" si="0"/>
        <v>83.882999999999996</v>
      </c>
      <c r="J1" s="1">
        <f>F3</f>
        <v>55.601999999999997</v>
      </c>
    </row>
    <row r="2" spans="1:10" x14ac:dyDescent="0.3">
      <c r="A2">
        <v>0</v>
      </c>
      <c r="B2">
        <v>0</v>
      </c>
      <c r="C2">
        <v>588</v>
      </c>
      <c r="D2">
        <v>91</v>
      </c>
      <c r="E2">
        <v>229</v>
      </c>
      <c r="F2">
        <v>268</v>
      </c>
      <c r="G2" s="16">
        <f>C6</f>
        <v>0.64600000000000002</v>
      </c>
      <c r="H2" s="1">
        <f t="shared" ref="H2:J2" si="1">D6</f>
        <v>90.816000000000003</v>
      </c>
      <c r="I2" s="1">
        <f t="shared" si="1"/>
        <v>72.8</v>
      </c>
      <c r="J2" s="1">
        <f t="shared" si="1"/>
        <v>55.642000000000003</v>
      </c>
    </row>
    <row r="3" spans="1:10" x14ac:dyDescent="0.3">
      <c r="A3">
        <v>0</v>
      </c>
      <c r="B3">
        <v>0</v>
      </c>
      <c r="C3" s="15">
        <v>0.68400000000000005</v>
      </c>
      <c r="D3">
        <v>86.667000000000002</v>
      </c>
      <c r="E3">
        <v>83.882999999999996</v>
      </c>
      <c r="F3">
        <v>55.601999999999997</v>
      </c>
      <c r="G3" s="16">
        <f>C9</f>
        <v>0.64600000000000002</v>
      </c>
      <c r="H3" s="1">
        <f t="shared" ref="H3:J3" si="2">D9</f>
        <v>89.691000000000003</v>
      </c>
      <c r="I3" s="1">
        <f t="shared" si="2"/>
        <v>80.251999999999995</v>
      </c>
      <c r="J3" s="1">
        <f t="shared" si="2"/>
        <v>52.941000000000003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6">
        <f>C12</f>
        <v>0.66</v>
      </c>
      <c r="H4" s="1">
        <f t="shared" ref="H4:J4" si="3">D12</f>
        <v>90.475999999999999</v>
      </c>
      <c r="I4" s="1">
        <f t="shared" si="3"/>
        <v>77.58</v>
      </c>
      <c r="J4" s="1">
        <f t="shared" si="3"/>
        <v>53.781999999999996</v>
      </c>
    </row>
    <row r="5" spans="1:10" x14ac:dyDescent="0.3">
      <c r="A5">
        <v>0</v>
      </c>
      <c r="B5">
        <v>1</v>
      </c>
      <c r="C5">
        <v>557</v>
      </c>
      <c r="D5">
        <v>89</v>
      </c>
      <c r="E5">
        <v>182</v>
      </c>
      <c r="F5">
        <v>286</v>
      </c>
      <c r="G5" s="16">
        <f>C15</f>
        <v>0.67200000000000004</v>
      </c>
      <c r="H5" s="1">
        <f t="shared" ref="H5:J5" si="4">D15</f>
        <v>88.287999999999997</v>
      </c>
      <c r="I5" s="1">
        <f t="shared" si="4"/>
        <v>78.600999999999999</v>
      </c>
      <c r="J5" s="1">
        <f t="shared" si="4"/>
        <v>57.087000000000003</v>
      </c>
    </row>
    <row r="6" spans="1:10" x14ac:dyDescent="0.3">
      <c r="A6">
        <v>0</v>
      </c>
      <c r="B6">
        <v>1</v>
      </c>
      <c r="C6" s="15">
        <v>0.64600000000000002</v>
      </c>
      <c r="D6">
        <v>90.816000000000003</v>
      </c>
      <c r="E6">
        <v>72.8</v>
      </c>
      <c r="F6">
        <v>55.642000000000003</v>
      </c>
      <c r="G6" s="11">
        <v>1.48</v>
      </c>
      <c r="H6" s="11">
        <v>1.53</v>
      </c>
      <c r="I6" s="11">
        <v>3.61</v>
      </c>
      <c r="J6" s="11">
        <v>1.47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557</v>
      </c>
      <c r="D8">
        <v>87</v>
      </c>
      <c r="E8">
        <v>191</v>
      </c>
      <c r="F8">
        <v>279</v>
      </c>
    </row>
    <row r="9" spans="1:10" x14ac:dyDescent="0.3">
      <c r="A9">
        <v>0</v>
      </c>
      <c r="B9">
        <v>2</v>
      </c>
      <c r="C9" s="15">
        <v>0.64600000000000002</v>
      </c>
      <c r="D9">
        <v>89.691000000000003</v>
      </c>
      <c r="E9">
        <v>80.251999999999995</v>
      </c>
      <c r="F9">
        <v>52.941000000000003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569</v>
      </c>
      <c r="D11">
        <v>95</v>
      </c>
      <c r="E11">
        <v>218</v>
      </c>
      <c r="F11">
        <v>256</v>
      </c>
    </row>
    <row r="12" spans="1:10" x14ac:dyDescent="0.3">
      <c r="A12">
        <v>0</v>
      </c>
      <c r="B12">
        <v>3</v>
      </c>
      <c r="C12" s="15">
        <v>0.66</v>
      </c>
      <c r="D12">
        <v>90.475999999999999</v>
      </c>
      <c r="E12">
        <v>77.58</v>
      </c>
      <c r="F12">
        <v>53.781999999999996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579</v>
      </c>
      <c r="D14">
        <v>98</v>
      </c>
      <c r="E14">
        <v>191</v>
      </c>
      <c r="F14">
        <v>290</v>
      </c>
    </row>
    <row r="15" spans="1:10" x14ac:dyDescent="0.3">
      <c r="A15">
        <v>0</v>
      </c>
      <c r="B15">
        <v>4</v>
      </c>
      <c r="C15" s="15">
        <v>0.67200000000000004</v>
      </c>
      <c r="D15">
        <v>88.287999999999997</v>
      </c>
      <c r="E15">
        <v>78.600999999999999</v>
      </c>
      <c r="F15">
        <v>57.087000000000003</v>
      </c>
    </row>
    <row r="16" spans="1:10" x14ac:dyDescent="0.3">
      <c r="C16" s="12">
        <f>AVERAGE(C3,C6,C9,C12,C15)*100</f>
        <v>66.160000000000011</v>
      </c>
      <c r="D16" s="12">
        <f t="shared" ref="D16:F16" si="5">AVERAGE(D3,D6,D9,D12,D15)</f>
        <v>89.187600000000003</v>
      </c>
      <c r="E16" s="12">
        <f t="shared" si="5"/>
        <v>78.623199999999997</v>
      </c>
      <c r="F16" s="12">
        <f t="shared" si="5"/>
        <v>55.010799999999996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51.9</v>
      </c>
      <c r="H17">
        <f t="shared" ref="H17:J17" si="6">D19</f>
        <v>81.905000000000001</v>
      </c>
      <c r="I17">
        <f t="shared" si="6"/>
        <v>61.171999999999997</v>
      </c>
      <c r="J17">
        <f t="shared" si="6"/>
        <v>40.040999999999997</v>
      </c>
    </row>
    <row r="18" spans="1:10" x14ac:dyDescent="0.3">
      <c r="A18">
        <v>1</v>
      </c>
      <c r="B18">
        <v>0</v>
      </c>
      <c r="C18">
        <v>446</v>
      </c>
      <c r="D18">
        <v>86</v>
      </c>
      <c r="E18">
        <v>167</v>
      </c>
      <c r="F18">
        <v>193</v>
      </c>
      <c r="G18">
        <f>C22*100</f>
        <v>52.300000000000004</v>
      </c>
      <c r="H18">
        <f t="shared" ref="H18:J18" si="7">D22</f>
        <v>87.754999999999995</v>
      </c>
      <c r="I18">
        <f t="shared" si="7"/>
        <v>68.400000000000006</v>
      </c>
      <c r="J18">
        <f t="shared" si="7"/>
        <v>37.743000000000002</v>
      </c>
    </row>
    <row r="19" spans="1:10" x14ac:dyDescent="0.3">
      <c r="A19">
        <v>1</v>
      </c>
      <c r="B19">
        <v>0</v>
      </c>
      <c r="C19" s="15">
        <v>0.51900000000000002</v>
      </c>
      <c r="D19">
        <v>81.905000000000001</v>
      </c>
      <c r="E19">
        <v>61.171999999999997</v>
      </c>
      <c r="F19">
        <v>40.040999999999997</v>
      </c>
      <c r="G19">
        <f>C25*100</f>
        <v>50.8</v>
      </c>
      <c r="H19">
        <f t="shared" ref="H19:J19" si="8">D25</f>
        <v>84.536000000000001</v>
      </c>
      <c r="I19">
        <f t="shared" si="8"/>
        <v>64.286000000000001</v>
      </c>
      <c r="J19">
        <f t="shared" si="8"/>
        <v>38.520000000000003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52.2</v>
      </c>
      <c r="H20">
        <f t="shared" ref="H20:J20" si="9">D28</f>
        <v>81.905000000000001</v>
      </c>
      <c r="I20">
        <f t="shared" si="9"/>
        <v>64.769000000000005</v>
      </c>
      <c r="J20">
        <f t="shared" si="9"/>
        <v>38.234999999999999</v>
      </c>
    </row>
    <row r="21" spans="1:10" x14ac:dyDescent="0.3">
      <c r="A21">
        <v>1</v>
      </c>
      <c r="B21">
        <v>1</v>
      </c>
      <c r="C21">
        <v>451</v>
      </c>
      <c r="D21">
        <v>86</v>
      </c>
      <c r="E21">
        <v>171</v>
      </c>
      <c r="F21">
        <v>194</v>
      </c>
      <c r="G21">
        <f>C31*100</f>
        <v>50.3</v>
      </c>
      <c r="H21">
        <f t="shared" ref="H21:J21" si="10">D31</f>
        <v>81.981999999999999</v>
      </c>
      <c r="I21">
        <f t="shared" si="10"/>
        <v>64.197999999999993</v>
      </c>
      <c r="J21">
        <f t="shared" si="10"/>
        <v>36.811</v>
      </c>
    </row>
    <row r="22" spans="1:10" x14ac:dyDescent="0.3">
      <c r="A22">
        <v>1</v>
      </c>
      <c r="B22">
        <v>1</v>
      </c>
      <c r="C22" s="15">
        <v>0.52300000000000002</v>
      </c>
      <c r="D22">
        <v>87.754999999999995</v>
      </c>
      <c r="E22">
        <v>68.400000000000006</v>
      </c>
      <c r="F22">
        <v>37.743000000000002</v>
      </c>
      <c r="G22" s="11">
        <v>0.8</v>
      </c>
      <c r="H22" s="11">
        <v>2.2999999999999998</v>
      </c>
      <c r="I22" s="11">
        <v>2.2999999999999998</v>
      </c>
      <c r="J22" s="11">
        <v>1.06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438</v>
      </c>
      <c r="D24">
        <v>82</v>
      </c>
      <c r="E24">
        <v>153</v>
      </c>
      <c r="F24">
        <v>203</v>
      </c>
    </row>
    <row r="25" spans="1:10" x14ac:dyDescent="0.3">
      <c r="A25">
        <v>1</v>
      </c>
      <c r="B25">
        <v>2</v>
      </c>
      <c r="C25" s="15">
        <v>0.50800000000000001</v>
      </c>
      <c r="D25">
        <v>84.536000000000001</v>
      </c>
      <c r="E25">
        <v>64.286000000000001</v>
      </c>
      <c r="F25">
        <v>38.520000000000003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450</v>
      </c>
      <c r="D27">
        <v>86</v>
      </c>
      <c r="E27">
        <v>182</v>
      </c>
      <c r="F27">
        <v>182</v>
      </c>
    </row>
    <row r="28" spans="1:10" x14ac:dyDescent="0.3">
      <c r="A28">
        <v>1</v>
      </c>
      <c r="B28">
        <v>3</v>
      </c>
      <c r="C28" s="15">
        <v>0.52200000000000002</v>
      </c>
      <c r="D28">
        <v>81.905000000000001</v>
      </c>
      <c r="E28">
        <v>64.769000000000005</v>
      </c>
      <c r="F28">
        <v>38.234999999999999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434</v>
      </c>
      <c r="D30">
        <v>91</v>
      </c>
      <c r="E30">
        <v>156</v>
      </c>
      <c r="F30">
        <v>187</v>
      </c>
    </row>
    <row r="31" spans="1:10" x14ac:dyDescent="0.3">
      <c r="A31">
        <v>1</v>
      </c>
      <c r="B31">
        <v>4</v>
      </c>
      <c r="C31" s="15">
        <v>0.503</v>
      </c>
      <c r="D31">
        <v>81.981999999999999</v>
      </c>
      <c r="E31">
        <v>64.197999999999993</v>
      </c>
      <c r="F31">
        <v>36.811</v>
      </c>
    </row>
    <row r="32" spans="1:10" x14ac:dyDescent="0.3">
      <c r="C32" s="11">
        <f>AVERAGE(C19,C22,C25,C28,C31)*100</f>
        <v>51.5</v>
      </c>
      <c r="D32" s="11">
        <f t="shared" ref="D32:F32" si="11">AVERAGE(D19,D22,D25,D28,D31)</f>
        <v>83.616599999999991</v>
      </c>
      <c r="E32" s="11">
        <f t="shared" si="11"/>
        <v>64.564999999999998</v>
      </c>
      <c r="F32" s="11">
        <f t="shared" si="11"/>
        <v>38.269999999999996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A82F-A166-4E12-85F8-C2D6B2C9830A}">
  <dimension ref="A1:J32"/>
  <sheetViews>
    <sheetView workbookViewId="0">
      <selection activeCell="G6" sqref="G6:J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6">
        <f>C3</f>
        <v>0.36499999999999999</v>
      </c>
      <c r="H1" s="1">
        <f t="shared" ref="H1:I1" si="0">D3</f>
        <v>69.524000000000001</v>
      </c>
      <c r="I1" s="1">
        <f t="shared" si="0"/>
        <v>49.084000000000003</v>
      </c>
      <c r="J1" s="1">
        <f>F3</f>
        <v>22.199000000000002</v>
      </c>
    </row>
    <row r="2" spans="1:10" x14ac:dyDescent="0.3">
      <c r="A2">
        <v>0</v>
      </c>
      <c r="B2">
        <v>0</v>
      </c>
      <c r="C2">
        <v>314</v>
      </c>
      <c r="D2">
        <v>73</v>
      </c>
      <c r="E2">
        <v>134</v>
      </c>
      <c r="F2">
        <v>107</v>
      </c>
      <c r="G2" s="16">
        <f>C6</f>
        <v>0.34599999999999997</v>
      </c>
      <c r="H2" s="1">
        <f t="shared" ref="H2:J2" si="1">D6</f>
        <v>74.489999999999995</v>
      </c>
      <c r="I2" s="1">
        <f t="shared" si="1"/>
        <v>48.8</v>
      </c>
      <c r="J2" s="1">
        <f t="shared" si="1"/>
        <v>20.039000000000001</v>
      </c>
    </row>
    <row r="3" spans="1:10" x14ac:dyDescent="0.3">
      <c r="A3">
        <v>0</v>
      </c>
      <c r="B3">
        <v>0</v>
      </c>
      <c r="C3" s="15">
        <v>0.36499999999999999</v>
      </c>
      <c r="D3">
        <v>69.524000000000001</v>
      </c>
      <c r="E3">
        <v>49.084000000000003</v>
      </c>
      <c r="F3">
        <v>22.199000000000002</v>
      </c>
      <c r="G3" s="16">
        <f>C9</f>
        <v>0.36</v>
      </c>
      <c r="H3" s="1">
        <f t="shared" ref="H3:J3" si="2">D9</f>
        <v>69.072000000000003</v>
      </c>
      <c r="I3" s="1">
        <f t="shared" si="2"/>
        <v>54.201999999999998</v>
      </c>
      <c r="J3" s="1">
        <f t="shared" si="2"/>
        <v>21.632000000000001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6">
        <f>C12</f>
        <v>0.38300000000000001</v>
      </c>
      <c r="H4" s="1">
        <f t="shared" ref="H4:J4" si="3">D12</f>
        <v>71.429000000000002</v>
      </c>
      <c r="I4" s="1">
        <f t="shared" si="3"/>
        <v>50.177999999999997</v>
      </c>
      <c r="J4" s="1">
        <f t="shared" si="3"/>
        <v>23.95</v>
      </c>
    </row>
    <row r="5" spans="1:10" x14ac:dyDescent="0.3">
      <c r="A5">
        <v>0</v>
      </c>
      <c r="B5">
        <v>1</v>
      </c>
      <c r="C5">
        <v>298</v>
      </c>
      <c r="D5">
        <v>73</v>
      </c>
      <c r="E5">
        <v>122</v>
      </c>
      <c r="F5">
        <v>103</v>
      </c>
      <c r="G5" s="16">
        <f>C15</f>
        <v>0.35</v>
      </c>
      <c r="H5" s="1">
        <f t="shared" ref="H5:J5" si="4">D15</f>
        <v>72.072000000000003</v>
      </c>
      <c r="I5" s="1">
        <f t="shared" si="4"/>
        <v>44.033000000000001</v>
      </c>
      <c r="J5" s="1">
        <f t="shared" si="4"/>
        <v>22.638000000000002</v>
      </c>
    </row>
    <row r="6" spans="1:10" x14ac:dyDescent="0.3">
      <c r="A6">
        <v>0</v>
      </c>
      <c r="B6">
        <v>1</v>
      </c>
      <c r="C6" s="15">
        <v>0.34599999999999997</v>
      </c>
      <c r="D6">
        <v>74.489999999999995</v>
      </c>
      <c r="E6">
        <v>48.8</v>
      </c>
      <c r="F6">
        <v>20.039000000000001</v>
      </c>
      <c r="G6" s="11">
        <v>1.3</v>
      </c>
      <c r="H6" s="11">
        <v>1.94</v>
      </c>
      <c r="I6" s="11">
        <v>3.25</v>
      </c>
      <c r="J6" s="11">
        <v>1.28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310</v>
      </c>
      <c r="D8">
        <v>67</v>
      </c>
      <c r="E8">
        <v>129</v>
      </c>
      <c r="F8">
        <v>114</v>
      </c>
    </row>
    <row r="9" spans="1:10" x14ac:dyDescent="0.3">
      <c r="A9">
        <v>0</v>
      </c>
      <c r="B9">
        <v>2</v>
      </c>
      <c r="C9" s="15">
        <v>0.36</v>
      </c>
      <c r="D9">
        <v>69.072000000000003</v>
      </c>
      <c r="E9">
        <v>54.201999999999998</v>
      </c>
      <c r="F9">
        <v>21.632000000000001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330</v>
      </c>
      <c r="D11">
        <v>75</v>
      </c>
      <c r="E11">
        <v>141</v>
      </c>
      <c r="F11">
        <v>114</v>
      </c>
    </row>
    <row r="12" spans="1:10" x14ac:dyDescent="0.3">
      <c r="A12">
        <v>0</v>
      </c>
      <c r="B12">
        <v>3</v>
      </c>
      <c r="C12" s="15">
        <v>0.38300000000000001</v>
      </c>
      <c r="D12">
        <v>71.429000000000002</v>
      </c>
      <c r="E12">
        <v>50.177999999999997</v>
      </c>
      <c r="F12">
        <v>23.95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302</v>
      </c>
      <c r="D14">
        <v>80</v>
      </c>
      <c r="E14">
        <v>107</v>
      </c>
      <c r="F14">
        <v>115</v>
      </c>
    </row>
    <row r="15" spans="1:10" x14ac:dyDescent="0.3">
      <c r="A15">
        <v>0</v>
      </c>
      <c r="B15">
        <v>4</v>
      </c>
      <c r="C15" s="15">
        <v>0.35</v>
      </c>
      <c r="D15">
        <v>72.072000000000003</v>
      </c>
      <c r="E15">
        <v>44.033000000000001</v>
      </c>
      <c r="F15">
        <v>22.638000000000002</v>
      </c>
    </row>
    <row r="16" spans="1:10" x14ac:dyDescent="0.3">
      <c r="C16" s="12">
        <f>AVERAGE(C3,C6,C9,C12,C15)*100</f>
        <v>36.08</v>
      </c>
      <c r="D16" s="12">
        <f t="shared" ref="D16:F16" si="5">AVERAGE(D3,D6,D9,D12,D15)</f>
        <v>71.317399999999992</v>
      </c>
      <c r="E16" s="12">
        <f t="shared" si="5"/>
        <v>49.259400000000007</v>
      </c>
      <c r="F16" s="12">
        <f t="shared" si="5"/>
        <v>22.091600000000003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38.6</v>
      </c>
      <c r="H17">
        <f t="shared" ref="H17:J17" si="6">D19</f>
        <v>66.667000000000002</v>
      </c>
      <c r="I17">
        <f t="shared" si="6"/>
        <v>48.351999999999997</v>
      </c>
      <c r="J17">
        <f t="shared" si="6"/>
        <v>26.971</v>
      </c>
    </row>
    <row r="18" spans="1:10" x14ac:dyDescent="0.3">
      <c r="A18">
        <v>1</v>
      </c>
      <c r="B18">
        <v>0</v>
      </c>
      <c r="C18">
        <v>332</v>
      </c>
      <c r="D18">
        <v>70</v>
      </c>
      <c r="E18">
        <v>132</v>
      </c>
      <c r="F18">
        <v>130</v>
      </c>
      <c r="G18">
        <f>C22*100</f>
        <v>38.1</v>
      </c>
      <c r="H18">
        <f t="shared" ref="H18:J18" si="7">D22</f>
        <v>80.611999999999995</v>
      </c>
      <c r="I18">
        <f t="shared" si="7"/>
        <v>48.8</v>
      </c>
      <c r="J18">
        <f t="shared" si="7"/>
        <v>24.707999999999998</v>
      </c>
    </row>
    <row r="19" spans="1:10" x14ac:dyDescent="0.3">
      <c r="A19">
        <v>1</v>
      </c>
      <c r="B19">
        <v>0</v>
      </c>
      <c r="C19" s="15">
        <v>0.38600000000000001</v>
      </c>
      <c r="D19">
        <v>66.667000000000002</v>
      </c>
      <c r="E19">
        <v>48.351999999999997</v>
      </c>
      <c r="F19">
        <v>26.971</v>
      </c>
      <c r="G19">
        <f>C25*100</f>
        <v>34.699999999999996</v>
      </c>
      <c r="H19">
        <f t="shared" ref="H19:J19" si="8">D25</f>
        <v>61.856000000000002</v>
      </c>
      <c r="I19">
        <f t="shared" si="8"/>
        <v>47.899000000000001</v>
      </c>
      <c r="J19">
        <f t="shared" si="8"/>
        <v>23.719000000000001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37</v>
      </c>
      <c r="H20">
        <f t="shared" ref="H20:J20" si="9">D28</f>
        <v>74.286000000000001</v>
      </c>
      <c r="I20">
        <f t="shared" si="9"/>
        <v>52.668999999999997</v>
      </c>
      <c r="J20">
        <f t="shared" si="9"/>
        <v>19.538</v>
      </c>
    </row>
    <row r="21" spans="1:10" x14ac:dyDescent="0.3">
      <c r="A21">
        <v>1</v>
      </c>
      <c r="B21">
        <v>1</v>
      </c>
      <c r="C21">
        <v>328</v>
      </c>
      <c r="D21">
        <v>79</v>
      </c>
      <c r="E21">
        <v>122</v>
      </c>
      <c r="F21">
        <v>127</v>
      </c>
      <c r="G21">
        <f>C31*100</f>
        <v>34.200000000000003</v>
      </c>
      <c r="H21">
        <f t="shared" ref="H21:J21" si="10">D31</f>
        <v>67.567999999999998</v>
      </c>
      <c r="I21">
        <f t="shared" si="10"/>
        <v>49.383000000000003</v>
      </c>
      <c r="J21">
        <f t="shared" si="10"/>
        <v>19.684999999999999</v>
      </c>
    </row>
    <row r="22" spans="1:10" x14ac:dyDescent="0.3">
      <c r="A22">
        <v>1</v>
      </c>
      <c r="B22">
        <v>1</v>
      </c>
      <c r="C22" s="15">
        <v>0.38100000000000001</v>
      </c>
      <c r="D22">
        <v>80.611999999999995</v>
      </c>
      <c r="E22">
        <v>48.8</v>
      </c>
      <c r="F22">
        <v>24.707999999999998</v>
      </c>
      <c r="G22" s="11">
        <v>1.77</v>
      </c>
      <c r="H22" s="11">
        <v>6.54</v>
      </c>
      <c r="I22" s="11">
        <v>1.7</v>
      </c>
      <c r="J22" s="11">
        <v>2.9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299</v>
      </c>
      <c r="D24">
        <v>60</v>
      </c>
      <c r="E24">
        <v>114</v>
      </c>
      <c r="F24">
        <v>125</v>
      </c>
    </row>
    <row r="25" spans="1:10" x14ac:dyDescent="0.3">
      <c r="A25">
        <v>1</v>
      </c>
      <c r="B25">
        <v>2</v>
      </c>
      <c r="C25" s="15">
        <v>0.34699999999999998</v>
      </c>
      <c r="D25">
        <v>61.856000000000002</v>
      </c>
      <c r="E25">
        <v>47.899000000000001</v>
      </c>
      <c r="F25">
        <v>23.719000000000001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319</v>
      </c>
      <c r="D27">
        <v>78</v>
      </c>
      <c r="E27">
        <v>148</v>
      </c>
      <c r="F27">
        <v>93</v>
      </c>
    </row>
    <row r="28" spans="1:10" x14ac:dyDescent="0.3">
      <c r="A28">
        <v>1</v>
      </c>
      <c r="B28">
        <v>3</v>
      </c>
      <c r="C28" s="15">
        <v>0.37</v>
      </c>
      <c r="D28">
        <v>74.286000000000001</v>
      </c>
      <c r="E28">
        <v>52.668999999999997</v>
      </c>
      <c r="F28">
        <v>19.538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295</v>
      </c>
      <c r="D30">
        <v>75</v>
      </c>
      <c r="E30">
        <v>120</v>
      </c>
      <c r="F30">
        <v>100</v>
      </c>
    </row>
    <row r="31" spans="1:10" x14ac:dyDescent="0.3">
      <c r="A31">
        <v>1</v>
      </c>
      <c r="B31">
        <v>4</v>
      </c>
      <c r="C31" s="15">
        <v>0.34200000000000003</v>
      </c>
      <c r="D31">
        <v>67.567999999999998</v>
      </c>
      <c r="E31">
        <v>49.383000000000003</v>
      </c>
      <c r="F31">
        <v>19.684999999999999</v>
      </c>
    </row>
    <row r="32" spans="1:10" x14ac:dyDescent="0.3">
      <c r="C32" s="11">
        <f>AVERAGE(C19,C22,C25,C28,C31)*100</f>
        <v>36.520000000000003</v>
      </c>
      <c r="D32" s="11">
        <f t="shared" ref="D32:F32" si="11">AVERAGE(D19,D22,D25,D28,D31)</f>
        <v>70.197800000000001</v>
      </c>
      <c r="E32" s="11">
        <f t="shared" si="11"/>
        <v>49.420599999999993</v>
      </c>
      <c r="F32" s="11">
        <f t="shared" si="11"/>
        <v>22.924199999999999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74D1-8941-4A11-AF6A-8BFF86B2B114}">
  <dimension ref="A1:J32"/>
  <sheetViews>
    <sheetView workbookViewId="0">
      <selection activeCell="G6" sqref="G6:J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6">
        <f>C3</f>
        <v>0.13800000000000001</v>
      </c>
      <c r="H1" s="1">
        <f t="shared" ref="H1:I1" si="0">D3</f>
        <v>50.475999999999999</v>
      </c>
      <c r="I1" s="1">
        <f t="shared" si="0"/>
        <v>18.681000000000001</v>
      </c>
      <c r="J1" s="1">
        <f>F3</f>
        <v>3.1120000000000001</v>
      </c>
    </row>
    <row r="2" spans="1:10" x14ac:dyDescent="0.3">
      <c r="A2">
        <v>0</v>
      </c>
      <c r="B2">
        <v>0</v>
      </c>
      <c r="C2">
        <v>119</v>
      </c>
      <c r="D2">
        <v>53</v>
      </c>
      <c r="E2">
        <v>51</v>
      </c>
      <c r="F2">
        <v>15</v>
      </c>
      <c r="G2" s="16">
        <f>C6</f>
        <v>0.126</v>
      </c>
      <c r="H2" s="1">
        <f t="shared" ref="H2:J2" si="1">D6</f>
        <v>45.917999999999999</v>
      </c>
      <c r="I2" s="1">
        <f t="shared" si="1"/>
        <v>18.399999999999999</v>
      </c>
      <c r="J2" s="1">
        <f t="shared" si="1"/>
        <v>3.5019999999999998</v>
      </c>
    </row>
    <row r="3" spans="1:10" x14ac:dyDescent="0.3">
      <c r="A3">
        <v>0</v>
      </c>
      <c r="B3">
        <v>0</v>
      </c>
      <c r="C3" s="15">
        <v>0.13800000000000001</v>
      </c>
      <c r="D3">
        <v>50.475999999999999</v>
      </c>
      <c r="E3">
        <v>18.681000000000001</v>
      </c>
      <c r="F3">
        <v>3.1120000000000001</v>
      </c>
      <c r="G3" s="16">
        <f>C9</f>
        <v>0.13500000000000001</v>
      </c>
      <c r="H3" s="1">
        <f t="shared" ref="H3:J3" si="2">D9</f>
        <v>47.423000000000002</v>
      </c>
      <c r="I3" s="1">
        <f t="shared" si="2"/>
        <v>22.268999999999998</v>
      </c>
      <c r="J3" s="1">
        <f t="shared" si="2"/>
        <v>3.226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6">
        <f>C12</f>
        <v>0.14299999999999999</v>
      </c>
      <c r="H4" s="1">
        <f t="shared" ref="H4:J4" si="3">D12</f>
        <v>55.238</v>
      </c>
      <c r="I4" s="1">
        <f t="shared" si="3"/>
        <v>17.437999999999999</v>
      </c>
      <c r="J4" s="1">
        <f t="shared" si="3"/>
        <v>3.3610000000000002</v>
      </c>
    </row>
    <row r="5" spans="1:10" x14ac:dyDescent="0.3">
      <c r="A5">
        <v>0</v>
      </c>
      <c r="B5">
        <v>1</v>
      </c>
      <c r="C5">
        <v>109</v>
      </c>
      <c r="D5">
        <v>45</v>
      </c>
      <c r="E5">
        <v>46</v>
      </c>
      <c r="F5">
        <v>18</v>
      </c>
      <c r="G5" s="16">
        <f>C15</f>
        <v>0.107</v>
      </c>
      <c r="H5" s="1">
        <f t="shared" ref="H5:J5" si="4">D15</f>
        <v>44.143999999999998</v>
      </c>
      <c r="I5" s="1">
        <f t="shared" si="4"/>
        <v>13.992000000000001</v>
      </c>
      <c r="J5" s="1">
        <f t="shared" si="4"/>
        <v>1.772</v>
      </c>
    </row>
    <row r="6" spans="1:10" x14ac:dyDescent="0.3">
      <c r="A6">
        <v>0</v>
      </c>
      <c r="B6">
        <v>1</v>
      </c>
      <c r="C6" s="15">
        <v>0.126</v>
      </c>
      <c r="D6">
        <v>45.917999999999999</v>
      </c>
      <c r="E6">
        <v>18.399999999999999</v>
      </c>
      <c r="F6">
        <v>3.5019999999999998</v>
      </c>
      <c r="G6" s="11">
        <v>1.27</v>
      </c>
      <c r="H6" s="11">
        <v>3.9</v>
      </c>
      <c r="I6" s="11">
        <v>2.65</v>
      </c>
      <c r="J6" s="11">
        <v>0.63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116</v>
      </c>
      <c r="D8">
        <v>46</v>
      </c>
      <c r="E8">
        <v>53</v>
      </c>
      <c r="F8">
        <v>17</v>
      </c>
    </row>
    <row r="9" spans="1:10" x14ac:dyDescent="0.3">
      <c r="A9">
        <v>0</v>
      </c>
      <c r="B9">
        <v>2</v>
      </c>
      <c r="C9" s="15">
        <v>0.13500000000000001</v>
      </c>
      <c r="D9">
        <v>47.423000000000002</v>
      </c>
      <c r="E9">
        <v>22.268999999999998</v>
      </c>
      <c r="F9">
        <v>3.226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123</v>
      </c>
      <c r="D11">
        <v>58</v>
      </c>
      <c r="E11">
        <v>49</v>
      </c>
      <c r="F11">
        <v>16</v>
      </c>
    </row>
    <row r="12" spans="1:10" x14ac:dyDescent="0.3">
      <c r="A12">
        <v>0</v>
      </c>
      <c r="B12">
        <v>3</v>
      </c>
      <c r="C12" s="15">
        <v>0.14299999999999999</v>
      </c>
      <c r="D12">
        <v>55.238</v>
      </c>
      <c r="E12">
        <v>17.437999999999999</v>
      </c>
      <c r="F12">
        <v>3.3610000000000002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92</v>
      </c>
      <c r="D14">
        <v>49</v>
      </c>
      <c r="E14">
        <v>34</v>
      </c>
      <c r="F14">
        <v>9</v>
      </c>
    </row>
    <row r="15" spans="1:10" x14ac:dyDescent="0.3">
      <c r="A15">
        <v>0</v>
      </c>
      <c r="B15">
        <v>4</v>
      </c>
      <c r="C15" s="15">
        <v>0.107</v>
      </c>
      <c r="D15">
        <v>44.143999999999998</v>
      </c>
      <c r="E15">
        <v>13.992000000000001</v>
      </c>
      <c r="F15">
        <v>1.772</v>
      </c>
    </row>
    <row r="16" spans="1:10" x14ac:dyDescent="0.3">
      <c r="C16" s="12">
        <f>AVERAGE(C3,C6,C9,C12,C15)*100</f>
        <v>12.98</v>
      </c>
      <c r="D16" s="12">
        <f t="shared" ref="D16:F16" si="5">AVERAGE(D3,D6,D9,D12,D15)</f>
        <v>48.639800000000001</v>
      </c>
      <c r="E16" s="12">
        <f t="shared" si="5"/>
        <v>18.155999999999999</v>
      </c>
      <c r="F16" s="12">
        <f t="shared" si="5"/>
        <v>2.9946000000000002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13.8</v>
      </c>
      <c r="H17">
        <f t="shared" ref="H17:J17" si="6">D19</f>
        <v>50.475999999999999</v>
      </c>
      <c r="I17">
        <f t="shared" si="6"/>
        <v>18.681000000000001</v>
      </c>
      <c r="J17">
        <f t="shared" si="6"/>
        <v>3.1120000000000001</v>
      </c>
    </row>
    <row r="18" spans="1:10" x14ac:dyDescent="0.3">
      <c r="A18">
        <v>1</v>
      </c>
      <c r="B18">
        <v>0</v>
      </c>
      <c r="C18">
        <v>119</v>
      </c>
      <c r="D18">
        <v>53</v>
      </c>
      <c r="E18">
        <v>51</v>
      </c>
      <c r="F18">
        <v>15</v>
      </c>
      <c r="G18">
        <f>C22*100</f>
        <v>12.6</v>
      </c>
      <c r="H18">
        <f t="shared" ref="H18:J18" si="7">D22</f>
        <v>45.917999999999999</v>
      </c>
      <c r="I18">
        <f t="shared" si="7"/>
        <v>18.399999999999999</v>
      </c>
      <c r="J18">
        <f t="shared" si="7"/>
        <v>3.5019999999999998</v>
      </c>
    </row>
    <row r="19" spans="1:10" x14ac:dyDescent="0.3">
      <c r="A19">
        <v>1</v>
      </c>
      <c r="B19">
        <v>0</v>
      </c>
      <c r="C19" s="15">
        <v>0.13800000000000001</v>
      </c>
      <c r="D19">
        <v>50.475999999999999</v>
      </c>
      <c r="E19">
        <v>18.681000000000001</v>
      </c>
      <c r="F19">
        <v>3.1120000000000001</v>
      </c>
      <c r="G19">
        <f>C25*100</f>
        <v>13.5</v>
      </c>
      <c r="H19">
        <f t="shared" ref="H19:J19" si="8">D25</f>
        <v>47.423000000000002</v>
      </c>
      <c r="I19">
        <f t="shared" si="8"/>
        <v>22.268999999999998</v>
      </c>
      <c r="J19">
        <f t="shared" si="8"/>
        <v>3.226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14.299999999999999</v>
      </c>
      <c r="H20">
        <f t="shared" ref="H20:J20" si="9">D28</f>
        <v>55.238</v>
      </c>
      <c r="I20">
        <f t="shared" si="9"/>
        <v>17.437999999999999</v>
      </c>
      <c r="J20">
        <f t="shared" si="9"/>
        <v>3.3610000000000002</v>
      </c>
    </row>
    <row r="21" spans="1:10" x14ac:dyDescent="0.3">
      <c r="A21">
        <v>1</v>
      </c>
      <c r="B21">
        <v>1</v>
      </c>
      <c r="C21">
        <v>109</v>
      </c>
      <c r="D21">
        <v>45</v>
      </c>
      <c r="E21">
        <v>46</v>
      </c>
      <c r="F21">
        <v>18</v>
      </c>
      <c r="G21">
        <f>C31*100</f>
        <v>10.7</v>
      </c>
      <c r="H21">
        <f t="shared" ref="H21:J21" si="10">D31</f>
        <v>44.143999999999998</v>
      </c>
      <c r="I21">
        <f t="shared" si="10"/>
        <v>13.992000000000001</v>
      </c>
      <c r="J21">
        <f t="shared" si="10"/>
        <v>1.772</v>
      </c>
    </row>
    <row r="22" spans="1:10" x14ac:dyDescent="0.3">
      <c r="A22">
        <v>1</v>
      </c>
      <c r="B22">
        <v>1</v>
      </c>
      <c r="C22" s="15">
        <v>0.126</v>
      </c>
      <c r="D22">
        <v>45.917999999999999</v>
      </c>
      <c r="E22">
        <v>18.399999999999999</v>
      </c>
      <c r="F22">
        <v>3.5019999999999998</v>
      </c>
      <c r="G22" s="11">
        <v>1.27</v>
      </c>
      <c r="H22" s="11">
        <v>3.9</v>
      </c>
      <c r="I22" s="11">
        <v>2.65</v>
      </c>
      <c r="J22" s="11">
        <v>0.63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116</v>
      </c>
      <c r="D24">
        <v>46</v>
      </c>
      <c r="E24">
        <v>53</v>
      </c>
      <c r="F24">
        <v>17</v>
      </c>
    </row>
    <row r="25" spans="1:10" x14ac:dyDescent="0.3">
      <c r="A25">
        <v>1</v>
      </c>
      <c r="B25">
        <v>2</v>
      </c>
      <c r="C25" s="15">
        <v>0.13500000000000001</v>
      </c>
      <c r="D25">
        <v>47.423000000000002</v>
      </c>
      <c r="E25">
        <v>22.268999999999998</v>
      </c>
      <c r="F25">
        <v>3.226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123</v>
      </c>
      <c r="D27">
        <v>58</v>
      </c>
      <c r="E27">
        <v>49</v>
      </c>
      <c r="F27">
        <v>16</v>
      </c>
    </row>
    <row r="28" spans="1:10" x14ac:dyDescent="0.3">
      <c r="A28">
        <v>1</v>
      </c>
      <c r="B28">
        <v>3</v>
      </c>
      <c r="C28" s="15">
        <v>0.14299999999999999</v>
      </c>
      <c r="D28">
        <v>55.238</v>
      </c>
      <c r="E28">
        <v>17.437999999999999</v>
      </c>
      <c r="F28">
        <v>3.3610000000000002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92</v>
      </c>
      <c r="D30">
        <v>49</v>
      </c>
      <c r="E30">
        <v>34</v>
      </c>
      <c r="F30">
        <v>9</v>
      </c>
    </row>
    <row r="31" spans="1:10" x14ac:dyDescent="0.3">
      <c r="A31">
        <v>1</v>
      </c>
      <c r="B31">
        <v>4</v>
      </c>
      <c r="C31" s="15">
        <v>0.107</v>
      </c>
      <c r="D31">
        <v>44.143999999999998</v>
      </c>
      <c r="E31">
        <v>13.992000000000001</v>
      </c>
      <c r="F31">
        <v>1.772</v>
      </c>
    </row>
    <row r="32" spans="1:10" x14ac:dyDescent="0.3">
      <c r="C32" s="11">
        <f>AVERAGE(C19,C22,C25,C28,C31)*100</f>
        <v>12.98</v>
      </c>
      <c r="D32" s="11">
        <f t="shared" ref="D32:F32" si="11">AVERAGE(D19,D22,D25,D28,D31)</f>
        <v>48.639800000000001</v>
      </c>
      <c r="E32" s="11">
        <f t="shared" si="11"/>
        <v>18.155999999999999</v>
      </c>
      <c r="F32" s="11">
        <f t="shared" si="11"/>
        <v>2.9946000000000002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uz</vt:lpstr>
      <vt:lpstr>en</vt:lpstr>
      <vt:lpstr>chart</vt:lpstr>
      <vt:lpstr>5-fold CV last uz 8</vt:lpstr>
      <vt:lpstr>5-fold CV last en 8</vt:lpstr>
      <vt:lpstr>5-fold CV ru 8</vt:lpstr>
      <vt:lpstr>ru_7</vt:lpstr>
      <vt:lpstr>ru_6</vt:lpstr>
      <vt:lpstr>ru_5</vt:lpstr>
      <vt:lpstr>uz 7</vt:lpstr>
      <vt:lpstr>en 7</vt:lpstr>
      <vt:lpstr>what is statistical significace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dcterms:created xsi:type="dcterms:W3CDTF">2022-09-01T18:59:35Z</dcterms:created>
  <dcterms:modified xsi:type="dcterms:W3CDTF">2022-12-13T09:43:01Z</dcterms:modified>
</cp:coreProperties>
</file>