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"/>
    </mc:Choice>
  </mc:AlternateContent>
  <xr:revisionPtr revIDLastSave="0" documentId="13_ncr:1_{29DCB889-1CEF-4013-A026-0158AB53826E}" xr6:coauthVersionLast="47" xr6:coauthVersionMax="47" xr10:uidLastSave="{00000000-0000-0000-0000-000000000000}"/>
  <bookViews>
    <workbookView xWindow="-108" yWindow="-108" windowWidth="23256" windowHeight="12576" activeTab="6" xr2:uid="{BEB96F31-1855-48FF-A368-14514A8512CF}"/>
  </bookViews>
  <sheets>
    <sheet name="uz" sheetId="1" r:id="rId1"/>
    <sheet name="en" sheetId="2" r:id="rId2"/>
    <sheet name="chart" sheetId="3" r:id="rId3"/>
    <sheet name="vovel stat" sheetId="4" r:id="rId4"/>
    <sheet name="5-fold CV last uz 8" sheetId="8" r:id="rId5"/>
    <sheet name="5-fold CV last en 8" sheetId="7" r:id="rId6"/>
    <sheet name="uz 7" sheetId="10" r:id="rId7"/>
    <sheet name="en 7" sheetId="11" r:id="rId8"/>
    <sheet name="what is statistical significac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1" l="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G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3" i="4"/>
  <c r="K4" i="4"/>
  <c r="K5" i="4"/>
  <c r="K2" i="4"/>
  <c r="G3" i="4"/>
  <c r="G4" i="4"/>
  <c r="G5" i="4"/>
  <c r="G6" i="4"/>
  <c r="G7" i="4"/>
  <c r="G8" i="4"/>
  <c r="G2" i="4"/>
  <c r="F8" i="4"/>
  <c r="C3" i="4"/>
  <c r="C4" i="4"/>
  <c r="C5" i="4"/>
  <c r="C6" i="4"/>
  <c r="C7" i="4"/>
  <c r="C8" i="4"/>
  <c r="C9" i="4"/>
  <c r="C10" i="4"/>
  <c r="C2" i="4"/>
  <c r="B10" i="4"/>
</calcChain>
</file>

<file path=xl/sharedStrings.xml><?xml version="1.0" encoding="utf-8"?>
<sst xmlns="http://schemas.openxmlformats.org/spreadsheetml/2006/main" count="76" uniqueCount="37">
  <si>
    <t xml:space="preserve"># </t>
  </si>
  <si>
    <t>asc_lf</t>
  </si>
  <si>
    <t>asc_soft</t>
  </si>
  <si>
    <t>desc_lf</t>
  </si>
  <si>
    <t>desc_soft</t>
  </si>
  <si>
    <t>5 letter words</t>
  </si>
  <si>
    <t>count</t>
  </si>
  <si>
    <t>portion %</t>
  </si>
  <si>
    <t>#*#*#</t>
  </si>
  <si>
    <t>#*##*</t>
  </si>
  <si>
    <t>*##*#</t>
  </si>
  <si>
    <t>*#*#*</t>
  </si>
  <si>
    <t>##*##</t>
  </si>
  <si>
    <t>*###*</t>
  </si>
  <si>
    <t>*#*##</t>
  </si>
  <si>
    <t>##*#*</t>
  </si>
  <si>
    <t>other</t>
  </si>
  <si>
    <t>5 letter total =2875 </t>
  </si>
  <si>
    <t>4 letter total = 1165</t>
  </si>
  <si>
    <t>3 letter total = 518</t>
  </si>
  <si>
    <t>4 letter words</t>
  </si>
  <si>
    <t>#*##</t>
  </si>
  <si>
    <t>#*#*</t>
  </si>
  <si>
    <t>*#*#</t>
  </si>
  <si>
    <t>*##*</t>
  </si>
  <si>
    <t>##*#</t>
  </si>
  <si>
    <t>#**#</t>
  </si>
  <si>
    <t>3 letter words</t>
  </si>
  <si>
    <t>#*#</t>
  </si>
  <si>
    <t>*##</t>
  </si>
  <si>
    <t>*#*</t>
  </si>
  <si>
    <t>uz</t>
  </si>
  <si>
    <t>total</t>
  </si>
  <si>
    <t># train</t>
  </si>
  <si>
    <t>find</t>
  </si>
  <si>
    <t>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</si>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</sst>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4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A10" sqref="A10:XFD13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3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3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3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3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3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3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3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3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3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3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3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3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3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3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3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3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3">
      <c r="A4">
        <v>5</v>
      </c>
      <c r="B4" s="8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3">
      <c r="A5">
        <v>5</v>
      </c>
      <c r="B5" s="8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3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3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3">
      <c r="A8">
        <v>6</v>
      </c>
      <c r="B8" s="8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3">
      <c r="A9">
        <v>6</v>
      </c>
      <c r="B9" s="8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3">
      <c r="A10">
        <v>7</v>
      </c>
      <c r="B10" s="8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3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3">
      <c r="A12">
        <v>7</v>
      </c>
      <c r="B12" s="8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3">
      <c r="A13">
        <v>7</v>
      </c>
      <c r="B13" s="8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3">
      <c r="A14">
        <v>8</v>
      </c>
      <c r="B14" s="8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3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3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3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4.4" x14ac:dyDescent="0.3"/>
  <sheetData>
    <row r="1" spans="2:7" x14ac:dyDescent="0.3">
      <c r="C1" t="s">
        <v>1</v>
      </c>
      <c r="D1" t="s">
        <v>2</v>
      </c>
      <c r="E1" t="s">
        <v>3</v>
      </c>
      <c r="F1" t="s">
        <v>4</v>
      </c>
    </row>
    <row r="2" spans="2:7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3">
      <c r="C6" t="s">
        <v>31</v>
      </c>
    </row>
    <row r="9" spans="2:7" x14ac:dyDescent="0.3">
      <c r="C9" s="2"/>
    </row>
    <row r="10" spans="2:7" x14ac:dyDescent="0.3">
      <c r="C10" s="1"/>
    </row>
    <row r="11" spans="2:7" x14ac:dyDescent="0.3">
      <c r="C11" s="1"/>
    </row>
    <row r="12" spans="2:7" x14ac:dyDescent="0.3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F817-B0BC-49D3-A303-DFC2312F9E47}">
  <dimension ref="A1:K17"/>
  <sheetViews>
    <sheetView workbookViewId="0">
      <selection activeCell="I2" sqref="I2:K5"/>
    </sheetView>
  </sheetViews>
  <sheetFormatPr defaultRowHeight="14.4" x14ac:dyDescent="0.3"/>
  <cols>
    <col min="1" max="1" width="18.6640625" bestFit="1" customWidth="1"/>
    <col min="5" max="5" width="12.33203125" bestFit="1" customWidth="1"/>
    <col min="9" max="9" width="12.33203125" bestFit="1" customWidth="1"/>
  </cols>
  <sheetData>
    <row r="1" spans="1:11" x14ac:dyDescent="0.3">
      <c r="A1" t="s">
        <v>5</v>
      </c>
      <c r="B1" t="s">
        <v>6</v>
      </c>
      <c r="C1" t="s">
        <v>7</v>
      </c>
      <c r="E1" t="s">
        <v>20</v>
      </c>
      <c r="F1" t="s">
        <v>6</v>
      </c>
      <c r="G1" t="s">
        <v>7</v>
      </c>
      <c r="I1" t="s">
        <v>27</v>
      </c>
      <c r="J1" t="s">
        <v>6</v>
      </c>
      <c r="K1" t="s">
        <v>7</v>
      </c>
    </row>
    <row r="2" spans="1:11" ht="15.6" x14ac:dyDescent="0.3">
      <c r="A2" t="s">
        <v>8</v>
      </c>
      <c r="B2">
        <v>1417</v>
      </c>
      <c r="C2" s="6">
        <f>B2/2875</f>
        <v>0.49286956521739128</v>
      </c>
      <c r="E2" s="7" t="s">
        <v>21</v>
      </c>
      <c r="F2">
        <v>351</v>
      </c>
      <c r="G2" s="6">
        <f>F2/1165</f>
        <v>0.3012875536480687</v>
      </c>
      <c r="I2" s="7" t="s">
        <v>28</v>
      </c>
      <c r="J2">
        <v>416</v>
      </c>
      <c r="K2" s="6">
        <f>J2/518</f>
        <v>0.80308880308880304</v>
      </c>
    </row>
    <row r="3" spans="1:11" ht="15.6" x14ac:dyDescent="0.3">
      <c r="A3" t="s">
        <v>9</v>
      </c>
      <c r="B3">
        <v>634</v>
      </c>
      <c r="C3" s="6">
        <f t="shared" ref="C3:C10" si="0">B3/2875</f>
        <v>0.2205217391304348</v>
      </c>
      <c r="E3" s="7" t="s">
        <v>22</v>
      </c>
      <c r="F3">
        <v>309</v>
      </c>
      <c r="G3" s="6">
        <f t="shared" ref="G3:G8" si="1">F3/1165</f>
        <v>0.26523605150214591</v>
      </c>
      <c r="I3" s="7" t="s">
        <v>29</v>
      </c>
      <c r="J3">
        <v>52</v>
      </c>
      <c r="K3" s="6">
        <f t="shared" ref="K3:K5" si="2">J3/518</f>
        <v>0.10038610038610038</v>
      </c>
    </row>
    <row r="4" spans="1:11" ht="15.6" x14ac:dyDescent="0.3">
      <c r="A4" t="s">
        <v>10</v>
      </c>
      <c r="B4">
        <v>434</v>
      </c>
      <c r="C4" s="6">
        <f t="shared" si="0"/>
        <v>0.15095652173913043</v>
      </c>
      <c r="E4" s="7" t="s">
        <v>23</v>
      </c>
      <c r="F4">
        <v>259</v>
      </c>
      <c r="G4" s="6">
        <f t="shared" si="1"/>
        <v>0.22231759656652361</v>
      </c>
      <c r="I4" s="7" t="s">
        <v>30</v>
      </c>
      <c r="J4">
        <v>47</v>
      </c>
      <c r="K4" s="6">
        <f t="shared" si="2"/>
        <v>9.0733590733590733E-2</v>
      </c>
    </row>
    <row r="5" spans="1:11" ht="15.6" x14ac:dyDescent="0.3">
      <c r="A5" t="s">
        <v>11</v>
      </c>
      <c r="B5">
        <v>86</v>
      </c>
      <c r="C5" s="6">
        <f t="shared" si="0"/>
        <v>2.9913043478260869E-2</v>
      </c>
      <c r="E5" s="7" t="s">
        <v>24</v>
      </c>
      <c r="F5">
        <v>126</v>
      </c>
      <c r="G5" s="6">
        <f t="shared" si="1"/>
        <v>0.10815450643776824</v>
      </c>
      <c r="I5" s="7" t="s">
        <v>16</v>
      </c>
      <c r="J5">
        <v>3</v>
      </c>
      <c r="K5" s="6">
        <f t="shared" si="2"/>
        <v>5.7915057915057912E-3</v>
      </c>
    </row>
    <row r="6" spans="1:11" ht="15.6" x14ac:dyDescent="0.3">
      <c r="A6" t="s">
        <v>12</v>
      </c>
      <c r="B6">
        <v>68</v>
      </c>
      <c r="C6" s="6">
        <f t="shared" si="0"/>
        <v>2.365217391304348E-2</v>
      </c>
      <c r="E6" s="7" t="s">
        <v>25</v>
      </c>
      <c r="F6">
        <v>82</v>
      </c>
      <c r="G6" s="6">
        <f t="shared" si="1"/>
        <v>7.0386266094420599E-2</v>
      </c>
      <c r="I6" s="7"/>
      <c r="K6" s="6"/>
    </row>
    <row r="7" spans="1:11" ht="15.6" x14ac:dyDescent="0.3">
      <c r="A7" t="s">
        <v>13</v>
      </c>
      <c r="B7">
        <v>49</v>
      </c>
      <c r="C7" s="6">
        <f t="shared" si="0"/>
        <v>1.7043478260869566E-2</v>
      </c>
      <c r="E7" s="7" t="s">
        <v>26</v>
      </c>
      <c r="F7">
        <v>28</v>
      </c>
      <c r="G7" s="6">
        <f t="shared" si="1"/>
        <v>2.4034334763948499E-2</v>
      </c>
      <c r="I7" s="7"/>
      <c r="K7" s="6"/>
    </row>
    <row r="8" spans="1:11" ht="15.6" x14ac:dyDescent="0.3">
      <c r="A8" t="s">
        <v>14</v>
      </c>
      <c r="B8">
        <v>48</v>
      </c>
      <c r="C8" s="6">
        <f t="shared" si="0"/>
        <v>1.6695652173913042E-2</v>
      </c>
      <c r="E8" s="7" t="s">
        <v>16</v>
      </c>
      <c r="F8">
        <f>1165-F2-F3-F4-F5-F6-F7</f>
        <v>10</v>
      </c>
      <c r="G8" s="6">
        <f t="shared" si="1"/>
        <v>8.5836909871244635E-3</v>
      </c>
      <c r="I8" s="7"/>
      <c r="K8" s="6"/>
    </row>
    <row r="9" spans="1:11" x14ac:dyDescent="0.3">
      <c r="A9" t="s">
        <v>15</v>
      </c>
      <c r="B9">
        <v>43</v>
      </c>
      <c r="C9" s="6">
        <f t="shared" si="0"/>
        <v>1.4956521739130434E-2</v>
      </c>
      <c r="G9" s="6"/>
    </row>
    <row r="10" spans="1:11" x14ac:dyDescent="0.3">
      <c r="A10" t="s">
        <v>16</v>
      </c>
      <c r="B10">
        <f>2875-B2-B3-B4-B5-B6-B7-B8-B9</f>
        <v>96</v>
      </c>
      <c r="C10" s="6">
        <f t="shared" si="0"/>
        <v>3.3391304347826084E-2</v>
      </c>
      <c r="G10" s="6"/>
    </row>
    <row r="15" spans="1:11" ht="15.6" x14ac:dyDescent="0.3">
      <c r="A15" s="5" t="s">
        <v>17</v>
      </c>
    </row>
    <row r="16" spans="1:11" ht="15.6" x14ac:dyDescent="0.3">
      <c r="A16" s="5" t="s">
        <v>18</v>
      </c>
    </row>
    <row r="17" spans="1:1" ht="15.6" x14ac:dyDescent="0.3">
      <c r="A17" s="5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workbookViewId="0">
      <selection activeCell="C1" activeCellId="4" sqref="C7 C10 C13 C4 C1"/>
    </sheetView>
  </sheetViews>
  <sheetFormatPr defaultRowHeight="14.4" x14ac:dyDescent="0.3"/>
  <cols>
    <col min="7" max="7" width="10" style="1" bestFit="1" customWidth="1"/>
    <col min="8" max="9" width="8.88671875" style="10"/>
  </cols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9">
        <v>2.08</v>
      </c>
      <c r="H6" s="9">
        <v>0.82</v>
      </c>
      <c r="I6" s="9">
        <v>1.8</v>
      </c>
      <c r="J6" s="9">
        <v>2.93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3">
      <c r="C16" s="8">
        <f t="shared" ref="C16" si="5">AVERAGE(C3,C6,C9,C12,C15)</f>
        <v>88.899000000000001</v>
      </c>
      <c r="D16" s="8">
        <f t="shared" ref="D16" si="6">AVERAGE(D3,D6,D9,D12,D15)</f>
        <v>99.406399999999991</v>
      </c>
      <c r="E16" s="8">
        <f t="shared" ref="E16" si="7">AVERAGE(E3,E6,E9,E12,E15)</f>
        <v>95.134200000000007</v>
      </c>
      <c r="F16" s="8">
        <f t="shared" ref="F16" si="8">AVERAGE(F3,F6,F9,F12,F15)</f>
        <v>84.459400000000002</v>
      </c>
      <c r="G16" s="12"/>
      <c r="H16" s="11"/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3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3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3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9">
        <v>1.05</v>
      </c>
      <c r="H22" s="9">
        <v>0.71</v>
      </c>
      <c r="I22" s="9">
        <v>0.37</v>
      </c>
      <c r="J22" s="9">
        <v>1.56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5"/>
      <c r="H23" s="15"/>
      <c r="I23" s="15"/>
      <c r="J23" s="15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3">
      <c r="C32" s="8">
        <f t="shared" ref="C32" si="14">AVERAGE(C19,C22,C25,C28,C31)</f>
        <v>95.940200000000004</v>
      </c>
      <c r="D32" s="8">
        <f t="shared" ref="D32" si="15">AVERAGE(D19,D22,D25,D28,D31)</f>
        <v>99.446799999999996</v>
      </c>
      <c r="E32" s="8">
        <f t="shared" ref="E32" si="16">AVERAGE(E19,E22,E25,E28,E31)</f>
        <v>98.122600000000006</v>
      </c>
      <c r="F32" s="8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topLeftCell="A7" workbookViewId="0">
      <selection activeCell="G23" sqref="G23:J24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3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3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3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3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9">
        <v>1.94</v>
      </c>
      <c r="H6" s="9">
        <v>0.53</v>
      </c>
      <c r="I6" s="9">
        <v>1.75</v>
      </c>
      <c r="J6" s="9">
        <v>3.35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5"/>
      <c r="H7" s="15"/>
      <c r="I7" s="15"/>
      <c r="J7" s="15"/>
    </row>
    <row r="8" spans="1:10" x14ac:dyDescent="0.3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  <c r="G8" s="15"/>
      <c r="H8" s="15"/>
      <c r="I8" s="15"/>
      <c r="J8" s="15"/>
    </row>
    <row r="9" spans="1:10" x14ac:dyDescent="0.3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3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3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3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3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3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3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3">
        <v>0.42</v>
      </c>
      <c r="H22" s="9">
        <v>0.53</v>
      </c>
      <c r="I22" s="9">
        <v>0.26</v>
      </c>
      <c r="J22" s="9">
        <v>1.23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5">
        <v>96.779399999999995</v>
      </c>
      <c r="H23" s="15">
        <v>99.130799999999994</v>
      </c>
      <c r="I23" s="15">
        <v>97.843400000000003</v>
      </c>
      <c r="J23" s="15">
        <v>94.747</v>
      </c>
    </row>
    <row r="24" spans="1:10" x14ac:dyDescent="0.3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  <c r="G24" s="15">
        <v>0.42</v>
      </c>
      <c r="H24" s="15">
        <v>0.53</v>
      </c>
      <c r="I24" s="15">
        <v>0.26</v>
      </c>
      <c r="J24" s="15">
        <v>1.23</v>
      </c>
    </row>
    <row r="25" spans="1:10" x14ac:dyDescent="0.3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3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3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3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tabSelected="1" topLeftCell="A10" workbookViewId="0">
      <selection activeCell="G6" sqref="G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3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3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3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3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16">
        <f>AVERAGE(G1:G5)</f>
        <v>77.248800000000003</v>
      </c>
      <c r="H6" s="16">
        <f t="shared" ref="H6:J6" si="5">AVERAGE(H1:H5)</f>
        <v>95.737200000000001</v>
      </c>
      <c r="I6" s="16">
        <f t="shared" si="5"/>
        <v>87.177600000000012</v>
      </c>
      <c r="J6" s="16">
        <f t="shared" si="5"/>
        <v>69.914199999999994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7">
        <v>1.1200000000000001</v>
      </c>
      <c r="H7" s="17">
        <v>2.4700000000000002</v>
      </c>
      <c r="I7" s="17">
        <v>2.4900000000000002</v>
      </c>
      <c r="J7" s="17">
        <v>1.26</v>
      </c>
    </row>
    <row r="8" spans="1:10" x14ac:dyDescent="0.3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3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3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3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3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3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3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3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16">
        <f>AVERAGE(G17:G21)</f>
        <v>77.424000000000007</v>
      </c>
      <c r="H22" s="16">
        <f t="shared" ref="H22:J22" si="11">AVERAGE(H17:H21)</f>
        <v>95.353999999999999</v>
      </c>
      <c r="I22" s="16">
        <f t="shared" si="11"/>
        <v>87.850800000000007</v>
      </c>
      <c r="J22" s="16">
        <f t="shared" si="11"/>
        <v>70.005599999999987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7">
        <v>1.56</v>
      </c>
      <c r="H23" s="17">
        <v>2.0499999999999998</v>
      </c>
      <c r="I23" s="16">
        <v>1.95</v>
      </c>
      <c r="J23" s="16">
        <v>2.08</v>
      </c>
    </row>
    <row r="24" spans="1:10" x14ac:dyDescent="0.3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3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3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3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workbookViewId="0">
      <selection activeCell="C13" activeCellId="4" sqref="C1 C4 C7 C10 C1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3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3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3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3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16">
        <f>AVERAGE(G1:G5)</f>
        <v>87.416600000000003</v>
      </c>
      <c r="H6" s="16">
        <f t="shared" ref="H6:J6" si="5">AVERAGE(H1:H5)</f>
        <v>96.67179999999999</v>
      </c>
      <c r="I6" s="16">
        <f t="shared" si="5"/>
        <v>91.053799999999995</v>
      </c>
      <c r="J6" s="16">
        <f t="shared" si="5"/>
        <v>79.934799999999996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5">
        <v>2.84</v>
      </c>
      <c r="H7" s="15">
        <v>1.24</v>
      </c>
      <c r="I7" s="15">
        <v>2.17</v>
      </c>
      <c r="J7" s="15">
        <v>5.31</v>
      </c>
    </row>
    <row r="8" spans="1:10" x14ac:dyDescent="0.3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3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3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3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3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3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3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16">
        <f>AVERAGE(G17:G21)</f>
        <v>86.554000000000002</v>
      </c>
      <c r="H22" s="16">
        <f t="shared" ref="H22:J22" si="11">AVERAGE(H17:H21)</f>
        <v>94.578400000000002</v>
      </c>
      <c r="I22" s="16">
        <f t="shared" si="11"/>
        <v>89.776399999999995</v>
      </c>
      <c r="J22" s="16">
        <f t="shared" si="11"/>
        <v>80.037200000000013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7">
        <v>0.66</v>
      </c>
      <c r="H23" s="17">
        <v>1.7</v>
      </c>
      <c r="I23" s="16">
        <v>1.3</v>
      </c>
      <c r="J23" s="17">
        <v>1.1299999999999999</v>
      </c>
    </row>
    <row r="24" spans="1:10" x14ac:dyDescent="0.3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3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3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3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4.4" x14ac:dyDescent="0.3"/>
  <sheetData>
    <row r="1" spans="1:4" x14ac:dyDescent="0.3">
      <c r="A1" s="4" t="s">
        <v>33</v>
      </c>
      <c r="B1" s="4" t="s">
        <v>32</v>
      </c>
      <c r="C1" s="4" t="s">
        <v>34</v>
      </c>
      <c r="D1" s="4" t="s">
        <v>35</v>
      </c>
    </row>
    <row r="2" spans="1:4" x14ac:dyDescent="0.3">
      <c r="A2">
        <v>1</v>
      </c>
      <c r="B2">
        <v>912</v>
      </c>
      <c r="C2">
        <v>818</v>
      </c>
      <c r="D2">
        <v>89.69</v>
      </c>
    </row>
    <row r="3" spans="1:4" x14ac:dyDescent="0.3">
      <c r="A3">
        <v>2</v>
      </c>
      <c r="B3">
        <v>912</v>
      </c>
      <c r="C3">
        <v>785</v>
      </c>
      <c r="D3">
        <v>86.075000000000003</v>
      </c>
    </row>
    <row r="4" spans="1:4" x14ac:dyDescent="0.3">
      <c r="A4">
        <v>3</v>
      </c>
      <c r="B4">
        <v>912</v>
      </c>
      <c r="C4">
        <v>798</v>
      </c>
      <c r="D4">
        <v>87.5</v>
      </c>
    </row>
    <row r="5" spans="1:4" x14ac:dyDescent="0.3">
      <c r="A5">
        <v>4</v>
      </c>
      <c r="B5">
        <v>912</v>
      </c>
      <c r="C5">
        <v>811</v>
      </c>
      <c r="D5">
        <v>88.924999999999997</v>
      </c>
    </row>
    <row r="6" spans="1:4" x14ac:dyDescent="0.3">
      <c r="A6">
        <v>5</v>
      </c>
      <c r="B6">
        <v>912</v>
      </c>
      <c r="C6">
        <v>841</v>
      </c>
      <c r="D6">
        <v>92.215000000000003</v>
      </c>
    </row>
    <row r="7" spans="1:4" x14ac:dyDescent="0.3">
      <c r="A7" s="14" t="s">
        <v>36</v>
      </c>
      <c r="B7" s="14"/>
      <c r="C7" s="14"/>
      <c r="D7" s="8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uz</vt:lpstr>
      <vt:lpstr>en</vt:lpstr>
      <vt:lpstr>chart</vt:lpstr>
      <vt:lpstr>vovel stat</vt:lpstr>
      <vt:lpstr>5-fold CV last uz 8</vt:lpstr>
      <vt:lpstr>5-fold CV last en 8</vt:lpstr>
      <vt:lpstr>uz 7</vt:lpstr>
      <vt:lpstr>en 7</vt:lpstr>
      <vt:lpstr>what is statistical significace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2022-09-01T18:59:35Z</dcterms:created>
  <dcterms:modified xsi:type="dcterms:W3CDTF">2022-09-19T11:54:06Z</dcterms:modified>
</cp:coreProperties>
</file>