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-MaxPCShop\PycharmProjects\LetterCubicGame\Evaluation\"/>
    </mc:Choice>
  </mc:AlternateContent>
  <xr:revisionPtr revIDLastSave="0" documentId="13_ncr:1_{EC263FEA-9E61-41E2-B9C6-DF98387BA981}" xr6:coauthVersionLast="47" xr6:coauthVersionMax="47" xr10:uidLastSave="{00000000-0000-0000-0000-000000000000}"/>
  <bookViews>
    <workbookView xWindow="-108" yWindow="-108" windowWidth="23256" windowHeight="12456" activeTab="1" xr2:uid="{BEB96F31-1855-48FF-A368-14514A8512CF}"/>
  </bookViews>
  <sheets>
    <sheet name="uz" sheetId="1" r:id="rId1"/>
    <sheet name="en" sheetId="2" r:id="rId2"/>
    <sheet name="chart" sheetId="3" r:id="rId3"/>
    <sheet name="uz 7" sheetId="10" r:id="rId4"/>
    <sheet name="uz8" sheetId="21" r:id="rId5"/>
    <sheet name="5-fold CV last uz 8" sheetId="8" r:id="rId6"/>
    <sheet name="en 7" sheetId="11" r:id="rId7"/>
    <sheet name="5-fold CV last en 8" sheetId="7" r:id="rId8"/>
    <sheet name="ru_5" sheetId="15" r:id="rId9"/>
    <sheet name="ru_6" sheetId="14" r:id="rId10"/>
    <sheet name="ru_7" sheetId="13" r:id="rId11"/>
    <sheet name="5-fold CV ru 8" sheetId="12" r:id="rId12"/>
    <sheet name="sl_5" sheetId="16" r:id="rId13"/>
    <sheet name="sl_6" sheetId="17" r:id="rId14"/>
    <sheet name="sl_7" sheetId="18" r:id="rId15"/>
    <sheet name="sl_8" sheetId="19" r:id="rId16"/>
    <sheet name="what is statistical significace" sheetId="9" r:id="rId17"/>
    <sheet name="Summary chart" sheetId="20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21" l="1"/>
  <c r="I5" i="21"/>
  <c r="H5" i="21"/>
  <c r="G5" i="21"/>
  <c r="J4" i="21"/>
  <c r="I4" i="21"/>
  <c r="H4" i="21"/>
  <c r="G4" i="21"/>
  <c r="J3" i="21"/>
  <c r="I3" i="21"/>
  <c r="H3" i="21"/>
  <c r="G3" i="21"/>
  <c r="J2" i="21"/>
  <c r="I2" i="21"/>
  <c r="H2" i="21"/>
  <c r="G2" i="21"/>
  <c r="J1" i="21"/>
  <c r="I1" i="21"/>
  <c r="H1" i="21"/>
  <c r="G1" i="21"/>
  <c r="D32" i="21"/>
  <c r="E32" i="21"/>
  <c r="F32" i="21"/>
  <c r="C32" i="21"/>
  <c r="D16" i="21"/>
  <c r="E16" i="21"/>
  <c r="F16" i="21"/>
  <c r="C16" i="21"/>
  <c r="G22" i="10"/>
  <c r="W7" i="20"/>
  <c r="X7" i="20"/>
  <c r="Y7" i="20"/>
  <c r="W8" i="20"/>
  <c r="X8" i="20"/>
  <c r="Y8" i="20"/>
  <c r="W9" i="20"/>
  <c r="X9" i="20"/>
  <c r="Y9" i="20"/>
  <c r="W10" i="20"/>
  <c r="X10" i="20"/>
  <c r="Y10" i="20"/>
  <c r="V10" i="20"/>
  <c r="V9" i="20"/>
  <c r="V8" i="20"/>
  <c r="V7" i="20"/>
  <c r="W1" i="20"/>
  <c r="X1" i="20"/>
  <c r="Y1" i="20"/>
  <c r="W2" i="20"/>
  <c r="X2" i="20"/>
  <c r="Y2" i="20"/>
  <c r="W3" i="20"/>
  <c r="X3" i="20"/>
  <c r="Y3" i="20"/>
  <c r="W4" i="20"/>
  <c r="X4" i="20"/>
  <c r="Y4" i="20"/>
  <c r="V4" i="20"/>
  <c r="V3" i="20"/>
  <c r="V2" i="20"/>
  <c r="V1" i="20"/>
  <c r="R7" i="20"/>
  <c r="S7" i="20"/>
  <c r="T7" i="20"/>
  <c r="R8" i="20"/>
  <c r="S8" i="20"/>
  <c r="T8" i="20"/>
  <c r="R9" i="20"/>
  <c r="S9" i="20"/>
  <c r="T9" i="20"/>
  <c r="R10" i="20"/>
  <c r="S10" i="20"/>
  <c r="T10" i="20"/>
  <c r="Q10" i="20"/>
  <c r="Q9" i="20"/>
  <c r="Q8" i="20"/>
  <c r="Q7" i="20"/>
  <c r="R1" i="20"/>
  <c r="S1" i="20"/>
  <c r="T1" i="20"/>
  <c r="R2" i="20"/>
  <c r="S2" i="20"/>
  <c r="T2" i="20"/>
  <c r="R3" i="20"/>
  <c r="S3" i="20"/>
  <c r="T3" i="20"/>
  <c r="R4" i="20"/>
  <c r="S4" i="20"/>
  <c r="T4" i="20"/>
  <c r="Q4" i="20"/>
  <c r="Q3" i="20"/>
  <c r="Q2" i="20"/>
  <c r="Q1" i="20"/>
  <c r="M7" i="20"/>
  <c r="N7" i="20"/>
  <c r="O7" i="20"/>
  <c r="M8" i="20"/>
  <c r="N8" i="20"/>
  <c r="O8" i="20"/>
  <c r="M9" i="20"/>
  <c r="N9" i="20"/>
  <c r="O9" i="20"/>
  <c r="M10" i="20"/>
  <c r="N10" i="20"/>
  <c r="O10" i="20"/>
  <c r="M1" i="20"/>
  <c r="N1" i="20"/>
  <c r="O1" i="20"/>
  <c r="M2" i="20"/>
  <c r="N2" i="20"/>
  <c r="O2" i="20"/>
  <c r="M3" i="20"/>
  <c r="N3" i="20"/>
  <c r="O3" i="20"/>
  <c r="M4" i="20"/>
  <c r="N4" i="20"/>
  <c r="O4" i="20"/>
  <c r="I8" i="20"/>
  <c r="J8" i="20"/>
  <c r="K8" i="20"/>
  <c r="I9" i="20"/>
  <c r="J9" i="20"/>
  <c r="K9" i="20"/>
  <c r="I10" i="20"/>
  <c r="J10" i="20"/>
  <c r="K10" i="20"/>
  <c r="I7" i="20"/>
  <c r="J7" i="20"/>
  <c r="K7" i="20"/>
  <c r="I4" i="20"/>
  <c r="J4" i="20"/>
  <c r="K4" i="20"/>
  <c r="I3" i="20"/>
  <c r="J3" i="20"/>
  <c r="K3" i="20"/>
  <c r="I2" i="20"/>
  <c r="J2" i="20"/>
  <c r="K2" i="20"/>
  <c r="I1" i="20"/>
  <c r="J1" i="20"/>
  <c r="K1" i="20"/>
  <c r="G22" i="18"/>
  <c r="I6" i="18"/>
  <c r="J6" i="18"/>
  <c r="G22" i="17"/>
  <c r="H22" i="16"/>
  <c r="I22" i="16"/>
  <c r="J22" i="16"/>
  <c r="G22" i="16"/>
  <c r="G17" i="16"/>
  <c r="G18" i="16"/>
  <c r="G19" i="16"/>
  <c r="G20" i="16"/>
  <c r="G21" i="16"/>
  <c r="G23" i="16"/>
  <c r="H6" i="16"/>
  <c r="I6" i="16"/>
  <c r="J6" i="16"/>
  <c r="G6" i="16"/>
  <c r="G1" i="16"/>
  <c r="G7" i="16" s="1"/>
  <c r="G2" i="16"/>
  <c r="G3" i="16"/>
  <c r="G4" i="16"/>
  <c r="G5" i="16"/>
  <c r="I5" i="16"/>
  <c r="J7" i="19"/>
  <c r="G23" i="17"/>
  <c r="J21" i="16"/>
  <c r="I21" i="16"/>
  <c r="H21" i="16"/>
  <c r="J20" i="16"/>
  <c r="I20" i="16"/>
  <c r="H20" i="16"/>
  <c r="J19" i="16"/>
  <c r="I19" i="16"/>
  <c r="H19" i="16"/>
  <c r="J18" i="16"/>
  <c r="I18" i="16"/>
  <c r="H18" i="16"/>
  <c r="J17" i="16"/>
  <c r="I17" i="16"/>
  <c r="H17" i="16"/>
  <c r="J5" i="16"/>
  <c r="H5" i="16"/>
  <c r="J4" i="16"/>
  <c r="I4" i="16"/>
  <c r="H4" i="16"/>
  <c r="J3" i="16"/>
  <c r="I3" i="16"/>
  <c r="H3" i="16"/>
  <c r="J2" i="16"/>
  <c r="I2" i="16"/>
  <c r="H2" i="16"/>
  <c r="J1" i="16"/>
  <c r="I1" i="16"/>
  <c r="H1" i="16"/>
  <c r="J21" i="17"/>
  <c r="I21" i="17"/>
  <c r="H21" i="17"/>
  <c r="G21" i="17"/>
  <c r="J20" i="17"/>
  <c r="I20" i="17"/>
  <c r="H20" i="17"/>
  <c r="G20" i="17"/>
  <c r="J19" i="17"/>
  <c r="I19" i="17"/>
  <c r="H19" i="17"/>
  <c r="G19" i="17"/>
  <c r="J18" i="17"/>
  <c r="J22" i="17" s="1"/>
  <c r="I18" i="17"/>
  <c r="H18" i="17"/>
  <c r="G18" i="17"/>
  <c r="J17" i="17"/>
  <c r="I17" i="17"/>
  <c r="I22" i="17" s="1"/>
  <c r="H17" i="17"/>
  <c r="H22" i="17" s="1"/>
  <c r="G17" i="17"/>
  <c r="J5" i="17"/>
  <c r="I5" i="17"/>
  <c r="H5" i="17"/>
  <c r="G5" i="17"/>
  <c r="J4" i="17"/>
  <c r="I4" i="17"/>
  <c r="H4" i="17"/>
  <c r="G4" i="17"/>
  <c r="J3" i="17"/>
  <c r="I3" i="17"/>
  <c r="H3" i="17"/>
  <c r="G3" i="17"/>
  <c r="J2" i="17"/>
  <c r="I2" i="17"/>
  <c r="H2" i="17"/>
  <c r="G2" i="17"/>
  <c r="G6" i="17" s="1"/>
  <c r="J1" i="17"/>
  <c r="J6" i="17" s="1"/>
  <c r="I1" i="17"/>
  <c r="H1" i="17"/>
  <c r="G1" i="17"/>
  <c r="J21" i="18"/>
  <c r="I21" i="18"/>
  <c r="H21" i="18"/>
  <c r="G21" i="18"/>
  <c r="J20" i="18"/>
  <c r="I20" i="18"/>
  <c r="H20" i="18"/>
  <c r="G20" i="18"/>
  <c r="J19" i="18"/>
  <c r="I19" i="18"/>
  <c r="H19" i="18"/>
  <c r="G19" i="18"/>
  <c r="J18" i="18"/>
  <c r="I18" i="18"/>
  <c r="H18" i="18"/>
  <c r="G18" i="18"/>
  <c r="J17" i="18"/>
  <c r="J22" i="18" s="1"/>
  <c r="I17" i="18"/>
  <c r="I22" i="18" s="1"/>
  <c r="H17" i="18"/>
  <c r="H22" i="18" s="1"/>
  <c r="G17" i="18"/>
  <c r="G23" i="18" s="1"/>
  <c r="J5" i="18"/>
  <c r="I5" i="18"/>
  <c r="H5" i="18"/>
  <c r="G5" i="18"/>
  <c r="J4" i="18"/>
  <c r="I4" i="18"/>
  <c r="H4" i="18"/>
  <c r="G4" i="18"/>
  <c r="J3" i="18"/>
  <c r="I3" i="18"/>
  <c r="H3" i="18"/>
  <c r="G3" i="18"/>
  <c r="J2" i="18"/>
  <c r="I2" i="18"/>
  <c r="H2" i="18"/>
  <c r="H6" i="18" s="1"/>
  <c r="G2" i="18"/>
  <c r="G7" i="18" s="1"/>
  <c r="J1" i="18"/>
  <c r="J7" i="18" s="1"/>
  <c r="I1" i="18"/>
  <c r="I7" i="18" s="1"/>
  <c r="H1" i="18"/>
  <c r="H7" i="18" s="1"/>
  <c r="G1" i="18"/>
  <c r="G6" i="18" s="1"/>
  <c r="H21" i="19"/>
  <c r="I21" i="19"/>
  <c r="J21" i="19"/>
  <c r="H20" i="19"/>
  <c r="I20" i="19"/>
  <c r="I23" i="19" s="1"/>
  <c r="J20" i="19"/>
  <c r="H19" i="19"/>
  <c r="I19" i="19"/>
  <c r="J19" i="19"/>
  <c r="H18" i="19"/>
  <c r="I18" i="19"/>
  <c r="J18" i="19"/>
  <c r="H17" i="19"/>
  <c r="H22" i="19" s="1"/>
  <c r="I17" i="19"/>
  <c r="I22" i="19" s="1"/>
  <c r="J17" i="19"/>
  <c r="J22" i="19" s="1"/>
  <c r="H5" i="19"/>
  <c r="I5" i="19"/>
  <c r="I7" i="19" s="1"/>
  <c r="J5" i="19"/>
  <c r="H4" i="19"/>
  <c r="I4" i="19"/>
  <c r="J4" i="19"/>
  <c r="H3" i="19"/>
  <c r="I3" i="19"/>
  <c r="J3" i="19"/>
  <c r="H2" i="19"/>
  <c r="H6" i="19" s="1"/>
  <c r="I2" i="19"/>
  <c r="J2" i="19"/>
  <c r="H1" i="19"/>
  <c r="I1" i="19"/>
  <c r="I6" i="19" s="1"/>
  <c r="J1" i="19"/>
  <c r="J6" i="19" s="1"/>
  <c r="G21" i="19"/>
  <c r="G20" i="19"/>
  <c r="G19" i="19"/>
  <c r="G22" i="19" s="1"/>
  <c r="G18" i="19"/>
  <c r="G17" i="19"/>
  <c r="G5" i="19"/>
  <c r="G4" i="19"/>
  <c r="G3" i="19"/>
  <c r="G2" i="19"/>
  <c r="G1" i="19"/>
  <c r="G6" i="19" s="1"/>
  <c r="J21" i="15"/>
  <c r="I21" i="15"/>
  <c r="H21" i="15"/>
  <c r="G21" i="15"/>
  <c r="J20" i="15"/>
  <c r="I20" i="15"/>
  <c r="H20" i="15"/>
  <c r="G20" i="15"/>
  <c r="J19" i="15"/>
  <c r="I19" i="15"/>
  <c r="H19" i="15"/>
  <c r="G19" i="15"/>
  <c r="J18" i="15"/>
  <c r="I18" i="15"/>
  <c r="H18" i="15"/>
  <c r="G18" i="15"/>
  <c r="J17" i="15"/>
  <c r="I17" i="15"/>
  <c r="H17" i="15"/>
  <c r="G17" i="15"/>
  <c r="J5" i="15"/>
  <c r="I5" i="15"/>
  <c r="H5" i="15"/>
  <c r="G5" i="15"/>
  <c r="J4" i="15"/>
  <c r="I4" i="15"/>
  <c r="H4" i="15"/>
  <c r="G4" i="15"/>
  <c r="J3" i="15"/>
  <c r="I3" i="15"/>
  <c r="H3" i="15"/>
  <c r="G3" i="15"/>
  <c r="J2" i="15"/>
  <c r="I2" i="15"/>
  <c r="H2" i="15"/>
  <c r="G2" i="15"/>
  <c r="J1" i="15"/>
  <c r="I1" i="15"/>
  <c r="H1" i="15"/>
  <c r="G1" i="15"/>
  <c r="F32" i="15"/>
  <c r="E32" i="15"/>
  <c r="D32" i="15"/>
  <c r="C32" i="15"/>
  <c r="F16" i="15"/>
  <c r="E16" i="15"/>
  <c r="D16" i="15"/>
  <c r="C16" i="15"/>
  <c r="J21" i="14"/>
  <c r="I21" i="14"/>
  <c r="H21" i="14"/>
  <c r="G21" i="14"/>
  <c r="J20" i="14"/>
  <c r="I20" i="14"/>
  <c r="H20" i="14"/>
  <c r="G20" i="14"/>
  <c r="J19" i="14"/>
  <c r="I19" i="14"/>
  <c r="H19" i="14"/>
  <c r="G19" i="14"/>
  <c r="J18" i="14"/>
  <c r="I18" i="14"/>
  <c r="H18" i="14"/>
  <c r="G18" i="14"/>
  <c r="J17" i="14"/>
  <c r="I17" i="14"/>
  <c r="H17" i="14"/>
  <c r="G17" i="14"/>
  <c r="J5" i="14"/>
  <c r="I5" i="14"/>
  <c r="H5" i="14"/>
  <c r="G5" i="14"/>
  <c r="J4" i="14"/>
  <c r="I4" i="14"/>
  <c r="H4" i="14"/>
  <c r="G4" i="14"/>
  <c r="J3" i="14"/>
  <c r="I3" i="14"/>
  <c r="H3" i="14"/>
  <c r="G3" i="14"/>
  <c r="J2" i="14"/>
  <c r="I2" i="14"/>
  <c r="H2" i="14"/>
  <c r="G2" i="14"/>
  <c r="J1" i="14"/>
  <c r="I1" i="14"/>
  <c r="H1" i="14"/>
  <c r="G1" i="14"/>
  <c r="F32" i="14"/>
  <c r="E32" i="14"/>
  <c r="D32" i="14"/>
  <c r="C32" i="14"/>
  <c r="F16" i="14"/>
  <c r="E16" i="14"/>
  <c r="D16" i="14"/>
  <c r="C16" i="14"/>
  <c r="J21" i="13"/>
  <c r="I21" i="13"/>
  <c r="H21" i="13"/>
  <c r="G21" i="13"/>
  <c r="J20" i="13"/>
  <c r="I20" i="13"/>
  <c r="H20" i="13"/>
  <c r="G20" i="13"/>
  <c r="J19" i="13"/>
  <c r="I19" i="13"/>
  <c r="H19" i="13"/>
  <c r="G19" i="13"/>
  <c r="J18" i="13"/>
  <c r="I18" i="13"/>
  <c r="H18" i="13"/>
  <c r="G18" i="13"/>
  <c r="J17" i="13"/>
  <c r="I17" i="13"/>
  <c r="H17" i="13"/>
  <c r="G17" i="13"/>
  <c r="J5" i="13"/>
  <c r="I5" i="13"/>
  <c r="H5" i="13"/>
  <c r="G5" i="13"/>
  <c r="J4" i="13"/>
  <c r="I4" i="13"/>
  <c r="H4" i="13"/>
  <c r="G4" i="13"/>
  <c r="J3" i="13"/>
  <c r="I3" i="13"/>
  <c r="H3" i="13"/>
  <c r="G3" i="13"/>
  <c r="J2" i="13"/>
  <c r="I2" i="13"/>
  <c r="H2" i="13"/>
  <c r="G2" i="13"/>
  <c r="J1" i="13"/>
  <c r="I1" i="13"/>
  <c r="H1" i="13"/>
  <c r="G1" i="13"/>
  <c r="F32" i="13"/>
  <c r="E32" i="13"/>
  <c r="D32" i="13"/>
  <c r="C32" i="13"/>
  <c r="F16" i="13"/>
  <c r="E16" i="13"/>
  <c r="D16" i="13"/>
  <c r="C16" i="13"/>
  <c r="C16" i="12"/>
  <c r="C32" i="12"/>
  <c r="F32" i="12"/>
  <c r="E32" i="12"/>
  <c r="D32" i="12"/>
  <c r="G21" i="12"/>
  <c r="G20" i="12"/>
  <c r="G19" i="12"/>
  <c r="G18" i="12"/>
  <c r="G17" i="12"/>
  <c r="J21" i="12"/>
  <c r="I21" i="12"/>
  <c r="H21" i="12"/>
  <c r="J20" i="12"/>
  <c r="I20" i="12"/>
  <c r="H20" i="12"/>
  <c r="J19" i="12"/>
  <c r="I19" i="12"/>
  <c r="H19" i="12"/>
  <c r="J18" i="12"/>
  <c r="I18" i="12"/>
  <c r="H18" i="12"/>
  <c r="J17" i="12"/>
  <c r="I17" i="12"/>
  <c r="H17" i="12"/>
  <c r="G1" i="12"/>
  <c r="H1" i="12"/>
  <c r="I1" i="12"/>
  <c r="J1" i="12"/>
  <c r="G2" i="12"/>
  <c r="H2" i="12"/>
  <c r="I2" i="12"/>
  <c r="J2" i="12"/>
  <c r="G3" i="12"/>
  <c r="H3" i="12"/>
  <c r="I3" i="12"/>
  <c r="J3" i="12"/>
  <c r="G4" i="12"/>
  <c r="H4" i="12"/>
  <c r="I4" i="12"/>
  <c r="J4" i="12"/>
  <c r="G5" i="12"/>
  <c r="H5" i="12"/>
  <c r="I5" i="12"/>
  <c r="J5" i="12"/>
  <c r="D16" i="12"/>
  <c r="E16" i="12"/>
  <c r="F16" i="12"/>
  <c r="H22" i="11"/>
  <c r="I22" i="11"/>
  <c r="J22" i="11"/>
  <c r="H21" i="11"/>
  <c r="I21" i="11"/>
  <c r="J21" i="11"/>
  <c r="H20" i="11"/>
  <c r="I20" i="11"/>
  <c r="J20" i="11"/>
  <c r="H19" i="11"/>
  <c r="I19" i="11"/>
  <c r="J19" i="11"/>
  <c r="H18" i="11"/>
  <c r="I18" i="11"/>
  <c r="J18" i="11"/>
  <c r="H17" i="11"/>
  <c r="I17" i="11"/>
  <c r="J17" i="11"/>
  <c r="G22" i="11"/>
  <c r="G21" i="11"/>
  <c r="G20" i="11"/>
  <c r="G19" i="11"/>
  <c r="G18" i="11"/>
  <c r="G17" i="11"/>
  <c r="H6" i="11"/>
  <c r="I6" i="11"/>
  <c r="J6" i="11"/>
  <c r="G6" i="11"/>
  <c r="H5" i="11"/>
  <c r="I5" i="11"/>
  <c r="J5" i="11"/>
  <c r="H4" i="11"/>
  <c r="I4" i="11"/>
  <c r="J4" i="11"/>
  <c r="H3" i="11"/>
  <c r="I3" i="11"/>
  <c r="J3" i="11"/>
  <c r="H2" i="11"/>
  <c r="I2" i="11"/>
  <c r="J2" i="11"/>
  <c r="H1" i="11"/>
  <c r="I1" i="11"/>
  <c r="J1" i="11"/>
  <c r="G5" i="11"/>
  <c r="G4" i="11"/>
  <c r="G3" i="11"/>
  <c r="G2" i="11"/>
  <c r="G1" i="11"/>
  <c r="H22" i="10"/>
  <c r="I22" i="10"/>
  <c r="J22" i="10"/>
  <c r="H21" i="10"/>
  <c r="I21" i="10"/>
  <c r="J21" i="10"/>
  <c r="H20" i="10"/>
  <c r="I20" i="10"/>
  <c r="J20" i="10"/>
  <c r="H19" i="10"/>
  <c r="I19" i="10"/>
  <c r="J19" i="10"/>
  <c r="H18" i="10"/>
  <c r="I18" i="10"/>
  <c r="J18" i="10"/>
  <c r="H17" i="10"/>
  <c r="I17" i="10"/>
  <c r="J17" i="10"/>
  <c r="G21" i="10"/>
  <c r="G20" i="10"/>
  <c r="G19" i="10"/>
  <c r="G18" i="10"/>
  <c r="G17" i="10"/>
  <c r="H6" i="10"/>
  <c r="I6" i="10"/>
  <c r="J6" i="10"/>
  <c r="G6" i="10"/>
  <c r="H5" i="10"/>
  <c r="I5" i="10"/>
  <c r="J5" i="10"/>
  <c r="H4" i="10"/>
  <c r="I4" i="10"/>
  <c r="J4" i="10"/>
  <c r="H3" i="10"/>
  <c r="I3" i="10"/>
  <c r="J3" i="10"/>
  <c r="H2" i="10"/>
  <c r="I2" i="10"/>
  <c r="J2" i="10"/>
  <c r="H1" i="10"/>
  <c r="I1" i="10"/>
  <c r="J1" i="10"/>
  <c r="G5" i="10"/>
  <c r="G4" i="10"/>
  <c r="G3" i="10"/>
  <c r="G2" i="10"/>
  <c r="G1" i="10"/>
  <c r="H21" i="7"/>
  <c r="I21" i="7"/>
  <c r="J21" i="7"/>
  <c r="H20" i="7"/>
  <c r="I20" i="7"/>
  <c r="J20" i="7"/>
  <c r="H19" i="7"/>
  <c r="I19" i="7"/>
  <c r="J19" i="7"/>
  <c r="H18" i="7"/>
  <c r="I18" i="7"/>
  <c r="J18" i="7"/>
  <c r="H17" i="7"/>
  <c r="I17" i="7"/>
  <c r="J17" i="7"/>
  <c r="G21" i="7"/>
  <c r="G20" i="7"/>
  <c r="G19" i="7"/>
  <c r="G18" i="7"/>
  <c r="G17" i="7"/>
  <c r="H5" i="7"/>
  <c r="I5" i="7"/>
  <c r="J5" i="7"/>
  <c r="H4" i="7"/>
  <c r="I4" i="7"/>
  <c r="J4" i="7"/>
  <c r="H3" i="7"/>
  <c r="I3" i="7"/>
  <c r="J3" i="7"/>
  <c r="H2" i="7"/>
  <c r="I2" i="7"/>
  <c r="J2" i="7"/>
  <c r="H1" i="7"/>
  <c r="I1" i="7"/>
  <c r="J1" i="7"/>
  <c r="G5" i="7"/>
  <c r="G4" i="7"/>
  <c r="G3" i="7"/>
  <c r="G2" i="7"/>
  <c r="G1" i="7"/>
  <c r="D7" i="9"/>
  <c r="H21" i="8"/>
  <c r="I21" i="8"/>
  <c r="J21" i="8"/>
  <c r="H20" i="8"/>
  <c r="I20" i="8"/>
  <c r="J20" i="8"/>
  <c r="H19" i="8"/>
  <c r="I19" i="8"/>
  <c r="J19" i="8"/>
  <c r="H18" i="8"/>
  <c r="I18" i="8"/>
  <c r="J18" i="8"/>
  <c r="H17" i="8"/>
  <c r="I17" i="8"/>
  <c r="J17" i="8"/>
  <c r="G21" i="8"/>
  <c r="G20" i="8"/>
  <c r="G19" i="8"/>
  <c r="G18" i="8"/>
  <c r="G17" i="8"/>
  <c r="H5" i="8"/>
  <c r="I5" i="8"/>
  <c r="J5" i="8"/>
  <c r="H4" i="8"/>
  <c r="I4" i="8"/>
  <c r="J4" i="8"/>
  <c r="H3" i="8"/>
  <c r="I3" i="8"/>
  <c r="J3" i="8"/>
  <c r="H2" i="8"/>
  <c r="I2" i="8"/>
  <c r="J2" i="8"/>
  <c r="G2" i="8"/>
  <c r="G3" i="8"/>
  <c r="G4" i="8"/>
  <c r="G5" i="8"/>
  <c r="J1" i="8"/>
  <c r="H1" i="8"/>
  <c r="I1" i="8"/>
  <c r="G1" i="8"/>
  <c r="C32" i="7"/>
  <c r="C32" i="8"/>
  <c r="D32" i="8"/>
  <c r="E32" i="8"/>
  <c r="F32" i="8"/>
  <c r="C16" i="8"/>
  <c r="D16" i="8"/>
  <c r="E16" i="8"/>
  <c r="F16" i="8"/>
  <c r="D32" i="7"/>
  <c r="E32" i="7"/>
  <c r="F32" i="7"/>
  <c r="D16" i="7"/>
  <c r="E16" i="7"/>
  <c r="F16" i="7"/>
  <c r="C16" i="7"/>
  <c r="G2" i="3"/>
  <c r="G3" i="3"/>
  <c r="G4" i="3"/>
  <c r="G5" i="3"/>
  <c r="K5" i="20" l="1"/>
  <c r="M11" i="20"/>
  <c r="R5" i="20"/>
  <c r="M5" i="20"/>
  <c r="J5" i="20"/>
  <c r="W11" i="20"/>
  <c r="V5" i="20"/>
  <c r="J11" i="20"/>
  <c r="N5" i="20"/>
  <c r="Q11" i="20"/>
  <c r="I11" i="20"/>
  <c r="I5" i="20"/>
  <c r="O11" i="20"/>
  <c r="T5" i="20"/>
  <c r="T11" i="20"/>
  <c r="Y5" i="20"/>
  <c r="Y11" i="20"/>
  <c r="N11" i="20"/>
  <c r="S5" i="20"/>
  <c r="R11" i="20"/>
  <c r="S11" i="20"/>
  <c r="W5" i="20"/>
  <c r="X5" i="20"/>
  <c r="X11" i="20"/>
  <c r="Q5" i="20"/>
  <c r="V11" i="20"/>
  <c r="K11" i="20"/>
  <c r="O5" i="20"/>
  <c r="G23" i="19"/>
  <c r="J23" i="19"/>
  <c r="H23" i="19"/>
  <c r="G7" i="19"/>
  <c r="H7" i="19"/>
  <c r="J23" i="18"/>
  <c r="I23" i="18"/>
  <c r="H23" i="18"/>
  <c r="J23" i="17"/>
  <c r="I23" i="17"/>
  <c r="H23" i="17"/>
  <c r="J7" i="17"/>
  <c r="G7" i="17"/>
  <c r="H6" i="17"/>
  <c r="I7" i="17"/>
  <c r="H7" i="17"/>
  <c r="I6" i="17"/>
  <c r="H23" i="16"/>
  <c r="I23" i="16"/>
  <c r="J23" i="16"/>
  <c r="H7" i="16"/>
  <c r="I7" i="16"/>
  <c r="J7" i="16"/>
</calcChain>
</file>

<file path=xl/sharedStrings.xml><?xml version="1.0" encoding="utf-8"?>
<sst xmlns="http://schemas.openxmlformats.org/spreadsheetml/2006/main" count="143" uniqueCount="31">
  <si>
    <t xml:space="preserve"># </t>
  </si>
  <si>
    <t>asc_lf</t>
  </si>
  <si>
    <t>asc_soft</t>
  </si>
  <si>
    <t>desc_lf</t>
  </si>
  <si>
    <t>desc_soft</t>
  </si>
  <si>
    <t>uz</t>
  </si>
  <si>
    <t>total</t>
  </si>
  <si>
    <t># train</t>
  </si>
  <si>
    <t>find</t>
  </si>
  <si>
    <t>%</t>
  </si>
  <si>
    <t>avg</t>
  </si>
  <si>
    <t>UZ</t>
  </si>
  <si>
    <t>LF</t>
  </si>
  <si>
    <t>VL</t>
  </si>
  <si>
    <t>EN</t>
  </si>
  <si>
    <t>RU</t>
  </si>
  <si>
    <t>SL</t>
  </si>
  <si>
    <t>7cub</t>
  </si>
  <si>
    <t>8cub</t>
  </si>
  <si>
    <t>6cub</t>
  </si>
  <si>
    <t>5cub</t>
  </si>
  <si>
    <t>lf</t>
  </si>
  <si>
    <t>vl</t>
  </si>
  <si>
    <t>en</t>
  </si>
  <si>
    <t>ru</t>
  </si>
  <si>
    <t>sl</t>
  </si>
  <si>
    <t>Methods</t>
  </si>
  <si>
    <t>5 letter</t>
  </si>
  <si>
    <t>4 letter</t>
  </si>
  <si>
    <t>3 letter</t>
  </si>
  <si>
    <t>Metod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</si>
</sst>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1" fontId="0" fillId="0" borderId="0" xfId="0" applyNumberFormat="1"/>
    <xf numFmtId="1" fontId="3" fillId="0" borderId="0" xfId="0" applyNumberFormat="1" applyFont="1"/>
    <xf numFmtId="164" fontId="3" fillId="0" borderId="0" xfId="0" applyNumberFormat="1" applyFont="1"/>
    <xf numFmtId="0" fontId="4" fillId="0" borderId="0" xfId="0" applyFont="1"/>
    <xf numFmtId="165" fontId="0" fillId="0" borderId="0" xfId="0" applyNumberFormat="1"/>
    <xf numFmtId="165" fontId="1" fillId="0" borderId="0" xfId="0" applyNumberFormat="1" applyFont="1"/>
    <xf numFmtId="165" fontId="3" fillId="0" borderId="0" xfId="0" applyNumberFormat="1" applyFont="1"/>
    <xf numFmtId="10" fontId="0" fillId="0" borderId="0" xfId="0" applyNumberFormat="1"/>
    <xf numFmtId="10" fontId="0" fillId="0" borderId="0" xfId="1" applyNumberFormat="1" applyFont="1"/>
    <xf numFmtId="2" fontId="0" fillId="0" borderId="0" xfId="1" applyNumberFormat="1" applyFont="1"/>
    <xf numFmtId="2" fontId="0" fillId="0" borderId="0" xfId="0" applyNumberFormat="1"/>
    <xf numFmtId="0" fontId="5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1" xfId="0" applyBorder="1" applyAlignment="1">
      <alignment horizontal="right"/>
    </xf>
    <xf numFmtId="165" fontId="0" fillId="0" borderId="1" xfId="0" applyNumberForma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Model Accuracy in Uzbek Dataset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219816272965874E-2"/>
          <c:y val="0.17171296296296296"/>
          <c:w val="0.87400240594925627"/>
          <c:h val="0.614984324876057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chart!$C$1</c:f>
              <c:strCache>
                <c:ptCount val="1"/>
                <c:pt idx="0">
                  <c:v>asc_lf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chart!$B$2:$B$5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cat>
          <c:val>
            <c:numRef>
              <c:f>chart!$C$2:$C$5</c:f>
              <c:numCache>
                <c:formatCode>0.000</c:formatCode>
                <c:ptCount val="4"/>
                <c:pt idx="0">
                  <c:v>0.26800000000000002</c:v>
                </c:pt>
                <c:pt idx="1">
                  <c:v>0.55400000000000005</c:v>
                </c:pt>
                <c:pt idx="2">
                  <c:v>0.71099999999999997</c:v>
                </c:pt>
                <c:pt idx="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6-45A4-AF6A-24A68392CAFF}"/>
            </c:ext>
          </c:extLst>
        </c:ser>
        <c:ser>
          <c:idx val="1"/>
          <c:order val="1"/>
          <c:tx>
            <c:strRef>
              <c:f>chart!$D$1</c:f>
              <c:strCache>
                <c:ptCount val="1"/>
                <c:pt idx="0">
                  <c:v>asc_soft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chart!$B$2:$B$5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cat>
          <c:val>
            <c:numRef>
              <c:f>chart!$D$2:$D$5</c:f>
              <c:numCache>
                <c:formatCode>0.000</c:formatCode>
                <c:ptCount val="4"/>
                <c:pt idx="0">
                  <c:v>0.26800000000000002</c:v>
                </c:pt>
                <c:pt idx="1">
                  <c:v>0.52100000000000002</c:v>
                </c:pt>
                <c:pt idx="2">
                  <c:v>0.81499999999999995</c:v>
                </c:pt>
                <c:pt idx="3">
                  <c:v>0.94199999999999995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A6-45A4-AF6A-24A68392CAFF}"/>
            </c:ext>
          </c:extLst>
        </c:ser>
        <c:ser>
          <c:idx val="2"/>
          <c:order val="2"/>
          <c:tx>
            <c:strRef>
              <c:f>chart!$E$1</c:f>
              <c:strCache>
                <c:ptCount val="1"/>
                <c:pt idx="0">
                  <c:v>desc_lf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chart!$B$2:$B$5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cat>
          <c:val>
            <c:numRef>
              <c:f>chart!$E$2:$E$5</c:f>
              <c:numCache>
                <c:formatCode>0.000</c:formatCode>
                <c:ptCount val="4"/>
                <c:pt idx="0">
                  <c:v>0.19</c:v>
                </c:pt>
                <c:pt idx="1">
                  <c:v>0.63900000000000001</c:v>
                </c:pt>
                <c:pt idx="2">
                  <c:v>0.76700000000000002</c:v>
                </c:pt>
                <c:pt idx="3">
                  <c:v>0.88700000000000001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A6-45A4-AF6A-24A68392CAFF}"/>
            </c:ext>
          </c:extLst>
        </c:ser>
        <c:ser>
          <c:idx val="3"/>
          <c:order val="3"/>
          <c:tx>
            <c:strRef>
              <c:f>chart!$F$1</c:f>
              <c:strCache>
                <c:ptCount val="1"/>
                <c:pt idx="0">
                  <c:v>desc_soft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chart!$B$2:$B$5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cat>
          <c:val>
            <c:numRef>
              <c:f>chart!$F$2:$F$5</c:f>
              <c:numCache>
                <c:formatCode>0.000</c:formatCode>
                <c:ptCount val="4"/>
                <c:pt idx="0">
                  <c:v>0.247</c:v>
                </c:pt>
                <c:pt idx="1">
                  <c:v>0.57699999999999996</c:v>
                </c:pt>
                <c:pt idx="2">
                  <c:v>0.81100000000000005</c:v>
                </c:pt>
                <c:pt idx="3">
                  <c:v>0.88700000000000001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A6-45A4-AF6A-24A68392CAF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axId val="548168928"/>
        <c:axId val="548169912"/>
      </c:barChart>
      <c:catAx>
        <c:axId val="54816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69912"/>
        <c:crosses val="autoZero"/>
        <c:auto val="1"/>
        <c:lblAlgn val="ctr"/>
        <c:lblOffset val="100"/>
        <c:noMultiLvlLbl val="0"/>
      </c:catAx>
      <c:valAx>
        <c:axId val="54816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6892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chart'!$H$28</c:f>
              <c:strCache>
                <c:ptCount val="1"/>
                <c:pt idx="0">
                  <c:v>UZ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'Summary chart'!$I$26:$N$27</c:f>
              <c:multiLvlStrCache>
                <c:ptCount val="6"/>
                <c:lvl>
                  <c:pt idx="0">
                    <c:v>LF</c:v>
                  </c:pt>
                  <c:pt idx="1">
                    <c:v>VL</c:v>
                  </c:pt>
                  <c:pt idx="2">
                    <c:v>LF</c:v>
                  </c:pt>
                  <c:pt idx="3">
                    <c:v>VL</c:v>
                  </c:pt>
                  <c:pt idx="4">
                    <c:v>LF</c:v>
                  </c:pt>
                  <c:pt idx="5">
                    <c:v>VL</c:v>
                  </c:pt>
                </c:lvl>
                <c:lvl>
                  <c:pt idx="0">
                    <c:v>3 letter</c:v>
                  </c:pt>
                  <c:pt idx="2">
                    <c:v>4 letter</c:v>
                  </c:pt>
                  <c:pt idx="4">
                    <c:v>5 letter</c:v>
                  </c:pt>
                </c:lvl>
              </c:multiLvlStrCache>
            </c:multiLvlStrRef>
          </c:cat>
          <c:val>
            <c:numRef>
              <c:f>'Summary chart'!$I$28:$N$28</c:f>
              <c:numCache>
                <c:formatCode>0.0</c:formatCode>
                <c:ptCount val="6"/>
                <c:pt idx="0">
                  <c:v>87.8</c:v>
                </c:pt>
                <c:pt idx="1">
                  <c:v>87.025000000000006</c:v>
                </c:pt>
                <c:pt idx="2">
                  <c:v>74</c:v>
                </c:pt>
                <c:pt idx="3">
                  <c:v>73.55</c:v>
                </c:pt>
                <c:pt idx="4">
                  <c:v>53.550000000000004</c:v>
                </c:pt>
                <c:pt idx="5">
                  <c:v>54.7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4-409A-8CAB-A93CE9D84F63}"/>
            </c:ext>
          </c:extLst>
        </c:ser>
        <c:ser>
          <c:idx val="1"/>
          <c:order val="1"/>
          <c:tx>
            <c:strRef>
              <c:f>'Summary chart'!$H$29</c:f>
              <c:strCache>
                <c:ptCount val="1"/>
                <c:pt idx="0">
                  <c:v>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'Summary chart'!$I$26:$N$27</c:f>
              <c:multiLvlStrCache>
                <c:ptCount val="6"/>
                <c:lvl>
                  <c:pt idx="0">
                    <c:v>LF</c:v>
                  </c:pt>
                  <c:pt idx="1">
                    <c:v>VL</c:v>
                  </c:pt>
                  <c:pt idx="2">
                    <c:v>LF</c:v>
                  </c:pt>
                  <c:pt idx="3">
                    <c:v>VL</c:v>
                  </c:pt>
                  <c:pt idx="4">
                    <c:v>LF</c:v>
                  </c:pt>
                  <c:pt idx="5">
                    <c:v>VL</c:v>
                  </c:pt>
                </c:lvl>
                <c:lvl>
                  <c:pt idx="0">
                    <c:v>3 letter</c:v>
                  </c:pt>
                  <c:pt idx="2">
                    <c:v>4 letter</c:v>
                  </c:pt>
                  <c:pt idx="4">
                    <c:v>5 letter</c:v>
                  </c:pt>
                </c:lvl>
              </c:multiLvlStrCache>
            </c:multiLvlStrRef>
          </c:cat>
          <c:val>
            <c:numRef>
              <c:f>'Summary chart'!$I$29:$N$29</c:f>
              <c:numCache>
                <c:formatCode>0.0</c:formatCode>
                <c:ptCount val="6"/>
                <c:pt idx="0">
                  <c:v>88.224999999999994</c:v>
                </c:pt>
                <c:pt idx="1">
                  <c:v>87.274999999999991</c:v>
                </c:pt>
                <c:pt idx="2">
                  <c:v>75.3</c:v>
                </c:pt>
                <c:pt idx="3">
                  <c:v>73.900000000000006</c:v>
                </c:pt>
                <c:pt idx="4">
                  <c:v>58.949999999999996</c:v>
                </c:pt>
                <c:pt idx="5">
                  <c:v>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34-409A-8CAB-A93CE9D84F63}"/>
            </c:ext>
          </c:extLst>
        </c:ser>
        <c:ser>
          <c:idx val="2"/>
          <c:order val="2"/>
          <c:tx>
            <c:strRef>
              <c:f>'Summary chart'!$H$30</c:f>
              <c:strCache>
                <c:ptCount val="1"/>
                <c:pt idx="0">
                  <c:v>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'Summary chart'!$I$26:$N$27</c:f>
              <c:multiLvlStrCache>
                <c:ptCount val="6"/>
                <c:lvl>
                  <c:pt idx="0">
                    <c:v>LF</c:v>
                  </c:pt>
                  <c:pt idx="1">
                    <c:v>VL</c:v>
                  </c:pt>
                  <c:pt idx="2">
                    <c:v>LF</c:v>
                  </c:pt>
                  <c:pt idx="3">
                    <c:v>VL</c:v>
                  </c:pt>
                  <c:pt idx="4">
                    <c:v>LF</c:v>
                  </c:pt>
                  <c:pt idx="5">
                    <c:v>VL</c:v>
                  </c:pt>
                </c:lvl>
                <c:lvl>
                  <c:pt idx="0">
                    <c:v>3 letter</c:v>
                  </c:pt>
                  <c:pt idx="2">
                    <c:v>4 letter</c:v>
                  </c:pt>
                  <c:pt idx="4">
                    <c:v>5 letter</c:v>
                  </c:pt>
                </c:lvl>
              </c:multiLvlStrCache>
            </c:multiLvlStrRef>
          </c:cat>
          <c:val>
            <c:numRef>
              <c:f>'Summary chart'!$I$30:$N$30</c:f>
              <c:numCache>
                <c:formatCode>0.0</c:formatCode>
                <c:ptCount val="6"/>
                <c:pt idx="0">
                  <c:v>76.250000000000014</c:v>
                </c:pt>
                <c:pt idx="1">
                  <c:v>72.975000000000009</c:v>
                </c:pt>
                <c:pt idx="2">
                  <c:v>58.974999999999994</c:v>
                </c:pt>
                <c:pt idx="3">
                  <c:v>53.174999999999997</c:v>
                </c:pt>
                <c:pt idx="4">
                  <c:v>39.75</c:v>
                </c:pt>
                <c:pt idx="5">
                  <c:v>32.049999999999997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34-409A-8CAB-A93CE9D84F63}"/>
            </c:ext>
          </c:extLst>
        </c:ser>
        <c:ser>
          <c:idx val="3"/>
          <c:order val="3"/>
          <c:tx>
            <c:strRef>
              <c:f>'Summary chart'!$H$31</c:f>
              <c:strCache>
                <c:ptCount val="1"/>
                <c:pt idx="0">
                  <c:v>SL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'Summary chart'!$I$26:$N$27</c:f>
              <c:multiLvlStrCache>
                <c:ptCount val="6"/>
                <c:lvl>
                  <c:pt idx="0">
                    <c:v>LF</c:v>
                  </c:pt>
                  <c:pt idx="1">
                    <c:v>VL</c:v>
                  </c:pt>
                  <c:pt idx="2">
                    <c:v>LF</c:v>
                  </c:pt>
                  <c:pt idx="3">
                    <c:v>VL</c:v>
                  </c:pt>
                  <c:pt idx="4">
                    <c:v>LF</c:v>
                  </c:pt>
                  <c:pt idx="5">
                    <c:v>VL</c:v>
                  </c:pt>
                </c:lvl>
                <c:lvl>
                  <c:pt idx="0">
                    <c:v>3 letter</c:v>
                  </c:pt>
                  <c:pt idx="2">
                    <c:v>4 letter</c:v>
                  </c:pt>
                  <c:pt idx="4">
                    <c:v>5 letter</c:v>
                  </c:pt>
                </c:lvl>
              </c:multiLvlStrCache>
            </c:multiLvlStrRef>
          </c:cat>
          <c:val>
            <c:numRef>
              <c:f>'Summary chart'!$I$31:$N$31</c:f>
              <c:numCache>
                <c:formatCode>0.0</c:formatCode>
                <c:ptCount val="6"/>
                <c:pt idx="0">
                  <c:v>92.224999999999994</c:v>
                </c:pt>
                <c:pt idx="1">
                  <c:v>89.15</c:v>
                </c:pt>
                <c:pt idx="2">
                  <c:v>79.45</c:v>
                </c:pt>
                <c:pt idx="3">
                  <c:v>74.025000000000006</c:v>
                </c:pt>
                <c:pt idx="4">
                  <c:v>62.25</c:v>
                </c:pt>
                <c:pt idx="5">
                  <c:v>56.000000000000007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34-409A-8CAB-A93CE9D84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704152"/>
        <c:axId val="523704808"/>
      </c:barChart>
      <c:catAx>
        <c:axId val="52370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04808"/>
        <c:crosses val="autoZero"/>
        <c:auto val="1"/>
        <c:lblAlgn val="ctr"/>
        <c:lblOffset val="100"/>
        <c:noMultiLvlLbl val="0"/>
      </c:catAx>
      <c:valAx>
        <c:axId val="52370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0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1"/>
          </a:solidFill>
        </a:ln>
        <a:effectLst>
          <a:softEdge rad="0"/>
        </a:effectLst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chart'!$H$21</c:f>
              <c:strCache>
                <c:ptCount val="1"/>
                <c:pt idx="0">
                  <c:v>UZ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'Summary chart'!$I$19:$N$20</c:f>
              <c:multiLvlStrCache>
                <c:ptCount val="6"/>
                <c:lvl>
                  <c:pt idx="0">
                    <c:v>5 letter</c:v>
                  </c:pt>
                  <c:pt idx="1">
                    <c:v>4 letter</c:v>
                  </c:pt>
                  <c:pt idx="2">
                    <c:v>3 letter</c:v>
                  </c:pt>
                  <c:pt idx="3">
                    <c:v>5 letter</c:v>
                  </c:pt>
                  <c:pt idx="4">
                    <c:v>4 letter</c:v>
                  </c:pt>
                  <c:pt idx="5">
                    <c:v>3 letter</c:v>
                  </c:pt>
                </c:lvl>
                <c:lvl>
                  <c:pt idx="0">
                    <c:v>LF</c:v>
                  </c:pt>
                  <c:pt idx="3">
                    <c:v>VL</c:v>
                  </c:pt>
                </c:lvl>
              </c:multiLvlStrCache>
            </c:multiLvlStrRef>
          </c:cat>
          <c:val>
            <c:numRef>
              <c:f>'Summary chart'!$I$21:$N$21</c:f>
              <c:numCache>
                <c:formatCode>0.0</c:formatCode>
                <c:ptCount val="6"/>
                <c:pt idx="0">
                  <c:v>87.8</c:v>
                </c:pt>
                <c:pt idx="1">
                  <c:v>74</c:v>
                </c:pt>
                <c:pt idx="2">
                  <c:v>53.550000000000004</c:v>
                </c:pt>
                <c:pt idx="3">
                  <c:v>87.025000000000006</c:v>
                </c:pt>
                <c:pt idx="4">
                  <c:v>73.55</c:v>
                </c:pt>
                <c:pt idx="5">
                  <c:v>54.7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5-4F95-9949-7124536A504E}"/>
            </c:ext>
          </c:extLst>
        </c:ser>
        <c:ser>
          <c:idx val="1"/>
          <c:order val="1"/>
          <c:tx>
            <c:strRef>
              <c:f>'Summary chart'!$H$22</c:f>
              <c:strCache>
                <c:ptCount val="1"/>
                <c:pt idx="0">
                  <c:v>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'Summary chart'!$I$19:$N$20</c:f>
              <c:multiLvlStrCache>
                <c:ptCount val="6"/>
                <c:lvl>
                  <c:pt idx="0">
                    <c:v>5 letter</c:v>
                  </c:pt>
                  <c:pt idx="1">
                    <c:v>4 letter</c:v>
                  </c:pt>
                  <c:pt idx="2">
                    <c:v>3 letter</c:v>
                  </c:pt>
                  <c:pt idx="3">
                    <c:v>5 letter</c:v>
                  </c:pt>
                  <c:pt idx="4">
                    <c:v>4 letter</c:v>
                  </c:pt>
                  <c:pt idx="5">
                    <c:v>3 letter</c:v>
                  </c:pt>
                </c:lvl>
                <c:lvl>
                  <c:pt idx="0">
                    <c:v>LF</c:v>
                  </c:pt>
                  <c:pt idx="3">
                    <c:v>VL</c:v>
                  </c:pt>
                </c:lvl>
              </c:multiLvlStrCache>
            </c:multiLvlStrRef>
          </c:cat>
          <c:val>
            <c:numRef>
              <c:f>'Summary chart'!$I$22:$N$22</c:f>
              <c:numCache>
                <c:formatCode>0.0</c:formatCode>
                <c:ptCount val="6"/>
                <c:pt idx="0">
                  <c:v>88.224999999999994</c:v>
                </c:pt>
                <c:pt idx="1">
                  <c:v>75.3</c:v>
                </c:pt>
                <c:pt idx="2">
                  <c:v>58.949999999999996</c:v>
                </c:pt>
                <c:pt idx="3">
                  <c:v>87.274999999999991</c:v>
                </c:pt>
                <c:pt idx="4">
                  <c:v>73.900000000000006</c:v>
                </c:pt>
                <c:pt idx="5">
                  <c:v>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35-4F95-9949-7124536A504E}"/>
            </c:ext>
          </c:extLst>
        </c:ser>
        <c:ser>
          <c:idx val="2"/>
          <c:order val="2"/>
          <c:tx>
            <c:strRef>
              <c:f>'Summary chart'!$H$23</c:f>
              <c:strCache>
                <c:ptCount val="1"/>
                <c:pt idx="0">
                  <c:v>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'Summary chart'!$I$19:$N$20</c:f>
              <c:multiLvlStrCache>
                <c:ptCount val="6"/>
                <c:lvl>
                  <c:pt idx="0">
                    <c:v>5 letter</c:v>
                  </c:pt>
                  <c:pt idx="1">
                    <c:v>4 letter</c:v>
                  </c:pt>
                  <c:pt idx="2">
                    <c:v>3 letter</c:v>
                  </c:pt>
                  <c:pt idx="3">
                    <c:v>5 letter</c:v>
                  </c:pt>
                  <c:pt idx="4">
                    <c:v>4 letter</c:v>
                  </c:pt>
                  <c:pt idx="5">
                    <c:v>3 letter</c:v>
                  </c:pt>
                </c:lvl>
                <c:lvl>
                  <c:pt idx="0">
                    <c:v>LF</c:v>
                  </c:pt>
                  <c:pt idx="3">
                    <c:v>VL</c:v>
                  </c:pt>
                </c:lvl>
              </c:multiLvlStrCache>
            </c:multiLvlStrRef>
          </c:cat>
          <c:val>
            <c:numRef>
              <c:f>'Summary chart'!$I$23:$N$23</c:f>
              <c:numCache>
                <c:formatCode>0.0</c:formatCode>
                <c:ptCount val="6"/>
                <c:pt idx="0">
                  <c:v>76.250000000000014</c:v>
                </c:pt>
                <c:pt idx="1">
                  <c:v>58.974999999999994</c:v>
                </c:pt>
                <c:pt idx="2">
                  <c:v>39.75</c:v>
                </c:pt>
                <c:pt idx="3">
                  <c:v>72.975000000000009</c:v>
                </c:pt>
                <c:pt idx="4">
                  <c:v>53.174999999999997</c:v>
                </c:pt>
                <c:pt idx="5">
                  <c:v>32.049999999999997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35-4F95-9949-7124536A504E}"/>
            </c:ext>
          </c:extLst>
        </c:ser>
        <c:ser>
          <c:idx val="3"/>
          <c:order val="3"/>
          <c:tx>
            <c:strRef>
              <c:f>'Summary chart'!$H$24</c:f>
              <c:strCache>
                <c:ptCount val="1"/>
                <c:pt idx="0">
                  <c:v>SL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'Summary chart'!$I$19:$N$20</c:f>
              <c:multiLvlStrCache>
                <c:ptCount val="6"/>
                <c:lvl>
                  <c:pt idx="0">
                    <c:v>5 letter</c:v>
                  </c:pt>
                  <c:pt idx="1">
                    <c:v>4 letter</c:v>
                  </c:pt>
                  <c:pt idx="2">
                    <c:v>3 letter</c:v>
                  </c:pt>
                  <c:pt idx="3">
                    <c:v>5 letter</c:v>
                  </c:pt>
                  <c:pt idx="4">
                    <c:v>4 letter</c:v>
                  </c:pt>
                  <c:pt idx="5">
                    <c:v>3 letter</c:v>
                  </c:pt>
                </c:lvl>
                <c:lvl>
                  <c:pt idx="0">
                    <c:v>LF</c:v>
                  </c:pt>
                  <c:pt idx="3">
                    <c:v>VL</c:v>
                  </c:pt>
                </c:lvl>
              </c:multiLvlStrCache>
            </c:multiLvlStrRef>
          </c:cat>
          <c:val>
            <c:numRef>
              <c:f>'Summary chart'!$I$24:$N$24</c:f>
              <c:numCache>
                <c:formatCode>0.0</c:formatCode>
                <c:ptCount val="6"/>
                <c:pt idx="0">
                  <c:v>92.224999999999994</c:v>
                </c:pt>
                <c:pt idx="1">
                  <c:v>79.45</c:v>
                </c:pt>
                <c:pt idx="2">
                  <c:v>62.25</c:v>
                </c:pt>
                <c:pt idx="3">
                  <c:v>89.15</c:v>
                </c:pt>
                <c:pt idx="4">
                  <c:v>74.025000000000006</c:v>
                </c:pt>
                <c:pt idx="5">
                  <c:v>56.000000000000007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35-4F95-9949-7124536A5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586968"/>
        <c:axId val="508587296"/>
      </c:barChart>
      <c:catAx>
        <c:axId val="50858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87296"/>
        <c:crosses val="autoZero"/>
        <c:auto val="1"/>
        <c:lblAlgn val="ctr"/>
        <c:lblOffset val="100"/>
        <c:noMultiLvlLbl val="0"/>
      </c:catAx>
      <c:valAx>
        <c:axId val="5085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8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34290</xdr:rowOff>
    </xdr:from>
    <xdr:to>
      <xdr:col>13</xdr:col>
      <xdr:colOff>502920</xdr:colOff>
      <xdr:row>28</xdr:row>
      <xdr:rowOff>129540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4462B0A-8112-8C50-D3E6-F44C074B4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274320</xdr:colOff>
      <xdr:row>13</xdr:row>
      <xdr:rowOff>109828</xdr:rowOff>
    </xdr:from>
    <xdr:to>
      <xdr:col>29</xdr:col>
      <xdr:colOff>358114</xdr:colOff>
      <xdr:row>33</xdr:row>
      <xdr:rowOff>6626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88468DC-AE3A-D696-76A2-678FE6E2B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344556</xdr:colOff>
      <xdr:row>32</xdr:row>
      <xdr:rowOff>79016</xdr:rowOff>
    </xdr:from>
    <xdr:to>
      <xdr:col>18</xdr:col>
      <xdr:colOff>228100</xdr:colOff>
      <xdr:row>55</xdr:row>
      <xdr:rowOff>114300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60FA449-5D1E-01B6-7F65-CA4A7BC01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8B858-7E9E-4157-8605-E726A6A379F2}">
  <dimension ref="A1:F17"/>
  <sheetViews>
    <sheetView workbookViewId="0">
      <selection activeCell="B14" sqref="B14"/>
    </sheetView>
  </sheetViews>
  <sheetFormatPr defaultRowHeight="14.4" x14ac:dyDescent="0.3"/>
  <cols>
    <col min="2" max="2" width="9.5546875" bestFit="1" customWidth="1"/>
  </cols>
  <sheetData>
    <row r="1" spans="1:6" s="3" customFormat="1" x14ac:dyDescent="0.3">
      <c r="A1" s="3" t="s">
        <v>0</v>
      </c>
      <c r="B1" s="3">
        <v>4558</v>
      </c>
      <c r="C1" s="3">
        <v>518</v>
      </c>
      <c r="D1" s="3">
        <v>1165</v>
      </c>
      <c r="E1" s="3">
        <v>2875</v>
      </c>
    </row>
    <row r="2" spans="1:6" x14ac:dyDescent="0.3">
      <c r="A2">
        <v>5</v>
      </c>
      <c r="B2" s="2">
        <v>0.26800000000000002</v>
      </c>
      <c r="C2" s="1">
        <v>0.68899999999999995</v>
      </c>
      <c r="D2" s="1">
        <v>0.44400000000000001</v>
      </c>
      <c r="E2" s="1">
        <v>0.121</v>
      </c>
      <c r="F2" t="s">
        <v>1</v>
      </c>
    </row>
    <row r="3" spans="1:6" x14ac:dyDescent="0.3">
      <c r="A3">
        <v>5</v>
      </c>
      <c r="B3" s="2">
        <v>0.26800000000000002</v>
      </c>
      <c r="C3" s="1">
        <v>0.68899999999999995</v>
      </c>
      <c r="D3" s="1">
        <v>0.44400000000000001</v>
      </c>
      <c r="E3" s="1">
        <v>0.121</v>
      </c>
      <c r="F3" t="s">
        <v>2</v>
      </c>
    </row>
    <row r="4" spans="1:6" x14ac:dyDescent="0.3">
      <c r="A4">
        <v>5</v>
      </c>
      <c r="B4" s="1">
        <v>0.19</v>
      </c>
      <c r="C4" s="1">
        <v>0.57699999999999996</v>
      </c>
      <c r="D4" s="1">
        <v>0.30299999999999999</v>
      </c>
      <c r="E4" s="1">
        <v>7.4999999999999997E-2</v>
      </c>
      <c r="F4" t="s">
        <v>3</v>
      </c>
    </row>
    <row r="5" spans="1:6" x14ac:dyDescent="0.3">
      <c r="A5">
        <v>5</v>
      </c>
      <c r="B5" s="1">
        <v>0.247</v>
      </c>
      <c r="C5" s="1">
        <v>0.66200000000000003</v>
      </c>
      <c r="D5" s="1">
        <v>0.38400000000000001</v>
      </c>
      <c r="E5" s="1">
        <v>0.11700000000000001</v>
      </c>
      <c r="F5" t="s">
        <v>4</v>
      </c>
    </row>
    <row r="6" spans="1:6" x14ac:dyDescent="0.3">
      <c r="A6">
        <v>6</v>
      </c>
      <c r="B6" s="1">
        <v>0.55400000000000005</v>
      </c>
      <c r="C6" s="1">
        <v>0.88600000000000001</v>
      </c>
      <c r="D6" s="1">
        <v>0.73499999999999999</v>
      </c>
      <c r="E6" s="1">
        <v>0.42</v>
      </c>
      <c r="F6" t="s">
        <v>1</v>
      </c>
    </row>
    <row r="7" spans="1:6" x14ac:dyDescent="0.3">
      <c r="A7">
        <v>6</v>
      </c>
      <c r="B7" s="1">
        <v>0.52100000000000002</v>
      </c>
      <c r="C7" s="1">
        <v>0.88</v>
      </c>
      <c r="D7" s="1">
        <v>0.72099999999999997</v>
      </c>
      <c r="E7" s="1">
        <v>0.375</v>
      </c>
      <c r="F7" t="s">
        <v>2</v>
      </c>
    </row>
    <row r="8" spans="1:6" x14ac:dyDescent="0.3">
      <c r="A8">
        <v>6</v>
      </c>
      <c r="B8" s="2">
        <v>0.63900000000000001</v>
      </c>
      <c r="C8" s="1">
        <v>0.92300000000000004</v>
      </c>
      <c r="D8" s="1">
        <v>0.78900000000000003</v>
      </c>
      <c r="E8" s="1">
        <v>0.52800000000000002</v>
      </c>
      <c r="F8" t="s">
        <v>3</v>
      </c>
    </row>
    <row r="9" spans="1:6" x14ac:dyDescent="0.3">
      <c r="A9">
        <v>6</v>
      </c>
      <c r="B9" s="1">
        <v>0.57699999999999996</v>
      </c>
      <c r="C9" s="1">
        <v>0.91100000000000003</v>
      </c>
      <c r="D9" s="1">
        <v>0.751</v>
      </c>
      <c r="E9" s="1">
        <v>0.44600000000000001</v>
      </c>
      <c r="F9" t="s">
        <v>4</v>
      </c>
    </row>
    <row r="10" spans="1:6" x14ac:dyDescent="0.3">
      <c r="A10">
        <v>7</v>
      </c>
      <c r="B10" s="1">
        <v>0.71099999999999997</v>
      </c>
      <c r="C10" s="1">
        <v>0.92100000000000004</v>
      </c>
      <c r="D10" s="1">
        <v>0.81699999999999995</v>
      </c>
      <c r="E10" s="1">
        <v>0.63100000000000001</v>
      </c>
      <c r="F10" t="s">
        <v>1</v>
      </c>
    </row>
    <row r="11" spans="1:6" x14ac:dyDescent="0.3">
      <c r="A11">
        <v>7</v>
      </c>
      <c r="B11" s="2">
        <v>0.81499999999999995</v>
      </c>
      <c r="C11" s="1">
        <v>0.96099999999999997</v>
      </c>
      <c r="D11" s="1">
        <v>0.90900000000000003</v>
      </c>
      <c r="E11" s="1">
        <v>0.75</v>
      </c>
      <c r="F11" t="s">
        <v>2</v>
      </c>
    </row>
    <row r="12" spans="1:6" x14ac:dyDescent="0.3">
      <c r="A12">
        <v>7</v>
      </c>
      <c r="B12" s="1">
        <v>0.76700000000000002</v>
      </c>
      <c r="C12" s="1">
        <v>0.95</v>
      </c>
      <c r="D12" s="1">
        <v>0.872</v>
      </c>
      <c r="E12" s="1">
        <v>0.69099999999999995</v>
      </c>
      <c r="F12" t="s">
        <v>3</v>
      </c>
    </row>
    <row r="13" spans="1:6" x14ac:dyDescent="0.3">
      <c r="A13">
        <v>7</v>
      </c>
      <c r="B13" s="1">
        <v>0.81100000000000005</v>
      </c>
      <c r="C13" s="1">
        <v>0.96699999999999997</v>
      </c>
      <c r="D13" s="1">
        <v>0.89100000000000001</v>
      </c>
      <c r="E13" s="1">
        <v>0.75</v>
      </c>
      <c r="F13" t="s">
        <v>4</v>
      </c>
    </row>
    <row r="14" spans="1:6" x14ac:dyDescent="0.3">
      <c r="A14">
        <v>8</v>
      </c>
      <c r="B14" s="1">
        <v>0.91</v>
      </c>
      <c r="C14" s="1">
        <v>0.996</v>
      </c>
      <c r="D14" s="1">
        <v>0.95899999999999996</v>
      </c>
      <c r="E14" s="1">
        <v>0.875</v>
      </c>
      <c r="F14" t="s">
        <v>1</v>
      </c>
    </row>
    <row r="15" spans="1:6" x14ac:dyDescent="0.3">
      <c r="A15">
        <v>8</v>
      </c>
      <c r="B15" s="2">
        <v>0.94199999999999995</v>
      </c>
      <c r="C15" s="1">
        <v>1</v>
      </c>
      <c r="D15" s="1">
        <v>0.97299999999999998</v>
      </c>
      <c r="E15" s="1">
        <v>0.91900000000000004</v>
      </c>
      <c r="F15" t="s">
        <v>2</v>
      </c>
    </row>
    <row r="16" spans="1:6" x14ac:dyDescent="0.3">
      <c r="A16">
        <v>8</v>
      </c>
      <c r="B16" s="1">
        <v>0.88700000000000001</v>
      </c>
      <c r="C16" s="1">
        <v>0.996</v>
      </c>
      <c r="D16" s="1">
        <v>0.94899999999999995</v>
      </c>
      <c r="E16" s="1">
        <v>0.84199999999999997</v>
      </c>
      <c r="F16" t="s">
        <v>3</v>
      </c>
    </row>
    <row r="17" spans="1:6" x14ac:dyDescent="0.3">
      <c r="A17">
        <v>8</v>
      </c>
      <c r="B17" s="1">
        <v>0.88700000000000001</v>
      </c>
      <c r="C17" s="1">
        <v>0.996</v>
      </c>
      <c r="D17" s="1">
        <v>0.94899999999999995</v>
      </c>
      <c r="E17" s="1">
        <v>0.84199999999999997</v>
      </c>
      <c r="F17" t="s">
        <v>4</v>
      </c>
    </row>
  </sheetData>
  <sortState xmlns:xlrd2="http://schemas.microsoft.com/office/spreadsheetml/2017/richdata2" ref="A2:F19">
    <sortCondition ref="A2:A19"/>
    <sortCondition ref="F2:F19"/>
  </sortState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CA82F-A166-4E12-85F8-C2D6B2C9830A}">
  <dimension ref="A1:J32"/>
  <sheetViews>
    <sheetView topLeftCell="A7" workbookViewId="0">
      <selection activeCell="D15" sqref="D15:F15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860</v>
      </c>
      <c r="D1">
        <v>105</v>
      </c>
      <c r="E1">
        <v>273</v>
      </c>
      <c r="F1">
        <v>482</v>
      </c>
      <c r="G1" s="15">
        <f>C3</f>
        <v>0.36499999999999999</v>
      </c>
      <c r="H1" s="1">
        <f t="shared" ref="H1:I1" si="0">D3</f>
        <v>69.524000000000001</v>
      </c>
      <c r="I1" s="1">
        <f t="shared" si="0"/>
        <v>49.084000000000003</v>
      </c>
      <c r="J1" s="1">
        <f>F3</f>
        <v>22.199000000000002</v>
      </c>
    </row>
    <row r="2" spans="1:10" x14ac:dyDescent="0.3">
      <c r="A2">
        <v>0</v>
      </c>
      <c r="B2">
        <v>0</v>
      </c>
      <c r="C2">
        <v>314</v>
      </c>
      <c r="D2">
        <v>73</v>
      </c>
      <c r="E2">
        <v>134</v>
      </c>
      <c r="F2">
        <v>107</v>
      </c>
      <c r="G2" s="15">
        <f>C6</f>
        <v>0.34599999999999997</v>
      </c>
      <c r="H2" s="1">
        <f t="shared" ref="H2:J2" si="1">D6</f>
        <v>74.489999999999995</v>
      </c>
      <c r="I2" s="1">
        <f t="shared" si="1"/>
        <v>48.8</v>
      </c>
      <c r="J2" s="1">
        <f t="shared" si="1"/>
        <v>20.039000000000001</v>
      </c>
    </row>
    <row r="3" spans="1:10" x14ac:dyDescent="0.3">
      <c r="A3">
        <v>0</v>
      </c>
      <c r="B3">
        <v>0</v>
      </c>
      <c r="C3" s="14">
        <v>0.36499999999999999</v>
      </c>
      <c r="D3">
        <v>69.524000000000001</v>
      </c>
      <c r="E3">
        <v>49.084000000000003</v>
      </c>
      <c r="F3">
        <v>22.199000000000002</v>
      </c>
      <c r="G3" s="15">
        <f>C9</f>
        <v>0.36</v>
      </c>
      <c r="H3" s="1">
        <f t="shared" ref="H3:J3" si="2">D9</f>
        <v>69.072000000000003</v>
      </c>
      <c r="I3" s="1">
        <f t="shared" si="2"/>
        <v>54.201999999999998</v>
      </c>
      <c r="J3" s="1">
        <f t="shared" si="2"/>
        <v>21.632000000000001</v>
      </c>
    </row>
    <row r="4" spans="1:10" x14ac:dyDescent="0.3">
      <c r="A4">
        <v>0</v>
      </c>
      <c r="B4">
        <v>1</v>
      </c>
      <c r="C4">
        <v>862</v>
      </c>
      <c r="D4">
        <v>98</v>
      </c>
      <c r="E4">
        <v>250</v>
      </c>
      <c r="F4">
        <v>514</v>
      </c>
      <c r="G4" s="15">
        <f>C12</f>
        <v>0.38300000000000001</v>
      </c>
      <c r="H4" s="1">
        <f t="shared" ref="H4:J4" si="3">D12</f>
        <v>71.429000000000002</v>
      </c>
      <c r="I4" s="1">
        <f t="shared" si="3"/>
        <v>50.177999999999997</v>
      </c>
      <c r="J4" s="1">
        <f t="shared" si="3"/>
        <v>23.95</v>
      </c>
    </row>
    <row r="5" spans="1:10" x14ac:dyDescent="0.3">
      <c r="A5">
        <v>0</v>
      </c>
      <c r="B5">
        <v>1</v>
      </c>
      <c r="C5">
        <v>298</v>
      </c>
      <c r="D5">
        <v>73</v>
      </c>
      <c r="E5">
        <v>122</v>
      </c>
      <c r="F5">
        <v>103</v>
      </c>
      <c r="G5" s="15">
        <f>C15</f>
        <v>0.35</v>
      </c>
      <c r="H5" s="1">
        <f t="shared" ref="H5:J5" si="4">D15</f>
        <v>72.072000000000003</v>
      </c>
      <c r="I5" s="1">
        <f t="shared" si="4"/>
        <v>44.033000000000001</v>
      </c>
      <c r="J5" s="1">
        <f t="shared" si="4"/>
        <v>22.638000000000002</v>
      </c>
    </row>
    <row r="6" spans="1:10" x14ac:dyDescent="0.3">
      <c r="A6">
        <v>0</v>
      </c>
      <c r="B6">
        <v>1</v>
      </c>
      <c r="C6" s="14">
        <v>0.34599999999999997</v>
      </c>
      <c r="D6">
        <v>74.489999999999995</v>
      </c>
      <c r="E6">
        <v>48.8</v>
      </c>
      <c r="F6">
        <v>20.039000000000001</v>
      </c>
      <c r="G6" s="11">
        <v>1.3</v>
      </c>
      <c r="H6" s="11">
        <v>1.94</v>
      </c>
      <c r="I6" s="11">
        <v>3.25</v>
      </c>
      <c r="J6" s="11">
        <v>1.28</v>
      </c>
    </row>
    <row r="7" spans="1:10" x14ac:dyDescent="0.3">
      <c r="A7">
        <v>0</v>
      </c>
      <c r="B7">
        <v>2</v>
      </c>
      <c r="C7">
        <v>862</v>
      </c>
      <c r="D7">
        <v>97</v>
      </c>
      <c r="E7">
        <v>238</v>
      </c>
      <c r="F7">
        <v>527</v>
      </c>
    </row>
    <row r="8" spans="1:10" x14ac:dyDescent="0.3">
      <c r="A8">
        <v>0</v>
      </c>
      <c r="B8">
        <v>2</v>
      </c>
      <c r="C8">
        <v>310</v>
      </c>
      <c r="D8">
        <v>67</v>
      </c>
      <c r="E8">
        <v>129</v>
      </c>
      <c r="F8">
        <v>114</v>
      </c>
    </row>
    <row r="9" spans="1:10" x14ac:dyDescent="0.3">
      <c r="A9">
        <v>0</v>
      </c>
      <c r="B9">
        <v>2</v>
      </c>
      <c r="C9" s="14">
        <v>0.36</v>
      </c>
      <c r="D9">
        <v>69.072000000000003</v>
      </c>
      <c r="E9">
        <v>54.201999999999998</v>
      </c>
      <c r="F9">
        <v>21.632000000000001</v>
      </c>
    </row>
    <row r="10" spans="1:10" x14ac:dyDescent="0.3">
      <c r="A10">
        <v>0</v>
      </c>
      <c r="B10">
        <v>3</v>
      </c>
      <c r="C10">
        <v>862</v>
      </c>
      <c r="D10">
        <v>105</v>
      </c>
      <c r="E10">
        <v>281</v>
      </c>
      <c r="F10">
        <v>476</v>
      </c>
    </row>
    <row r="11" spans="1:10" x14ac:dyDescent="0.3">
      <c r="A11">
        <v>0</v>
      </c>
      <c r="B11">
        <v>3</v>
      </c>
      <c r="C11">
        <v>330</v>
      </c>
      <c r="D11">
        <v>75</v>
      </c>
      <c r="E11">
        <v>141</v>
      </c>
      <c r="F11">
        <v>114</v>
      </c>
    </row>
    <row r="12" spans="1:10" x14ac:dyDescent="0.3">
      <c r="A12">
        <v>0</v>
      </c>
      <c r="B12">
        <v>3</v>
      </c>
      <c r="C12" s="14">
        <v>0.38300000000000001</v>
      </c>
      <c r="D12">
        <v>71.429000000000002</v>
      </c>
      <c r="E12">
        <v>50.177999999999997</v>
      </c>
      <c r="F12">
        <v>23.95</v>
      </c>
    </row>
    <row r="13" spans="1:10" x14ac:dyDescent="0.3">
      <c r="A13">
        <v>0</v>
      </c>
      <c r="B13">
        <v>4</v>
      </c>
      <c r="C13">
        <v>862</v>
      </c>
      <c r="D13">
        <v>111</v>
      </c>
      <c r="E13">
        <v>243</v>
      </c>
      <c r="F13">
        <v>508</v>
      </c>
    </row>
    <row r="14" spans="1:10" x14ac:dyDescent="0.3">
      <c r="A14">
        <v>0</v>
      </c>
      <c r="B14">
        <v>4</v>
      </c>
      <c r="C14">
        <v>302</v>
      </c>
      <c r="D14">
        <v>80</v>
      </c>
      <c r="E14">
        <v>107</v>
      </c>
      <c r="F14">
        <v>115</v>
      </c>
    </row>
    <row r="15" spans="1:10" x14ac:dyDescent="0.3">
      <c r="A15">
        <v>0</v>
      </c>
      <c r="B15">
        <v>4</v>
      </c>
      <c r="C15" s="14">
        <v>0.35</v>
      </c>
      <c r="D15" s="11">
        <v>72.072000000000003</v>
      </c>
      <c r="E15" s="11">
        <v>44.033000000000001</v>
      </c>
      <c r="F15" s="11">
        <v>22.638000000000002</v>
      </c>
    </row>
    <row r="16" spans="1:10" x14ac:dyDescent="0.3">
      <c r="C16" s="12">
        <f>AVERAGE(C3,C6,C9,C12,C15)*100</f>
        <v>36.08</v>
      </c>
      <c r="D16" s="12">
        <f t="shared" ref="D16:F16" si="5">AVERAGE(D3,D6,D9,D12,D15)</f>
        <v>71.317399999999992</v>
      </c>
      <c r="E16" s="12">
        <f t="shared" si="5"/>
        <v>49.259400000000007</v>
      </c>
      <c r="F16" s="12">
        <f t="shared" si="5"/>
        <v>22.091600000000003</v>
      </c>
    </row>
    <row r="17" spans="1:10" x14ac:dyDescent="0.3">
      <c r="A17">
        <v>1</v>
      </c>
      <c r="B17">
        <v>0</v>
      </c>
      <c r="C17">
        <v>860</v>
      </c>
      <c r="D17">
        <v>105</v>
      </c>
      <c r="E17">
        <v>273</v>
      </c>
      <c r="F17">
        <v>482</v>
      </c>
      <c r="G17">
        <f>C19*100</f>
        <v>38.6</v>
      </c>
      <c r="H17">
        <f t="shared" ref="H17:J17" si="6">D19</f>
        <v>66.667000000000002</v>
      </c>
      <c r="I17">
        <f t="shared" si="6"/>
        <v>48.351999999999997</v>
      </c>
      <c r="J17">
        <f t="shared" si="6"/>
        <v>26.971</v>
      </c>
    </row>
    <row r="18" spans="1:10" x14ac:dyDescent="0.3">
      <c r="A18">
        <v>1</v>
      </c>
      <c r="B18">
        <v>0</v>
      </c>
      <c r="C18">
        <v>332</v>
      </c>
      <c r="D18">
        <v>70</v>
      </c>
      <c r="E18">
        <v>132</v>
      </c>
      <c r="F18">
        <v>130</v>
      </c>
      <c r="G18">
        <f>C22*100</f>
        <v>38.1</v>
      </c>
      <c r="H18">
        <f t="shared" ref="H18:J18" si="7">D22</f>
        <v>80.611999999999995</v>
      </c>
      <c r="I18">
        <f t="shared" si="7"/>
        <v>48.8</v>
      </c>
      <c r="J18">
        <f t="shared" si="7"/>
        <v>24.707999999999998</v>
      </c>
    </row>
    <row r="19" spans="1:10" x14ac:dyDescent="0.3">
      <c r="A19">
        <v>1</v>
      </c>
      <c r="B19">
        <v>0</v>
      </c>
      <c r="C19" s="14">
        <v>0.38600000000000001</v>
      </c>
      <c r="D19">
        <v>66.667000000000002</v>
      </c>
      <c r="E19">
        <v>48.351999999999997</v>
      </c>
      <c r="F19">
        <v>26.971</v>
      </c>
      <c r="G19">
        <f>C25*100</f>
        <v>34.699999999999996</v>
      </c>
      <c r="H19">
        <f t="shared" ref="H19:J19" si="8">D25</f>
        <v>61.856000000000002</v>
      </c>
      <c r="I19">
        <f t="shared" si="8"/>
        <v>47.899000000000001</v>
      </c>
      <c r="J19">
        <f t="shared" si="8"/>
        <v>23.719000000000001</v>
      </c>
    </row>
    <row r="20" spans="1:10" x14ac:dyDescent="0.3">
      <c r="A20">
        <v>1</v>
      </c>
      <c r="B20">
        <v>1</v>
      </c>
      <c r="C20">
        <v>862</v>
      </c>
      <c r="D20">
        <v>98</v>
      </c>
      <c r="E20">
        <v>250</v>
      </c>
      <c r="F20">
        <v>514</v>
      </c>
      <c r="G20">
        <f>C28*100</f>
        <v>37</v>
      </c>
      <c r="H20">
        <f t="shared" ref="H20:J20" si="9">D28</f>
        <v>74.286000000000001</v>
      </c>
      <c r="I20">
        <f t="shared" si="9"/>
        <v>52.668999999999997</v>
      </c>
      <c r="J20">
        <f t="shared" si="9"/>
        <v>19.538</v>
      </c>
    </row>
    <row r="21" spans="1:10" x14ac:dyDescent="0.3">
      <c r="A21">
        <v>1</v>
      </c>
      <c r="B21">
        <v>1</v>
      </c>
      <c r="C21">
        <v>328</v>
      </c>
      <c r="D21">
        <v>79</v>
      </c>
      <c r="E21">
        <v>122</v>
      </c>
      <c r="F21">
        <v>127</v>
      </c>
      <c r="G21">
        <f>C31*100</f>
        <v>34.200000000000003</v>
      </c>
      <c r="H21">
        <f t="shared" ref="H21:J21" si="10">D31</f>
        <v>67.567999999999998</v>
      </c>
      <c r="I21">
        <f t="shared" si="10"/>
        <v>49.383000000000003</v>
      </c>
      <c r="J21">
        <f t="shared" si="10"/>
        <v>19.684999999999999</v>
      </c>
    </row>
    <row r="22" spans="1:10" x14ac:dyDescent="0.3">
      <c r="A22">
        <v>1</v>
      </c>
      <c r="B22">
        <v>1</v>
      </c>
      <c r="C22" s="14">
        <v>0.38100000000000001</v>
      </c>
      <c r="D22">
        <v>80.611999999999995</v>
      </c>
      <c r="E22">
        <v>48.8</v>
      </c>
      <c r="F22">
        <v>24.707999999999998</v>
      </c>
      <c r="G22" s="11">
        <v>1.77</v>
      </c>
      <c r="H22" s="11">
        <v>6.54</v>
      </c>
      <c r="I22" s="11">
        <v>1.7</v>
      </c>
      <c r="J22" s="11">
        <v>2.9</v>
      </c>
    </row>
    <row r="23" spans="1:10" x14ac:dyDescent="0.3">
      <c r="A23">
        <v>1</v>
      </c>
      <c r="B23">
        <v>2</v>
      </c>
      <c r="C23">
        <v>862</v>
      </c>
      <c r="D23">
        <v>97</v>
      </c>
      <c r="E23">
        <v>238</v>
      </c>
      <c r="F23">
        <v>527</v>
      </c>
    </row>
    <row r="24" spans="1:10" x14ac:dyDescent="0.3">
      <c r="A24">
        <v>1</v>
      </c>
      <c r="B24">
        <v>2</v>
      </c>
      <c r="C24">
        <v>299</v>
      </c>
      <c r="D24">
        <v>60</v>
      </c>
      <c r="E24">
        <v>114</v>
      </c>
      <c r="F24">
        <v>125</v>
      </c>
    </row>
    <row r="25" spans="1:10" x14ac:dyDescent="0.3">
      <c r="A25">
        <v>1</v>
      </c>
      <c r="B25">
        <v>2</v>
      </c>
      <c r="C25" s="14">
        <v>0.34699999999999998</v>
      </c>
      <c r="D25">
        <v>61.856000000000002</v>
      </c>
      <c r="E25">
        <v>47.899000000000001</v>
      </c>
      <c r="F25">
        <v>23.719000000000001</v>
      </c>
    </row>
    <row r="26" spans="1:10" x14ac:dyDescent="0.3">
      <c r="A26">
        <v>1</v>
      </c>
      <c r="B26">
        <v>3</v>
      </c>
      <c r="C26">
        <v>862</v>
      </c>
      <c r="D26">
        <v>105</v>
      </c>
      <c r="E26">
        <v>281</v>
      </c>
      <c r="F26">
        <v>476</v>
      </c>
    </row>
    <row r="27" spans="1:10" x14ac:dyDescent="0.3">
      <c r="A27">
        <v>1</v>
      </c>
      <c r="B27">
        <v>3</v>
      </c>
      <c r="C27">
        <v>319</v>
      </c>
      <c r="D27">
        <v>78</v>
      </c>
      <c r="E27">
        <v>148</v>
      </c>
      <c r="F27">
        <v>93</v>
      </c>
    </row>
    <row r="28" spans="1:10" x14ac:dyDescent="0.3">
      <c r="A28">
        <v>1</v>
      </c>
      <c r="B28">
        <v>3</v>
      </c>
      <c r="C28" s="14">
        <v>0.37</v>
      </c>
      <c r="D28">
        <v>74.286000000000001</v>
      </c>
      <c r="E28">
        <v>52.668999999999997</v>
      </c>
      <c r="F28">
        <v>19.538</v>
      </c>
    </row>
    <row r="29" spans="1:10" x14ac:dyDescent="0.3">
      <c r="A29">
        <v>1</v>
      </c>
      <c r="B29">
        <v>4</v>
      </c>
      <c r="C29">
        <v>862</v>
      </c>
      <c r="D29">
        <v>111</v>
      </c>
      <c r="E29">
        <v>243</v>
      </c>
      <c r="F29">
        <v>508</v>
      </c>
    </row>
    <row r="30" spans="1:10" x14ac:dyDescent="0.3">
      <c r="A30">
        <v>1</v>
      </c>
      <c r="B30">
        <v>4</v>
      </c>
      <c r="C30">
        <v>295</v>
      </c>
      <c r="D30">
        <v>75</v>
      </c>
      <c r="E30">
        <v>120</v>
      </c>
      <c r="F30">
        <v>100</v>
      </c>
    </row>
    <row r="31" spans="1:10" x14ac:dyDescent="0.3">
      <c r="A31">
        <v>1</v>
      </c>
      <c r="B31">
        <v>4</v>
      </c>
      <c r="C31" s="14">
        <v>0.34200000000000003</v>
      </c>
      <c r="D31">
        <v>67.567999999999998</v>
      </c>
      <c r="E31">
        <v>49.383000000000003</v>
      </c>
      <c r="F31">
        <v>19.684999999999999</v>
      </c>
    </row>
    <row r="32" spans="1:10" x14ac:dyDescent="0.3">
      <c r="C32" s="11">
        <f>AVERAGE(C19,C22,C25,C28,C31)*100</f>
        <v>36.520000000000003</v>
      </c>
      <c r="D32" s="11">
        <f t="shared" ref="D32:F32" si="11">AVERAGE(D19,D22,D25,D28,D31)</f>
        <v>70.197800000000001</v>
      </c>
      <c r="E32" s="11">
        <f t="shared" si="11"/>
        <v>49.420599999999993</v>
      </c>
      <c r="F32" s="11">
        <f t="shared" si="11"/>
        <v>22.924199999999999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5251F-8998-4F5F-BBD2-01EDE0C945A2}">
  <dimension ref="A1:J32"/>
  <sheetViews>
    <sheetView topLeftCell="A16" workbookViewId="0">
      <selection activeCell="G17" sqref="G17:G21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860</v>
      </c>
      <c r="D1">
        <v>105</v>
      </c>
      <c r="E1">
        <v>273</v>
      </c>
      <c r="F1">
        <v>482</v>
      </c>
      <c r="G1" s="15">
        <f>C3</f>
        <v>0.68400000000000005</v>
      </c>
      <c r="H1" s="1">
        <f t="shared" ref="H1:I1" si="0">D3</f>
        <v>86.667000000000002</v>
      </c>
      <c r="I1" s="1">
        <f t="shared" si="0"/>
        <v>83.882999999999996</v>
      </c>
      <c r="J1" s="1">
        <f>F3</f>
        <v>55.601999999999997</v>
      </c>
    </row>
    <row r="2" spans="1:10" x14ac:dyDescent="0.3">
      <c r="A2">
        <v>0</v>
      </c>
      <c r="B2">
        <v>0</v>
      </c>
      <c r="C2">
        <v>588</v>
      </c>
      <c r="D2">
        <v>91</v>
      </c>
      <c r="E2">
        <v>229</v>
      </c>
      <c r="F2">
        <v>268</v>
      </c>
      <c r="G2" s="15">
        <f>C6</f>
        <v>0.64600000000000002</v>
      </c>
      <c r="H2" s="1">
        <f t="shared" ref="H2:J2" si="1">D6</f>
        <v>90.816000000000003</v>
      </c>
      <c r="I2" s="1">
        <f t="shared" si="1"/>
        <v>72.8</v>
      </c>
      <c r="J2" s="1">
        <f t="shared" si="1"/>
        <v>55.642000000000003</v>
      </c>
    </row>
    <row r="3" spans="1:10" x14ac:dyDescent="0.3">
      <c r="A3">
        <v>0</v>
      </c>
      <c r="B3">
        <v>0</v>
      </c>
      <c r="C3" s="14">
        <v>0.68400000000000005</v>
      </c>
      <c r="D3">
        <v>86.667000000000002</v>
      </c>
      <c r="E3">
        <v>83.882999999999996</v>
      </c>
      <c r="F3">
        <v>55.601999999999997</v>
      </c>
      <c r="G3" s="15">
        <f>C9</f>
        <v>0.64600000000000002</v>
      </c>
      <c r="H3" s="1">
        <f t="shared" ref="H3:J3" si="2">D9</f>
        <v>89.691000000000003</v>
      </c>
      <c r="I3" s="1">
        <f t="shared" si="2"/>
        <v>80.251999999999995</v>
      </c>
      <c r="J3" s="1">
        <f t="shared" si="2"/>
        <v>52.941000000000003</v>
      </c>
    </row>
    <row r="4" spans="1:10" x14ac:dyDescent="0.3">
      <c r="A4">
        <v>0</v>
      </c>
      <c r="B4">
        <v>1</v>
      </c>
      <c r="C4">
        <v>862</v>
      </c>
      <c r="D4">
        <v>98</v>
      </c>
      <c r="E4">
        <v>250</v>
      </c>
      <c r="F4">
        <v>514</v>
      </c>
      <c r="G4" s="15">
        <f>C12</f>
        <v>0.66</v>
      </c>
      <c r="H4" s="1">
        <f t="shared" ref="H4:J4" si="3">D12</f>
        <v>90.475999999999999</v>
      </c>
      <c r="I4" s="1">
        <f t="shared" si="3"/>
        <v>77.58</v>
      </c>
      <c r="J4" s="1">
        <f t="shared" si="3"/>
        <v>53.781999999999996</v>
      </c>
    </row>
    <row r="5" spans="1:10" x14ac:dyDescent="0.3">
      <c r="A5">
        <v>0</v>
      </c>
      <c r="B5">
        <v>1</v>
      </c>
      <c r="C5">
        <v>557</v>
      </c>
      <c r="D5">
        <v>89</v>
      </c>
      <c r="E5">
        <v>182</v>
      </c>
      <c r="F5">
        <v>286</v>
      </c>
      <c r="G5" s="15">
        <f>C15</f>
        <v>0.67200000000000004</v>
      </c>
      <c r="H5" s="1">
        <f t="shared" ref="H5:J5" si="4">D15</f>
        <v>88.287999999999997</v>
      </c>
      <c r="I5" s="1">
        <f t="shared" si="4"/>
        <v>78.600999999999999</v>
      </c>
      <c r="J5" s="1">
        <f t="shared" si="4"/>
        <v>57.087000000000003</v>
      </c>
    </row>
    <row r="6" spans="1:10" x14ac:dyDescent="0.3">
      <c r="A6">
        <v>0</v>
      </c>
      <c r="B6">
        <v>1</v>
      </c>
      <c r="C6" s="14">
        <v>0.64600000000000002</v>
      </c>
      <c r="D6">
        <v>90.816000000000003</v>
      </c>
      <c r="E6">
        <v>72.8</v>
      </c>
      <c r="F6">
        <v>55.642000000000003</v>
      </c>
      <c r="G6" s="11">
        <v>1.48</v>
      </c>
      <c r="H6" s="11">
        <v>1.53</v>
      </c>
      <c r="I6" s="11">
        <v>3.61</v>
      </c>
      <c r="J6" s="11">
        <v>1.47</v>
      </c>
    </row>
    <row r="7" spans="1:10" x14ac:dyDescent="0.3">
      <c r="A7">
        <v>0</v>
      </c>
      <c r="B7">
        <v>2</v>
      </c>
      <c r="C7">
        <v>862</v>
      </c>
      <c r="D7">
        <v>97</v>
      </c>
      <c r="E7">
        <v>238</v>
      </c>
      <c r="F7">
        <v>527</v>
      </c>
    </row>
    <row r="8" spans="1:10" x14ac:dyDescent="0.3">
      <c r="A8">
        <v>0</v>
      </c>
      <c r="B8">
        <v>2</v>
      </c>
      <c r="C8">
        <v>557</v>
      </c>
      <c r="D8">
        <v>87</v>
      </c>
      <c r="E8">
        <v>191</v>
      </c>
      <c r="F8">
        <v>279</v>
      </c>
    </row>
    <row r="9" spans="1:10" x14ac:dyDescent="0.3">
      <c r="A9">
        <v>0</v>
      </c>
      <c r="B9">
        <v>2</v>
      </c>
      <c r="C9" s="14">
        <v>0.64600000000000002</v>
      </c>
      <c r="D9">
        <v>89.691000000000003</v>
      </c>
      <c r="E9">
        <v>80.251999999999995</v>
      </c>
      <c r="F9">
        <v>52.941000000000003</v>
      </c>
    </row>
    <row r="10" spans="1:10" x14ac:dyDescent="0.3">
      <c r="A10">
        <v>0</v>
      </c>
      <c r="B10">
        <v>3</v>
      </c>
      <c r="C10">
        <v>862</v>
      </c>
      <c r="D10">
        <v>105</v>
      </c>
      <c r="E10">
        <v>281</v>
      </c>
      <c r="F10">
        <v>476</v>
      </c>
    </row>
    <row r="11" spans="1:10" x14ac:dyDescent="0.3">
      <c r="A11">
        <v>0</v>
      </c>
      <c r="B11">
        <v>3</v>
      </c>
      <c r="C11">
        <v>569</v>
      </c>
      <c r="D11">
        <v>95</v>
      </c>
      <c r="E11">
        <v>218</v>
      </c>
      <c r="F11">
        <v>256</v>
      </c>
    </row>
    <row r="12" spans="1:10" x14ac:dyDescent="0.3">
      <c r="A12">
        <v>0</v>
      </c>
      <c r="B12">
        <v>3</v>
      </c>
      <c r="C12" s="14">
        <v>0.66</v>
      </c>
      <c r="D12">
        <v>90.475999999999999</v>
      </c>
      <c r="E12">
        <v>77.58</v>
      </c>
      <c r="F12">
        <v>53.781999999999996</v>
      </c>
    </row>
    <row r="13" spans="1:10" x14ac:dyDescent="0.3">
      <c r="A13">
        <v>0</v>
      </c>
      <c r="B13">
        <v>4</v>
      </c>
      <c r="C13">
        <v>862</v>
      </c>
      <c r="D13">
        <v>111</v>
      </c>
      <c r="E13">
        <v>243</v>
      </c>
      <c r="F13">
        <v>508</v>
      </c>
    </row>
    <row r="14" spans="1:10" x14ac:dyDescent="0.3">
      <c r="A14">
        <v>0</v>
      </c>
      <c r="B14">
        <v>4</v>
      </c>
      <c r="C14">
        <v>579</v>
      </c>
      <c r="D14">
        <v>98</v>
      </c>
      <c r="E14">
        <v>191</v>
      </c>
      <c r="F14">
        <v>290</v>
      </c>
    </row>
    <row r="15" spans="1:10" x14ac:dyDescent="0.3">
      <c r="A15">
        <v>0</v>
      </c>
      <c r="B15">
        <v>4</v>
      </c>
      <c r="C15" s="14">
        <v>0.67200000000000004</v>
      </c>
      <c r="D15">
        <v>88.287999999999997</v>
      </c>
      <c r="E15">
        <v>78.600999999999999</v>
      </c>
      <c r="F15">
        <v>57.087000000000003</v>
      </c>
    </row>
    <row r="16" spans="1:10" x14ac:dyDescent="0.3">
      <c r="C16" s="12">
        <f>AVERAGE(C3,C6,C9,C12,C15)*100</f>
        <v>66.160000000000011</v>
      </c>
      <c r="D16" s="12">
        <f t="shared" ref="D16:F16" si="5">AVERAGE(D3,D6,D9,D12,D15)</f>
        <v>89.187600000000003</v>
      </c>
      <c r="E16" s="12">
        <f t="shared" si="5"/>
        <v>78.623199999999997</v>
      </c>
      <c r="F16" s="12">
        <f t="shared" si="5"/>
        <v>55.010799999999996</v>
      </c>
    </row>
    <row r="17" spans="1:10" x14ac:dyDescent="0.3">
      <c r="A17">
        <v>1</v>
      </c>
      <c r="B17">
        <v>0</v>
      </c>
      <c r="C17">
        <v>860</v>
      </c>
      <c r="D17">
        <v>105</v>
      </c>
      <c r="E17">
        <v>273</v>
      </c>
      <c r="F17">
        <v>482</v>
      </c>
      <c r="G17">
        <f>C19*100</f>
        <v>51.9</v>
      </c>
      <c r="H17">
        <f t="shared" ref="H17:J17" si="6">D19</f>
        <v>81.905000000000001</v>
      </c>
      <c r="I17">
        <f t="shared" si="6"/>
        <v>61.171999999999997</v>
      </c>
      <c r="J17">
        <f t="shared" si="6"/>
        <v>40.040999999999997</v>
      </c>
    </row>
    <row r="18" spans="1:10" x14ac:dyDescent="0.3">
      <c r="A18">
        <v>1</v>
      </c>
      <c r="B18">
        <v>0</v>
      </c>
      <c r="C18">
        <v>446</v>
      </c>
      <c r="D18">
        <v>86</v>
      </c>
      <c r="E18">
        <v>167</v>
      </c>
      <c r="F18">
        <v>193</v>
      </c>
      <c r="G18">
        <f>C22*100</f>
        <v>52.300000000000004</v>
      </c>
      <c r="H18">
        <f t="shared" ref="H18:J18" si="7">D22</f>
        <v>87.754999999999995</v>
      </c>
      <c r="I18">
        <f t="shared" si="7"/>
        <v>68.400000000000006</v>
      </c>
      <c r="J18">
        <f t="shared" si="7"/>
        <v>37.743000000000002</v>
      </c>
    </row>
    <row r="19" spans="1:10" x14ac:dyDescent="0.3">
      <c r="A19">
        <v>1</v>
      </c>
      <c r="B19">
        <v>0</v>
      </c>
      <c r="C19" s="14">
        <v>0.51900000000000002</v>
      </c>
      <c r="D19">
        <v>81.905000000000001</v>
      </c>
      <c r="E19">
        <v>61.171999999999997</v>
      </c>
      <c r="F19">
        <v>40.040999999999997</v>
      </c>
      <c r="G19">
        <f>C25*100</f>
        <v>50.8</v>
      </c>
      <c r="H19">
        <f t="shared" ref="H19:J19" si="8">D25</f>
        <v>84.536000000000001</v>
      </c>
      <c r="I19">
        <f t="shared" si="8"/>
        <v>64.286000000000001</v>
      </c>
      <c r="J19">
        <f t="shared" si="8"/>
        <v>38.520000000000003</v>
      </c>
    </row>
    <row r="20" spans="1:10" x14ac:dyDescent="0.3">
      <c r="A20">
        <v>1</v>
      </c>
      <c r="B20">
        <v>1</v>
      </c>
      <c r="C20">
        <v>862</v>
      </c>
      <c r="D20">
        <v>98</v>
      </c>
      <c r="E20">
        <v>250</v>
      </c>
      <c r="F20">
        <v>514</v>
      </c>
      <c r="G20">
        <f>C28*100</f>
        <v>52.2</v>
      </c>
      <c r="H20">
        <f t="shared" ref="H20:J20" si="9">D28</f>
        <v>81.905000000000001</v>
      </c>
      <c r="I20">
        <f t="shared" si="9"/>
        <v>64.769000000000005</v>
      </c>
      <c r="J20">
        <f t="shared" si="9"/>
        <v>38.234999999999999</v>
      </c>
    </row>
    <row r="21" spans="1:10" x14ac:dyDescent="0.3">
      <c r="A21">
        <v>1</v>
      </c>
      <c r="B21">
        <v>1</v>
      </c>
      <c r="C21">
        <v>451</v>
      </c>
      <c r="D21">
        <v>86</v>
      </c>
      <c r="E21">
        <v>171</v>
      </c>
      <c r="F21">
        <v>194</v>
      </c>
      <c r="G21">
        <f>C31*100</f>
        <v>50.3</v>
      </c>
      <c r="H21">
        <f t="shared" ref="H21:J21" si="10">D31</f>
        <v>81.981999999999999</v>
      </c>
      <c r="I21">
        <f t="shared" si="10"/>
        <v>64.197999999999993</v>
      </c>
      <c r="J21">
        <f t="shared" si="10"/>
        <v>36.811</v>
      </c>
    </row>
    <row r="22" spans="1:10" x14ac:dyDescent="0.3">
      <c r="A22">
        <v>1</v>
      </c>
      <c r="B22">
        <v>1</v>
      </c>
      <c r="C22" s="14">
        <v>0.52300000000000002</v>
      </c>
      <c r="D22">
        <v>87.754999999999995</v>
      </c>
      <c r="E22">
        <v>68.400000000000006</v>
      </c>
      <c r="F22">
        <v>37.743000000000002</v>
      </c>
      <c r="G22" s="11">
        <v>0.8</v>
      </c>
      <c r="H22" s="11">
        <v>2.2999999999999998</v>
      </c>
      <c r="I22" s="11">
        <v>2.2999999999999998</v>
      </c>
      <c r="J22" s="11">
        <v>1.06</v>
      </c>
    </row>
    <row r="23" spans="1:10" x14ac:dyDescent="0.3">
      <c r="A23">
        <v>1</v>
      </c>
      <c r="B23">
        <v>2</v>
      </c>
      <c r="C23">
        <v>862</v>
      </c>
      <c r="D23">
        <v>97</v>
      </c>
      <c r="E23">
        <v>238</v>
      </c>
      <c r="F23">
        <v>527</v>
      </c>
    </row>
    <row r="24" spans="1:10" x14ac:dyDescent="0.3">
      <c r="A24">
        <v>1</v>
      </c>
      <c r="B24">
        <v>2</v>
      </c>
      <c r="C24">
        <v>438</v>
      </c>
      <c r="D24">
        <v>82</v>
      </c>
      <c r="E24">
        <v>153</v>
      </c>
      <c r="F24">
        <v>203</v>
      </c>
    </row>
    <row r="25" spans="1:10" x14ac:dyDescent="0.3">
      <c r="A25">
        <v>1</v>
      </c>
      <c r="B25">
        <v>2</v>
      </c>
      <c r="C25" s="14">
        <v>0.50800000000000001</v>
      </c>
      <c r="D25">
        <v>84.536000000000001</v>
      </c>
      <c r="E25">
        <v>64.286000000000001</v>
      </c>
      <c r="F25">
        <v>38.520000000000003</v>
      </c>
    </row>
    <row r="26" spans="1:10" x14ac:dyDescent="0.3">
      <c r="A26">
        <v>1</v>
      </c>
      <c r="B26">
        <v>3</v>
      </c>
      <c r="C26">
        <v>862</v>
      </c>
      <c r="D26">
        <v>105</v>
      </c>
      <c r="E26">
        <v>281</v>
      </c>
      <c r="F26">
        <v>476</v>
      </c>
    </row>
    <row r="27" spans="1:10" x14ac:dyDescent="0.3">
      <c r="A27">
        <v>1</v>
      </c>
      <c r="B27">
        <v>3</v>
      </c>
      <c r="C27">
        <v>450</v>
      </c>
      <c r="D27">
        <v>86</v>
      </c>
      <c r="E27">
        <v>182</v>
      </c>
      <c r="F27">
        <v>182</v>
      </c>
    </row>
    <row r="28" spans="1:10" x14ac:dyDescent="0.3">
      <c r="A28">
        <v>1</v>
      </c>
      <c r="B28">
        <v>3</v>
      </c>
      <c r="C28" s="14">
        <v>0.52200000000000002</v>
      </c>
      <c r="D28">
        <v>81.905000000000001</v>
      </c>
      <c r="E28">
        <v>64.769000000000005</v>
      </c>
      <c r="F28">
        <v>38.234999999999999</v>
      </c>
    </row>
    <row r="29" spans="1:10" x14ac:dyDescent="0.3">
      <c r="A29">
        <v>1</v>
      </c>
      <c r="B29">
        <v>4</v>
      </c>
      <c r="C29">
        <v>862</v>
      </c>
      <c r="D29">
        <v>111</v>
      </c>
      <c r="E29">
        <v>243</v>
      </c>
      <c r="F29">
        <v>508</v>
      </c>
    </row>
    <row r="30" spans="1:10" x14ac:dyDescent="0.3">
      <c r="A30">
        <v>1</v>
      </c>
      <c r="B30">
        <v>4</v>
      </c>
      <c r="C30">
        <v>434</v>
      </c>
      <c r="D30">
        <v>91</v>
      </c>
      <c r="E30">
        <v>156</v>
      </c>
      <c r="F30">
        <v>187</v>
      </c>
    </row>
    <row r="31" spans="1:10" x14ac:dyDescent="0.3">
      <c r="A31">
        <v>1</v>
      </c>
      <c r="B31">
        <v>4</v>
      </c>
      <c r="C31" s="14">
        <v>0.503</v>
      </c>
      <c r="D31">
        <v>81.981999999999999</v>
      </c>
      <c r="E31">
        <v>64.197999999999993</v>
      </c>
      <c r="F31">
        <v>36.811</v>
      </c>
    </row>
    <row r="32" spans="1:10" x14ac:dyDescent="0.3">
      <c r="C32" s="11">
        <f>AVERAGE(C19,C22,C25,C28,C31)*100</f>
        <v>51.5</v>
      </c>
      <c r="D32" s="11">
        <f t="shared" ref="D32:F32" si="11">AVERAGE(D19,D22,D25,D28,D31)</f>
        <v>83.616599999999991</v>
      </c>
      <c r="E32" s="11">
        <f t="shared" si="11"/>
        <v>64.564999999999998</v>
      </c>
      <c r="F32" s="11">
        <f t="shared" si="11"/>
        <v>38.269999999999996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D8B0F-90E4-46D4-A651-6B19B02DFEC5}">
  <dimension ref="A1:J32"/>
  <sheetViews>
    <sheetView workbookViewId="0">
      <selection activeCell="G17" sqref="G17:G21"/>
    </sheetView>
  </sheetViews>
  <sheetFormatPr defaultRowHeight="14.4" x14ac:dyDescent="0.3"/>
  <cols>
    <col min="7" max="7" width="8.88671875" style="15" customWidth="1"/>
  </cols>
  <sheetData>
    <row r="1" spans="1:10" x14ac:dyDescent="0.3">
      <c r="A1">
        <v>0</v>
      </c>
      <c r="B1">
        <v>0</v>
      </c>
      <c r="C1">
        <v>860</v>
      </c>
      <c r="D1">
        <v>105</v>
      </c>
      <c r="E1">
        <v>273</v>
      </c>
      <c r="F1">
        <v>482</v>
      </c>
      <c r="G1" s="15">
        <f>C3</f>
        <v>0.83599999999999997</v>
      </c>
      <c r="H1" s="1">
        <f t="shared" ref="H1:I1" si="0">D3</f>
        <v>93.332999999999998</v>
      </c>
      <c r="I1" s="1">
        <f t="shared" si="0"/>
        <v>88.644999999999996</v>
      </c>
      <c r="J1" s="1">
        <f>F3</f>
        <v>78.631</v>
      </c>
    </row>
    <row r="2" spans="1:10" x14ac:dyDescent="0.3">
      <c r="A2">
        <v>0</v>
      </c>
      <c r="B2">
        <v>0</v>
      </c>
      <c r="C2">
        <v>719</v>
      </c>
      <c r="D2">
        <v>98</v>
      </c>
      <c r="E2">
        <v>242</v>
      </c>
      <c r="F2">
        <v>379</v>
      </c>
      <c r="G2" s="15">
        <f>C6</f>
        <v>0.85399999999999998</v>
      </c>
      <c r="H2" s="1">
        <f t="shared" ref="H2:J2" si="1">D6</f>
        <v>95.918000000000006</v>
      </c>
      <c r="I2" s="1">
        <f t="shared" si="1"/>
        <v>90.8</v>
      </c>
      <c r="J2" s="1">
        <f t="shared" si="1"/>
        <v>80.739000000000004</v>
      </c>
    </row>
    <row r="3" spans="1:10" x14ac:dyDescent="0.3">
      <c r="A3">
        <v>0</v>
      </c>
      <c r="B3">
        <v>0</v>
      </c>
      <c r="C3" s="14">
        <v>0.83599999999999997</v>
      </c>
      <c r="D3">
        <v>93.332999999999998</v>
      </c>
      <c r="E3">
        <v>88.644999999999996</v>
      </c>
      <c r="F3">
        <v>78.631</v>
      </c>
      <c r="G3" s="15">
        <f>C9</f>
        <v>0.81299999999999994</v>
      </c>
      <c r="H3" s="1">
        <f t="shared" ref="H3:J3" si="2">D9</f>
        <v>96.906999999999996</v>
      </c>
      <c r="I3" s="1">
        <f t="shared" si="2"/>
        <v>87.814999999999998</v>
      </c>
      <c r="J3" s="1">
        <f t="shared" si="2"/>
        <v>75.522000000000006</v>
      </c>
    </row>
    <row r="4" spans="1:10" x14ac:dyDescent="0.3">
      <c r="A4">
        <v>0</v>
      </c>
      <c r="B4">
        <v>1</v>
      </c>
      <c r="C4">
        <v>862</v>
      </c>
      <c r="D4">
        <v>98</v>
      </c>
      <c r="E4">
        <v>250</v>
      </c>
      <c r="F4">
        <v>514</v>
      </c>
      <c r="G4" s="15">
        <f>C12</f>
        <v>0.85499999999999998</v>
      </c>
      <c r="H4" s="1">
        <f t="shared" ref="H4:J4" si="3">D12</f>
        <v>97.143000000000001</v>
      </c>
      <c r="I4" s="1">
        <f t="shared" si="3"/>
        <v>88.968000000000004</v>
      </c>
      <c r="J4" s="1">
        <f t="shared" si="3"/>
        <v>80.882000000000005</v>
      </c>
    </row>
    <row r="5" spans="1:10" x14ac:dyDescent="0.3">
      <c r="A5">
        <v>0</v>
      </c>
      <c r="B5">
        <v>1</v>
      </c>
      <c r="C5">
        <v>736</v>
      </c>
      <c r="D5">
        <v>94</v>
      </c>
      <c r="E5">
        <v>227</v>
      </c>
      <c r="F5">
        <v>415</v>
      </c>
      <c r="G5" s="15">
        <f>C15</f>
        <v>0.84899999999999998</v>
      </c>
      <c r="H5" s="1">
        <f t="shared" ref="H5:J5" si="4">D15</f>
        <v>96.396000000000001</v>
      </c>
      <c r="I5" s="1">
        <f t="shared" si="4"/>
        <v>93.004000000000005</v>
      </c>
      <c r="J5" s="1">
        <f t="shared" si="4"/>
        <v>78.543000000000006</v>
      </c>
    </row>
    <row r="6" spans="1:10" x14ac:dyDescent="0.3">
      <c r="A6">
        <v>0</v>
      </c>
      <c r="B6">
        <v>1</v>
      </c>
      <c r="C6" s="14">
        <v>0.85399999999999998</v>
      </c>
      <c r="D6">
        <v>95.918000000000006</v>
      </c>
      <c r="E6">
        <v>90.8</v>
      </c>
      <c r="F6">
        <v>80.739000000000004</v>
      </c>
      <c r="G6" s="15">
        <v>1.5699999999999999E-2</v>
      </c>
      <c r="H6" s="11">
        <v>1.37</v>
      </c>
      <c r="I6" s="11">
        <v>1.86</v>
      </c>
      <c r="J6" s="11">
        <v>1.94</v>
      </c>
    </row>
    <row r="7" spans="1:10" x14ac:dyDescent="0.3">
      <c r="A7">
        <v>0</v>
      </c>
      <c r="B7">
        <v>2</v>
      </c>
      <c r="C7">
        <v>862</v>
      </c>
      <c r="D7">
        <v>97</v>
      </c>
      <c r="E7">
        <v>238</v>
      </c>
      <c r="F7">
        <v>527</v>
      </c>
    </row>
    <row r="8" spans="1:10" x14ac:dyDescent="0.3">
      <c r="A8">
        <v>0</v>
      </c>
      <c r="B8">
        <v>2</v>
      </c>
      <c r="C8">
        <v>701</v>
      </c>
      <c r="D8">
        <v>94</v>
      </c>
      <c r="E8">
        <v>209</v>
      </c>
      <c r="F8">
        <v>398</v>
      </c>
    </row>
    <row r="9" spans="1:10" x14ac:dyDescent="0.3">
      <c r="A9">
        <v>0</v>
      </c>
      <c r="B9">
        <v>2</v>
      </c>
      <c r="C9" s="14">
        <v>0.81299999999999994</v>
      </c>
      <c r="D9">
        <v>96.906999999999996</v>
      </c>
      <c r="E9">
        <v>87.814999999999998</v>
      </c>
      <c r="F9">
        <v>75.522000000000006</v>
      </c>
    </row>
    <row r="10" spans="1:10" x14ac:dyDescent="0.3">
      <c r="A10">
        <v>0</v>
      </c>
      <c r="B10">
        <v>3</v>
      </c>
      <c r="C10">
        <v>862</v>
      </c>
      <c r="D10">
        <v>105</v>
      </c>
      <c r="E10">
        <v>281</v>
      </c>
      <c r="F10">
        <v>476</v>
      </c>
    </row>
    <row r="11" spans="1:10" x14ac:dyDescent="0.3">
      <c r="A11">
        <v>0</v>
      </c>
      <c r="B11">
        <v>3</v>
      </c>
      <c r="C11">
        <v>737</v>
      </c>
      <c r="D11">
        <v>102</v>
      </c>
      <c r="E11">
        <v>250</v>
      </c>
      <c r="F11">
        <v>385</v>
      </c>
    </row>
    <row r="12" spans="1:10" x14ac:dyDescent="0.3">
      <c r="A12">
        <v>0</v>
      </c>
      <c r="B12">
        <v>3</v>
      </c>
      <c r="C12" s="14">
        <v>0.85499999999999998</v>
      </c>
      <c r="D12">
        <v>97.143000000000001</v>
      </c>
      <c r="E12">
        <v>88.968000000000004</v>
      </c>
      <c r="F12">
        <v>80.882000000000005</v>
      </c>
    </row>
    <row r="13" spans="1:10" x14ac:dyDescent="0.3">
      <c r="A13">
        <v>0</v>
      </c>
      <c r="B13">
        <v>4</v>
      </c>
      <c r="C13">
        <v>862</v>
      </c>
      <c r="D13">
        <v>111</v>
      </c>
      <c r="E13">
        <v>243</v>
      </c>
      <c r="F13">
        <v>508</v>
      </c>
    </row>
    <row r="14" spans="1:10" x14ac:dyDescent="0.3">
      <c r="A14">
        <v>0</v>
      </c>
      <c r="B14">
        <v>4</v>
      </c>
      <c r="C14">
        <v>732</v>
      </c>
      <c r="D14">
        <v>107</v>
      </c>
      <c r="E14">
        <v>226</v>
      </c>
      <c r="F14">
        <v>399</v>
      </c>
    </row>
    <row r="15" spans="1:10" x14ac:dyDescent="0.3">
      <c r="A15">
        <v>0</v>
      </c>
      <c r="B15">
        <v>4</v>
      </c>
      <c r="C15" s="14">
        <v>0.84899999999999998</v>
      </c>
      <c r="D15">
        <v>96.396000000000001</v>
      </c>
      <c r="E15">
        <v>93.004000000000005</v>
      </c>
      <c r="F15">
        <v>78.543000000000006</v>
      </c>
    </row>
    <row r="16" spans="1:10" x14ac:dyDescent="0.3">
      <c r="C16" s="12">
        <f>AVERAGE(C3,C6,C9,C12,C15)*100</f>
        <v>84.139999999999986</v>
      </c>
      <c r="D16" s="12">
        <f t="shared" ref="D16:F16" si="5">AVERAGE(D3,D6,D9,D12,D15)</f>
        <v>95.939400000000006</v>
      </c>
      <c r="E16" s="12">
        <f t="shared" si="5"/>
        <v>89.846400000000003</v>
      </c>
      <c r="F16" s="12">
        <f t="shared" si="5"/>
        <v>78.863399999999999</v>
      </c>
    </row>
    <row r="17" spans="1:10" x14ac:dyDescent="0.3">
      <c r="A17">
        <v>1</v>
      </c>
      <c r="B17">
        <v>0</v>
      </c>
      <c r="C17">
        <v>860</v>
      </c>
      <c r="D17">
        <v>105</v>
      </c>
      <c r="E17">
        <v>273</v>
      </c>
      <c r="F17">
        <v>482</v>
      </c>
      <c r="G17">
        <f>C19*100</f>
        <v>74.3</v>
      </c>
      <c r="H17">
        <f t="shared" ref="H17:J17" si="6">D19</f>
        <v>88.570999999999998</v>
      </c>
      <c r="I17">
        <f t="shared" si="6"/>
        <v>80.585999999999999</v>
      </c>
      <c r="J17">
        <f t="shared" si="6"/>
        <v>67.635000000000005</v>
      </c>
    </row>
    <row r="18" spans="1:10" x14ac:dyDescent="0.3">
      <c r="A18">
        <v>1</v>
      </c>
      <c r="B18">
        <v>0</v>
      </c>
      <c r="C18">
        <v>639</v>
      </c>
      <c r="D18">
        <v>93</v>
      </c>
      <c r="E18">
        <v>220</v>
      </c>
      <c r="F18">
        <v>326</v>
      </c>
      <c r="G18">
        <f>C22*100</f>
        <v>71.599999999999994</v>
      </c>
      <c r="H18">
        <f t="shared" ref="H18:J18" si="7">D22</f>
        <v>90.816000000000003</v>
      </c>
      <c r="I18">
        <f t="shared" si="7"/>
        <v>81.599999999999994</v>
      </c>
      <c r="J18">
        <f t="shared" si="7"/>
        <v>63.034999999999997</v>
      </c>
    </row>
    <row r="19" spans="1:10" x14ac:dyDescent="0.3">
      <c r="A19">
        <v>1</v>
      </c>
      <c r="B19">
        <v>0</v>
      </c>
      <c r="C19" s="14">
        <v>0.74299999999999999</v>
      </c>
      <c r="D19">
        <v>88.570999999999998</v>
      </c>
      <c r="E19">
        <v>80.585999999999999</v>
      </c>
      <c r="F19">
        <v>67.635000000000005</v>
      </c>
      <c r="G19">
        <f>C25*100</f>
        <v>69.599999999999994</v>
      </c>
      <c r="H19">
        <f t="shared" ref="H19:J19" si="8">D25</f>
        <v>81.442999999999998</v>
      </c>
      <c r="I19">
        <f t="shared" si="8"/>
        <v>83.192999999999998</v>
      </c>
      <c r="J19">
        <f t="shared" si="8"/>
        <v>61.29</v>
      </c>
    </row>
    <row r="20" spans="1:10" x14ac:dyDescent="0.3">
      <c r="A20">
        <v>1</v>
      </c>
      <c r="B20">
        <v>1</v>
      </c>
      <c r="C20">
        <v>862</v>
      </c>
      <c r="D20">
        <v>98</v>
      </c>
      <c r="E20">
        <v>250</v>
      </c>
      <c r="F20">
        <v>514</v>
      </c>
      <c r="G20">
        <f>C28*100</f>
        <v>71.599999999999994</v>
      </c>
      <c r="H20">
        <f t="shared" ref="H20:J20" si="9">D28</f>
        <v>90.475999999999999</v>
      </c>
      <c r="I20">
        <f t="shared" si="9"/>
        <v>74.376999999999995</v>
      </c>
      <c r="J20">
        <f t="shared" si="9"/>
        <v>65.756</v>
      </c>
    </row>
    <row r="21" spans="1:10" x14ac:dyDescent="0.3">
      <c r="A21">
        <v>1</v>
      </c>
      <c r="B21">
        <v>1</v>
      </c>
      <c r="C21">
        <v>617</v>
      </c>
      <c r="D21">
        <v>89</v>
      </c>
      <c r="E21">
        <v>204</v>
      </c>
      <c r="F21">
        <v>324</v>
      </c>
      <c r="G21">
        <f>C31*100</f>
        <v>72.399999999999991</v>
      </c>
      <c r="H21">
        <f t="shared" ref="H21:J21" si="10">D31</f>
        <v>96.396000000000001</v>
      </c>
      <c r="I21">
        <f t="shared" si="10"/>
        <v>82.715999999999994</v>
      </c>
      <c r="J21">
        <f t="shared" si="10"/>
        <v>62.204999999999998</v>
      </c>
    </row>
    <row r="22" spans="1:10" x14ac:dyDescent="0.3">
      <c r="A22">
        <v>1</v>
      </c>
      <c r="B22">
        <v>1</v>
      </c>
      <c r="C22" s="14">
        <v>0.71599999999999997</v>
      </c>
      <c r="D22">
        <v>90.816000000000003</v>
      </c>
      <c r="E22">
        <v>81.599999999999994</v>
      </c>
      <c r="F22">
        <v>63.034999999999997</v>
      </c>
      <c r="G22" s="15">
        <v>1.52E-2</v>
      </c>
      <c r="H22" s="11">
        <v>4.82</v>
      </c>
      <c r="I22" s="11">
        <v>3.19</v>
      </c>
      <c r="J22" s="11">
        <v>2.36</v>
      </c>
    </row>
    <row r="23" spans="1:10" x14ac:dyDescent="0.3">
      <c r="A23">
        <v>1</v>
      </c>
      <c r="B23">
        <v>2</v>
      </c>
      <c r="C23">
        <v>862</v>
      </c>
      <c r="D23">
        <v>97</v>
      </c>
      <c r="E23">
        <v>238</v>
      </c>
      <c r="F23">
        <v>527</v>
      </c>
    </row>
    <row r="24" spans="1:10" x14ac:dyDescent="0.3">
      <c r="A24">
        <v>1</v>
      </c>
      <c r="B24">
        <v>2</v>
      </c>
      <c r="C24">
        <v>600</v>
      </c>
      <c r="D24">
        <v>79</v>
      </c>
      <c r="E24">
        <v>198</v>
      </c>
      <c r="F24">
        <v>323</v>
      </c>
    </row>
    <row r="25" spans="1:10" x14ac:dyDescent="0.3">
      <c r="A25">
        <v>1</v>
      </c>
      <c r="B25">
        <v>2</v>
      </c>
      <c r="C25" s="14">
        <v>0.69599999999999995</v>
      </c>
      <c r="D25">
        <v>81.442999999999998</v>
      </c>
      <c r="E25">
        <v>83.192999999999998</v>
      </c>
      <c r="F25">
        <v>61.29</v>
      </c>
    </row>
    <row r="26" spans="1:10" x14ac:dyDescent="0.3">
      <c r="A26">
        <v>1</v>
      </c>
      <c r="B26">
        <v>3</v>
      </c>
      <c r="C26">
        <v>862</v>
      </c>
      <c r="D26">
        <v>105</v>
      </c>
      <c r="E26">
        <v>281</v>
      </c>
      <c r="F26">
        <v>476</v>
      </c>
    </row>
    <row r="27" spans="1:10" x14ac:dyDescent="0.3">
      <c r="A27">
        <v>1</v>
      </c>
      <c r="B27">
        <v>3</v>
      </c>
      <c r="C27">
        <v>617</v>
      </c>
      <c r="D27">
        <v>95</v>
      </c>
      <c r="E27">
        <v>209</v>
      </c>
      <c r="F27">
        <v>313</v>
      </c>
    </row>
    <row r="28" spans="1:10" x14ac:dyDescent="0.3">
      <c r="A28">
        <v>1</v>
      </c>
      <c r="B28">
        <v>3</v>
      </c>
      <c r="C28" s="14">
        <v>0.71599999999999997</v>
      </c>
      <c r="D28">
        <v>90.475999999999999</v>
      </c>
      <c r="E28">
        <v>74.376999999999995</v>
      </c>
      <c r="F28">
        <v>65.756</v>
      </c>
    </row>
    <row r="29" spans="1:10" x14ac:dyDescent="0.3">
      <c r="A29">
        <v>1</v>
      </c>
      <c r="B29">
        <v>4</v>
      </c>
      <c r="C29">
        <v>862</v>
      </c>
      <c r="D29">
        <v>111</v>
      </c>
      <c r="E29">
        <v>243</v>
      </c>
      <c r="F29">
        <v>508</v>
      </c>
    </row>
    <row r="30" spans="1:10" x14ac:dyDescent="0.3">
      <c r="A30">
        <v>1</v>
      </c>
      <c r="B30">
        <v>4</v>
      </c>
      <c r="C30">
        <v>624</v>
      </c>
      <c r="D30">
        <v>107</v>
      </c>
      <c r="E30">
        <v>201</v>
      </c>
      <c r="F30">
        <v>316</v>
      </c>
    </row>
    <row r="31" spans="1:10" x14ac:dyDescent="0.3">
      <c r="A31">
        <v>1</v>
      </c>
      <c r="B31">
        <v>4</v>
      </c>
      <c r="C31" s="14">
        <v>0.72399999999999998</v>
      </c>
      <c r="D31">
        <v>96.396000000000001</v>
      </c>
      <c r="E31">
        <v>82.715999999999994</v>
      </c>
      <c r="F31">
        <v>62.204999999999998</v>
      </c>
    </row>
    <row r="32" spans="1:10" x14ac:dyDescent="0.3">
      <c r="C32" s="11">
        <f>AVERAGE(C19,C22,C25,C28,C31)*100</f>
        <v>71.900000000000006</v>
      </c>
      <c r="D32" s="11">
        <f t="shared" ref="D32:F32" si="11">AVERAGE(D19,D22,D25,D28,D31)</f>
        <v>89.540400000000005</v>
      </c>
      <c r="E32" s="11">
        <f t="shared" si="11"/>
        <v>80.494399999999999</v>
      </c>
      <c r="F32" s="11">
        <f t="shared" si="11"/>
        <v>63.984200000000001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D7A4F-A28F-4954-AA7C-04AEDBDEA519}">
  <dimension ref="A1:J31"/>
  <sheetViews>
    <sheetView workbookViewId="0">
      <selection activeCell="H7" sqref="H7"/>
    </sheetView>
  </sheetViews>
  <sheetFormatPr defaultRowHeight="14.4" x14ac:dyDescent="0.3"/>
  <cols>
    <col min="7" max="10" width="8.88671875" style="17"/>
  </cols>
  <sheetData>
    <row r="1" spans="1:10" x14ac:dyDescent="0.3">
      <c r="A1">
        <v>0</v>
      </c>
      <c r="B1">
        <v>0</v>
      </c>
      <c r="C1">
        <v>1256</v>
      </c>
      <c r="D1">
        <v>109</v>
      </c>
      <c r="E1">
        <v>309</v>
      </c>
      <c r="F1">
        <v>838</v>
      </c>
      <c r="G1" s="16">
        <f>C3</f>
        <v>28.5</v>
      </c>
      <c r="H1" s="16">
        <f t="shared" ref="H1:J1" si="0">D3</f>
        <v>76.147000000000006</v>
      </c>
      <c r="I1" s="16">
        <f t="shared" si="0"/>
        <v>43.689</v>
      </c>
      <c r="J1" s="16">
        <f t="shared" si="0"/>
        <v>16.706</v>
      </c>
    </row>
    <row r="2" spans="1:10" x14ac:dyDescent="0.3">
      <c r="A2">
        <v>0</v>
      </c>
      <c r="B2">
        <v>0</v>
      </c>
      <c r="C2">
        <v>358</v>
      </c>
      <c r="D2">
        <v>83</v>
      </c>
      <c r="E2">
        <v>135</v>
      </c>
      <c r="F2">
        <v>140</v>
      </c>
      <c r="G2" s="16">
        <f>C6</f>
        <v>32.700000000000003</v>
      </c>
      <c r="H2" s="16">
        <f t="shared" ref="H2:J2" si="1">D6</f>
        <v>79.808000000000007</v>
      </c>
      <c r="I2" s="16">
        <f t="shared" si="1"/>
        <v>47.11</v>
      </c>
      <c r="J2" s="16">
        <f t="shared" si="1"/>
        <v>20.471</v>
      </c>
    </row>
    <row r="3" spans="1:10" x14ac:dyDescent="0.3">
      <c r="A3">
        <v>0</v>
      </c>
      <c r="B3">
        <v>0</v>
      </c>
      <c r="C3">
        <v>28.5</v>
      </c>
      <c r="D3">
        <v>76.147000000000006</v>
      </c>
      <c r="E3">
        <v>43.689</v>
      </c>
      <c r="F3">
        <v>16.706</v>
      </c>
      <c r="G3" s="16">
        <f>C9</f>
        <v>27.5</v>
      </c>
      <c r="H3" s="16">
        <f t="shared" ref="H3:J3" si="2">D9</f>
        <v>80.207999999999998</v>
      </c>
      <c r="I3" s="16">
        <f t="shared" si="2"/>
        <v>44.118000000000002</v>
      </c>
      <c r="J3" s="16">
        <f t="shared" si="2"/>
        <v>15.691000000000001</v>
      </c>
    </row>
    <row r="4" spans="1:10" x14ac:dyDescent="0.3">
      <c r="A4">
        <v>0</v>
      </c>
      <c r="B4">
        <v>1</v>
      </c>
      <c r="C4">
        <v>1256</v>
      </c>
      <c r="D4">
        <v>104</v>
      </c>
      <c r="E4">
        <v>346</v>
      </c>
      <c r="F4">
        <v>806</v>
      </c>
      <c r="G4" s="16">
        <f>C12</f>
        <v>29.6</v>
      </c>
      <c r="H4" s="16">
        <f t="shared" ref="H4:J4" si="3">D12</f>
        <v>83.653999999999996</v>
      </c>
      <c r="I4" s="16">
        <f t="shared" si="3"/>
        <v>47.17</v>
      </c>
      <c r="J4" s="16">
        <f t="shared" si="3"/>
        <v>16.187000000000001</v>
      </c>
    </row>
    <row r="5" spans="1:10" x14ac:dyDescent="0.3">
      <c r="A5">
        <v>0</v>
      </c>
      <c r="B5">
        <v>1</v>
      </c>
      <c r="C5">
        <v>411</v>
      </c>
      <c r="D5">
        <v>83</v>
      </c>
      <c r="E5">
        <v>163</v>
      </c>
      <c r="F5">
        <v>165</v>
      </c>
      <c r="G5" s="16">
        <f>C15</f>
        <v>27.4</v>
      </c>
      <c r="H5" s="16">
        <f t="shared" ref="H5:J5" si="4">D15</f>
        <v>70.587999999999994</v>
      </c>
      <c r="I5" s="16">
        <f t="shared" si="4"/>
        <v>46.395000000000003</v>
      </c>
      <c r="J5" s="16">
        <f t="shared" si="4"/>
        <v>14.85</v>
      </c>
    </row>
    <row r="6" spans="1:10" x14ac:dyDescent="0.3">
      <c r="A6">
        <v>0</v>
      </c>
      <c r="B6">
        <v>1</v>
      </c>
      <c r="C6">
        <v>32.700000000000003</v>
      </c>
      <c r="D6">
        <v>79.808000000000007</v>
      </c>
      <c r="E6">
        <v>47.11</v>
      </c>
      <c r="F6">
        <v>20.471</v>
      </c>
      <c r="G6" s="13">
        <f>_xlfn.STDEV.P(G1:G5)</f>
        <v>1.9499743588057779</v>
      </c>
      <c r="H6" s="13">
        <f t="shared" ref="H6:J6" si="5">_xlfn.STDEV.P(H1:H5)</f>
        <v>4.4373503805762295</v>
      </c>
      <c r="I6" s="13">
        <f t="shared" si="5"/>
        <v>1.4952461469604261</v>
      </c>
      <c r="J6" s="13">
        <f t="shared" si="5"/>
        <v>1.9437809547374445</v>
      </c>
    </row>
    <row r="7" spans="1:10" x14ac:dyDescent="0.3">
      <c r="A7">
        <v>0</v>
      </c>
      <c r="B7">
        <v>2</v>
      </c>
      <c r="C7">
        <v>1256</v>
      </c>
      <c r="D7">
        <v>96</v>
      </c>
      <c r="E7">
        <v>306</v>
      </c>
      <c r="F7">
        <v>854</v>
      </c>
      <c r="G7" s="12">
        <f>AVERAGE(G1:G5)</f>
        <v>29.140000000000004</v>
      </c>
      <c r="H7" s="12">
        <f t="shared" ref="H7:J7" si="6">AVERAGE(H1:H5)</f>
        <v>78.080999999999989</v>
      </c>
      <c r="I7" s="12">
        <f t="shared" si="6"/>
        <v>45.696399999999997</v>
      </c>
      <c r="J7" s="12">
        <f t="shared" si="6"/>
        <v>16.780999999999999</v>
      </c>
    </row>
    <row r="8" spans="1:10" x14ac:dyDescent="0.3">
      <c r="A8">
        <v>0</v>
      </c>
      <c r="B8">
        <v>2</v>
      </c>
      <c r="C8">
        <v>346</v>
      </c>
      <c r="D8">
        <v>77</v>
      </c>
      <c r="E8">
        <v>135</v>
      </c>
      <c r="F8">
        <v>134</v>
      </c>
    </row>
    <row r="9" spans="1:10" x14ac:dyDescent="0.3">
      <c r="A9">
        <v>0</v>
      </c>
      <c r="B9">
        <v>2</v>
      </c>
      <c r="C9">
        <v>27.5</v>
      </c>
      <c r="D9">
        <v>80.207999999999998</v>
      </c>
      <c r="E9">
        <v>44.118000000000002</v>
      </c>
      <c r="F9">
        <v>15.691000000000001</v>
      </c>
    </row>
    <row r="10" spans="1:10" x14ac:dyDescent="0.3">
      <c r="A10">
        <v>0</v>
      </c>
      <c r="B10">
        <v>3</v>
      </c>
      <c r="C10">
        <v>1256</v>
      </c>
      <c r="D10">
        <v>104</v>
      </c>
      <c r="E10">
        <v>318</v>
      </c>
      <c r="F10">
        <v>834</v>
      </c>
    </row>
    <row r="11" spans="1:10" x14ac:dyDescent="0.3">
      <c r="A11">
        <v>0</v>
      </c>
      <c r="B11">
        <v>3</v>
      </c>
      <c r="C11">
        <v>372</v>
      </c>
      <c r="D11">
        <v>87</v>
      </c>
      <c r="E11">
        <v>150</v>
      </c>
      <c r="F11">
        <v>135</v>
      </c>
    </row>
    <row r="12" spans="1:10" x14ac:dyDescent="0.3">
      <c r="A12">
        <v>0</v>
      </c>
      <c r="B12">
        <v>3</v>
      </c>
      <c r="C12">
        <v>29.6</v>
      </c>
      <c r="D12">
        <v>83.653999999999996</v>
      </c>
      <c r="E12">
        <v>47.17</v>
      </c>
      <c r="F12">
        <v>16.187000000000001</v>
      </c>
    </row>
    <row r="13" spans="1:10" x14ac:dyDescent="0.3">
      <c r="A13">
        <v>0</v>
      </c>
      <c r="B13">
        <v>4</v>
      </c>
      <c r="C13">
        <v>1256</v>
      </c>
      <c r="D13">
        <v>102</v>
      </c>
      <c r="E13">
        <v>319</v>
      </c>
      <c r="F13">
        <v>835</v>
      </c>
    </row>
    <row r="14" spans="1:10" x14ac:dyDescent="0.3">
      <c r="A14">
        <v>0</v>
      </c>
      <c r="B14">
        <v>4</v>
      </c>
      <c r="C14">
        <v>344</v>
      </c>
      <c r="D14">
        <v>72</v>
      </c>
      <c r="E14">
        <v>148</v>
      </c>
      <c r="F14">
        <v>124</v>
      </c>
    </row>
    <row r="15" spans="1:10" x14ac:dyDescent="0.3">
      <c r="A15">
        <v>0</v>
      </c>
      <c r="B15">
        <v>4</v>
      </c>
      <c r="C15">
        <v>27.4</v>
      </c>
      <c r="D15">
        <v>70.587999999999994</v>
      </c>
      <c r="E15">
        <v>46.395000000000003</v>
      </c>
      <c r="F15">
        <v>14.85</v>
      </c>
    </row>
    <row r="17" spans="1:10" x14ac:dyDescent="0.3">
      <c r="A17">
        <v>1</v>
      </c>
      <c r="B17">
        <v>0</v>
      </c>
      <c r="C17">
        <v>1256</v>
      </c>
      <c r="D17">
        <v>109</v>
      </c>
      <c r="E17">
        <v>309</v>
      </c>
      <c r="F17">
        <v>838</v>
      </c>
      <c r="G17" s="17">
        <f>C19</f>
        <v>25.3</v>
      </c>
      <c r="H17" s="17">
        <f t="shared" ref="H17:J17" si="7">D19</f>
        <v>72.477000000000004</v>
      </c>
      <c r="I17" s="17">
        <f t="shared" si="7"/>
        <v>42.395000000000003</v>
      </c>
      <c r="J17" s="17">
        <f t="shared" si="7"/>
        <v>12.888</v>
      </c>
    </row>
    <row r="18" spans="1:10" x14ac:dyDescent="0.3">
      <c r="A18">
        <v>1</v>
      </c>
      <c r="B18">
        <v>0</v>
      </c>
      <c r="C18">
        <v>318</v>
      </c>
      <c r="D18">
        <v>79</v>
      </c>
      <c r="E18">
        <v>131</v>
      </c>
      <c r="F18">
        <v>108</v>
      </c>
      <c r="G18" s="17">
        <f>C22</f>
        <v>27.9</v>
      </c>
      <c r="H18" s="17">
        <f t="shared" ref="H18:J18" si="8">D22</f>
        <v>68.269000000000005</v>
      </c>
      <c r="I18" s="17">
        <f t="shared" si="8"/>
        <v>47.688000000000002</v>
      </c>
      <c r="J18" s="17">
        <f t="shared" si="8"/>
        <v>14.268000000000001</v>
      </c>
    </row>
    <row r="19" spans="1:10" x14ac:dyDescent="0.3">
      <c r="A19">
        <v>1</v>
      </c>
      <c r="B19">
        <v>0</v>
      </c>
      <c r="C19">
        <v>25.3</v>
      </c>
      <c r="D19">
        <v>72.477000000000004</v>
      </c>
      <c r="E19">
        <v>42.395000000000003</v>
      </c>
      <c r="F19">
        <v>12.888</v>
      </c>
      <c r="G19" s="17">
        <f>C25</f>
        <v>26.8</v>
      </c>
      <c r="H19" s="17">
        <f t="shared" ref="H19:J19" si="9">D25</f>
        <v>77.082999999999998</v>
      </c>
      <c r="I19" s="17">
        <f t="shared" si="9"/>
        <v>42.484000000000002</v>
      </c>
      <c r="J19" s="17">
        <f t="shared" si="9"/>
        <v>15.457000000000001</v>
      </c>
    </row>
    <row r="20" spans="1:10" x14ac:dyDescent="0.3">
      <c r="A20">
        <v>1</v>
      </c>
      <c r="B20">
        <v>1</v>
      </c>
      <c r="C20">
        <v>1256</v>
      </c>
      <c r="D20">
        <v>104</v>
      </c>
      <c r="E20">
        <v>346</v>
      </c>
      <c r="F20">
        <v>806</v>
      </c>
      <c r="G20" s="17">
        <f>C28</f>
        <v>28.9</v>
      </c>
      <c r="H20" s="17">
        <f t="shared" ref="H20:J20" si="10">D28</f>
        <v>77.885000000000005</v>
      </c>
      <c r="I20" s="17">
        <f t="shared" si="10"/>
        <v>52.515999999999998</v>
      </c>
      <c r="J20" s="17">
        <f t="shared" si="10"/>
        <v>13.789</v>
      </c>
    </row>
    <row r="21" spans="1:10" x14ac:dyDescent="0.3">
      <c r="A21">
        <v>1</v>
      </c>
      <c r="B21">
        <v>1</v>
      </c>
      <c r="C21">
        <v>351</v>
      </c>
      <c r="D21">
        <v>71</v>
      </c>
      <c r="E21">
        <v>165</v>
      </c>
      <c r="F21">
        <v>115</v>
      </c>
      <c r="G21" s="17">
        <f>C31</f>
        <v>25.1</v>
      </c>
      <c r="H21" s="17">
        <f t="shared" ref="H21:J21" si="11">D31</f>
        <v>76.471000000000004</v>
      </c>
      <c r="I21" s="17">
        <f t="shared" si="11"/>
        <v>41.066000000000003</v>
      </c>
      <c r="J21" s="17">
        <f t="shared" si="11"/>
        <v>12.695</v>
      </c>
    </row>
    <row r="22" spans="1:10" x14ac:dyDescent="0.3">
      <c r="A22">
        <v>1</v>
      </c>
      <c r="B22">
        <v>1</v>
      </c>
      <c r="C22">
        <v>27.9</v>
      </c>
      <c r="D22">
        <v>68.269000000000005</v>
      </c>
      <c r="E22">
        <v>47.688000000000002</v>
      </c>
      <c r="F22">
        <v>14.268000000000001</v>
      </c>
      <c r="G22" s="13">
        <f>_xlfn.STDEV.P(G17:G21)</f>
        <v>1.4669696656713787</v>
      </c>
      <c r="H22" s="13">
        <f t="shared" ref="H22:J22" si="12">_xlfn.STDEV.P(H17:H21)</f>
        <v>3.6031375216608081</v>
      </c>
      <c r="I22" s="13">
        <f t="shared" si="12"/>
        <v>4.2905523374036569</v>
      </c>
      <c r="J22" s="13">
        <f t="shared" si="12"/>
        <v>1.0015668924240659</v>
      </c>
    </row>
    <row r="23" spans="1:10" x14ac:dyDescent="0.3">
      <c r="A23">
        <v>1</v>
      </c>
      <c r="B23">
        <v>2</v>
      </c>
      <c r="C23">
        <v>1256</v>
      </c>
      <c r="D23">
        <v>96</v>
      </c>
      <c r="E23">
        <v>306</v>
      </c>
      <c r="F23">
        <v>854</v>
      </c>
      <c r="G23" s="12">
        <f>AVERAGE(G17:G21)</f>
        <v>26.8</v>
      </c>
      <c r="H23" s="12">
        <f t="shared" ref="H23:J23" si="13">AVERAGE(H17:H21)</f>
        <v>74.436999999999998</v>
      </c>
      <c r="I23" s="12">
        <f t="shared" si="13"/>
        <v>45.229799999999997</v>
      </c>
      <c r="J23" s="12">
        <f t="shared" si="13"/>
        <v>13.819400000000002</v>
      </c>
    </row>
    <row r="24" spans="1:10" x14ac:dyDescent="0.3">
      <c r="A24">
        <v>1</v>
      </c>
      <c r="B24">
        <v>2</v>
      </c>
      <c r="C24">
        <v>336</v>
      </c>
      <c r="D24">
        <v>74</v>
      </c>
      <c r="E24">
        <v>130</v>
      </c>
      <c r="F24">
        <v>132</v>
      </c>
    </row>
    <row r="25" spans="1:10" x14ac:dyDescent="0.3">
      <c r="A25">
        <v>1</v>
      </c>
      <c r="B25">
        <v>2</v>
      </c>
      <c r="C25">
        <v>26.8</v>
      </c>
      <c r="D25">
        <v>77.082999999999998</v>
      </c>
      <c r="E25">
        <v>42.484000000000002</v>
      </c>
      <c r="F25">
        <v>15.457000000000001</v>
      </c>
    </row>
    <row r="26" spans="1:10" x14ac:dyDescent="0.3">
      <c r="A26">
        <v>1</v>
      </c>
      <c r="B26">
        <v>3</v>
      </c>
      <c r="C26">
        <v>1256</v>
      </c>
      <c r="D26">
        <v>104</v>
      </c>
      <c r="E26">
        <v>318</v>
      </c>
      <c r="F26">
        <v>834</v>
      </c>
    </row>
    <row r="27" spans="1:10" x14ac:dyDescent="0.3">
      <c r="A27">
        <v>1</v>
      </c>
      <c r="B27">
        <v>3</v>
      </c>
      <c r="C27">
        <v>363</v>
      </c>
      <c r="D27">
        <v>81</v>
      </c>
      <c r="E27">
        <v>167</v>
      </c>
      <c r="F27">
        <v>115</v>
      </c>
    </row>
    <row r="28" spans="1:10" x14ac:dyDescent="0.3">
      <c r="A28">
        <v>1</v>
      </c>
      <c r="B28">
        <v>3</v>
      </c>
      <c r="C28">
        <v>28.9</v>
      </c>
      <c r="D28">
        <v>77.885000000000005</v>
      </c>
      <c r="E28">
        <v>52.515999999999998</v>
      </c>
      <c r="F28">
        <v>13.789</v>
      </c>
    </row>
    <row r="29" spans="1:10" x14ac:dyDescent="0.3">
      <c r="A29">
        <v>1</v>
      </c>
      <c r="B29">
        <v>4</v>
      </c>
      <c r="C29">
        <v>1256</v>
      </c>
      <c r="D29">
        <v>102</v>
      </c>
      <c r="E29">
        <v>319</v>
      </c>
      <c r="F29">
        <v>835</v>
      </c>
    </row>
    <row r="30" spans="1:10" x14ac:dyDescent="0.3">
      <c r="A30">
        <v>1</v>
      </c>
      <c r="B30">
        <v>4</v>
      </c>
      <c r="C30">
        <v>315</v>
      </c>
      <c r="D30">
        <v>78</v>
      </c>
      <c r="E30">
        <v>131</v>
      </c>
      <c r="F30">
        <v>106</v>
      </c>
    </row>
    <row r="31" spans="1:10" x14ac:dyDescent="0.3">
      <c r="A31">
        <v>1</v>
      </c>
      <c r="B31">
        <v>4</v>
      </c>
      <c r="C31">
        <v>25.1</v>
      </c>
      <c r="D31">
        <v>76.471000000000004</v>
      </c>
      <c r="E31">
        <v>41.066000000000003</v>
      </c>
      <c r="F31">
        <v>12.695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0DD53-6C5B-40E1-9A91-C63CC614A3C8}">
  <dimension ref="A1:J31"/>
  <sheetViews>
    <sheetView workbookViewId="0">
      <selection activeCell="J24" sqref="J24"/>
    </sheetView>
  </sheetViews>
  <sheetFormatPr defaultRowHeight="14.4" x14ac:dyDescent="0.3"/>
  <cols>
    <col min="7" max="10" width="8.88671875" style="17"/>
  </cols>
  <sheetData>
    <row r="1" spans="1:10" x14ac:dyDescent="0.3">
      <c r="A1">
        <v>0</v>
      </c>
      <c r="B1">
        <v>0</v>
      </c>
      <c r="C1">
        <v>1256</v>
      </c>
      <c r="D1">
        <v>109</v>
      </c>
      <c r="E1">
        <v>309</v>
      </c>
      <c r="F1">
        <v>838</v>
      </c>
      <c r="G1" s="16">
        <f>C3</f>
        <v>69.2</v>
      </c>
      <c r="H1" s="16">
        <f t="shared" ref="H1:J1" si="0">D3</f>
        <v>96.33</v>
      </c>
      <c r="I1" s="16">
        <f t="shared" si="0"/>
        <v>81.552999999999997</v>
      </c>
      <c r="J1" s="16">
        <f t="shared" si="0"/>
        <v>61.097999999999999</v>
      </c>
    </row>
    <row r="2" spans="1:10" x14ac:dyDescent="0.3">
      <c r="A2">
        <v>0</v>
      </c>
      <c r="B2">
        <v>0</v>
      </c>
      <c r="C2">
        <v>869</v>
      </c>
      <c r="D2">
        <v>105</v>
      </c>
      <c r="E2">
        <v>252</v>
      </c>
      <c r="F2">
        <v>512</v>
      </c>
      <c r="G2" s="16">
        <f>C6</f>
        <v>70.5</v>
      </c>
      <c r="H2" s="16">
        <f t="shared" ref="H2:J2" si="1">D6</f>
        <v>95.191999999999993</v>
      </c>
      <c r="I2" s="16">
        <f t="shared" si="1"/>
        <v>82.37</v>
      </c>
      <c r="J2" s="16">
        <f t="shared" si="1"/>
        <v>62.283000000000001</v>
      </c>
    </row>
    <row r="3" spans="1:10" x14ac:dyDescent="0.3">
      <c r="A3">
        <v>0</v>
      </c>
      <c r="B3">
        <v>0</v>
      </c>
      <c r="C3">
        <v>69.2</v>
      </c>
      <c r="D3">
        <v>96.33</v>
      </c>
      <c r="E3">
        <v>81.552999999999997</v>
      </c>
      <c r="F3">
        <v>61.097999999999999</v>
      </c>
      <c r="G3" s="16">
        <f>C9</f>
        <v>66.099999999999994</v>
      </c>
      <c r="H3" s="16">
        <f t="shared" ref="H3:J3" si="2">D9</f>
        <v>92.707999999999998</v>
      </c>
      <c r="I3" s="16">
        <f t="shared" si="2"/>
        <v>80.718999999999994</v>
      </c>
      <c r="J3" s="16">
        <f t="shared" si="2"/>
        <v>57.844999999999999</v>
      </c>
    </row>
    <row r="4" spans="1:10" x14ac:dyDescent="0.3">
      <c r="A4">
        <v>0</v>
      </c>
      <c r="B4">
        <v>1</v>
      </c>
      <c r="C4">
        <v>1256</v>
      </c>
      <c r="D4">
        <v>104</v>
      </c>
      <c r="E4">
        <v>346</v>
      </c>
      <c r="F4">
        <v>806</v>
      </c>
      <c r="G4" s="16">
        <f>C12</f>
        <v>67.099999999999994</v>
      </c>
      <c r="H4" s="16">
        <f t="shared" ref="H4:J4" si="3">D12</f>
        <v>93.269000000000005</v>
      </c>
      <c r="I4" s="16">
        <f t="shared" si="3"/>
        <v>82.703999999999994</v>
      </c>
      <c r="J4" s="16">
        <f t="shared" si="3"/>
        <v>57.914000000000001</v>
      </c>
    </row>
    <row r="5" spans="1:10" x14ac:dyDescent="0.3">
      <c r="A5">
        <v>0</v>
      </c>
      <c r="B5">
        <v>1</v>
      </c>
      <c r="C5">
        <v>886</v>
      </c>
      <c r="D5">
        <v>99</v>
      </c>
      <c r="E5">
        <v>285</v>
      </c>
      <c r="F5">
        <v>502</v>
      </c>
      <c r="G5" s="16">
        <f>C15</f>
        <v>63.5</v>
      </c>
      <c r="H5" s="16">
        <f t="shared" ref="H5:J5" si="4">D15</f>
        <v>89.215999999999994</v>
      </c>
      <c r="I5" s="16">
        <f t="shared" si="4"/>
        <v>79.936999999999998</v>
      </c>
      <c r="J5" s="16">
        <f t="shared" si="4"/>
        <v>54.131999999999998</v>
      </c>
    </row>
    <row r="6" spans="1:10" x14ac:dyDescent="0.3">
      <c r="A6">
        <v>0</v>
      </c>
      <c r="B6">
        <v>1</v>
      </c>
      <c r="C6">
        <v>70.5</v>
      </c>
      <c r="D6">
        <v>95.191999999999993</v>
      </c>
      <c r="E6">
        <v>82.37</v>
      </c>
      <c r="F6">
        <v>62.283000000000001</v>
      </c>
      <c r="G6" s="13">
        <f>_xlfn.STDEV.P(G1:G5)</f>
        <v>2.4400000000000008</v>
      </c>
      <c r="H6" s="13">
        <f t="shared" ref="H6:J6" si="5">_xlfn.STDEV.P(H1:H5)</f>
        <v>2.4405655082377944</v>
      </c>
      <c r="I6" s="13">
        <f t="shared" si="5"/>
        <v>1.0249719215666355</v>
      </c>
      <c r="J6" s="13">
        <f t="shared" si="5"/>
        <v>2.8563382572797651</v>
      </c>
    </row>
    <row r="7" spans="1:10" x14ac:dyDescent="0.3">
      <c r="A7">
        <v>0</v>
      </c>
      <c r="B7">
        <v>2</v>
      </c>
      <c r="C7">
        <v>1256</v>
      </c>
      <c r="D7">
        <v>96</v>
      </c>
      <c r="E7">
        <v>306</v>
      </c>
      <c r="F7">
        <v>854</v>
      </c>
      <c r="G7" s="12">
        <f>AVERAGE(G1:G5)</f>
        <v>67.28</v>
      </c>
      <c r="H7" s="12">
        <f t="shared" ref="H7:J7" si="6">AVERAGE(H1:H5)</f>
        <v>93.343000000000004</v>
      </c>
      <c r="I7" s="12">
        <f t="shared" si="6"/>
        <v>81.456600000000009</v>
      </c>
      <c r="J7" s="12">
        <f t="shared" si="6"/>
        <v>58.654399999999995</v>
      </c>
    </row>
    <row r="8" spans="1:10" x14ac:dyDescent="0.3">
      <c r="A8">
        <v>0</v>
      </c>
      <c r="B8">
        <v>2</v>
      </c>
      <c r="C8">
        <v>830</v>
      </c>
      <c r="D8">
        <v>89</v>
      </c>
      <c r="E8">
        <v>247</v>
      </c>
      <c r="F8">
        <v>494</v>
      </c>
    </row>
    <row r="9" spans="1:10" x14ac:dyDescent="0.3">
      <c r="A9">
        <v>0</v>
      </c>
      <c r="B9">
        <v>2</v>
      </c>
      <c r="C9">
        <v>66.099999999999994</v>
      </c>
      <c r="D9">
        <v>92.707999999999998</v>
      </c>
      <c r="E9">
        <v>80.718999999999994</v>
      </c>
      <c r="F9">
        <v>57.844999999999999</v>
      </c>
    </row>
    <row r="10" spans="1:10" x14ac:dyDescent="0.3">
      <c r="A10">
        <v>0</v>
      </c>
      <c r="B10">
        <v>3</v>
      </c>
      <c r="C10">
        <v>1256</v>
      </c>
      <c r="D10">
        <v>104</v>
      </c>
      <c r="E10">
        <v>318</v>
      </c>
      <c r="F10">
        <v>834</v>
      </c>
    </row>
    <row r="11" spans="1:10" x14ac:dyDescent="0.3">
      <c r="A11">
        <v>0</v>
      </c>
      <c r="B11">
        <v>3</v>
      </c>
      <c r="C11">
        <v>843</v>
      </c>
      <c r="D11">
        <v>97</v>
      </c>
      <c r="E11">
        <v>263</v>
      </c>
      <c r="F11">
        <v>483</v>
      </c>
    </row>
    <row r="12" spans="1:10" x14ac:dyDescent="0.3">
      <c r="A12">
        <v>0</v>
      </c>
      <c r="B12">
        <v>3</v>
      </c>
      <c r="C12">
        <v>67.099999999999994</v>
      </c>
      <c r="D12">
        <v>93.269000000000005</v>
      </c>
      <c r="E12">
        <v>82.703999999999994</v>
      </c>
      <c r="F12">
        <v>57.914000000000001</v>
      </c>
    </row>
    <row r="13" spans="1:10" x14ac:dyDescent="0.3">
      <c r="A13">
        <v>0</v>
      </c>
      <c r="B13">
        <v>4</v>
      </c>
      <c r="C13">
        <v>1256</v>
      </c>
      <c r="D13">
        <v>102</v>
      </c>
      <c r="E13">
        <v>319</v>
      </c>
      <c r="F13">
        <v>835</v>
      </c>
    </row>
    <row r="14" spans="1:10" x14ac:dyDescent="0.3">
      <c r="A14">
        <v>0</v>
      </c>
      <c r="B14">
        <v>4</v>
      </c>
      <c r="C14">
        <v>798</v>
      </c>
      <c r="D14">
        <v>91</v>
      </c>
      <c r="E14">
        <v>255</v>
      </c>
      <c r="F14">
        <v>452</v>
      </c>
    </row>
    <row r="15" spans="1:10" x14ac:dyDescent="0.3">
      <c r="A15">
        <v>0</v>
      </c>
      <c r="B15">
        <v>4</v>
      </c>
      <c r="C15">
        <v>63.5</v>
      </c>
      <c r="D15">
        <v>89.215999999999994</v>
      </c>
      <c r="E15">
        <v>79.936999999999998</v>
      </c>
      <c r="F15">
        <v>54.131999999999998</v>
      </c>
    </row>
    <row r="17" spans="1:10" x14ac:dyDescent="0.3">
      <c r="A17">
        <v>1</v>
      </c>
      <c r="B17">
        <v>0</v>
      </c>
      <c r="C17">
        <v>1256</v>
      </c>
      <c r="D17">
        <v>109</v>
      </c>
      <c r="E17">
        <v>309</v>
      </c>
      <c r="F17">
        <v>838</v>
      </c>
      <c r="G17" s="17">
        <f>C19</f>
        <v>63</v>
      </c>
      <c r="H17" s="17">
        <f t="shared" ref="H17:J17" si="7">D19</f>
        <v>94.495000000000005</v>
      </c>
      <c r="I17" s="17">
        <f t="shared" si="7"/>
        <v>74.757000000000005</v>
      </c>
      <c r="J17" s="17">
        <f t="shared" si="7"/>
        <v>54.534999999999997</v>
      </c>
    </row>
    <row r="18" spans="1:10" x14ac:dyDescent="0.3">
      <c r="A18">
        <v>1</v>
      </c>
      <c r="B18">
        <v>0</v>
      </c>
      <c r="C18">
        <v>791</v>
      </c>
      <c r="D18">
        <v>103</v>
      </c>
      <c r="E18">
        <v>231</v>
      </c>
      <c r="F18">
        <v>457</v>
      </c>
      <c r="G18" s="17">
        <f>C22</f>
        <v>56.8</v>
      </c>
      <c r="H18" s="17">
        <f t="shared" ref="H18:J18" si="8">D22</f>
        <v>90.385000000000005</v>
      </c>
      <c r="I18" s="17">
        <f t="shared" si="8"/>
        <v>68.497</v>
      </c>
      <c r="J18" s="17">
        <f t="shared" si="8"/>
        <v>47.518999999999998</v>
      </c>
    </row>
    <row r="19" spans="1:10" x14ac:dyDescent="0.3">
      <c r="A19">
        <v>1</v>
      </c>
      <c r="B19">
        <v>0</v>
      </c>
      <c r="C19">
        <v>63</v>
      </c>
      <c r="D19">
        <v>94.495000000000005</v>
      </c>
      <c r="E19">
        <v>74.757000000000005</v>
      </c>
      <c r="F19">
        <v>54.534999999999997</v>
      </c>
      <c r="G19" s="17">
        <f>C25</f>
        <v>58.4</v>
      </c>
      <c r="H19" s="17">
        <f t="shared" ref="H19:J19" si="9">D25</f>
        <v>85.417000000000002</v>
      </c>
      <c r="I19" s="17">
        <f t="shared" si="9"/>
        <v>71.894999999999996</v>
      </c>
      <c r="J19" s="17">
        <f t="shared" si="9"/>
        <v>50.468000000000004</v>
      </c>
    </row>
    <row r="20" spans="1:10" x14ac:dyDescent="0.3">
      <c r="A20">
        <v>1</v>
      </c>
      <c r="B20">
        <v>1</v>
      </c>
      <c r="C20">
        <v>1256</v>
      </c>
      <c r="D20">
        <v>104</v>
      </c>
      <c r="E20">
        <v>346</v>
      </c>
      <c r="F20">
        <v>806</v>
      </c>
      <c r="G20" s="17">
        <f>C28</f>
        <v>54.6</v>
      </c>
      <c r="H20" s="17">
        <f t="shared" ref="H20:J20" si="10">D28</f>
        <v>85.576999999999998</v>
      </c>
      <c r="I20" s="17">
        <f t="shared" si="10"/>
        <v>64.465000000000003</v>
      </c>
      <c r="J20" s="17">
        <f t="shared" si="10"/>
        <v>47.002000000000002</v>
      </c>
    </row>
    <row r="21" spans="1:10" x14ac:dyDescent="0.3">
      <c r="A21">
        <v>1</v>
      </c>
      <c r="B21">
        <v>1</v>
      </c>
      <c r="C21">
        <v>714</v>
      </c>
      <c r="D21">
        <v>94</v>
      </c>
      <c r="E21">
        <v>237</v>
      </c>
      <c r="F21">
        <v>383</v>
      </c>
      <c r="G21" s="17">
        <f>C31</f>
        <v>60</v>
      </c>
      <c r="H21" s="17">
        <f t="shared" ref="H21:J21" si="11">D31</f>
        <v>86.275000000000006</v>
      </c>
      <c r="I21" s="17">
        <f t="shared" si="11"/>
        <v>71.787000000000006</v>
      </c>
      <c r="J21" s="17">
        <f t="shared" si="11"/>
        <v>52.335000000000001</v>
      </c>
    </row>
    <row r="22" spans="1:10" x14ac:dyDescent="0.3">
      <c r="A22">
        <v>1</v>
      </c>
      <c r="B22">
        <v>1</v>
      </c>
      <c r="C22">
        <v>56.8</v>
      </c>
      <c r="D22">
        <v>90.385000000000005</v>
      </c>
      <c r="E22">
        <v>68.497</v>
      </c>
      <c r="F22">
        <v>47.518999999999998</v>
      </c>
      <c r="G22" s="13">
        <f>_xlfn.STDEV.P(G17:G21)</f>
        <v>2.8492806109613</v>
      </c>
      <c r="H22" s="13">
        <f t="shared" ref="H22:J22" si="12">_xlfn.STDEV.P(H17:H21)</f>
        <v>3.5346301871624437</v>
      </c>
      <c r="I22" s="13">
        <f t="shared" si="12"/>
        <v>3.5189804432534153</v>
      </c>
      <c r="J22" s="13">
        <f t="shared" si="12"/>
        <v>2.8527061818560973</v>
      </c>
    </row>
    <row r="23" spans="1:10" x14ac:dyDescent="0.3">
      <c r="A23">
        <v>1</v>
      </c>
      <c r="B23">
        <v>2</v>
      </c>
      <c r="C23">
        <v>1256</v>
      </c>
      <c r="D23">
        <v>96</v>
      </c>
      <c r="E23">
        <v>306</v>
      </c>
      <c r="F23">
        <v>854</v>
      </c>
      <c r="G23" s="12">
        <f>AVERAGE(G17:G21)</f>
        <v>58.559999999999988</v>
      </c>
      <c r="H23" s="12">
        <f t="shared" ref="H23:J23" si="13">AVERAGE(H17:H21)</f>
        <v>88.4298</v>
      </c>
      <c r="I23" s="12">
        <f t="shared" si="13"/>
        <v>70.280200000000008</v>
      </c>
      <c r="J23" s="12">
        <f t="shared" si="13"/>
        <v>50.3718</v>
      </c>
    </row>
    <row r="24" spans="1:10" x14ac:dyDescent="0.3">
      <c r="A24">
        <v>1</v>
      </c>
      <c r="B24">
        <v>2</v>
      </c>
      <c r="C24">
        <v>733</v>
      </c>
      <c r="D24">
        <v>82</v>
      </c>
      <c r="E24">
        <v>220</v>
      </c>
      <c r="F24">
        <v>431</v>
      </c>
    </row>
    <row r="25" spans="1:10" x14ac:dyDescent="0.3">
      <c r="A25">
        <v>1</v>
      </c>
      <c r="B25">
        <v>2</v>
      </c>
      <c r="C25">
        <v>58.4</v>
      </c>
      <c r="D25">
        <v>85.417000000000002</v>
      </c>
      <c r="E25">
        <v>71.894999999999996</v>
      </c>
      <c r="F25">
        <v>50.468000000000004</v>
      </c>
    </row>
    <row r="26" spans="1:10" x14ac:dyDescent="0.3">
      <c r="A26">
        <v>1</v>
      </c>
      <c r="B26">
        <v>3</v>
      </c>
      <c r="C26">
        <v>1256</v>
      </c>
      <c r="D26">
        <v>104</v>
      </c>
      <c r="E26">
        <v>318</v>
      </c>
      <c r="F26">
        <v>834</v>
      </c>
    </row>
    <row r="27" spans="1:10" x14ac:dyDescent="0.3">
      <c r="A27">
        <v>1</v>
      </c>
      <c r="B27">
        <v>3</v>
      </c>
      <c r="C27">
        <v>686</v>
      </c>
      <c r="D27">
        <v>89</v>
      </c>
      <c r="E27">
        <v>205</v>
      </c>
      <c r="F27">
        <v>392</v>
      </c>
    </row>
    <row r="28" spans="1:10" x14ac:dyDescent="0.3">
      <c r="A28">
        <v>1</v>
      </c>
      <c r="B28">
        <v>3</v>
      </c>
      <c r="C28">
        <v>54.6</v>
      </c>
      <c r="D28">
        <v>85.576999999999998</v>
      </c>
      <c r="E28">
        <v>64.465000000000003</v>
      </c>
      <c r="F28">
        <v>47.002000000000002</v>
      </c>
    </row>
    <row r="29" spans="1:10" x14ac:dyDescent="0.3">
      <c r="A29">
        <v>1</v>
      </c>
      <c r="B29">
        <v>4</v>
      </c>
      <c r="C29">
        <v>1256</v>
      </c>
      <c r="D29">
        <v>102</v>
      </c>
      <c r="E29">
        <v>319</v>
      </c>
      <c r="F29">
        <v>835</v>
      </c>
    </row>
    <row r="30" spans="1:10" x14ac:dyDescent="0.3">
      <c r="A30">
        <v>1</v>
      </c>
      <c r="B30">
        <v>4</v>
      </c>
      <c r="C30">
        <v>754</v>
      </c>
      <c r="D30">
        <v>88</v>
      </c>
      <c r="E30">
        <v>229</v>
      </c>
      <c r="F30">
        <v>437</v>
      </c>
    </row>
    <row r="31" spans="1:10" x14ac:dyDescent="0.3">
      <c r="A31">
        <v>1</v>
      </c>
      <c r="B31">
        <v>4</v>
      </c>
      <c r="C31">
        <v>60</v>
      </c>
      <c r="D31">
        <v>86.275000000000006</v>
      </c>
      <c r="E31">
        <v>71.787000000000006</v>
      </c>
      <c r="F31">
        <v>52.335000000000001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0088B-44AB-40FA-9899-E820DF97293C}">
  <dimension ref="A1:J31"/>
  <sheetViews>
    <sheetView workbookViewId="0">
      <selection activeCell="G7" sqref="G7"/>
    </sheetView>
  </sheetViews>
  <sheetFormatPr defaultRowHeight="14.4" x14ac:dyDescent="0.3"/>
  <cols>
    <col min="7" max="10" width="8.88671875" style="17"/>
  </cols>
  <sheetData>
    <row r="1" spans="1:10" x14ac:dyDescent="0.3">
      <c r="A1">
        <v>0</v>
      </c>
      <c r="B1">
        <v>0</v>
      </c>
      <c r="C1">
        <v>1256</v>
      </c>
      <c r="D1">
        <v>109</v>
      </c>
      <c r="E1">
        <v>309</v>
      </c>
      <c r="F1">
        <v>838</v>
      </c>
      <c r="G1" s="16">
        <f>C3</f>
        <v>86.8</v>
      </c>
      <c r="H1" s="16">
        <f t="shared" ref="H1:J1" si="0">D3</f>
        <v>99.082999999999998</v>
      </c>
      <c r="I1" s="16">
        <f t="shared" si="0"/>
        <v>92.557000000000002</v>
      </c>
      <c r="J1" s="16">
        <f t="shared" si="0"/>
        <v>83.055000000000007</v>
      </c>
    </row>
    <row r="2" spans="1:10" x14ac:dyDescent="0.3">
      <c r="A2">
        <v>0</v>
      </c>
      <c r="B2">
        <v>0</v>
      </c>
      <c r="C2">
        <v>1090</v>
      </c>
      <c r="D2">
        <v>108</v>
      </c>
      <c r="E2">
        <v>286</v>
      </c>
      <c r="F2">
        <v>696</v>
      </c>
      <c r="G2" s="16">
        <f>C6</f>
        <v>89.6</v>
      </c>
      <c r="H2" s="16">
        <f t="shared" ref="H2:J2" si="1">D6</f>
        <v>98.076999999999998</v>
      </c>
      <c r="I2" s="16">
        <f t="shared" si="1"/>
        <v>95.376000000000005</v>
      </c>
      <c r="J2" s="16">
        <f t="shared" si="1"/>
        <v>85.98</v>
      </c>
    </row>
    <row r="3" spans="1:10" x14ac:dyDescent="0.3">
      <c r="A3">
        <v>0</v>
      </c>
      <c r="B3">
        <v>0</v>
      </c>
      <c r="C3">
        <v>86.8</v>
      </c>
      <c r="D3">
        <v>99.082999999999998</v>
      </c>
      <c r="E3">
        <v>92.557000000000002</v>
      </c>
      <c r="F3">
        <v>83.055000000000007</v>
      </c>
      <c r="G3" s="16">
        <f>C9</f>
        <v>86.1</v>
      </c>
      <c r="H3" s="16">
        <f t="shared" ref="H3:J3" si="2">D9</f>
        <v>98.957999999999998</v>
      </c>
      <c r="I3" s="16">
        <f t="shared" si="2"/>
        <v>92.156999999999996</v>
      </c>
      <c r="J3" s="16">
        <f t="shared" si="2"/>
        <v>82.436000000000007</v>
      </c>
    </row>
    <row r="4" spans="1:10" x14ac:dyDescent="0.3">
      <c r="A4">
        <v>0</v>
      </c>
      <c r="B4">
        <v>1</v>
      </c>
      <c r="C4">
        <v>1256</v>
      </c>
      <c r="D4">
        <v>104</v>
      </c>
      <c r="E4">
        <v>346</v>
      </c>
      <c r="F4">
        <v>806</v>
      </c>
      <c r="G4" s="16">
        <f>C12</f>
        <v>87.8</v>
      </c>
      <c r="H4" s="16">
        <f t="shared" ref="H4:J4" si="3">D12</f>
        <v>97.114999999999995</v>
      </c>
      <c r="I4" s="16">
        <f t="shared" si="3"/>
        <v>92.766999999999996</v>
      </c>
      <c r="J4" s="16">
        <f t="shared" si="3"/>
        <v>84.772000000000006</v>
      </c>
    </row>
    <row r="5" spans="1:10" x14ac:dyDescent="0.3">
      <c r="A5">
        <v>0</v>
      </c>
      <c r="B5">
        <v>1</v>
      </c>
      <c r="C5">
        <v>1125</v>
      </c>
      <c r="D5">
        <v>102</v>
      </c>
      <c r="E5">
        <v>330</v>
      </c>
      <c r="F5">
        <v>693</v>
      </c>
      <c r="G5" s="16">
        <f>C15</f>
        <v>88.4</v>
      </c>
      <c r="H5" s="16">
        <f t="shared" ref="H5:J5" si="4">D15</f>
        <v>96.078000000000003</v>
      </c>
      <c r="I5" s="16">
        <f t="shared" si="4"/>
        <v>94.983999999999995</v>
      </c>
      <c r="J5" s="16">
        <f t="shared" si="4"/>
        <v>84.91</v>
      </c>
    </row>
    <row r="6" spans="1:10" x14ac:dyDescent="0.3">
      <c r="A6">
        <v>0</v>
      </c>
      <c r="B6">
        <v>1</v>
      </c>
      <c r="C6">
        <v>89.6</v>
      </c>
      <c r="D6">
        <v>98.076999999999998</v>
      </c>
      <c r="E6">
        <v>95.376000000000005</v>
      </c>
      <c r="F6">
        <v>85.98</v>
      </c>
      <c r="G6" s="13">
        <f>_xlfn.STDEV.P(G1:G5)</f>
        <v>1.2224565431948908</v>
      </c>
      <c r="H6" s="13">
        <f t="shared" ref="H6:J6" si="5">_xlfn.STDEV.P(H1:H5)</f>
        <v>1.138327439711438</v>
      </c>
      <c r="I6" s="13">
        <f t="shared" si="5"/>
        <v>1.3363055638588066</v>
      </c>
      <c r="J6" s="13">
        <f t="shared" si="5"/>
        <v>1.2975147937499576</v>
      </c>
    </row>
    <row r="7" spans="1:10" x14ac:dyDescent="0.3">
      <c r="A7">
        <v>0</v>
      </c>
      <c r="B7">
        <v>2</v>
      </c>
      <c r="C7">
        <v>1256</v>
      </c>
      <c r="D7">
        <v>96</v>
      </c>
      <c r="E7">
        <v>306</v>
      </c>
      <c r="F7">
        <v>854</v>
      </c>
      <c r="G7" s="12">
        <f>AVERAGE(G1:G5)</f>
        <v>87.740000000000009</v>
      </c>
      <c r="H7" s="12">
        <f t="shared" ref="H7:J7" si="6">AVERAGE(H1:H5)</f>
        <v>97.862200000000001</v>
      </c>
      <c r="I7" s="12">
        <f t="shared" si="6"/>
        <v>93.56819999999999</v>
      </c>
      <c r="J7" s="12">
        <f t="shared" si="6"/>
        <v>84.23060000000001</v>
      </c>
    </row>
    <row r="8" spans="1:10" x14ac:dyDescent="0.3">
      <c r="A8">
        <v>0</v>
      </c>
      <c r="B8">
        <v>2</v>
      </c>
      <c r="C8">
        <v>1081</v>
      </c>
      <c r="D8">
        <v>95</v>
      </c>
      <c r="E8">
        <v>282</v>
      </c>
      <c r="F8">
        <v>704</v>
      </c>
    </row>
    <row r="9" spans="1:10" x14ac:dyDescent="0.3">
      <c r="A9">
        <v>0</v>
      </c>
      <c r="B9">
        <v>2</v>
      </c>
      <c r="C9">
        <v>86.1</v>
      </c>
      <c r="D9">
        <v>98.957999999999998</v>
      </c>
      <c r="E9">
        <v>92.156999999999996</v>
      </c>
      <c r="F9">
        <v>82.436000000000007</v>
      </c>
    </row>
    <row r="10" spans="1:10" x14ac:dyDescent="0.3">
      <c r="A10">
        <v>0</v>
      </c>
      <c r="B10">
        <v>3</v>
      </c>
      <c r="C10">
        <v>1256</v>
      </c>
      <c r="D10">
        <v>104</v>
      </c>
      <c r="E10">
        <v>318</v>
      </c>
      <c r="F10">
        <v>834</v>
      </c>
    </row>
    <row r="11" spans="1:10" x14ac:dyDescent="0.3">
      <c r="A11">
        <v>0</v>
      </c>
      <c r="B11">
        <v>3</v>
      </c>
      <c r="C11">
        <v>1103</v>
      </c>
      <c r="D11">
        <v>101</v>
      </c>
      <c r="E11">
        <v>295</v>
      </c>
      <c r="F11">
        <v>707</v>
      </c>
    </row>
    <row r="12" spans="1:10" x14ac:dyDescent="0.3">
      <c r="A12">
        <v>0</v>
      </c>
      <c r="B12">
        <v>3</v>
      </c>
      <c r="C12">
        <v>87.8</v>
      </c>
      <c r="D12">
        <v>97.114999999999995</v>
      </c>
      <c r="E12">
        <v>92.766999999999996</v>
      </c>
      <c r="F12">
        <v>84.772000000000006</v>
      </c>
    </row>
    <row r="13" spans="1:10" x14ac:dyDescent="0.3">
      <c r="A13">
        <v>0</v>
      </c>
      <c r="B13">
        <v>4</v>
      </c>
      <c r="C13">
        <v>1256</v>
      </c>
      <c r="D13">
        <v>102</v>
      </c>
      <c r="E13">
        <v>319</v>
      </c>
      <c r="F13">
        <v>835</v>
      </c>
    </row>
    <row r="14" spans="1:10" x14ac:dyDescent="0.3">
      <c r="A14">
        <v>0</v>
      </c>
      <c r="B14">
        <v>4</v>
      </c>
      <c r="C14">
        <v>1110</v>
      </c>
      <c r="D14">
        <v>98</v>
      </c>
      <c r="E14">
        <v>303</v>
      </c>
      <c r="F14">
        <v>709</v>
      </c>
    </row>
    <row r="15" spans="1:10" x14ac:dyDescent="0.3">
      <c r="A15">
        <v>0</v>
      </c>
      <c r="B15">
        <v>4</v>
      </c>
      <c r="C15">
        <v>88.4</v>
      </c>
      <c r="D15">
        <v>96.078000000000003</v>
      </c>
      <c r="E15">
        <v>94.983999999999995</v>
      </c>
      <c r="F15">
        <v>84.91</v>
      </c>
    </row>
    <row r="17" spans="1:10" x14ac:dyDescent="0.3">
      <c r="A17">
        <v>1</v>
      </c>
      <c r="B17">
        <v>0</v>
      </c>
      <c r="C17">
        <v>1256</v>
      </c>
      <c r="D17">
        <v>109</v>
      </c>
      <c r="E17">
        <v>309</v>
      </c>
      <c r="F17">
        <v>838</v>
      </c>
      <c r="G17" s="17">
        <f>C19</f>
        <v>73.900000000000006</v>
      </c>
      <c r="H17" s="17">
        <f t="shared" ref="H17:J17" si="7">D19</f>
        <v>92.661000000000001</v>
      </c>
      <c r="I17" s="17">
        <f t="shared" si="7"/>
        <v>84.465999999999994</v>
      </c>
      <c r="J17" s="17">
        <f t="shared" si="7"/>
        <v>67.542000000000002</v>
      </c>
    </row>
    <row r="18" spans="1:10" x14ac:dyDescent="0.3">
      <c r="A18">
        <v>1</v>
      </c>
      <c r="B18">
        <v>0</v>
      </c>
      <c r="C18">
        <v>928</v>
      </c>
      <c r="D18">
        <v>101</v>
      </c>
      <c r="E18">
        <v>261</v>
      </c>
      <c r="F18">
        <v>566</v>
      </c>
      <c r="G18" s="17">
        <f>C22</f>
        <v>72.900000000000006</v>
      </c>
      <c r="H18" s="17">
        <f t="shared" ref="H18:J18" si="8">D22</f>
        <v>95.191999999999993</v>
      </c>
      <c r="I18" s="17">
        <f t="shared" si="8"/>
        <v>80.635999999999996</v>
      </c>
      <c r="J18" s="17">
        <f t="shared" si="8"/>
        <v>66.625</v>
      </c>
    </row>
    <row r="19" spans="1:10" x14ac:dyDescent="0.3">
      <c r="A19">
        <v>1</v>
      </c>
      <c r="B19">
        <v>0</v>
      </c>
      <c r="C19">
        <v>73.900000000000006</v>
      </c>
      <c r="D19">
        <v>92.661000000000001</v>
      </c>
      <c r="E19">
        <v>84.465999999999994</v>
      </c>
      <c r="F19">
        <v>67.542000000000002</v>
      </c>
      <c r="G19" s="17">
        <f>C25</f>
        <v>76.2</v>
      </c>
      <c r="H19" s="17">
        <f t="shared" ref="H19:J19" si="9">D25</f>
        <v>96.875</v>
      </c>
      <c r="I19" s="17">
        <f t="shared" si="9"/>
        <v>86.927999999999997</v>
      </c>
      <c r="J19" s="17">
        <f t="shared" si="9"/>
        <v>70.022999999999996</v>
      </c>
    </row>
    <row r="20" spans="1:10" x14ac:dyDescent="0.3">
      <c r="A20">
        <v>1</v>
      </c>
      <c r="B20">
        <v>1</v>
      </c>
      <c r="C20">
        <v>1256</v>
      </c>
      <c r="D20">
        <v>104</v>
      </c>
      <c r="E20">
        <v>346</v>
      </c>
      <c r="F20">
        <v>806</v>
      </c>
      <c r="G20" s="17">
        <f>C28</f>
        <v>74.400000000000006</v>
      </c>
      <c r="H20" s="17">
        <f t="shared" ref="H20:J20" si="10">D28</f>
        <v>96.153999999999996</v>
      </c>
      <c r="I20" s="17">
        <f t="shared" si="10"/>
        <v>83.962000000000003</v>
      </c>
      <c r="J20" s="17">
        <f t="shared" si="10"/>
        <v>68.105999999999995</v>
      </c>
    </row>
    <row r="21" spans="1:10" x14ac:dyDescent="0.3">
      <c r="A21">
        <v>1</v>
      </c>
      <c r="B21">
        <v>1</v>
      </c>
      <c r="C21">
        <v>915</v>
      </c>
      <c r="D21">
        <v>99</v>
      </c>
      <c r="E21">
        <v>279</v>
      </c>
      <c r="F21">
        <v>537</v>
      </c>
      <c r="G21" s="17">
        <f>C31</f>
        <v>70.900000000000006</v>
      </c>
      <c r="H21" s="17">
        <f t="shared" ref="H21:J21" si="11">D31</f>
        <v>91.176000000000002</v>
      </c>
      <c r="I21" s="17">
        <f t="shared" si="11"/>
        <v>81.191000000000003</v>
      </c>
      <c r="J21" s="17">
        <f t="shared" si="11"/>
        <v>64.551000000000002</v>
      </c>
    </row>
    <row r="22" spans="1:10" x14ac:dyDescent="0.3">
      <c r="A22">
        <v>1</v>
      </c>
      <c r="B22">
        <v>1</v>
      </c>
      <c r="C22">
        <v>72.900000000000006</v>
      </c>
      <c r="D22">
        <v>95.191999999999993</v>
      </c>
      <c r="E22">
        <v>80.635999999999996</v>
      </c>
      <c r="F22">
        <v>66.625</v>
      </c>
      <c r="G22" s="13">
        <f>_xlfn.STDEV.P(G17:G21)</f>
        <v>1.7465394355696631</v>
      </c>
      <c r="H22" s="13">
        <f t="shared" ref="H22:J22" si="12">_xlfn.STDEV.P(H17:H21)</f>
        <v>2.1562480933324886</v>
      </c>
      <c r="I22" s="13">
        <f t="shared" si="12"/>
        <v>2.2983325781966362</v>
      </c>
      <c r="J22" s="13">
        <f t="shared" si="12"/>
        <v>1.7950751070637663</v>
      </c>
    </row>
    <row r="23" spans="1:10" x14ac:dyDescent="0.3">
      <c r="A23">
        <v>1</v>
      </c>
      <c r="B23">
        <v>2</v>
      </c>
      <c r="C23">
        <v>1256</v>
      </c>
      <c r="D23">
        <v>96</v>
      </c>
      <c r="E23">
        <v>306</v>
      </c>
      <c r="F23">
        <v>854</v>
      </c>
      <c r="G23" s="12">
        <f>AVERAGE(G17:G21)</f>
        <v>73.66</v>
      </c>
      <c r="H23" s="12">
        <f t="shared" ref="H23:J23" si="13">AVERAGE(H17:H21)</f>
        <v>94.411599999999993</v>
      </c>
      <c r="I23" s="12">
        <f t="shared" si="13"/>
        <v>83.436599999999999</v>
      </c>
      <c r="J23" s="12">
        <f t="shared" si="13"/>
        <v>67.369399999999999</v>
      </c>
    </row>
    <row r="24" spans="1:10" x14ac:dyDescent="0.3">
      <c r="A24">
        <v>1</v>
      </c>
      <c r="B24">
        <v>2</v>
      </c>
      <c r="C24">
        <v>957</v>
      </c>
      <c r="D24">
        <v>93</v>
      </c>
      <c r="E24">
        <v>266</v>
      </c>
      <c r="F24">
        <v>598</v>
      </c>
    </row>
    <row r="25" spans="1:10" x14ac:dyDescent="0.3">
      <c r="A25">
        <v>1</v>
      </c>
      <c r="B25">
        <v>2</v>
      </c>
      <c r="C25">
        <v>76.2</v>
      </c>
      <c r="D25">
        <v>96.875</v>
      </c>
      <c r="E25">
        <v>86.927999999999997</v>
      </c>
      <c r="F25">
        <v>70.022999999999996</v>
      </c>
    </row>
    <row r="26" spans="1:10" x14ac:dyDescent="0.3">
      <c r="A26">
        <v>1</v>
      </c>
      <c r="B26">
        <v>3</v>
      </c>
      <c r="C26">
        <v>1256</v>
      </c>
      <c r="D26">
        <v>104</v>
      </c>
      <c r="E26">
        <v>318</v>
      </c>
      <c r="F26">
        <v>834</v>
      </c>
    </row>
    <row r="27" spans="1:10" x14ac:dyDescent="0.3">
      <c r="A27">
        <v>1</v>
      </c>
      <c r="B27">
        <v>3</v>
      </c>
      <c r="C27">
        <v>935</v>
      </c>
      <c r="D27">
        <v>100</v>
      </c>
      <c r="E27">
        <v>267</v>
      </c>
      <c r="F27">
        <v>568</v>
      </c>
    </row>
    <row r="28" spans="1:10" x14ac:dyDescent="0.3">
      <c r="A28">
        <v>1</v>
      </c>
      <c r="B28">
        <v>3</v>
      </c>
      <c r="C28">
        <v>74.400000000000006</v>
      </c>
      <c r="D28">
        <v>96.153999999999996</v>
      </c>
      <c r="E28">
        <v>83.962000000000003</v>
      </c>
      <c r="F28">
        <v>68.105999999999995</v>
      </c>
    </row>
    <row r="29" spans="1:10" x14ac:dyDescent="0.3">
      <c r="A29">
        <v>1</v>
      </c>
      <c r="B29">
        <v>4</v>
      </c>
      <c r="C29">
        <v>1256</v>
      </c>
      <c r="D29">
        <v>102</v>
      </c>
      <c r="E29">
        <v>319</v>
      </c>
      <c r="F29">
        <v>835</v>
      </c>
    </row>
    <row r="30" spans="1:10" x14ac:dyDescent="0.3">
      <c r="A30">
        <v>1</v>
      </c>
      <c r="B30">
        <v>4</v>
      </c>
      <c r="C30">
        <v>891</v>
      </c>
      <c r="D30">
        <v>93</v>
      </c>
      <c r="E30">
        <v>259</v>
      </c>
      <c r="F30">
        <v>539</v>
      </c>
    </row>
    <row r="31" spans="1:10" x14ac:dyDescent="0.3">
      <c r="A31">
        <v>1</v>
      </c>
      <c r="B31">
        <v>4</v>
      </c>
      <c r="C31">
        <v>70.900000000000006</v>
      </c>
      <c r="D31">
        <v>91.176000000000002</v>
      </c>
      <c r="E31">
        <v>81.191000000000003</v>
      </c>
      <c r="F31">
        <v>64.551000000000002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77221-D0D9-4562-BF56-491B22606DAC}">
  <dimension ref="A1:J31"/>
  <sheetViews>
    <sheetView workbookViewId="0">
      <selection activeCell="G23" sqref="G23"/>
    </sheetView>
  </sheetViews>
  <sheetFormatPr defaultRowHeight="14.4" x14ac:dyDescent="0.3"/>
  <cols>
    <col min="7" max="10" width="8.88671875" style="17"/>
  </cols>
  <sheetData>
    <row r="1" spans="1:10" x14ac:dyDescent="0.3">
      <c r="A1">
        <v>0</v>
      </c>
      <c r="B1">
        <v>0</v>
      </c>
      <c r="C1">
        <v>1256</v>
      </c>
      <c r="D1">
        <v>109</v>
      </c>
      <c r="E1">
        <v>309</v>
      </c>
      <c r="F1">
        <v>838</v>
      </c>
      <c r="G1" s="16">
        <f>C3</f>
        <v>92.5</v>
      </c>
      <c r="H1" s="16">
        <f t="shared" ref="H1:J1" si="0">D3</f>
        <v>100</v>
      </c>
      <c r="I1" s="16">
        <f t="shared" si="0"/>
        <v>97.734999999999999</v>
      </c>
      <c r="J1" s="16">
        <f t="shared" si="0"/>
        <v>89.617999999999995</v>
      </c>
    </row>
    <row r="2" spans="1:10" x14ac:dyDescent="0.3">
      <c r="A2">
        <v>0</v>
      </c>
      <c r="B2">
        <v>0</v>
      </c>
      <c r="C2">
        <v>1162</v>
      </c>
      <c r="D2">
        <v>109</v>
      </c>
      <c r="E2">
        <v>302</v>
      </c>
      <c r="F2">
        <v>751</v>
      </c>
      <c r="G2" s="16">
        <f>C6</f>
        <v>92</v>
      </c>
      <c r="H2" s="16">
        <f t="shared" ref="H2:J2" si="1">D6</f>
        <v>100</v>
      </c>
      <c r="I2" s="16">
        <f t="shared" si="1"/>
        <v>95.665000000000006</v>
      </c>
      <c r="J2" s="16">
        <f t="shared" si="1"/>
        <v>89.33</v>
      </c>
    </row>
    <row r="3" spans="1:10" x14ac:dyDescent="0.3">
      <c r="A3">
        <v>0</v>
      </c>
      <c r="B3">
        <v>0</v>
      </c>
      <c r="C3">
        <v>92.5</v>
      </c>
      <c r="D3">
        <v>100</v>
      </c>
      <c r="E3">
        <v>97.734999999999999</v>
      </c>
      <c r="F3">
        <v>89.617999999999995</v>
      </c>
      <c r="G3" s="16">
        <f>C9</f>
        <v>90.9</v>
      </c>
      <c r="H3" s="16">
        <f t="shared" ref="H3:J3" si="2">D9</f>
        <v>98.957999999999998</v>
      </c>
      <c r="I3" s="16">
        <f t="shared" si="2"/>
        <v>97.385999999999996</v>
      </c>
      <c r="J3" s="16">
        <f t="shared" si="2"/>
        <v>87.704999999999998</v>
      </c>
    </row>
    <row r="4" spans="1:10" x14ac:dyDescent="0.3">
      <c r="A4">
        <v>0</v>
      </c>
      <c r="B4">
        <v>1</v>
      </c>
      <c r="C4">
        <v>1256</v>
      </c>
      <c r="D4">
        <v>104</v>
      </c>
      <c r="E4">
        <v>346</v>
      </c>
      <c r="F4">
        <v>806</v>
      </c>
      <c r="G4" s="16">
        <f>C12</f>
        <v>91.3</v>
      </c>
      <c r="H4" s="16">
        <f t="shared" ref="H4:J4" si="3">D12</f>
        <v>100</v>
      </c>
      <c r="I4" s="16">
        <f t="shared" si="3"/>
        <v>96.540999999999997</v>
      </c>
      <c r="J4" s="16">
        <f t="shared" si="3"/>
        <v>88.248999999999995</v>
      </c>
    </row>
    <row r="5" spans="1:10" x14ac:dyDescent="0.3">
      <c r="A5">
        <v>0</v>
      </c>
      <c r="B5">
        <v>1</v>
      </c>
      <c r="C5">
        <v>1155</v>
      </c>
      <c r="D5">
        <v>104</v>
      </c>
      <c r="E5">
        <v>331</v>
      </c>
      <c r="F5">
        <v>720</v>
      </c>
      <c r="G5" s="16">
        <f>C15</f>
        <v>93.6</v>
      </c>
      <c r="H5" s="16">
        <f t="shared" ref="H5:J5" si="4">D15</f>
        <v>99.02</v>
      </c>
      <c r="I5" s="16">
        <f t="shared" si="4"/>
        <v>97.492000000000004</v>
      </c>
      <c r="J5" s="16">
        <f t="shared" si="4"/>
        <v>91.497</v>
      </c>
    </row>
    <row r="6" spans="1:10" x14ac:dyDescent="0.3">
      <c r="A6">
        <v>0</v>
      </c>
      <c r="B6">
        <v>1</v>
      </c>
      <c r="C6">
        <v>92</v>
      </c>
      <c r="D6">
        <v>100</v>
      </c>
      <c r="E6">
        <v>95.665000000000006</v>
      </c>
      <c r="F6">
        <v>89.33</v>
      </c>
      <c r="G6" s="13">
        <f>_xlfn.STDEV.P(G1:G5)</f>
        <v>0.94783964888582017</v>
      </c>
      <c r="H6" s="13">
        <f t="shared" ref="H6:J6" si="5">_xlfn.STDEV.P(H1:H5)</f>
        <v>0.49567473205722451</v>
      </c>
      <c r="I6" s="13">
        <f t="shared" si="5"/>
        <v>0.76388988735288099</v>
      </c>
      <c r="J6" s="13">
        <f t="shared" si="5"/>
        <v>1.3096120646970242</v>
      </c>
    </row>
    <row r="7" spans="1:10" x14ac:dyDescent="0.3">
      <c r="A7">
        <v>0</v>
      </c>
      <c r="B7">
        <v>2</v>
      </c>
      <c r="C7">
        <v>1256</v>
      </c>
      <c r="D7">
        <v>96</v>
      </c>
      <c r="E7">
        <v>306</v>
      </c>
      <c r="F7">
        <v>854</v>
      </c>
      <c r="G7" s="12">
        <f>AVERAGE(G1:G5)</f>
        <v>92.059999999999988</v>
      </c>
      <c r="H7" s="12">
        <f t="shared" ref="H7:J7" si="6">AVERAGE(H1:H5)</f>
        <v>99.59559999999999</v>
      </c>
      <c r="I7" s="12">
        <f t="shared" si="6"/>
        <v>96.963800000000006</v>
      </c>
      <c r="J7" s="12">
        <f t="shared" si="6"/>
        <v>89.279799999999994</v>
      </c>
    </row>
    <row r="8" spans="1:10" x14ac:dyDescent="0.3">
      <c r="A8">
        <v>0</v>
      </c>
      <c r="B8">
        <v>2</v>
      </c>
      <c r="C8">
        <v>1142</v>
      </c>
      <c r="D8">
        <v>95</v>
      </c>
      <c r="E8">
        <v>298</v>
      </c>
      <c r="F8">
        <v>749</v>
      </c>
    </row>
    <row r="9" spans="1:10" x14ac:dyDescent="0.3">
      <c r="A9">
        <v>0</v>
      </c>
      <c r="B9">
        <v>2</v>
      </c>
      <c r="C9">
        <v>90.9</v>
      </c>
      <c r="D9">
        <v>98.957999999999998</v>
      </c>
      <c r="E9">
        <v>97.385999999999996</v>
      </c>
      <c r="F9">
        <v>87.704999999999998</v>
      </c>
    </row>
    <row r="10" spans="1:10" x14ac:dyDescent="0.3">
      <c r="A10">
        <v>0</v>
      </c>
      <c r="B10">
        <v>3</v>
      </c>
      <c r="C10">
        <v>1256</v>
      </c>
      <c r="D10">
        <v>104</v>
      </c>
      <c r="E10">
        <v>318</v>
      </c>
      <c r="F10">
        <v>834</v>
      </c>
    </row>
    <row r="11" spans="1:10" x14ac:dyDescent="0.3">
      <c r="A11">
        <v>0</v>
      </c>
      <c r="B11">
        <v>3</v>
      </c>
      <c r="C11">
        <v>1147</v>
      </c>
      <c r="D11">
        <v>104</v>
      </c>
      <c r="E11">
        <v>307</v>
      </c>
      <c r="F11">
        <v>736</v>
      </c>
    </row>
    <row r="12" spans="1:10" x14ac:dyDescent="0.3">
      <c r="A12">
        <v>0</v>
      </c>
      <c r="B12">
        <v>3</v>
      </c>
      <c r="C12">
        <v>91.3</v>
      </c>
      <c r="D12">
        <v>100</v>
      </c>
      <c r="E12">
        <v>96.540999999999997</v>
      </c>
      <c r="F12">
        <v>88.248999999999995</v>
      </c>
    </row>
    <row r="13" spans="1:10" x14ac:dyDescent="0.3">
      <c r="A13">
        <v>0</v>
      </c>
      <c r="B13">
        <v>4</v>
      </c>
      <c r="C13">
        <v>1256</v>
      </c>
      <c r="D13">
        <v>102</v>
      </c>
      <c r="E13">
        <v>319</v>
      </c>
      <c r="F13">
        <v>835</v>
      </c>
    </row>
    <row r="14" spans="1:10" x14ac:dyDescent="0.3">
      <c r="A14">
        <v>0</v>
      </c>
      <c r="B14">
        <v>4</v>
      </c>
      <c r="C14">
        <v>1176</v>
      </c>
      <c r="D14">
        <v>101</v>
      </c>
      <c r="E14">
        <v>311</v>
      </c>
      <c r="F14">
        <v>764</v>
      </c>
    </row>
    <row r="15" spans="1:10" x14ac:dyDescent="0.3">
      <c r="A15">
        <v>0</v>
      </c>
      <c r="B15">
        <v>4</v>
      </c>
      <c r="C15">
        <v>93.6</v>
      </c>
      <c r="D15">
        <v>99.02</v>
      </c>
      <c r="E15">
        <v>97.492000000000004</v>
      </c>
      <c r="F15">
        <v>91.497</v>
      </c>
    </row>
    <row r="17" spans="1:10" x14ac:dyDescent="0.3">
      <c r="A17">
        <v>1</v>
      </c>
      <c r="B17">
        <v>0</v>
      </c>
      <c r="C17">
        <v>1256</v>
      </c>
      <c r="D17">
        <v>109</v>
      </c>
      <c r="E17">
        <v>309</v>
      </c>
      <c r="F17">
        <v>838</v>
      </c>
      <c r="G17" s="17">
        <f>C19</f>
        <v>94.5</v>
      </c>
      <c r="H17" s="17">
        <f t="shared" ref="H17:J17" si="7">D19</f>
        <v>100</v>
      </c>
      <c r="I17" s="17">
        <f t="shared" si="7"/>
        <v>96.763999999999996</v>
      </c>
      <c r="J17" s="17">
        <f t="shared" si="7"/>
        <v>92.959000000000003</v>
      </c>
    </row>
    <row r="18" spans="1:10" x14ac:dyDescent="0.3">
      <c r="A18">
        <v>1</v>
      </c>
      <c r="B18">
        <v>0</v>
      </c>
      <c r="C18">
        <v>1187</v>
      </c>
      <c r="D18">
        <v>109</v>
      </c>
      <c r="E18">
        <v>299</v>
      </c>
      <c r="F18">
        <v>779</v>
      </c>
      <c r="G18" s="17">
        <f>C22</f>
        <v>93.9</v>
      </c>
      <c r="H18" s="17">
        <f t="shared" ref="H18:J18" si="8">D22</f>
        <v>99.037999999999997</v>
      </c>
      <c r="I18" s="17">
        <f t="shared" si="8"/>
        <v>96.531999999999996</v>
      </c>
      <c r="J18" s="17">
        <f t="shared" si="8"/>
        <v>92.183999999999997</v>
      </c>
    </row>
    <row r="19" spans="1:10" x14ac:dyDescent="0.3">
      <c r="A19">
        <v>1</v>
      </c>
      <c r="B19">
        <v>0</v>
      </c>
      <c r="C19">
        <v>94.5</v>
      </c>
      <c r="D19">
        <v>100</v>
      </c>
      <c r="E19">
        <v>96.763999999999996</v>
      </c>
      <c r="F19">
        <v>92.959000000000003</v>
      </c>
      <c r="G19" s="17">
        <f>C25</f>
        <v>94.1</v>
      </c>
      <c r="H19" s="17">
        <f t="shared" ref="H19:J19" si="9">D25</f>
        <v>100</v>
      </c>
      <c r="I19" s="17">
        <f t="shared" si="9"/>
        <v>98.366</v>
      </c>
      <c r="J19" s="17">
        <f t="shared" si="9"/>
        <v>91.92</v>
      </c>
    </row>
    <row r="20" spans="1:10" x14ac:dyDescent="0.3">
      <c r="A20">
        <v>1</v>
      </c>
      <c r="B20">
        <v>1</v>
      </c>
      <c r="C20">
        <v>1256</v>
      </c>
      <c r="D20">
        <v>104</v>
      </c>
      <c r="E20">
        <v>346</v>
      </c>
      <c r="F20">
        <v>806</v>
      </c>
      <c r="G20" s="17">
        <f>C28</f>
        <v>94.9</v>
      </c>
      <c r="H20" s="17">
        <f t="shared" ref="H20:J20" si="10">D28</f>
        <v>99.037999999999997</v>
      </c>
      <c r="I20" s="17">
        <f t="shared" si="10"/>
        <v>97.799000000000007</v>
      </c>
      <c r="J20" s="17">
        <f t="shared" si="10"/>
        <v>93.284999999999997</v>
      </c>
    </row>
    <row r="21" spans="1:10" x14ac:dyDescent="0.3">
      <c r="A21">
        <v>1</v>
      </c>
      <c r="B21">
        <v>1</v>
      </c>
      <c r="C21">
        <v>1180</v>
      </c>
      <c r="D21">
        <v>103</v>
      </c>
      <c r="E21">
        <v>334</v>
      </c>
      <c r="F21">
        <v>743</v>
      </c>
      <c r="G21" s="17">
        <f>C31</f>
        <v>93.6</v>
      </c>
      <c r="H21" s="17">
        <f t="shared" ref="H21:J21" si="11">D31</f>
        <v>99.02</v>
      </c>
      <c r="I21" s="17">
        <f t="shared" si="11"/>
        <v>96.552000000000007</v>
      </c>
      <c r="J21" s="17">
        <f t="shared" si="11"/>
        <v>91.736999999999995</v>
      </c>
    </row>
    <row r="22" spans="1:10" x14ac:dyDescent="0.3">
      <c r="A22">
        <v>1</v>
      </c>
      <c r="B22">
        <v>1</v>
      </c>
      <c r="C22">
        <v>93.9</v>
      </c>
      <c r="D22">
        <v>99.037999999999997</v>
      </c>
      <c r="E22">
        <v>96.531999999999996</v>
      </c>
      <c r="F22">
        <v>92.183999999999997</v>
      </c>
      <c r="G22" s="13">
        <f>_xlfn.STDEV.P(G17:G21)</f>
        <v>0.45607017003965794</v>
      </c>
      <c r="H22" s="13">
        <f t="shared" ref="H22:J22" si="12">_xlfn.STDEV.P(H17:H21)</f>
        <v>0.47426676037858867</v>
      </c>
      <c r="I22" s="13">
        <f t="shared" si="12"/>
        <v>0.74492243891562393</v>
      </c>
      <c r="J22" s="13">
        <f t="shared" si="12"/>
        <v>0.60181159842595322</v>
      </c>
    </row>
    <row r="23" spans="1:10" x14ac:dyDescent="0.3">
      <c r="A23">
        <v>1</v>
      </c>
      <c r="B23">
        <v>2</v>
      </c>
      <c r="C23">
        <v>1256</v>
      </c>
      <c r="D23">
        <v>96</v>
      </c>
      <c r="E23">
        <v>306</v>
      </c>
      <c r="F23">
        <v>854</v>
      </c>
      <c r="G23" s="12">
        <f>AVERAGE(G17:G21)</f>
        <v>94.2</v>
      </c>
      <c r="H23" s="12">
        <f t="shared" ref="H23:J23" si="13">AVERAGE(H17:H21)</f>
        <v>99.419200000000004</v>
      </c>
      <c r="I23" s="12">
        <f t="shared" si="13"/>
        <v>97.202600000000004</v>
      </c>
      <c r="J23" s="12">
        <f t="shared" si="13"/>
        <v>92.416999999999987</v>
      </c>
    </row>
    <row r="24" spans="1:10" x14ac:dyDescent="0.3">
      <c r="A24">
        <v>1</v>
      </c>
      <c r="B24">
        <v>2</v>
      </c>
      <c r="C24">
        <v>1182</v>
      </c>
      <c r="D24">
        <v>96</v>
      </c>
      <c r="E24">
        <v>301</v>
      </c>
      <c r="F24">
        <v>785</v>
      </c>
    </row>
    <row r="25" spans="1:10" x14ac:dyDescent="0.3">
      <c r="A25">
        <v>1</v>
      </c>
      <c r="B25">
        <v>2</v>
      </c>
      <c r="C25">
        <v>94.1</v>
      </c>
      <c r="D25">
        <v>100</v>
      </c>
      <c r="E25">
        <v>98.366</v>
      </c>
      <c r="F25">
        <v>91.92</v>
      </c>
    </row>
    <row r="26" spans="1:10" x14ac:dyDescent="0.3">
      <c r="A26">
        <v>1</v>
      </c>
      <c r="B26">
        <v>3</v>
      </c>
      <c r="C26">
        <v>1256</v>
      </c>
      <c r="D26">
        <v>104</v>
      </c>
      <c r="E26">
        <v>318</v>
      </c>
      <c r="F26">
        <v>834</v>
      </c>
    </row>
    <row r="27" spans="1:10" x14ac:dyDescent="0.3">
      <c r="A27">
        <v>1</v>
      </c>
      <c r="B27">
        <v>3</v>
      </c>
      <c r="C27">
        <v>1192</v>
      </c>
      <c r="D27">
        <v>103</v>
      </c>
      <c r="E27">
        <v>311</v>
      </c>
      <c r="F27">
        <v>778</v>
      </c>
    </row>
    <row r="28" spans="1:10" x14ac:dyDescent="0.3">
      <c r="A28">
        <v>1</v>
      </c>
      <c r="B28">
        <v>3</v>
      </c>
      <c r="C28">
        <v>94.9</v>
      </c>
      <c r="D28">
        <v>99.037999999999997</v>
      </c>
      <c r="E28">
        <v>97.799000000000007</v>
      </c>
      <c r="F28">
        <v>93.284999999999997</v>
      </c>
    </row>
    <row r="29" spans="1:10" x14ac:dyDescent="0.3">
      <c r="A29">
        <v>1</v>
      </c>
      <c r="B29">
        <v>4</v>
      </c>
      <c r="C29">
        <v>1256</v>
      </c>
      <c r="D29">
        <v>102</v>
      </c>
      <c r="E29">
        <v>319</v>
      </c>
      <c r="F29">
        <v>835</v>
      </c>
    </row>
    <row r="30" spans="1:10" x14ac:dyDescent="0.3">
      <c r="A30">
        <v>1</v>
      </c>
      <c r="B30">
        <v>4</v>
      </c>
      <c r="C30">
        <v>1175</v>
      </c>
      <c r="D30">
        <v>101</v>
      </c>
      <c r="E30">
        <v>308</v>
      </c>
      <c r="F30">
        <v>766</v>
      </c>
    </row>
    <row r="31" spans="1:10" x14ac:dyDescent="0.3">
      <c r="A31">
        <v>1</v>
      </c>
      <c r="B31">
        <v>4</v>
      </c>
      <c r="C31">
        <v>93.6</v>
      </c>
      <c r="D31">
        <v>99.02</v>
      </c>
      <c r="E31">
        <v>96.552000000000007</v>
      </c>
      <c r="F31">
        <v>91.736999999999995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E162C-0449-4ED3-9ABA-74E3D824EDE7}">
  <dimension ref="A1:D7"/>
  <sheetViews>
    <sheetView workbookViewId="0">
      <selection activeCell="A7" sqref="A7:C7"/>
    </sheetView>
  </sheetViews>
  <sheetFormatPr defaultRowHeight="14.4" x14ac:dyDescent="0.3"/>
  <sheetData>
    <row r="1" spans="1:4" x14ac:dyDescent="0.3">
      <c r="A1" s="4" t="s">
        <v>7</v>
      </c>
      <c r="B1" s="4" t="s">
        <v>6</v>
      </c>
      <c r="C1" s="4" t="s">
        <v>8</v>
      </c>
      <c r="D1" s="4" t="s">
        <v>9</v>
      </c>
    </row>
    <row r="2" spans="1:4" x14ac:dyDescent="0.3">
      <c r="A2">
        <v>1</v>
      </c>
      <c r="B2">
        <v>912</v>
      </c>
      <c r="C2">
        <v>818</v>
      </c>
      <c r="D2">
        <v>89.69</v>
      </c>
    </row>
    <row r="3" spans="1:4" x14ac:dyDescent="0.3">
      <c r="A3">
        <v>2</v>
      </c>
      <c r="B3">
        <v>912</v>
      </c>
      <c r="C3">
        <v>785</v>
      </c>
      <c r="D3">
        <v>86.075000000000003</v>
      </c>
    </row>
    <row r="4" spans="1:4" x14ac:dyDescent="0.3">
      <c r="A4">
        <v>3</v>
      </c>
      <c r="B4">
        <v>912</v>
      </c>
      <c r="C4">
        <v>798</v>
      </c>
      <c r="D4">
        <v>87.5</v>
      </c>
    </row>
    <row r="5" spans="1:4" x14ac:dyDescent="0.3">
      <c r="A5">
        <v>4</v>
      </c>
      <c r="B5">
        <v>912</v>
      </c>
      <c r="C5">
        <v>811</v>
      </c>
      <c r="D5">
        <v>88.924999999999997</v>
      </c>
    </row>
    <row r="6" spans="1:4" x14ac:dyDescent="0.3">
      <c r="A6">
        <v>5</v>
      </c>
      <c r="B6">
        <v>912</v>
      </c>
      <c r="C6">
        <v>841</v>
      </c>
      <c r="D6">
        <v>92.215000000000003</v>
      </c>
    </row>
    <row r="7" spans="1:4" x14ac:dyDescent="0.3">
      <c r="A7" s="24" t="s">
        <v>10</v>
      </c>
      <c r="B7" s="24"/>
      <c r="C7" s="24"/>
      <c r="D7" s="5">
        <f>AVERAGE(D2:D6)</f>
        <v>88.881</v>
      </c>
    </row>
  </sheetData>
  <mergeCells count="1">
    <mergeCell ref="A7:C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88374-ECC7-4D95-BDCA-74B055DA1FBB}">
  <dimension ref="A1:Y35"/>
  <sheetViews>
    <sheetView zoomScale="115" zoomScaleNormal="115" workbookViewId="0">
      <selection activeCell="H20" sqref="H20"/>
    </sheetView>
  </sheetViews>
  <sheetFormatPr defaultColWidth="6.6640625" defaultRowHeight="14.4" x14ac:dyDescent="0.3"/>
  <cols>
    <col min="8" max="8" width="4.77734375" style="19" customWidth="1"/>
    <col min="12" max="12" width="6.6640625" style="19"/>
    <col min="16" max="16" width="6.6640625" style="19"/>
    <col min="17" max="17" width="0" hidden="1" customWidth="1"/>
    <col min="21" max="21" width="6.6640625" style="19"/>
    <col min="22" max="22" width="0" hidden="1" customWidth="1"/>
  </cols>
  <sheetData>
    <row r="1" spans="1:25" x14ac:dyDescent="0.3">
      <c r="A1" s="18" t="s">
        <v>11</v>
      </c>
      <c r="B1" t="s">
        <v>12</v>
      </c>
      <c r="C1">
        <v>88.9</v>
      </c>
      <c r="D1">
        <v>99.4</v>
      </c>
      <c r="E1">
        <v>95.1</v>
      </c>
      <c r="F1">
        <v>84.5</v>
      </c>
      <c r="G1" t="s">
        <v>18</v>
      </c>
      <c r="H1" s="20" t="s">
        <v>5</v>
      </c>
      <c r="I1">
        <f t="shared" ref="I1:K1" si="0">D1</f>
        <v>99.4</v>
      </c>
      <c r="J1">
        <f t="shared" si="0"/>
        <v>95.1</v>
      </c>
      <c r="K1">
        <f t="shared" si="0"/>
        <v>84.5</v>
      </c>
      <c r="L1" s="20" t="s">
        <v>23</v>
      </c>
      <c r="M1">
        <f t="shared" ref="M1:O1" si="1">D3</f>
        <v>98.7</v>
      </c>
      <c r="N1">
        <f t="shared" si="1"/>
        <v>94.8</v>
      </c>
      <c r="O1">
        <f t="shared" si="1"/>
        <v>86.8</v>
      </c>
      <c r="P1" s="20" t="s">
        <v>24</v>
      </c>
      <c r="Q1">
        <f>C5</f>
        <v>84.1</v>
      </c>
      <c r="R1">
        <f t="shared" ref="R1:T1" si="2">D5</f>
        <v>95.9</v>
      </c>
      <c r="S1">
        <f t="shared" si="2"/>
        <v>89.8</v>
      </c>
      <c r="T1">
        <f t="shared" si="2"/>
        <v>78.900000000000006</v>
      </c>
      <c r="U1" s="20" t="s">
        <v>25</v>
      </c>
      <c r="V1">
        <f>C7</f>
        <v>92.1</v>
      </c>
      <c r="W1">
        <f t="shared" ref="W1:Y1" si="3">D7</f>
        <v>99.6</v>
      </c>
      <c r="X1">
        <f t="shared" si="3"/>
        <v>97</v>
      </c>
      <c r="Y1">
        <f t="shared" si="3"/>
        <v>89.3</v>
      </c>
    </row>
    <row r="2" spans="1:25" x14ac:dyDescent="0.3">
      <c r="B2" s="18" t="s">
        <v>13</v>
      </c>
      <c r="C2">
        <v>95.9</v>
      </c>
      <c r="D2">
        <v>99.4</v>
      </c>
      <c r="E2">
        <v>98.1</v>
      </c>
      <c r="F2">
        <v>94.4</v>
      </c>
      <c r="H2" s="19" t="s">
        <v>21</v>
      </c>
      <c r="I2">
        <f t="shared" ref="I2:K2" si="4">D10</f>
        <v>95.7</v>
      </c>
      <c r="J2">
        <f t="shared" si="4"/>
        <v>87.2</v>
      </c>
      <c r="K2">
        <f t="shared" si="4"/>
        <v>69.900000000000006</v>
      </c>
      <c r="L2" s="19" t="s">
        <v>21</v>
      </c>
      <c r="M2">
        <f t="shared" ref="M2:O2" si="5">D12</f>
        <v>96.7</v>
      </c>
      <c r="N2">
        <f t="shared" si="5"/>
        <v>91.1</v>
      </c>
      <c r="O2">
        <f t="shared" si="5"/>
        <v>79.900000000000006</v>
      </c>
      <c r="P2" s="19" t="s">
        <v>21</v>
      </c>
      <c r="Q2">
        <f>C14</f>
        <v>66.2</v>
      </c>
      <c r="R2">
        <f t="shared" ref="R2:T2" si="6">D14</f>
        <v>89.2</v>
      </c>
      <c r="S2">
        <f t="shared" si="6"/>
        <v>78.599999999999994</v>
      </c>
      <c r="T2">
        <f t="shared" si="6"/>
        <v>55</v>
      </c>
      <c r="U2" s="19" t="s">
        <v>21</v>
      </c>
      <c r="V2">
        <f>C16</f>
        <v>87.7</v>
      </c>
      <c r="W2">
        <f t="shared" ref="W2:Y2" si="7">D16</f>
        <v>97.9</v>
      </c>
      <c r="X2">
        <f t="shared" si="7"/>
        <v>93.6</v>
      </c>
      <c r="Y2">
        <f t="shared" si="7"/>
        <v>84.2</v>
      </c>
    </row>
    <row r="3" spans="1:25" x14ac:dyDescent="0.3">
      <c r="A3" s="18" t="s">
        <v>14</v>
      </c>
      <c r="B3" t="s">
        <v>12</v>
      </c>
      <c r="C3">
        <v>92.1</v>
      </c>
      <c r="D3">
        <v>98.7</v>
      </c>
      <c r="E3">
        <v>94.8</v>
      </c>
      <c r="F3">
        <v>86.8</v>
      </c>
      <c r="I3">
        <f t="shared" ref="I3:K3" si="8">D19</f>
        <v>88.4</v>
      </c>
      <c r="J3">
        <f t="shared" si="8"/>
        <v>73.599999999999994</v>
      </c>
      <c r="K3">
        <f t="shared" si="8"/>
        <v>47.2</v>
      </c>
      <c r="M3">
        <f t="shared" ref="M3:O3" si="9">D21</f>
        <v>88.8</v>
      </c>
      <c r="N3">
        <f t="shared" si="9"/>
        <v>73.8</v>
      </c>
      <c r="O3">
        <f t="shared" si="9"/>
        <v>55.1</v>
      </c>
      <c r="Q3">
        <f>C23</f>
        <v>36.1</v>
      </c>
      <c r="R3">
        <f t="shared" ref="R3:T3" si="10">D23</f>
        <v>71.3</v>
      </c>
      <c r="S3">
        <f t="shared" si="10"/>
        <v>49.3</v>
      </c>
      <c r="T3">
        <f t="shared" si="10"/>
        <v>22.1</v>
      </c>
      <c r="V3">
        <f>C25</f>
        <v>67.3</v>
      </c>
      <c r="W3">
        <f t="shared" ref="W3:Y3" si="11">D25</f>
        <v>93.3</v>
      </c>
      <c r="X3">
        <f t="shared" si="11"/>
        <v>81.5</v>
      </c>
      <c r="Y3">
        <f t="shared" si="11"/>
        <v>58.7</v>
      </c>
    </row>
    <row r="4" spans="1:25" x14ac:dyDescent="0.3">
      <c r="B4" s="18" t="s">
        <v>13</v>
      </c>
      <c r="C4">
        <v>96.8</v>
      </c>
      <c r="D4">
        <v>99.1</v>
      </c>
      <c r="E4">
        <v>97.8</v>
      </c>
      <c r="F4">
        <v>94.7</v>
      </c>
      <c r="I4">
        <f t="shared" ref="I4:K4" si="12">D28</f>
        <v>67.7</v>
      </c>
      <c r="J4">
        <f t="shared" si="12"/>
        <v>40.1</v>
      </c>
      <c r="K4">
        <f t="shared" si="12"/>
        <v>12.6</v>
      </c>
      <c r="M4">
        <f t="shared" ref="M4:O4" si="13">D30</f>
        <v>68.7</v>
      </c>
      <c r="N4">
        <f t="shared" si="13"/>
        <v>41.5</v>
      </c>
      <c r="O4">
        <f t="shared" si="13"/>
        <v>14</v>
      </c>
      <c r="Q4">
        <f>C32</f>
        <v>13</v>
      </c>
      <c r="R4">
        <f t="shared" ref="R4:T4" si="14">D32</f>
        <v>48.6</v>
      </c>
      <c r="S4">
        <f t="shared" si="14"/>
        <v>18.2</v>
      </c>
      <c r="T4">
        <f t="shared" si="14"/>
        <v>3</v>
      </c>
      <c r="V4">
        <f>C34</f>
        <v>29.1</v>
      </c>
      <c r="W4">
        <f t="shared" ref="W4:Y4" si="15">D34</f>
        <v>78.099999999999994</v>
      </c>
      <c r="X4">
        <f t="shared" si="15"/>
        <v>45.7</v>
      </c>
      <c r="Y4">
        <f t="shared" si="15"/>
        <v>16.8</v>
      </c>
    </row>
    <row r="5" spans="1:25" x14ac:dyDescent="0.3">
      <c r="A5" s="18" t="s">
        <v>15</v>
      </c>
      <c r="B5" t="s">
        <v>12</v>
      </c>
      <c r="C5">
        <v>84.1</v>
      </c>
      <c r="D5">
        <v>95.9</v>
      </c>
      <c r="E5">
        <v>89.8</v>
      </c>
      <c r="F5">
        <v>78.900000000000006</v>
      </c>
      <c r="I5" s="12">
        <f t="shared" ref="I5:K5" si="16">AVERAGE(I1:I4)</f>
        <v>87.8</v>
      </c>
      <c r="J5" s="12">
        <f t="shared" si="16"/>
        <v>74</v>
      </c>
      <c r="K5" s="12">
        <f t="shared" si="16"/>
        <v>53.550000000000004</v>
      </c>
      <c r="L5" s="12"/>
      <c r="M5" s="12">
        <f t="shared" ref="M5" si="17">AVERAGE(M1:M4)</f>
        <v>88.224999999999994</v>
      </c>
      <c r="N5" s="12">
        <f t="shared" ref="N5" si="18">AVERAGE(N1:N4)</f>
        <v>75.3</v>
      </c>
      <c r="O5" s="12">
        <f t="shared" ref="O5" si="19">AVERAGE(O1:O4)</f>
        <v>58.949999999999996</v>
      </c>
      <c r="P5" s="12"/>
      <c r="Q5" s="12">
        <f t="shared" ref="Q5" si="20">AVERAGE(Q1:Q4)</f>
        <v>49.85</v>
      </c>
      <c r="R5" s="12">
        <f t="shared" ref="R5" si="21">AVERAGE(R1:R4)</f>
        <v>76.250000000000014</v>
      </c>
      <c r="S5" s="12">
        <f t="shared" ref="S5" si="22">AVERAGE(S1:S4)</f>
        <v>58.974999999999994</v>
      </c>
      <c r="T5" s="12">
        <f t="shared" ref="T5" si="23">AVERAGE(T1:T4)</f>
        <v>39.75</v>
      </c>
      <c r="U5" s="12"/>
      <c r="V5" s="12">
        <f t="shared" ref="V5" si="24">AVERAGE(V1:V4)</f>
        <v>69.050000000000011</v>
      </c>
      <c r="W5" s="12">
        <f t="shared" ref="W5" si="25">AVERAGE(W1:W4)</f>
        <v>92.224999999999994</v>
      </c>
      <c r="X5" s="12">
        <f t="shared" ref="X5" si="26">AVERAGE(X1:X4)</f>
        <v>79.45</v>
      </c>
      <c r="Y5" s="12">
        <f t="shared" ref="Y5" si="27">AVERAGE(Y1:Y4)</f>
        <v>62.25</v>
      </c>
    </row>
    <row r="6" spans="1:25" x14ac:dyDescent="0.3">
      <c r="B6" s="18" t="s">
        <v>13</v>
      </c>
      <c r="C6">
        <v>71.900000000000006</v>
      </c>
      <c r="D6">
        <v>89.5</v>
      </c>
      <c r="E6">
        <v>80.5</v>
      </c>
      <c r="F6">
        <v>64</v>
      </c>
    </row>
    <row r="7" spans="1:25" x14ac:dyDescent="0.3">
      <c r="A7" s="18" t="s">
        <v>16</v>
      </c>
      <c r="B7" t="s">
        <v>12</v>
      </c>
      <c r="C7">
        <v>92.1</v>
      </c>
      <c r="D7">
        <v>99.6</v>
      </c>
      <c r="E7">
        <v>97</v>
      </c>
      <c r="F7">
        <v>89.3</v>
      </c>
      <c r="H7" s="20" t="s">
        <v>5</v>
      </c>
      <c r="I7">
        <f t="shared" ref="I7:K7" si="28">D2</f>
        <v>99.4</v>
      </c>
      <c r="J7">
        <f t="shared" si="28"/>
        <v>98.1</v>
      </c>
      <c r="K7">
        <f t="shared" si="28"/>
        <v>94.4</v>
      </c>
      <c r="L7" s="20" t="s">
        <v>23</v>
      </c>
      <c r="M7">
        <f t="shared" ref="M7:O7" si="29">D4</f>
        <v>99.1</v>
      </c>
      <c r="N7">
        <f t="shared" si="29"/>
        <v>97.8</v>
      </c>
      <c r="O7">
        <f t="shared" si="29"/>
        <v>94.7</v>
      </c>
      <c r="P7" s="20" t="s">
        <v>24</v>
      </c>
      <c r="Q7">
        <f>C6</f>
        <v>71.900000000000006</v>
      </c>
      <c r="R7">
        <f t="shared" ref="R7:T7" si="30">D6</f>
        <v>89.5</v>
      </c>
      <c r="S7">
        <f t="shared" si="30"/>
        <v>80.5</v>
      </c>
      <c r="T7">
        <f t="shared" si="30"/>
        <v>64</v>
      </c>
      <c r="U7" s="20" t="s">
        <v>25</v>
      </c>
      <c r="V7">
        <f>C8</f>
        <v>94.2</v>
      </c>
      <c r="W7">
        <f t="shared" ref="W7:Y7" si="31">D8</f>
        <v>99.4</v>
      </c>
      <c r="X7">
        <f t="shared" si="31"/>
        <v>97.2</v>
      </c>
      <c r="Y7">
        <f t="shared" si="31"/>
        <v>92.4</v>
      </c>
    </row>
    <row r="8" spans="1:25" x14ac:dyDescent="0.3">
      <c r="B8" s="18" t="s">
        <v>13</v>
      </c>
      <c r="C8">
        <v>94.2</v>
      </c>
      <c r="D8">
        <v>99.4</v>
      </c>
      <c r="E8">
        <v>97.2</v>
      </c>
      <c r="F8">
        <v>92.4</v>
      </c>
      <c r="H8" s="19" t="s">
        <v>22</v>
      </c>
      <c r="I8">
        <f t="shared" ref="I8:K8" si="32">D11</f>
        <v>95.4</v>
      </c>
      <c r="J8">
        <f t="shared" si="32"/>
        <v>87.9</v>
      </c>
      <c r="K8">
        <f t="shared" si="32"/>
        <v>70</v>
      </c>
      <c r="L8" s="19" t="s">
        <v>22</v>
      </c>
      <c r="M8">
        <f t="shared" ref="M8:O8" si="33">D13</f>
        <v>94.6</v>
      </c>
      <c r="N8">
        <f t="shared" si="33"/>
        <v>89.8</v>
      </c>
      <c r="O8">
        <f t="shared" si="33"/>
        <v>80</v>
      </c>
      <c r="P8" s="19" t="s">
        <v>22</v>
      </c>
      <c r="Q8">
        <f>C15</f>
        <v>51.5</v>
      </c>
      <c r="R8">
        <f t="shared" ref="R8:T8" si="34">D15</f>
        <v>83.6</v>
      </c>
      <c r="S8">
        <f t="shared" si="34"/>
        <v>64.599999999999994</v>
      </c>
      <c r="T8">
        <f t="shared" si="34"/>
        <v>38.299999999999997</v>
      </c>
      <c r="U8" s="19" t="s">
        <v>22</v>
      </c>
      <c r="V8">
        <f>C17</f>
        <v>73.7</v>
      </c>
      <c r="W8">
        <f t="shared" ref="W8:Y8" si="35">D17</f>
        <v>94.4</v>
      </c>
      <c r="X8">
        <f t="shared" si="35"/>
        <v>83.4</v>
      </c>
      <c r="Y8">
        <f t="shared" si="35"/>
        <v>67.400000000000006</v>
      </c>
    </row>
    <row r="9" spans="1:25" x14ac:dyDescent="0.3">
      <c r="I9">
        <f t="shared" ref="I9:K9" si="36">D20</f>
        <v>84.8</v>
      </c>
      <c r="J9">
        <f t="shared" si="36"/>
        <v>67.900000000000006</v>
      </c>
      <c r="K9">
        <f t="shared" si="36"/>
        <v>41.7</v>
      </c>
      <c r="M9">
        <f t="shared" ref="M9:O9" si="37">D22</f>
        <v>85.6</v>
      </c>
      <c r="N9">
        <f t="shared" si="37"/>
        <v>70</v>
      </c>
      <c r="O9">
        <f t="shared" si="37"/>
        <v>50.5</v>
      </c>
      <c r="Q9">
        <f>C24</f>
        <v>36.5</v>
      </c>
      <c r="R9">
        <f t="shared" ref="R9:T9" si="38">D24</f>
        <v>70.2</v>
      </c>
      <c r="S9">
        <f t="shared" si="38"/>
        <v>49.4</v>
      </c>
      <c r="T9">
        <f t="shared" si="38"/>
        <v>22.9</v>
      </c>
      <c r="V9">
        <f>C26</f>
        <v>58.6</v>
      </c>
      <c r="W9">
        <f t="shared" ref="W9:Y9" si="39">D26</f>
        <v>88.4</v>
      </c>
      <c r="X9">
        <f t="shared" si="39"/>
        <v>70.3</v>
      </c>
      <c r="Y9">
        <f t="shared" si="39"/>
        <v>50.4</v>
      </c>
    </row>
    <row r="10" spans="1:25" x14ac:dyDescent="0.3">
      <c r="A10" s="18" t="s">
        <v>11</v>
      </c>
      <c r="B10" t="s">
        <v>12</v>
      </c>
      <c r="C10">
        <v>77.2</v>
      </c>
      <c r="D10">
        <v>95.7</v>
      </c>
      <c r="E10">
        <v>87.2</v>
      </c>
      <c r="F10">
        <v>69.900000000000006</v>
      </c>
      <c r="G10" t="s">
        <v>17</v>
      </c>
      <c r="I10">
        <f t="shared" ref="I10:K10" si="40">D29</f>
        <v>68.5</v>
      </c>
      <c r="J10">
        <f t="shared" si="40"/>
        <v>40.299999999999997</v>
      </c>
      <c r="K10">
        <f t="shared" si="40"/>
        <v>12.7</v>
      </c>
      <c r="M10">
        <f t="shared" ref="M10:O10" si="41">D31</f>
        <v>69.8</v>
      </c>
      <c r="N10">
        <f t="shared" si="41"/>
        <v>38</v>
      </c>
      <c r="O10">
        <f t="shared" si="41"/>
        <v>12.8</v>
      </c>
      <c r="Q10">
        <f>C33</f>
        <v>13</v>
      </c>
      <c r="R10">
        <f t="shared" ref="R10:T10" si="42">D33</f>
        <v>48.6</v>
      </c>
      <c r="S10">
        <f t="shared" si="42"/>
        <v>18.2</v>
      </c>
      <c r="T10">
        <f t="shared" si="42"/>
        <v>3</v>
      </c>
      <c r="V10">
        <f>C35</f>
        <v>26.8</v>
      </c>
      <c r="W10">
        <f t="shared" ref="W10:Y10" si="43">D35</f>
        <v>74.400000000000006</v>
      </c>
      <c r="X10">
        <f t="shared" si="43"/>
        <v>45.2</v>
      </c>
      <c r="Y10">
        <f t="shared" si="43"/>
        <v>13.8</v>
      </c>
    </row>
    <row r="11" spans="1:25" x14ac:dyDescent="0.3">
      <c r="B11" s="18" t="s">
        <v>13</v>
      </c>
      <c r="C11">
        <v>77.400000000000006</v>
      </c>
      <c r="D11">
        <v>95.4</v>
      </c>
      <c r="E11">
        <v>87.9</v>
      </c>
      <c r="F11">
        <v>70</v>
      </c>
      <c r="I11" s="12">
        <f t="shared" ref="I11:Y11" si="44">AVERAGE(I7:I10)</f>
        <v>87.025000000000006</v>
      </c>
      <c r="J11" s="12">
        <f t="shared" si="44"/>
        <v>73.55</v>
      </c>
      <c r="K11" s="12">
        <f t="shared" si="44"/>
        <v>54.7</v>
      </c>
      <c r="L11" s="12"/>
      <c r="M11" s="12">
        <f t="shared" si="44"/>
        <v>87.274999999999991</v>
      </c>
      <c r="N11" s="12">
        <f t="shared" si="44"/>
        <v>73.900000000000006</v>
      </c>
      <c r="O11" s="12">
        <f t="shared" si="44"/>
        <v>59.5</v>
      </c>
      <c r="P11" s="12"/>
      <c r="Q11" s="12">
        <f t="shared" si="44"/>
        <v>43.225000000000001</v>
      </c>
      <c r="R11" s="12">
        <f t="shared" si="44"/>
        <v>72.975000000000009</v>
      </c>
      <c r="S11" s="12">
        <f t="shared" si="44"/>
        <v>53.174999999999997</v>
      </c>
      <c r="T11" s="12">
        <f t="shared" si="44"/>
        <v>32.049999999999997</v>
      </c>
      <c r="U11" s="12"/>
      <c r="V11" s="12">
        <f t="shared" si="44"/>
        <v>63.325000000000003</v>
      </c>
      <c r="W11" s="12">
        <f t="shared" si="44"/>
        <v>89.15</v>
      </c>
      <c r="X11" s="12">
        <f t="shared" si="44"/>
        <v>74.025000000000006</v>
      </c>
      <c r="Y11" s="12">
        <f t="shared" si="44"/>
        <v>56.000000000000007</v>
      </c>
    </row>
    <row r="12" spans="1:25" x14ac:dyDescent="0.3">
      <c r="A12" s="18" t="s">
        <v>14</v>
      </c>
      <c r="B12" t="s">
        <v>12</v>
      </c>
      <c r="C12">
        <v>87.4</v>
      </c>
      <c r="D12">
        <v>96.7</v>
      </c>
      <c r="E12">
        <v>91.1</v>
      </c>
      <c r="F12">
        <v>79.900000000000006</v>
      </c>
    </row>
    <row r="13" spans="1:25" x14ac:dyDescent="0.3">
      <c r="B13" s="18" t="s">
        <v>13</v>
      </c>
      <c r="C13">
        <v>86.6</v>
      </c>
      <c r="D13">
        <v>94.6</v>
      </c>
      <c r="E13">
        <v>89.8</v>
      </c>
      <c r="F13">
        <v>80</v>
      </c>
    </row>
    <row r="14" spans="1:25" x14ac:dyDescent="0.3">
      <c r="A14" s="18" t="s">
        <v>15</v>
      </c>
      <c r="B14" t="s">
        <v>12</v>
      </c>
      <c r="C14">
        <v>66.2</v>
      </c>
      <c r="D14">
        <v>89.2</v>
      </c>
      <c r="E14">
        <v>78.599999999999994</v>
      </c>
      <c r="F14">
        <v>55</v>
      </c>
      <c r="I14" s="27"/>
      <c r="J14" s="27"/>
      <c r="K14" s="27"/>
      <c r="L14" s="20"/>
      <c r="M14" s="27"/>
      <c r="N14" s="27"/>
      <c r="O14" s="27"/>
      <c r="P14" s="20"/>
      <c r="Q14" s="27" t="s">
        <v>15</v>
      </c>
      <c r="R14" s="27"/>
      <c r="S14" s="27"/>
      <c r="T14" s="27"/>
      <c r="U14" s="20"/>
      <c r="V14" s="27" t="s">
        <v>16</v>
      </c>
      <c r="W14" s="27"/>
      <c r="X14" s="27"/>
      <c r="Y14" s="27"/>
    </row>
    <row r="15" spans="1:25" x14ac:dyDescent="0.3">
      <c r="B15" s="18" t="s">
        <v>13</v>
      </c>
      <c r="C15">
        <v>51.5</v>
      </c>
      <c r="D15">
        <v>83.6</v>
      </c>
      <c r="E15">
        <v>64.599999999999994</v>
      </c>
      <c r="F15">
        <v>38.299999999999997</v>
      </c>
      <c r="H15" s="20" t="s">
        <v>12</v>
      </c>
      <c r="I15">
        <v>87.8</v>
      </c>
      <c r="J15">
        <v>74</v>
      </c>
      <c r="K15">
        <v>53.550000000000004</v>
      </c>
      <c r="M15">
        <v>88.224999999999994</v>
      </c>
      <c r="N15">
        <v>75.3</v>
      </c>
      <c r="O15">
        <v>58.949999999999996</v>
      </c>
      <c r="Q15">
        <v>49.85</v>
      </c>
      <c r="R15">
        <v>76.250000000000014</v>
      </c>
      <c r="S15">
        <v>58.974999999999994</v>
      </c>
      <c r="T15">
        <v>39.75</v>
      </c>
      <c r="V15">
        <v>69.050000000000011</v>
      </c>
      <c r="W15">
        <v>92.224999999999994</v>
      </c>
      <c r="X15">
        <v>79.45</v>
      </c>
      <c r="Y15">
        <v>62.25</v>
      </c>
    </row>
    <row r="16" spans="1:25" x14ac:dyDescent="0.3">
      <c r="A16" s="18" t="s">
        <v>16</v>
      </c>
      <c r="B16" t="s">
        <v>12</v>
      </c>
      <c r="C16">
        <v>87.7</v>
      </c>
      <c r="D16">
        <v>97.9</v>
      </c>
      <c r="E16">
        <v>93.6</v>
      </c>
      <c r="F16">
        <v>84.2</v>
      </c>
      <c r="H16" s="20" t="s">
        <v>13</v>
      </c>
      <c r="I16">
        <v>87.025000000000006</v>
      </c>
      <c r="J16">
        <v>73.55</v>
      </c>
      <c r="K16">
        <v>54.7</v>
      </c>
      <c r="M16">
        <v>87.274999999999991</v>
      </c>
      <c r="N16">
        <v>73.900000000000006</v>
      </c>
      <c r="O16">
        <v>59.5</v>
      </c>
      <c r="Q16">
        <v>43.225000000000001</v>
      </c>
      <c r="R16">
        <v>72.975000000000009</v>
      </c>
      <c r="S16">
        <v>53.174999999999997</v>
      </c>
      <c r="T16">
        <v>32.049999999999997</v>
      </c>
      <c r="V16">
        <v>63.325000000000003</v>
      </c>
      <c r="W16">
        <v>89.15</v>
      </c>
      <c r="X16">
        <v>74.025000000000006</v>
      </c>
      <c r="Y16">
        <v>56.000000000000007</v>
      </c>
    </row>
    <row r="17" spans="1:21" x14ac:dyDescent="0.3">
      <c r="B17" s="18" t="s">
        <v>13</v>
      </c>
      <c r="C17">
        <v>73.7</v>
      </c>
      <c r="D17">
        <v>94.4</v>
      </c>
      <c r="E17">
        <v>83.4</v>
      </c>
      <c r="F17">
        <v>67.400000000000006</v>
      </c>
    </row>
    <row r="18" spans="1:21" x14ac:dyDescent="0.3">
      <c r="A18" s="18"/>
      <c r="H18"/>
      <c r="I18" s="19"/>
      <c r="L18"/>
      <c r="N18" s="19"/>
      <c r="P18"/>
      <c r="U18"/>
    </row>
    <row r="19" spans="1:21" x14ac:dyDescent="0.3">
      <c r="A19" s="18" t="s">
        <v>11</v>
      </c>
      <c r="B19" t="s">
        <v>12</v>
      </c>
      <c r="C19">
        <v>58.6</v>
      </c>
      <c r="D19">
        <v>88.4</v>
      </c>
      <c r="E19">
        <v>73.599999999999994</v>
      </c>
      <c r="F19">
        <v>47.2</v>
      </c>
      <c r="G19" t="s">
        <v>19</v>
      </c>
      <c r="H19" s="23"/>
      <c r="I19" s="25" t="s">
        <v>12</v>
      </c>
      <c r="J19" s="28"/>
      <c r="K19" s="26"/>
      <c r="L19" s="25" t="s">
        <v>13</v>
      </c>
      <c r="M19" s="28"/>
      <c r="N19" s="26"/>
      <c r="O19" s="19"/>
      <c r="P19"/>
      <c r="T19" s="19"/>
      <c r="U19"/>
    </row>
    <row r="20" spans="1:21" x14ac:dyDescent="0.3">
      <c r="B20" s="18" t="s">
        <v>13</v>
      </c>
      <c r="C20">
        <v>53.3</v>
      </c>
      <c r="D20">
        <v>84.8</v>
      </c>
      <c r="E20">
        <v>67.900000000000006</v>
      </c>
      <c r="F20">
        <v>41.7</v>
      </c>
      <c r="H20" s="23" t="s">
        <v>30</v>
      </c>
      <c r="I20" s="23" t="s">
        <v>27</v>
      </c>
      <c r="J20" s="23" t="s">
        <v>28</v>
      </c>
      <c r="K20" s="23" t="s">
        <v>29</v>
      </c>
      <c r="L20" s="23" t="s">
        <v>27</v>
      </c>
      <c r="M20" s="23" t="s">
        <v>28</v>
      </c>
      <c r="N20" s="23" t="s">
        <v>29</v>
      </c>
      <c r="O20" s="19"/>
      <c r="P20"/>
      <c r="T20" s="19"/>
      <c r="U20"/>
    </row>
    <row r="21" spans="1:21" x14ac:dyDescent="0.3">
      <c r="A21" s="18" t="s">
        <v>14</v>
      </c>
      <c r="B21" t="s">
        <v>12</v>
      </c>
      <c r="C21">
        <v>68.599999999999994</v>
      </c>
      <c r="D21">
        <v>88.8</v>
      </c>
      <c r="E21">
        <v>73.8</v>
      </c>
      <c r="F21">
        <v>55.1</v>
      </c>
      <c r="H21" s="21" t="s">
        <v>11</v>
      </c>
      <c r="I21" s="22">
        <v>87.8</v>
      </c>
      <c r="J21" s="22">
        <v>74</v>
      </c>
      <c r="K21" s="22">
        <v>53.550000000000004</v>
      </c>
      <c r="L21" s="22">
        <v>87.025000000000006</v>
      </c>
      <c r="M21" s="22">
        <v>73.55</v>
      </c>
      <c r="N21" s="22">
        <v>54.7</v>
      </c>
      <c r="O21" s="19"/>
      <c r="P21"/>
      <c r="T21" s="19"/>
      <c r="U21"/>
    </row>
    <row r="22" spans="1:21" x14ac:dyDescent="0.3">
      <c r="B22" s="18" t="s">
        <v>13</v>
      </c>
      <c r="C22">
        <v>64.599999999999994</v>
      </c>
      <c r="D22">
        <v>85.6</v>
      </c>
      <c r="E22">
        <v>70</v>
      </c>
      <c r="F22">
        <v>50.5</v>
      </c>
      <c r="H22" s="21" t="s">
        <v>14</v>
      </c>
      <c r="I22" s="22">
        <v>88.224999999999994</v>
      </c>
      <c r="J22" s="22">
        <v>75.3</v>
      </c>
      <c r="K22" s="22">
        <v>58.949999999999996</v>
      </c>
      <c r="L22" s="22">
        <v>87.274999999999991</v>
      </c>
      <c r="M22" s="22">
        <v>73.900000000000006</v>
      </c>
      <c r="N22" s="22">
        <v>59.5</v>
      </c>
      <c r="P22"/>
      <c r="T22" s="19"/>
      <c r="U22"/>
    </row>
    <row r="23" spans="1:21" x14ac:dyDescent="0.3">
      <c r="A23" s="18" t="s">
        <v>15</v>
      </c>
      <c r="B23" t="s">
        <v>12</v>
      </c>
      <c r="C23">
        <v>36.1</v>
      </c>
      <c r="D23">
        <v>71.3</v>
      </c>
      <c r="E23">
        <v>49.3</v>
      </c>
      <c r="F23">
        <v>22.1</v>
      </c>
      <c r="H23" s="21" t="s">
        <v>15</v>
      </c>
      <c r="I23" s="22">
        <v>76.250000000000014</v>
      </c>
      <c r="J23" s="22">
        <v>58.974999999999994</v>
      </c>
      <c r="K23" s="22">
        <v>39.75</v>
      </c>
      <c r="L23" s="22">
        <v>72.975000000000009</v>
      </c>
      <c r="M23" s="22">
        <v>53.174999999999997</v>
      </c>
      <c r="N23" s="22">
        <v>32.049999999999997</v>
      </c>
    </row>
    <row r="24" spans="1:21" x14ac:dyDescent="0.3">
      <c r="B24" s="18" t="s">
        <v>13</v>
      </c>
      <c r="C24">
        <v>36.5</v>
      </c>
      <c r="D24">
        <v>70.2</v>
      </c>
      <c r="E24">
        <v>49.4</v>
      </c>
      <c r="F24">
        <v>22.9</v>
      </c>
      <c r="H24" s="21" t="s">
        <v>16</v>
      </c>
      <c r="I24" s="22">
        <v>92.224999999999994</v>
      </c>
      <c r="J24" s="22">
        <v>79.45</v>
      </c>
      <c r="K24" s="22">
        <v>62.25</v>
      </c>
      <c r="L24" s="22">
        <v>89.15</v>
      </c>
      <c r="M24" s="22">
        <v>74.025000000000006</v>
      </c>
      <c r="N24" s="22">
        <v>56.000000000000007</v>
      </c>
    </row>
    <row r="25" spans="1:21" x14ac:dyDescent="0.3">
      <c r="A25" s="18" t="s">
        <v>16</v>
      </c>
      <c r="B25" t="s">
        <v>12</v>
      </c>
      <c r="C25">
        <v>67.3</v>
      </c>
      <c r="D25">
        <v>93.3</v>
      </c>
      <c r="E25">
        <v>81.5</v>
      </c>
      <c r="F25">
        <v>58.7</v>
      </c>
    </row>
    <row r="26" spans="1:21" x14ac:dyDescent="0.3">
      <c r="B26" s="18" t="s">
        <v>13</v>
      </c>
      <c r="C26">
        <v>58.6</v>
      </c>
      <c r="D26">
        <v>88.4</v>
      </c>
      <c r="E26">
        <v>70.3</v>
      </c>
      <c r="F26">
        <v>50.4</v>
      </c>
      <c r="H26" s="23"/>
      <c r="I26" s="25" t="s">
        <v>29</v>
      </c>
      <c r="J26" s="26"/>
      <c r="K26" s="25" t="s">
        <v>28</v>
      </c>
      <c r="L26" s="26"/>
      <c r="M26" s="25" t="s">
        <v>27</v>
      </c>
      <c r="N26" s="26"/>
    </row>
    <row r="27" spans="1:21" x14ac:dyDescent="0.3">
      <c r="H27" s="23" t="s">
        <v>26</v>
      </c>
      <c r="I27" s="23" t="s">
        <v>12</v>
      </c>
      <c r="J27" s="23" t="s">
        <v>13</v>
      </c>
      <c r="K27" s="23" t="s">
        <v>12</v>
      </c>
      <c r="L27" s="23" t="s">
        <v>13</v>
      </c>
      <c r="M27" s="23" t="s">
        <v>12</v>
      </c>
      <c r="N27" s="23" t="s">
        <v>13</v>
      </c>
    </row>
    <row r="28" spans="1:21" x14ac:dyDescent="0.3">
      <c r="A28" s="18" t="s">
        <v>11</v>
      </c>
      <c r="B28" t="s">
        <v>12</v>
      </c>
      <c r="C28">
        <v>25.9</v>
      </c>
      <c r="D28">
        <v>67.7</v>
      </c>
      <c r="E28">
        <v>40.1</v>
      </c>
      <c r="F28">
        <v>12.6</v>
      </c>
      <c r="G28" t="s">
        <v>20</v>
      </c>
      <c r="H28" s="21" t="s">
        <v>11</v>
      </c>
      <c r="I28" s="22">
        <v>87.8</v>
      </c>
      <c r="J28" s="22">
        <v>87.025000000000006</v>
      </c>
      <c r="K28" s="22">
        <v>74</v>
      </c>
      <c r="L28" s="22">
        <v>73.55</v>
      </c>
      <c r="M28" s="22">
        <v>53.550000000000004</v>
      </c>
      <c r="N28" s="22">
        <v>54.7</v>
      </c>
    </row>
    <row r="29" spans="1:21" x14ac:dyDescent="0.3">
      <c r="B29" s="18" t="s">
        <v>13</v>
      </c>
      <c r="C29">
        <v>26.1</v>
      </c>
      <c r="D29">
        <v>68.5</v>
      </c>
      <c r="E29">
        <v>40.299999999999997</v>
      </c>
      <c r="F29">
        <v>12.7</v>
      </c>
      <c r="H29" s="21" t="s">
        <v>14</v>
      </c>
      <c r="I29" s="22">
        <v>88.224999999999994</v>
      </c>
      <c r="J29" s="22">
        <v>87.274999999999991</v>
      </c>
      <c r="K29" s="22">
        <v>75.3</v>
      </c>
      <c r="L29" s="22">
        <v>73.900000000000006</v>
      </c>
      <c r="M29" s="22">
        <v>58.949999999999996</v>
      </c>
      <c r="N29" s="22">
        <v>59.5</v>
      </c>
    </row>
    <row r="30" spans="1:21" x14ac:dyDescent="0.3">
      <c r="A30" s="18" t="s">
        <v>14</v>
      </c>
      <c r="B30" t="s">
        <v>12</v>
      </c>
      <c r="C30">
        <v>34.799999999999997</v>
      </c>
      <c r="D30">
        <v>68.7</v>
      </c>
      <c r="E30">
        <v>41.5</v>
      </c>
      <c r="F30">
        <v>14</v>
      </c>
      <c r="H30" s="21" t="s">
        <v>15</v>
      </c>
      <c r="I30" s="22">
        <v>76.250000000000014</v>
      </c>
      <c r="J30" s="22">
        <v>72.975000000000009</v>
      </c>
      <c r="K30" s="22">
        <v>58.974999999999994</v>
      </c>
      <c r="L30" s="22">
        <v>53.174999999999997</v>
      </c>
      <c r="M30" s="22">
        <v>39.75</v>
      </c>
      <c r="N30" s="22">
        <v>32.049999999999997</v>
      </c>
    </row>
    <row r="31" spans="1:21" x14ac:dyDescent="0.3">
      <c r="B31" s="18" t="s">
        <v>13</v>
      </c>
      <c r="C31">
        <v>33</v>
      </c>
      <c r="D31">
        <v>69.8</v>
      </c>
      <c r="E31">
        <v>38</v>
      </c>
      <c r="F31">
        <v>12.8</v>
      </c>
      <c r="H31" s="21" t="s">
        <v>16</v>
      </c>
      <c r="I31" s="22">
        <v>92.224999999999994</v>
      </c>
      <c r="J31" s="22">
        <v>89.15</v>
      </c>
      <c r="K31" s="22">
        <v>79.45</v>
      </c>
      <c r="L31" s="22">
        <v>74.025000000000006</v>
      </c>
      <c r="M31" s="22">
        <v>62.25</v>
      </c>
      <c r="N31" s="22">
        <v>56.000000000000007</v>
      </c>
    </row>
    <row r="32" spans="1:21" x14ac:dyDescent="0.3">
      <c r="A32" s="18" t="s">
        <v>15</v>
      </c>
      <c r="B32" t="s">
        <v>12</v>
      </c>
      <c r="C32">
        <v>13</v>
      </c>
      <c r="D32">
        <v>48.6</v>
      </c>
      <c r="E32">
        <v>18.2</v>
      </c>
      <c r="F32">
        <v>3</v>
      </c>
    </row>
    <row r="33" spans="1:6" x14ac:dyDescent="0.3">
      <c r="A33" s="18"/>
      <c r="B33" t="s">
        <v>13</v>
      </c>
      <c r="C33">
        <v>13</v>
      </c>
      <c r="D33">
        <v>48.6</v>
      </c>
      <c r="E33">
        <v>18.2</v>
      </c>
      <c r="F33">
        <v>3</v>
      </c>
    </row>
    <row r="34" spans="1:6" x14ac:dyDescent="0.3">
      <c r="A34" s="18" t="s">
        <v>16</v>
      </c>
      <c r="B34" t="s">
        <v>12</v>
      </c>
      <c r="C34">
        <v>29.1</v>
      </c>
      <c r="D34">
        <v>78.099999999999994</v>
      </c>
      <c r="E34">
        <v>45.7</v>
      </c>
      <c r="F34">
        <v>16.8</v>
      </c>
    </row>
    <row r="35" spans="1:6" x14ac:dyDescent="0.3">
      <c r="B35" s="18" t="s">
        <v>13</v>
      </c>
      <c r="C35">
        <v>26.8</v>
      </c>
      <c r="D35">
        <v>74.400000000000006</v>
      </c>
      <c r="E35">
        <v>45.2</v>
      </c>
      <c r="F35">
        <v>13.8</v>
      </c>
    </row>
  </sheetData>
  <mergeCells count="9">
    <mergeCell ref="Q14:T14"/>
    <mergeCell ref="V14:Y14"/>
    <mergeCell ref="I19:K19"/>
    <mergeCell ref="L19:N19"/>
    <mergeCell ref="I26:J26"/>
    <mergeCell ref="K26:L26"/>
    <mergeCell ref="M26:N26"/>
    <mergeCell ref="I14:K14"/>
    <mergeCell ref="M14:O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99716-0BF3-40B4-9C34-5315D9C6F674}">
  <dimension ref="A1:F17"/>
  <sheetViews>
    <sheetView tabSelected="1" workbookViewId="0">
      <selection activeCell="B14" sqref="B14"/>
    </sheetView>
  </sheetViews>
  <sheetFormatPr defaultRowHeight="14.4" x14ac:dyDescent="0.3"/>
  <sheetData>
    <row r="1" spans="1:6" s="4" customFormat="1" x14ac:dyDescent="0.3">
      <c r="A1" s="4" t="s">
        <v>0</v>
      </c>
      <c r="B1" s="4">
        <v>6024</v>
      </c>
      <c r="C1" s="4">
        <v>1026</v>
      </c>
      <c r="D1" s="4">
        <v>2499</v>
      </c>
      <c r="E1" s="4">
        <v>2499</v>
      </c>
    </row>
    <row r="2" spans="1:6" x14ac:dyDescent="0.3">
      <c r="A2">
        <v>5</v>
      </c>
      <c r="B2">
        <v>0.317</v>
      </c>
      <c r="C2">
        <v>0.68300000000000005</v>
      </c>
      <c r="D2">
        <v>0.371</v>
      </c>
      <c r="E2">
        <v>0.112</v>
      </c>
      <c r="F2" t="s">
        <v>1</v>
      </c>
    </row>
    <row r="3" spans="1:6" x14ac:dyDescent="0.3">
      <c r="A3">
        <v>5</v>
      </c>
      <c r="B3">
        <v>0.252</v>
      </c>
      <c r="C3">
        <v>0.64900000000000002</v>
      </c>
      <c r="D3">
        <v>0.28899999999999998</v>
      </c>
      <c r="E3">
        <v>5.0999999999999997E-2</v>
      </c>
      <c r="F3" t="s">
        <v>2</v>
      </c>
    </row>
    <row r="4" spans="1:6" x14ac:dyDescent="0.3">
      <c r="A4">
        <v>5</v>
      </c>
      <c r="B4" s="5">
        <v>0.35299999999999998</v>
      </c>
      <c r="C4">
        <v>0.69799999999999995</v>
      </c>
      <c r="D4">
        <v>0.41399999999999998</v>
      </c>
      <c r="E4">
        <v>0.151</v>
      </c>
      <c r="F4" t="s">
        <v>3</v>
      </c>
    </row>
    <row r="5" spans="1:6" x14ac:dyDescent="0.3">
      <c r="A5">
        <v>5</v>
      </c>
      <c r="B5" s="5">
        <v>0.35299999999999998</v>
      </c>
      <c r="C5">
        <v>0.69799999999999995</v>
      </c>
      <c r="D5">
        <v>0.41399999999999998</v>
      </c>
      <c r="E5">
        <v>0.151</v>
      </c>
      <c r="F5" t="s">
        <v>4</v>
      </c>
    </row>
    <row r="6" spans="1:6" x14ac:dyDescent="0.3">
      <c r="A6">
        <v>6</v>
      </c>
      <c r="B6">
        <v>0.70599999999999996</v>
      </c>
      <c r="C6">
        <v>0.88400000000000001</v>
      </c>
      <c r="D6">
        <v>0.76700000000000002</v>
      </c>
      <c r="E6">
        <v>0.57099999999999995</v>
      </c>
      <c r="F6" t="s">
        <v>1</v>
      </c>
    </row>
    <row r="7" spans="1:6" x14ac:dyDescent="0.3">
      <c r="A7">
        <v>6</v>
      </c>
      <c r="B7">
        <v>0.60199999999999998</v>
      </c>
      <c r="C7">
        <v>0.86799999999999999</v>
      </c>
      <c r="D7">
        <v>0.65100000000000002</v>
      </c>
      <c r="E7">
        <v>0.44500000000000001</v>
      </c>
      <c r="F7" t="s">
        <v>2</v>
      </c>
    </row>
    <row r="8" spans="1:6" x14ac:dyDescent="0.3">
      <c r="A8">
        <v>6</v>
      </c>
      <c r="B8" s="5">
        <v>0.70699999999999996</v>
      </c>
      <c r="C8">
        <v>0.89600000000000002</v>
      </c>
      <c r="D8">
        <v>0.77900000000000003</v>
      </c>
      <c r="E8">
        <v>0.55800000000000005</v>
      </c>
      <c r="F8" t="s">
        <v>3</v>
      </c>
    </row>
    <row r="9" spans="1:6" x14ac:dyDescent="0.3">
      <c r="A9">
        <v>6</v>
      </c>
      <c r="B9" s="5">
        <v>0.70699999999999996</v>
      </c>
      <c r="C9">
        <v>0.89600000000000002</v>
      </c>
      <c r="D9">
        <v>0.77900000000000003</v>
      </c>
      <c r="E9">
        <v>0.55800000000000005</v>
      </c>
      <c r="F9" t="s">
        <v>4</v>
      </c>
    </row>
    <row r="10" spans="1:6" x14ac:dyDescent="0.3">
      <c r="A10">
        <v>7</v>
      </c>
      <c r="B10" s="5">
        <v>0.88300000000000001</v>
      </c>
      <c r="C10">
        <v>0.96699999999999997</v>
      </c>
      <c r="D10">
        <v>0.91200000000000003</v>
      </c>
      <c r="E10">
        <v>0.82</v>
      </c>
      <c r="F10" t="s">
        <v>1</v>
      </c>
    </row>
    <row r="11" spans="1:6" x14ac:dyDescent="0.3">
      <c r="A11">
        <v>7</v>
      </c>
      <c r="B11">
        <v>0.79900000000000004</v>
      </c>
      <c r="C11">
        <v>0.94599999999999995</v>
      </c>
      <c r="D11">
        <v>0.85699999999999998</v>
      </c>
      <c r="E11">
        <v>0.68100000000000005</v>
      </c>
      <c r="F11" t="s">
        <v>2</v>
      </c>
    </row>
    <row r="12" spans="1:6" x14ac:dyDescent="0.3">
      <c r="A12">
        <v>7</v>
      </c>
      <c r="B12" s="5">
        <v>0.88300000000000001</v>
      </c>
      <c r="C12">
        <v>0.97099999999999997</v>
      </c>
      <c r="D12">
        <v>0.91800000000000004</v>
      </c>
      <c r="E12">
        <v>0.81200000000000006</v>
      </c>
      <c r="F12" t="s">
        <v>3</v>
      </c>
    </row>
    <row r="13" spans="1:6" x14ac:dyDescent="0.3">
      <c r="A13">
        <v>7</v>
      </c>
      <c r="B13" s="5">
        <v>0.88300000000000001</v>
      </c>
      <c r="C13">
        <v>0.97099999999999997</v>
      </c>
      <c r="D13">
        <v>0.91800000000000004</v>
      </c>
      <c r="E13">
        <v>0.81200000000000006</v>
      </c>
      <c r="F13" t="s">
        <v>4</v>
      </c>
    </row>
    <row r="14" spans="1:6" x14ac:dyDescent="0.3">
      <c r="A14">
        <v>8</v>
      </c>
      <c r="B14" s="5">
        <v>0.95399999999999996</v>
      </c>
      <c r="C14">
        <v>0.996</v>
      </c>
      <c r="D14">
        <v>0.98</v>
      </c>
      <c r="E14">
        <v>0.91</v>
      </c>
      <c r="F14" t="s">
        <v>1</v>
      </c>
    </row>
    <row r="15" spans="1:6" x14ac:dyDescent="0.3">
      <c r="A15">
        <v>8</v>
      </c>
      <c r="B15">
        <v>0.93400000000000005</v>
      </c>
      <c r="C15">
        <v>0.98899999999999999</v>
      </c>
      <c r="D15">
        <v>0.95699999999999996</v>
      </c>
      <c r="E15">
        <v>0.88800000000000001</v>
      </c>
      <c r="F15" t="s">
        <v>2</v>
      </c>
    </row>
    <row r="16" spans="1:6" x14ac:dyDescent="0.3">
      <c r="A16">
        <v>8</v>
      </c>
      <c r="B16">
        <v>0.89900000000000002</v>
      </c>
      <c r="C16">
        <v>0.98499999999999999</v>
      </c>
      <c r="D16">
        <v>0.94099999999999995</v>
      </c>
      <c r="E16">
        <v>0.82099999999999995</v>
      </c>
      <c r="F16" t="s">
        <v>3</v>
      </c>
    </row>
    <row r="17" spans="1:6" x14ac:dyDescent="0.3">
      <c r="A17">
        <v>8</v>
      </c>
      <c r="B17">
        <v>0.91600000000000004</v>
      </c>
      <c r="C17">
        <v>0.98799999999999999</v>
      </c>
      <c r="D17">
        <v>0.95599999999999996</v>
      </c>
      <c r="E17">
        <v>0.84599999999999997</v>
      </c>
      <c r="F17" t="s">
        <v>4</v>
      </c>
    </row>
  </sheetData>
  <sortState xmlns:xlrd2="http://schemas.microsoft.com/office/spreadsheetml/2017/richdata2" ref="A2:F40">
    <sortCondition ref="A2:A40"/>
    <sortCondition ref="F2:F40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DEE9C-BEF0-47B7-96C9-7686FCED1FD6}">
  <dimension ref="B1:G12"/>
  <sheetViews>
    <sheetView workbookViewId="0">
      <selection activeCell="E3" sqref="E3"/>
    </sheetView>
  </sheetViews>
  <sheetFormatPr defaultRowHeight="14.4" x14ac:dyDescent="0.3"/>
  <sheetData>
    <row r="1" spans="2:7" x14ac:dyDescent="0.3">
      <c r="C1" t="s">
        <v>1</v>
      </c>
      <c r="D1" t="s">
        <v>2</v>
      </c>
      <c r="E1" t="s">
        <v>3</v>
      </c>
      <c r="F1" t="s">
        <v>4</v>
      </c>
    </row>
    <row r="2" spans="2:7" x14ac:dyDescent="0.3">
      <c r="B2">
        <v>5</v>
      </c>
      <c r="C2" s="2">
        <v>0.26800000000000002</v>
      </c>
      <c r="D2" s="2">
        <v>0.26800000000000002</v>
      </c>
      <c r="E2" s="1">
        <v>0.19</v>
      </c>
      <c r="F2" s="1">
        <v>0.247</v>
      </c>
      <c r="G2" s="1">
        <f>AVERAGE(C2:F2)</f>
        <v>0.24324999999999999</v>
      </c>
    </row>
    <row r="3" spans="2:7" x14ac:dyDescent="0.3">
      <c r="B3">
        <v>6</v>
      </c>
      <c r="C3" s="1">
        <v>0.55400000000000005</v>
      </c>
      <c r="D3" s="1">
        <v>0.52100000000000002</v>
      </c>
      <c r="E3" s="2">
        <v>0.63900000000000001</v>
      </c>
      <c r="F3" s="1">
        <v>0.57699999999999996</v>
      </c>
      <c r="G3" s="1">
        <f>AVERAGE(C3:F3)</f>
        <v>0.57275000000000009</v>
      </c>
    </row>
    <row r="4" spans="2:7" x14ac:dyDescent="0.3">
      <c r="B4">
        <v>7</v>
      </c>
      <c r="C4" s="1">
        <v>0.71099999999999997</v>
      </c>
      <c r="D4" s="2">
        <v>0.81499999999999995</v>
      </c>
      <c r="E4" s="1">
        <v>0.76700000000000002</v>
      </c>
      <c r="F4" s="1">
        <v>0.81100000000000005</v>
      </c>
      <c r="G4" s="1">
        <f>AVERAGE(C4:F4)</f>
        <v>0.77599999999999991</v>
      </c>
    </row>
    <row r="5" spans="2:7" x14ac:dyDescent="0.3">
      <c r="B5">
        <v>8</v>
      </c>
      <c r="C5" s="1">
        <v>0.91</v>
      </c>
      <c r="D5" s="2">
        <v>0.94199999999999995</v>
      </c>
      <c r="E5" s="1">
        <v>0.88700000000000001</v>
      </c>
      <c r="F5" s="1">
        <v>0.88700000000000001</v>
      </c>
      <c r="G5" s="1">
        <f>AVERAGE(C5:F5)</f>
        <v>0.90649999999999997</v>
      </c>
    </row>
    <row r="6" spans="2:7" x14ac:dyDescent="0.3">
      <c r="C6" t="s">
        <v>5</v>
      </c>
    </row>
    <row r="9" spans="2:7" x14ac:dyDescent="0.3">
      <c r="C9" s="2"/>
    </row>
    <row r="10" spans="2:7" x14ac:dyDescent="0.3">
      <c r="C10" s="1"/>
    </row>
    <row r="11" spans="2:7" x14ac:dyDescent="0.3">
      <c r="C11" s="1"/>
    </row>
    <row r="12" spans="2:7" x14ac:dyDescent="0.3">
      <c r="C12" s="1"/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9FFEC-73A8-4D4F-94F7-7026AFE1C90E}">
  <dimension ref="A1:J31"/>
  <sheetViews>
    <sheetView workbookViewId="0">
      <selection activeCell="G6" sqref="G6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910</v>
      </c>
      <c r="D1">
        <v>96</v>
      </c>
      <c r="E1">
        <v>243</v>
      </c>
      <c r="F1">
        <v>571</v>
      </c>
      <c r="G1">
        <f>C3</f>
        <v>77.143000000000001</v>
      </c>
      <c r="H1">
        <f t="shared" ref="H1:J1" si="0">D3</f>
        <v>98.957999999999998</v>
      </c>
      <c r="I1">
        <f t="shared" si="0"/>
        <v>85.596999999999994</v>
      </c>
      <c r="J1">
        <f t="shared" si="0"/>
        <v>69.876999999999995</v>
      </c>
    </row>
    <row r="2" spans="1:10" x14ac:dyDescent="0.3">
      <c r="A2">
        <v>0</v>
      </c>
      <c r="B2">
        <v>0</v>
      </c>
      <c r="C2">
        <v>702</v>
      </c>
      <c r="D2">
        <v>95</v>
      </c>
      <c r="E2">
        <v>208</v>
      </c>
      <c r="F2">
        <v>399</v>
      </c>
      <c r="G2">
        <f>C6</f>
        <v>77.192999999999998</v>
      </c>
      <c r="H2">
        <f t="shared" ref="H2:J2" si="1">D6</f>
        <v>95.575000000000003</v>
      </c>
      <c r="I2">
        <f t="shared" si="1"/>
        <v>89.090999999999994</v>
      </c>
      <c r="J2">
        <f t="shared" si="1"/>
        <v>69.084999999999994</v>
      </c>
    </row>
    <row r="3" spans="1:10" x14ac:dyDescent="0.3">
      <c r="A3">
        <v>0</v>
      </c>
      <c r="B3">
        <v>0</v>
      </c>
      <c r="C3">
        <v>77.143000000000001</v>
      </c>
      <c r="D3">
        <v>98.957999999999998</v>
      </c>
      <c r="E3">
        <v>85.596999999999994</v>
      </c>
      <c r="F3">
        <v>69.876999999999995</v>
      </c>
      <c r="G3">
        <f>C9</f>
        <v>78.727999999999994</v>
      </c>
      <c r="H3">
        <f t="shared" ref="H3:J3" si="2">D9</f>
        <v>91.379000000000005</v>
      </c>
      <c r="I3">
        <f t="shared" si="2"/>
        <v>91.093000000000004</v>
      </c>
      <c r="J3">
        <f t="shared" si="2"/>
        <v>70.492000000000004</v>
      </c>
    </row>
    <row r="4" spans="1:10" x14ac:dyDescent="0.3">
      <c r="A4">
        <v>0</v>
      </c>
      <c r="B4">
        <v>1</v>
      </c>
      <c r="C4">
        <v>912</v>
      </c>
      <c r="D4">
        <v>113</v>
      </c>
      <c r="E4">
        <v>220</v>
      </c>
      <c r="F4">
        <v>579</v>
      </c>
      <c r="G4">
        <f>C12</f>
        <v>77.850999999999999</v>
      </c>
      <c r="H4">
        <f t="shared" ref="H4:J4" si="3">D12</f>
        <v>96.774000000000001</v>
      </c>
      <c r="I4">
        <f t="shared" si="3"/>
        <v>85.525999999999996</v>
      </c>
      <c r="J4">
        <f t="shared" si="3"/>
        <v>71.912000000000006</v>
      </c>
    </row>
    <row r="5" spans="1:10" x14ac:dyDescent="0.3">
      <c r="A5">
        <v>0</v>
      </c>
      <c r="B5">
        <v>1</v>
      </c>
      <c r="C5">
        <v>704</v>
      </c>
      <c r="D5">
        <v>108</v>
      </c>
      <c r="E5">
        <v>196</v>
      </c>
      <c r="F5">
        <v>400</v>
      </c>
      <c r="G5">
        <f>C15</f>
        <v>75.328999999999994</v>
      </c>
      <c r="H5">
        <f t="shared" ref="H5:J5" si="4">D15</f>
        <v>96</v>
      </c>
      <c r="I5">
        <f t="shared" si="4"/>
        <v>84.581000000000003</v>
      </c>
      <c r="J5">
        <f t="shared" si="4"/>
        <v>68.204999999999998</v>
      </c>
    </row>
    <row r="6" spans="1:10" x14ac:dyDescent="0.3">
      <c r="A6">
        <v>0</v>
      </c>
      <c r="B6">
        <v>1</v>
      </c>
      <c r="C6">
        <v>77.192999999999998</v>
      </c>
      <c r="D6">
        <v>95.575000000000003</v>
      </c>
      <c r="E6">
        <v>89.090999999999994</v>
      </c>
      <c r="F6">
        <v>69.084999999999994</v>
      </c>
      <c r="G6" s="12">
        <f>AVERAGE(G1:G5)</f>
        <v>77.248800000000003</v>
      </c>
      <c r="H6" s="12">
        <f t="shared" ref="H6:J6" si="5">AVERAGE(H1:H5)</f>
        <v>95.737200000000001</v>
      </c>
      <c r="I6" s="12">
        <f t="shared" si="5"/>
        <v>87.177600000000012</v>
      </c>
      <c r="J6" s="12">
        <f t="shared" si="5"/>
        <v>69.914199999999994</v>
      </c>
    </row>
    <row r="7" spans="1:10" x14ac:dyDescent="0.3">
      <c r="A7">
        <v>0</v>
      </c>
      <c r="B7">
        <v>2</v>
      </c>
      <c r="C7">
        <v>912</v>
      </c>
      <c r="D7">
        <v>116</v>
      </c>
      <c r="E7">
        <v>247</v>
      </c>
      <c r="F7">
        <v>549</v>
      </c>
      <c r="G7" s="13">
        <v>1.1200000000000001</v>
      </c>
      <c r="H7" s="13">
        <v>2.4700000000000002</v>
      </c>
      <c r="I7" s="13">
        <v>2.4900000000000002</v>
      </c>
      <c r="J7" s="13">
        <v>1.26</v>
      </c>
    </row>
    <row r="8" spans="1:10" x14ac:dyDescent="0.3">
      <c r="A8">
        <v>0</v>
      </c>
      <c r="B8">
        <v>2</v>
      </c>
      <c r="C8">
        <v>718</v>
      </c>
      <c r="D8">
        <v>106</v>
      </c>
      <c r="E8">
        <v>225</v>
      </c>
      <c r="F8">
        <v>387</v>
      </c>
    </row>
    <row r="9" spans="1:10" x14ac:dyDescent="0.3">
      <c r="A9">
        <v>0</v>
      </c>
      <c r="B9">
        <v>2</v>
      </c>
      <c r="C9">
        <v>78.727999999999994</v>
      </c>
      <c r="D9">
        <v>91.379000000000005</v>
      </c>
      <c r="E9">
        <v>91.093000000000004</v>
      </c>
      <c r="F9">
        <v>70.492000000000004</v>
      </c>
    </row>
    <row r="10" spans="1:10" x14ac:dyDescent="0.3">
      <c r="A10">
        <v>0</v>
      </c>
      <c r="B10">
        <v>3</v>
      </c>
      <c r="C10">
        <v>912</v>
      </c>
      <c r="D10">
        <v>93</v>
      </c>
      <c r="E10">
        <v>228</v>
      </c>
      <c r="F10">
        <v>591</v>
      </c>
    </row>
    <row r="11" spans="1:10" x14ac:dyDescent="0.3">
      <c r="A11">
        <v>0</v>
      </c>
      <c r="B11">
        <v>3</v>
      </c>
      <c r="C11">
        <v>710</v>
      </c>
      <c r="D11">
        <v>90</v>
      </c>
      <c r="E11">
        <v>195</v>
      </c>
      <c r="F11">
        <v>425</v>
      </c>
    </row>
    <row r="12" spans="1:10" x14ac:dyDescent="0.3">
      <c r="A12">
        <v>0</v>
      </c>
      <c r="B12">
        <v>3</v>
      </c>
      <c r="C12">
        <v>77.850999999999999</v>
      </c>
      <c r="D12">
        <v>96.774000000000001</v>
      </c>
      <c r="E12">
        <v>85.525999999999996</v>
      </c>
      <c r="F12">
        <v>71.912000000000006</v>
      </c>
    </row>
    <row r="13" spans="1:10" x14ac:dyDescent="0.3">
      <c r="A13">
        <v>0</v>
      </c>
      <c r="B13">
        <v>4</v>
      </c>
      <c r="C13">
        <v>912</v>
      </c>
      <c r="D13">
        <v>100</v>
      </c>
      <c r="E13">
        <v>227</v>
      </c>
      <c r="F13">
        <v>585</v>
      </c>
    </row>
    <row r="14" spans="1:10" x14ac:dyDescent="0.3">
      <c r="A14">
        <v>0</v>
      </c>
      <c r="B14">
        <v>4</v>
      </c>
      <c r="C14">
        <v>687</v>
      </c>
      <c r="D14">
        <v>96</v>
      </c>
      <c r="E14">
        <v>192</v>
      </c>
      <c r="F14">
        <v>399</v>
      </c>
    </row>
    <row r="15" spans="1:10" x14ac:dyDescent="0.3">
      <c r="A15">
        <v>0</v>
      </c>
      <c r="B15">
        <v>4</v>
      </c>
      <c r="C15">
        <v>75.328999999999994</v>
      </c>
      <c r="D15">
        <v>96</v>
      </c>
      <c r="E15">
        <v>84.581000000000003</v>
      </c>
      <c r="F15">
        <v>68.204999999999998</v>
      </c>
    </row>
    <row r="17" spans="1:10" x14ac:dyDescent="0.3">
      <c r="A17">
        <v>1</v>
      </c>
      <c r="B17">
        <v>0</v>
      </c>
      <c r="C17">
        <v>910</v>
      </c>
      <c r="D17">
        <v>96</v>
      </c>
      <c r="E17">
        <v>243</v>
      </c>
      <c r="F17">
        <v>571</v>
      </c>
      <c r="G17">
        <f>C19</f>
        <v>76.373999999999995</v>
      </c>
      <c r="H17">
        <f t="shared" ref="H17:J17" si="6">D19</f>
        <v>96.875</v>
      </c>
      <c r="I17">
        <f t="shared" si="6"/>
        <v>84.361999999999995</v>
      </c>
      <c r="J17">
        <f t="shared" si="6"/>
        <v>69.527000000000001</v>
      </c>
    </row>
    <row r="18" spans="1:10" x14ac:dyDescent="0.3">
      <c r="A18">
        <v>1</v>
      </c>
      <c r="B18">
        <v>0</v>
      </c>
      <c r="C18">
        <v>695</v>
      </c>
      <c r="D18">
        <v>93</v>
      </c>
      <c r="E18">
        <v>205</v>
      </c>
      <c r="F18">
        <v>397</v>
      </c>
      <c r="G18">
        <f>C22</f>
        <v>75.768000000000001</v>
      </c>
      <c r="H18">
        <f t="shared" ref="H18:J18" si="7">D22</f>
        <v>93.805000000000007</v>
      </c>
      <c r="I18">
        <f t="shared" si="7"/>
        <v>89.090999999999994</v>
      </c>
      <c r="J18">
        <f t="shared" si="7"/>
        <v>67.185000000000002</v>
      </c>
    </row>
    <row r="19" spans="1:10" x14ac:dyDescent="0.3">
      <c r="A19">
        <v>1</v>
      </c>
      <c r="B19">
        <v>0</v>
      </c>
      <c r="C19">
        <v>76.373999999999995</v>
      </c>
      <c r="D19">
        <v>96.875</v>
      </c>
      <c r="E19">
        <v>84.361999999999995</v>
      </c>
      <c r="F19">
        <v>69.527000000000001</v>
      </c>
      <c r="G19">
        <f>C25</f>
        <v>78.069999999999993</v>
      </c>
      <c r="H19">
        <f t="shared" ref="H19:J19" si="8">D25</f>
        <v>92.241</v>
      </c>
      <c r="I19">
        <f t="shared" si="8"/>
        <v>88.664000000000001</v>
      </c>
      <c r="J19">
        <f t="shared" si="8"/>
        <v>70.31</v>
      </c>
    </row>
    <row r="20" spans="1:10" x14ac:dyDescent="0.3">
      <c r="A20">
        <v>1</v>
      </c>
      <c r="B20">
        <v>1</v>
      </c>
      <c r="C20">
        <v>912</v>
      </c>
      <c r="D20">
        <v>113</v>
      </c>
      <c r="E20">
        <v>220</v>
      </c>
      <c r="F20">
        <v>579</v>
      </c>
      <c r="G20">
        <f>C28</f>
        <v>80.153999999999996</v>
      </c>
      <c r="H20">
        <f t="shared" ref="H20:J20" si="9">D28</f>
        <v>97.849000000000004</v>
      </c>
      <c r="I20">
        <f t="shared" si="9"/>
        <v>89.912000000000006</v>
      </c>
      <c r="J20">
        <f t="shared" si="9"/>
        <v>73.603999999999999</v>
      </c>
    </row>
    <row r="21" spans="1:10" x14ac:dyDescent="0.3">
      <c r="A21">
        <v>1</v>
      </c>
      <c r="B21">
        <v>1</v>
      </c>
      <c r="C21">
        <v>691</v>
      </c>
      <c r="D21">
        <v>106</v>
      </c>
      <c r="E21">
        <v>196</v>
      </c>
      <c r="F21">
        <v>389</v>
      </c>
      <c r="G21">
        <f>C31</f>
        <v>76.754000000000005</v>
      </c>
      <c r="H21">
        <f t="shared" ref="H21:J21" si="10">D31</f>
        <v>96</v>
      </c>
      <c r="I21">
        <f t="shared" si="10"/>
        <v>87.224999999999994</v>
      </c>
      <c r="J21">
        <f t="shared" si="10"/>
        <v>69.402000000000001</v>
      </c>
    </row>
    <row r="22" spans="1:10" x14ac:dyDescent="0.3">
      <c r="A22">
        <v>1</v>
      </c>
      <c r="B22">
        <v>1</v>
      </c>
      <c r="C22">
        <v>75.768000000000001</v>
      </c>
      <c r="D22">
        <v>93.805000000000007</v>
      </c>
      <c r="E22">
        <v>89.090999999999994</v>
      </c>
      <c r="F22">
        <v>67.185000000000002</v>
      </c>
      <c r="G22" s="12">
        <f>AVERAGE(G17:G21)</f>
        <v>77.424000000000007</v>
      </c>
      <c r="H22" s="12">
        <f t="shared" ref="H22:J22" si="11">AVERAGE(H17:H21)</f>
        <v>95.353999999999999</v>
      </c>
      <c r="I22" s="12">
        <f t="shared" si="11"/>
        <v>87.850800000000007</v>
      </c>
      <c r="J22" s="12">
        <f t="shared" si="11"/>
        <v>70.005599999999987</v>
      </c>
    </row>
    <row r="23" spans="1:10" x14ac:dyDescent="0.3">
      <c r="A23">
        <v>1</v>
      </c>
      <c r="B23">
        <v>2</v>
      </c>
      <c r="C23">
        <v>912</v>
      </c>
      <c r="D23">
        <v>116</v>
      </c>
      <c r="E23">
        <v>247</v>
      </c>
      <c r="F23">
        <v>549</v>
      </c>
      <c r="G23" s="13">
        <v>1.56</v>
      </c>
      <c r="H23" s="13">
        <v>2.0499999999999998</v>
      </c>
      <c r="I23" s="12">
        <v>1.95</v>
      </c>
      <c r="J23" s="12">
        <v>2.08</v>
      </c>
    </row>
    <row r="24" spans="1:10" x14ac:dyDescent="0.3">
      <c r="A24">
        <v>1</v>
      </c>
      <c r="B24">
        <v>2</v>
      </c>
      <c r="C24">
        <v>712</v>
      </c>
      <c r="D24">
        <v>107</v>
      </c>
      <c r="E24">
        <v>219</v>
      </c>
      <c r="F24">
        <v>386</v>
      </c>
    </row>
    <row r="25" spans="1:10" x14ac:dyDescent="0.3">
      <c r="A25">
        <v>1</v>
      </c>
      <c r="B25">
        <v>2</v>
      </c>
      <c r="C25">
        <v>78.069999999999993</v>
      </c>
      <c r="D25">
        <v>92.241</v>
      </c>
      <c r="E25">
        <v>88.664000000000001</v>
      </c>
      <c r="F25">
        <v>70.31</v>
      </c>
    </row>
    <row r="26" spans="1:10" x14ac:dyDescent="0.3">
      <c r="A26">
        <v>1</v>
      </c>
      <c r="B26">
        <v>3</v>
      </c>
      <c r="C26">
        <v>912</v>
      </c>
      <c r="D26">
        <v>93</v>
      </c>
      <c r="E26">
        <v>228</v>
      </c>
      <c r="F26">
        <v>591</v>
      </c>
    </row>
    <row r="27" spans="1:10" x14ac:dyDescent="0.3">
      <c r="A27">
        <v>1</v>
      </c>
      <c r="B27">
        <v>3</v>
      </c>
      <c r="C27">
        <v>731</v>
      </c>
      <c r="D27">
        <v>91</v>
      </c>
      <c r="E27">
        <v>205</v>
      </c>
      <c r="F27">
        <v>435</v>
      </c>
    </row>
    <row r="28" spans="1:10" x14ac:dyDescent="0.3">
      <c r="A28">
        <v>1</v>
      </c>
      <c r="B28">
        <v>3</v>
      </c>
      <c r="C28">
        <v>80.153999999999996</v>
      </c>
      <c r="D28">
        <v>97.849000000000004</v>
      </c>
      <c r="E28">
        <v>89.912000000000006</v>
      </c>
      <c r="F28">
        <v>73.603999999999999</v>
      </c>
    </row>
    <row r="29" spans="1:10" x14ac:dyDescent="0.3">
      <c r="A29">
        <v>1</v>
      </c>
      <c r="B29">
        <v>4</v>
      </c>
      <c r="C29">
        <v>912</v>
      </c>
      <c r="D29">
        <v>100</v>
      </c>
      <c r="E29">
        <v>227</v>
      </c>
      <c r="F29">
        <v>585</v>
      </c>
    </row>
    <row r="30" spans="1:10" x14ac:dyDescent="0.3">
      <c r="A30">
        <v>1</v>
      </c>
      <c r="B30">
        <v>4</v>
      </c>
      <c r="C30">
        <v>700</v>
      </c>
      <c r="D30">
        <v>96</v>
      </c>
      <c r="E30">
        <v>198</v>
      </c>
      <c r="F30">
        <v>406</v>
      </c>
    </row>
    <row r="31" spans="1:10" x14ac:dyDescent="0.3">
      <c r="A31">
        <v>1</v>
      </c>
      <c r="B31">
        <v>4</v>
      </c>
      <c r="C31">
        <v>76.754000000000005</v>
      </c>
      <c r="D31">
        <v>96</v>
      </c>
      <c r="E31">
        <v>87.224999999999994</v>
      </c>
      <c r="F31">
        <v>69.402000000000001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52E5A-7EFC-4699-987F-49E8F6DCC9E1}">
  <dimension ref="A1:J32"/>
  <sheetViews>
    <sheetView topLeftCell="A13" workbookViewId="0">
      <selection activeCell="C32" sqref="C32:F32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910</v>
      </c>
      <c r="D1">
        <v>96</v>
      </c>
      <c r="E1">
        <v>243</v>
      </c>
      <c r="F1">
        <v>571</v>
      </c>
      <c r="G1" s="1">
        <f>C3</f>
        <v>89.8</v>
      </c>
      <c r="H1" s="1">
        <f t="shared" ref="H1:I1" si="0">D3</f>
        <v>97.917000000000002</v>
      </c>
      <c r="I1" s="1">
        <f t="shared" si="0"/>
        <v>96.707999999999998</v>
      </c>
      <c r="J1" s="1">
        <f>F3</f>
        <v>85.463999999999999</v>
      </c>
    </row>
    <row r="2" spans="1:10" x14ac:dyDescent="0.3">
      <c r="A2">
        <v>0</v>
      </c>
      <c r="B2">
        <v>0</v>
      </c>
      <c r="C2">
        <v>817</v>
      </c>
      <c r="D2">
        <v>94</v>
      </c>
      <c r="E2">
        <v>235</v>
      </c>
      <c r="F2">
        <v>488</v>
      </c>
      <c r="G2" s="1">
        <f>C6</f>
        <v>86.1</v>
      </c>
      <c r="H2" s="1">
        <f t="shared" ref="H2:J2" si="1">D6</f>
        <v>99.114999999999995</v>
      </c>
      <c r="I2" s="1">
        <f t="shared" si="1"/>
        <v>95</v>
      </c>
      <c r="J2" s="1">
        <f t="shared" si="1"/>
        <v>80.138000000000005</v>
      </c>
    </row>
    <row r="3" spans="1:10" x14ac:dyDescent="0.3">
      <c r="A3">
        <v>0</v>
      </c>
      <c r="B3">
        <v>0</v>
      </c>
      <c r="C3">
        <v>89.8</v>
      </c>
      <c r="D3">
        <v>97.917000000000002</v>
      </c>
      <c r="E3">
        <v>96.707999999999998</v>
      </c>
      <c r="F3">
        <v>85.463999999999999</v>
      </c>
      <c r="G3" s="1">
        <f>C9</f>
        <v>87.5</v>
      </c>
      <c r="H3" s="1">
        <f t="shared" ref="H3:J3" si="2">D9</f>
        <v>100</v>
      </c>
      <c r="I3" s="1">
        <f t="shared" si="2"/>
        <v>92.308000000000007</v>
      </c>
      <c r="J3" s="1">
        <f t="shared" si="2"/>
        <v>82.695999999999998</v>
      </c>
    </row>
    <row r="4" spans="1:10" x14ac:dyDescent="0.3">
      <c r="A4">
        <v>0</v>
      </c>
      <c r="B4">
        <v>1</v>
      </c>
      <c r="C4">
        <v>912</v>
      </c>
      <c r="D4">
        <v>113</v>
      </c>
      <c r="E4">
        <v>220</v>
      </c>
      <c r="F4">
        <v>579</v>
      </c>
      <c r="G4" s="1">
        <f>C12</f>
        <v>88.9</v>
      </c>
      <c r="H4" s="1">
        <f t="shared" ref="H4:J4" si="3">D12</f>
        <v>100</v>
      </c>
      <c r="I4" s="1">
        <f t="shared" si="3"/>
        <v>94.298000000000002</v>
      </c>
      <c r="J4" s="1">
        <f t="shared" si="3"/>
        <v>85.11</v>
      </c>
    </row>
    <row r="5" spans="1:10" x14ac:dyDescent="0.3">
      <c r="A5">
        <v>0</v>
      </c>
      <c r="B5">
        <v>1</v>
      </c>
      <c r="C5">
        <v>785</v>
      </c>
      <c r="D5">
        <v>112</v>
      </c>
      <c r="E5">
        <v>209</v>
      </c>
      <c r="F5">
        <v>464</v>
      </c>
      <c r="G5" s="1">
        <f>C15</f>
        <v>92.2</v>
      </c>
      <c r="H5" s="1">
        <f t="shared" ref="H5:J5" si="4">D15</f>
        <v>100</v>
      </c>
      <c r="I5" s="1">
        <f t="shared" si="4"/>
        <v>97.356999999999999</v>
      </c>
      <c r="J5" s="1">
        <f t="shared" si="4"/>
        <v>88.888999999999996</v>
      </c>
    </row>
    <row r="6" spans="1:10" x14ac:dyDescent="0.3">
      <c r="A6">
        <v>0</v>
      </c>
      <c r="B6">
        <v>1</v>
      </c>
      <c r="C6">
        <v>86.1</v>
      </c>
      <c r="D6">
        <v>99.114999999999995</v>
      </c>
      <c r="E6">
        <v>95</v>
      </c>
      <c r="F6">
        <v>80.138000000000005</v>
      </c>
      <c r="G6" s="12">
        <v>2.0699999999999998</v>
      </c>
      <c r="H6" s="12"/>
      <c r="I6" s="12"/>
      <c r="J6" s="12"/>
    </row>
    <row r="7" spans="1:10" x14ac:dyDescent="0.3">
      <c r="A7">
        <v>0</v>
      </c>
      <c r="B7">
        <v>2</v>
      </c>
      <c r="C7">
        <v>912</v>
      </c>
      <c r="D7">
        <v>116</v>
      </c>
      <c r="E7">
        <v>247</v>
      </c>
      <c r="F7">
        <v>549</v>
      </c>
      <c r="G7" s="13"/>
      <c r="H7" s="13"/>
      <c r="I7" s="13"/>
      <c r="J7" s="13"/>
    </row>
    <row r="8" spans="1:10" x14ac:dyDescent="0.3">
      <c r="A8">
        <v>0</v>
      </c>
      <c r="B8">
        <v>2</v>
      </c>
      <c r="C8">
        <v>798</v>
      </c>
      <c r="D8">
        <v>116</v>
      </c>
      <c r="E8">
        <v>228</v>
      </c>
      <c r="F8">
        <v>454</v>
      </c>
    </row>
    <row r="9" spans="1:10" x14ac:dyDescent="0.3">
      <c r="A9">
        <v>0</v>
      </c>
      <c r="B9">
        <v>2</v>
      </c>
      <c r="C9">
        <v>87.5</v>
      </c>
      <c r="D9">
        <v>100</v>
      </c>
      <c r="E9">
        <v>92.308000000000007</v>
      </c>
      <c r="F9">
        <v>82.695999999999998</v>
      </c>
    </row>
    <row r="10" spans="1:10" x14ac:dyDescent="0.3">
      <c r="A10">
        <v>0</v>
      </c>
      <c r="B10">
        <v>3</v>
      </c>
      <c r="C10">
        <v>912</v>
      </c>
      <c r="D10">
        <v>93</v>
      </c>
      <c r="E10">
        <v>228</v>
      </c>
      <c r="F10">
        <v>591</v>
      </c>
    </row>
    <row r="11" spans="1:10" x14ac:dyDescent="0.3">
      <c r="A11">
        <v>0</v>
      </c>
      <c r="B11">
        <v>3</v>
      </c>
      <c r="C11">
        <v>811</v>
      </c>
      <c r="D11">
        <v>93</v>
      </c>
      <c r="E11">
        <v>215</v>
      </c>
      <c r="F11">
        <v>503</v>
      </c>
    </row>
    <row r="12" spans="1:10" x14ac:dyDescent="0.3">
      <c r="A12">
        <v>0</v>
      </c>
      <c r="B12">
        <v>3</v>
      </c>
      <c r="C12">
        <v>88.9</v>
      </c>
      <c r="D12">
        <v>100</v>
      </c>
      <c r="E12">
        <v>94.298000000000002</v>
      </c>
      <c r="F12">
        <v>85.11</v>
      </c>
    </row>
    <row r="13" spans="1:10" x14ac:dyDescent="0.3">
      <c r="A13">
        <v>0</v>
      </c>
      <c r="B13">
        <v>4</v>
      </c>
      <c r="C13">
        <v>912</v>
      </c>
      <c r="D13">
        <v>100</v>
      </c>
      <c r="E13">
        <v>227</v>
      </c>
      <c r="F13">
        <v>585</v>
      </c>
    </row>
    <row r="14" spans="1:10" x14ac:dyDescent="0.3">
      <c r="A14">
        <v>0</v>
      </c>
      <c r="B14">
        <v>4</v>
      </c>
      <c r="C14">
        <v>841</v>
      </c>
      <c r="D14">
        <v>100</v>
      </c>
      <c r="E14">
        <v>221</v>
      </c>
      <c r="F14">
        <v>520</v>
      </c>
    </row>
    <row r="15" spans="1:10" x14ac:dyDescent="0.3">
      <c r="A15">
        <v>0</v>
      </c>
      <c r="B15">
        <v>4</v>
      </c>
      <c r="C15">
        <v>92.2</v>
      </c>
      <c r="D15">
        <v>100</v>
      </c>
      <c r="E15">
        <v>97.356999999999999</v>
      </c>
      <c r="F15">
        <v>88.888999999999996</v>
      </c>
    </row>
    <row r="16" spans="1:10" x14ac:dyDescent="0.3">
      <c r="C16" s="5">
        <f t="shared" ref="C16:F16" si="5">AVERAGE(C3,C6,C9,C12,C15)</f>
        <v>88.899999999999991</v>
      </c>
      <c r="D16" s="5">
        <f t="shared" si="5"/>
        <v>99.406399999999991</v>
      </c>
      <c r="E16" s="5">
        <f t="shared" si="5"/>
        <v>95.134200000000007</v>
      </c>
      <c r="F16" s="5">
        <f t="shared" si="5"/>
        <v>84.459400000000002</v>
      </c>
    </row>
    <row r="17" spans="1:10" x14ac:dyDescent="0.3">
      <c r="A17">
        <v>1</v>
      </c>
      <c r="B17">
        <v>0</v>
      </c>
      <c r="C17">
        <v>910</v>
      </c>
      <c r="D17">
        <v>96</v>
      </c>
      <c r="E17">
        <v>243</v>
      </c>
      <c r="F17">
        <v>571</v>
      </c>
    </row>
    <row r="18" spans="1:10" x14ac:dyDescent="0.3">
      <c r="A18">
        <v>1</v>
      </c>
      <c r="B18">
        <v>0</v>
      </c>
      <c r="C18">
        <v>854</v>
      </c>
      <c r="D18">
        <v>95</v>
      </c>
      <c r="E18">
        <v>237</v>
      </c>
      <c r="F18">
        <v>522</v>
      </c>
    </row>
    <row r="19" spans="1:10" x14ac:dyDescent="0.3">
      <c r="A19">
        <v>1</v>
      </c>
      <c r="B19">
        <v>0</v>
      </c>
      <c r="C19">
        <v>93.8</v>
      </c>
      <c r="D19">
        <v>98.957999999999998</v>
      </c>
      <c r="E19">
        <v>97.531000000000006</v>
      </c>
      <c r="F19">
        <v>91.418999999999997</v>
      </c>
    </row>
    <row r="20" spans="1:10" x14ac:dyDescent="0.3">
      <c r="A20">
        <v>1</v>
      </c>
      <c r="B20">
        <v>1</v>
      </c>
      <c r="C20">
        <v>912</v>
      </c>
      <c r="D20">
        <v>113</v>
      </c>
      <c r="E20">
        <v>220</v>
      </c>
      <c r="F20">
        <v>579</v>
      </c>
    </row>
    <row r="21" spans="1:10" x14ac:dyDescent="0.3">
      <c r="A21">
        <v>1</v>
      </c>
      <c r="B21">
        <v>1</v>
      </c>
      <c r="C21">
        <v>876</v>
      </c>
      <c r="D21">
        <v>113</v>
      </c>
      <c r="E21">
        <v>216</v>
      </c>
      <c r="F21">
        <v>547</v>
      </c>
    </row>
    <row r="22" spans="1:10" x14ac:dyDescent="0.3">
      <c r="A22">
        <v>1</v>
      </c>
      <c r="B22">
        <v>1</v>
      </c>
      <c r="C22">
        <v>96.1</v>
      </c>
      <c r="D22">
        <v>100</v>
      </c>
      <c r="E22">
        <v>98.182000000000002</v>
      </c>
      <c r="F22">
        <v>94.472999999999999</v>
      </c>
      <c r="G22" s="12"/>
      <c r="H22" s="12"/>
      <c r="I22" s="12"/>
      <c r="J22" s="12"/>
    </row>
    <row r="23" spans="1:10" x14ac:dyDescent="0.3">
      <c r="A23">
        <v>1</v>
      </c>
      <c r="B23">
        <v>2</v>
      </c>
      <c r="C23">
        <v>912</v>
      </c>
      <c r="D23">
        <v>116</v>
      </c>
      <c r="E23">
        <v>247</v>
      </c>
      <c r="F23">
        <v>549</v>
      </c>
      <c r="G23" s="13"/>
      <c r="H23" s="13"/>
      <c r="I23" s="12"/>
      <c r="J23" s="12"/>
    </row>
    <row r="24" spans="1:10" x14ac:dyDescent="0.3">
      <c r="A24">
        <v>1</v>
      </c>
      <c r="B24">
        <v>2</v>
      </c>
      <c r="C24">
        <v>885</v>
      </c>
      <c r="D24">
        <v>114</v>
      </c>
      <c r="E24">
        <v>242</v>
      </c>
      <c r="F24">
        <v>529</v>
      </c>
    </row>
    <row r="25" spans="1:10" x14ac:dyDescent="0.3">
      <c r="A25">
        <v>1</v>
      </c>
      <c r="B25">
        <v>2</v>
      </c>
      <c r="C25">
        <v>97</v>
      </c>
      <c r="D25">
        <v>98.275999999999996</v>
      </c>
      <c r="E25">
        <v>97.975999999999999</v>
      </c>
      <c r="F25">
        <v>96.356999999999999</v>
      </c>
    </row>
    <row r="26" spans="1:10" x14ac:dyDescent="0.3">
      <c r="A26">
        <v>1</v>
      </c>
      <c r="B26">
        <v>3</v>
      </c>
      <c r="C26">
        <v>912</v>
      </c>
      <c r="D26">
        <v>93</v>
      </c>
      <c r="E26">
        <v>228</v>
      </c>
      <c r="F26">
        <v>591</v>
      </c>
    </row>
    <row r="27" spans="1:10" x14ac:dyDescent="0.3">
      <c r="A27">
        <v>1</v>
      </c>
      <c r="B27">
        <v>3</v>
      </c>
      <c r="C27">
        <v>877</v>
      </c>
      <c r="D27">
        <v>93</v>
      </c>
      <c r="E27">
        <v>224</v>
      </c>
      <c r="F27">
        <v>560</v>
      </c>
    </row>
    <row r="28" spans="1:10" x14ac:dyDescent="0.3">
      <c r="A28">
        <v>1</v>
      </c>
      <c r="B28">
        <v>3</v>
      </c>
      <c r="C28">
        <v>96.2</v>
      </c>
      <c r="D28">
        <v>100</v>
      </c>
      <c r="E28">
        <v>98.245999999999995</v>
      </c>
      <c r="F28">
        <v>94.754999999999995</v>
      </c>
    </row>
    <row r="29" spans="1:10" x14ac:dyDescent="0.3">
      <c r="A29">
        <v>1</v>
      </c>
      <c r="B29">
        <v>4</v>
      </c>
      <c r="C29">
        <v>912</v>
      </c>
      <c r="D29">
        <v>100</v>
      </c>
      <c r="E29">
        <v>227</v>
      </c>
      <c r="F29">
        <v>585</v>
      </c>
    </row>
    <row r="30" spans="1:10" x14ac:dyDescent="0.3">
      <c r="A30">
        <v>1</v>
      </c>
      <c r="B30">
        <v>4</v>
      </c>
      <c r="C30">
        <v>880</v>
      </c>
      <c r="D30">
        <v>100</v>
      </c>
      <c r="E30">
        <v>224</v>
      </c>
      <c r="F30">
        <v>556</v>
      </c>
    </row>
    <row r="31" spans="1:10" x14ac:dyDescent="0.3">
      <c r="A31">
        <v>1</v>
      </c>
      <c r="B31">
        <v>4</v>
      </c>
      <c r="C31">
        <v>96.5</v>
      </c>
      <c r="D31">
        <v>100</v>
      </c>
      <c r="E31">
        <v>98.677999999999997</v>
      </c>
      <c r="F31">
        <v>95.043000000000006</v>
      </c>
    </row>
    <row r="32" spans="1:10" x14ac:dyDescent="0.3">
      <c r="C32" s="5">
        <f t="shared" ref="C32:F32" si="6">AVERAGE(C19,C22,C25,C28,C31)</f>
        <v>95.919999999999987</v>
      </c>
      <c r="D32" s="5">
        <f t="shared" si="6"/>
        <v>99.446799999999996</v>
      </c>
      <c r="E32" s="5">
        <f t="shared" si="6"/>
        <v>98.122600000000006</v>
      </c>
      <c r="F32" s="5">
        <f t="shared" si="6"/>
        <v>94.409400000000005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2341E-E866-43A2-911D-AC37F482C321}">
  <dimension ref="A1:J32"/>
  <sheetViews>
    <sheetView workbookViewId="0">
      <selection activeCell="G1" sqref="G1:G5"/>
    </sheetView>
  </sheetViews>
  <sheetFormatPr defaultRowHeight="14.4" x14ac:dyDescent="0.3"/>
  <cols>
    <col min="7" max="7" width="10" style="1" bestFit="1" customWidth="1"/>
    <col min="8" max="9" width="8.88671875" style="7"/>
  </cols>
  <sheetData>
    <row r="1" spans="1:10" x14ac:dyDescent="0.3">
      <c r="A1">
        <v>0</v>
      </c>
      <c r="B1">
        <v>0</v>
      </c>
      <c r="C1">
        <v>910</v>
      </c>
      <c r="D1">
        <v>96</v>
      </c>
      <c r="E1">
        <v>243</v>
      </c>
      <c r="F1">
        <v>571</v>
      </c>
      <c r="G1" s="1">
        <f>C3</f>
        <v>89.78</v>
      </c>
      <c r="H1" s="1">
        <f t="shared" ref="H1:I1" si="0">D3</f>
        <v>97.917000000000002</v>
      </c>
      <c r="I1" s="1">
        <f t="shared" si="0"/>
        <v>96.707999999999998</v>
      </c>
      <c r="J1" s="1">
        <f>F3</f>
        <v>85.463999999999999</v>
      </c>
    </row>
    <row r="2" spans="1:10" x14ac:dyDescent="0.3">
      <c r="A2">
        <v>0</v>
      </c>
      <c r="B2">
        <v>0</v>
      </c>
      <c r="C2">
        <v>817</v>
      </c>
      <c r="D2">
        <v>94</v>
      </c>
      <c r="E2">
        <v>235</v>
      </c>
      <c r="F2">
        <v>488</v>
      </c>
      <c r="G2" s="1">
        <f>C6</f>
        <v>86.075000000000003</v>
      </c>
      <c r="H2" s="1">
        <f t="shared" ref="H2:J2" si="1">D6</f>
        <v>99.114999999999995</v>
      </c>
      <c r="I2" s="1">
        <f t="shared" si="1"/>
        <v>95</v>
      </c>
      <c r="J2" s="1">
        <f t="shared" si="1"/>
        <v>80.138000000000005</v>
      </c>
    </row>
    <row r="3" spans="1:10" x14ac:dyDescent="0.3">
      <c r="A3">
        <v>0</v>
      </c>
      <c r="B3">
        <v>0</v>
      </c>
      <c r="C3">
        <v>89.78</v>
      </c>
      <c r="D3">
        <v>97.917000000000002</v>
      </c>
      <c r="E3">
        <v>96.707999999999998</v>
      </c>
      <c r="F3">
        <v>85.463999999999999</v>
      </c>
      <c r="G3" s="1">
        <f>C9</f>
        <v>87.5</v>
      </c>
      <c r="H3" s="1">
        <f t="shared" ref="H3:J3" si="2">D9</f>
        <v>100</v>
      </c>
      <c r="I3" s="1">
        <f t="shared" si="2"/>
        <v>92.308000000000007</v>
      </c>
      <c r="J3" s="1">
        <f t="shared" si="2"/>
        <v>82.695999999999998</v>
      </c>
    </row>
    <row r="4" spans="1:10" x14ac:dyDescent="0.3">
      <c r="A4">
        <v>0</v>
      </c>
      <c r="B4">
        <v>1</v>
      </c>
      <c r="C4">
        <v>912</v>
      </c>
      <c r="D4">
        <v>113</v>
      </c>
      <c r="E4">
        <v>220</v>
      </c>
      <c r="F4">
        <v>579</v>
      </c>
      <c r="G4" s="1">
        <f>C12</f>
        <v>88.924999999999997</v>
      </c>
      <c r="H4" s="1">
        <f t="shared" ref="H4:J4" si="3">D12</f>
        <v>100</v>
      </c>
      <c r="I4" s="1">
        <f t="shared" si="3"/>
        <v>94.298000000000002</v>
      </c>
      <c r="J4" s="1">
        <f t="shared" si="3"/>
        <v>85.11</v>
      </c>
    </row>
    <row r="5" spans="1:10" x14ac:dyDescent="0.3">
      <c r="A5">
        <v>0</v>
      </c>
      <c r="B5">
        <v>1</v>
      </c>
      <c r="C5">
        <v>785</v>
      </c>
      <c r="D5">
        <v>112</v>
      </c>
      <c r="E5">
        <v>209</v>
      </c>
      <c r="F5">
        <v>464</v>
      </c>
      <c r="G5" s="1">
        <f>C15</f>
        <v>92.215000000000003</v>
      </c>
      <c r="H5" s="1">
        <f t="shared" ref="H5:J5" si="4">D15</f>
        <v>100</v>
      </c>
      <c r="I5" s="1">
        <f t="shared" si="4"/>
        <v>97.356999999999999</v>
      </c>
      <c r="J5" s="1">
        <f t="shared" si="4"/>
        <v>88.888999999999996</v>
      </c>
    </row>
    <row r="6" spans="1:10" x14ac:dyDescent="0.3">
      <c r="A6">
        <v>0</v>
      </c>
      <c r="B6">
        <v>1</v>
      </c>
      <c r="C6">
        <v>86.075000000000003</v>
      </c>
      <c r="D6">
        <v>99.114999999999995</v>
      </c>
      <c r="E6">
        <v>95</v>
      </c>
      <c r="F6">
        <v>80.138000000000005</v>
      </c>
      <c r="G6" s="6">
        <v>2.08</v>
      </c>
      <c r="H6" s="6">
        <v>0.82</v>
      </c>
      <c r="I6" s="6">
        <v>1.8</v>
      </c>
      <c r="J6" s="6">
        <v>2.93</v>
      </c>
    </row>
    <row r="7" spans="1:10" x14ac:dyDescent="0.3">
      <c r="A7">
        <v>0</v>
      </c>
      <c r="B7">
        <v>2</v>
      </c>
      <c r="C7">
        <v>912</v>
      </c>
      <c r="D7">
        <v>116</v>
      </c>
      <c r="E7">
        <v>247</v>
      </c>
      <c r="F7">
        <v>549</v>
      </c>
    </row>
    <row r="8" spans="1:10" x14ac:dyDescent="0.3">
      <c r="A8">
        <v>0</v>
      </c>
      <c r="B8">
        <v>2</v>
      </c>
      <c r="C8">
        <v>798</v>
      </c>
      <c r="D8">
        <v>116</v>
      </c>
      <c r="E8">
        <v>228</v>
      </c>
      <c r="F8">
        <v>454</v>
      </c>
    </row>
    <row r="9" spans="1:10" x14ac:dyDescent="0.3">
      <c r="A9">
        <v>0</v>
      </c>
      <c r="B9">
        <v>2</v>
      </c>
      <c r="C9">
        <v>87.5</v>
      </c>
      <c r="D9">
        <v>100</v>
      </c>
      <c r="E9">
        <v>92.308000000000007</v>
      </c>
      <c r="F9">
        <v>82.695999999999998</v>
      </c>
    </row>
    <row r="10" spans="1:10" x14ac:dyDescent="0.3">
      <c r="A10">
        <v>0</v>
      </c>
      <c r="B10">
        <v>3</v>
      </c>
      <c r="C10">
        <v>912</v>
      </c>
      <c r="D10">
        <v>93</v>
      </c>
      <c r="E10">
        <v>228</v>
      </c>
      <c r="F10">
        <v>591</v>
      </c>
    </row>
    <row r="11" spans="1:10" x14ac:dyDescent="0.3">
      <c r="A11">
        <v>0</v>
      </c>
      <c r="B11">
        <v>3</v>
      </c>
      <c r="C11">
        <v>811</v>
      </c>
      <c r="D11">
        <v>93</v>
      </c>
      <c r="E11">
        <v>215</v>
      </c>
      <c r="F11">
        <v>503</v>
      </c>
    </row>
    <row r="12" spans="1:10" x14ac:dyDescent="0.3">
      <c r="A12">
        <v>0</v>
      </c>
      <c r="B12">
        <v>3</v>
      </c>
      <c r="C12">
        <v>88.924999999999997</v>
      </c>
      <c r="D12">
        <v>100</v>
      </c>
      <c r="E12">
        <v>94.298000000000002</v>
      </c>
      <c r="F12">
        <v>85.11</v>
      </c>
    </row>
    <row r="13" spans="1:10" x14ac:dyDescent="0.3">
      <c r="A13">
        <v>0</v>
      </c>
      <c r="B13">
        <v>4</v>
      </c>
      <c r="C13">
        <v>912</v>
      </c>
      <c r="D13">
        <v>100</v>
      </c>
      <c r="E13">
        <v>227</v>
      </c>
      <c r="F13">
        <v>585</v>
      </c>
    </row>
    <row r="14" spans="1:10" x14ac:dyDescent="0.3">
      <c r="A14">
        <v>0</v>
      </c>
      <c r="B14">
        <v>4</v>
      </c>
      <c r="C14">
        <v>841</v>
      </c>
      <c r="D14">
        <v>100</v>
      </c>
      <c r="E14">
        <v>221</v>
      </c>
      <c r="F14">
        <v>520</v>
      </c>
    </row>
    <row r="15" spans="1:10" x14ac:dyDescent="0.3">
      <c r="A15">
        <v>0</v>
      </c>
      <c r="B15">
        <v>4</v>
      </c>
      <c r="C15">
        <v>92.215000000000003</v>
      </c>
      <c r="D15">
        <v>100</v>
      </c>
      <c r="E15">
        <v>97.356999999999999</v>
      </c>
      <c r="F15">
        <v>88.888999999999996</v>
      </c>
    </row>
    <row r="16" spans="1:10" x14ac:dyDescent="0.3">
      <c r="C16" s="5">
        <f t="shared" ref="C16" si="5">AVERAGE(C3,C6,C9,C12,C15)</f>
        <v>88.899000000000001</v>
      </c>
      <c r="D16" s="5">
        <f t="shared" ref="D16" si="6">AVERAGE(D3,D6,D9,D12,D15)</f>
        <v>99.406399999999991</v>
      </c>
      <c r="E16" s="5">
        <f t="shared" ref="E16" si="7">AVERAGE(E3,E6,E9,E12,E15)</f>
        <v>95.134200000000007</v>
      </c>
      <c r="F16" s="5">
        <f t="shared" ref="F16" si="8">AVERAGE(F3,F6,F9,F12,F15)</f>
        <v>84.459400000000002</v>
      </c>
      <c r="G16" s="9"/>
      <c r="H16" s="8"/>
    </row>
    <row r="17" spans="1:10" x14ac:dyDescent="0.3">
      <c r="A17">
        <v>1</v>
      </c>
      <c r="B17">
        <v>0</v>
      </c>
      <c r="C17">
        <v>910</v>
      </c>
      <c r="D17">
        <v>96</v>
      </c>
      <c r="E17">
        <v>243</v>
      </c>
      <c r="F17">
        <v>571</v>
      </c>
      <c r="G17" s="1">
        <f>C19</f>
        <v>93.956000000000003</v>
      </c>
      <c r="H17" s="1">
        <f t="shared" ref="H17:J17" si="9">D19</f>
        <v>98.957999999999998</v>
      </c>
      <c r="I17" s="1">
        <f t="shared" si="9"/>
        <v>97.531000000000006</v>
      </c>
      <c r="J17" s="1">
        <f t="shared" si="9"/>
        <v>91.593999999999994</v>
      </c>
    </row>
    <row r="18" spans="1:10" x14ac:dyDescent="0.3">
      <c r="A18">
        <v>1</v>
      </c>
      <c r="B18">
        <v>0</v>
      </c>
      <c r="C18">
        <v>855</v>
      </c>
      <c r="D18">
        <v>95</v>
      </c>
      <c r="E18">
        <v>237</v>
      </c>
      <c r="F18">
        <v>523</v>
      </c>
      <c r="G18" s="1">
        <f>C22</f>
        <v>96.052999999999997</v>
      </c>
      <c r="H18" s="1">
        <f t="shared" ref="H18:J18" si="10">D22</f>
        <v>100</v>
      </c>
      <c r="I18" s="1">
        <f t="shared" si="10"/>
        <v>98.182000000000002</v>
      </c>
      <c r="J18" s="1">
        <f t="shared" si="10"/>
        <v>94.472999999999999</v>
      </c>
    </row>
    <row r="19" spans="1:10" x14ac:dyDescent="0.3">
      <c r="A19">
        <v>1</v>
      </c>
      <c r="B19">
        <v>0</v>
      </c>
      <c r="C19">
        <v>93.956000000000003</v>
      </c>
      <c r="D19">
        <v>98.957999999999998</v>
      </c>
      <c r="E19">
        <v>97.531000000000006</v>
      </c>
      <c r="F19">
        <v>91.593999999999994</v>
      </c>
      <c r="G19" s="1">
        <f>C25</f>
        <v>97.039000000000001</v>
      </c>
      <c r="H19" s="1">
        <f t="shared" ref="H19:J19" si="11">D25</f>
        <v>98.275999999999996</v>
      </c>
      <c r="I19" s="1">
        <f t="shared" si="11"/>
        <v>97.975999999999999</v>
      </c>
      <c r="J19" s="1">
        <f t="shared" si="11"/>
        <v>96.356999999999999</v>
      </c>
    </row>
    <row r="20" spans="1:10" x14ac:dyDescent="0.3">
      <c r="A20">
        <v>1</v>
      </c>
      <c r="B20">
        <v>1</v>
      </c>
      <c r="C20">
        <v>912</v>
      </c>
      <c r="D20">
        <v>113</v>
      </c>
      <c r="E20">
        <v>220</v>
      </c>
      <c r="F20">
        <v>579</v>
      </c>
      <c r="G20" s="1">
        <f>C28</f>
        <v>96.162000000000006</v>
      </c>
      <c r="H20" s="1">
        <f t="shared" ref="H20:J20" si="12">D28</f>
        <v>100</v>
      </c>
      <c r="I20" s="1">
        <f t="shared" si="12"/>
        <v>98.245999999999995</v>
      </c>
      <c r="J20" s="1">
        <f t="shared" si="12"/>
        <v>94.754999999999995</v>
      </c>
    </row>
    <row r="21" spans="1:10" x14ac:dyDescent="0.3">
      <c r="A21">
        <v>1</v>
      </c>
      <c r="B21">
        <v>1</v>
      </c>
      <c r="C21">
        <v>876</v>
      </c>
      <c r="D21">
        <v>113</v>
      </c>
      <c r="E21">
        <v>216</v>
      </c>
      <c r="F21">
        <v>547</v>
      </c>
      <c r="G21" s="1">
        <f>C31</f>
        <v>96.491</v>
      </c>
      <c r="H21" s="1">
        <f t="shared" ref="H21:J21" si="13">D31</f>
        <v>100</v>
      </c>
      <c r="I21" s="1">
        <f t="shared" si="13"/>
        <v>98.677999999999997</v>
      </c>
      <c r="J21" s="1">
        <f t="shared" si="13"/>
        <v>95.043000000000006</v>
      </c>
    </row>
    <row r="22" spans="1:10" x14ac:dyDescent="0.3">
      <c r="A22">
        <v>1</v>
      </c>
      <c r="B22">
        <v>1</v>
      </c>
      <c r="C22">
        <v>96.052999999999997</v>
      </c>
      <c r="D22">
        <v>100</v>
      </c>
      <c r="E22">
        <v>98.182000000000002</v>
      </c>
      <c r="F22">
        <v>94.472999999999999</v>
      </c>
      <c r="G22" s="6">
        <v>1.05</v>
      </c>
      <c r="H22" s="6">
        <v>0.71</v>
      </c>
      <c r="I22" s="6">
        <v>0.37</v>
      </c>
      <c r="J22" s="6">
        <v>1.56</v>
      </c>
    </row>
    <row r="23" spans="1:10" x14ac:dyDescent="0.3">
      <c r="A23">
        <v>1</v>
      </c>
      <c r="B23">
        <v>2</v>
      </c>
      <c r="C23">
        <v>912</v>
      </c>
      <c r="D23">
        <v>116</v>
      </c>
      <c r="E23">
        <v>247</v>
      </c>
      <c r="F23">
        <v>549</v>
      </c>
      <c r="G23" s="11"/>
      <c r="H23" s="11"/>
      <c r="I23" s="11"/>
      <c r="J23" s="11"/>
    </row>
    <row r="24" spans="1:10" x14ac:dyDescent="0.3">
      <c r="A24">
        <v>1</v>
      </c>
      <c r="B24">
        <v>2</v>
      </c>
      <c r="C24">
        <v>885</v>
      </c>
      <c r="D24">
        <v>114</v>
      </c>
      <c r="E24">
        <v>242</v>
      </c>
      <c r="F24">
        <v>529</v>
      </c>
    </row>
    <row r="25" spans="1:10" x14ac:dyDescent="0.3">
      <c r="A25">
        <v>1</v>
      </c>
      <c r="B25">
        <v>2</v>
      </c>
      <c r="C25">
        <v>97.039000000000001</v>
      </c>
      <c r="D25">
        <v>98.275999999999996</v>
      </c>
      <c r="E25">
        <v>97.975999999999999</v>
      </c>
      <c r="F25">
        <v>96.356999999999999</v>
      </c>
    </row>
    <row r="26" spans="1:10" x14ac:dyDescent="0.3">
      <c r="A26">
        <v>1</v>
      </c>
      <c r="B26">
        <v>3</v>
      </c>
      <c r="C26">
        <v>912</v>
      </c>
      <c r="D26">
        <v>93</v>
      </c>
      <c r="E26">
        <v>228</v>
      </c>
      <c r="F26">
        <v>591</v>
      </c>
    </row>
    <row r="27" spans="1:10" x14ac:dyDescent="0.3">
      <c r="A27">
        <v>1</v>
      </c>
      <c r="B27">
        <v>3</v>
      </c>
      <c r="C27">
        <v>877</v>
      </c>
      <c r="D27">
        <v>93</v>
      </c>
      <c r="E27">
        <v>224</v>
      </c>
      <c r="F27">
        <v>560</v>
      </c>
    </row>
    <row r="28" spans="1:10" x14ac:dyDescent="0.3">
      <c r="A28">
        <v>1</v>
      </c>
      <c r="B28">
        <v>3</v>
      </c>
      <c r="C28">
        <v>96.162000000000006</v>
      </c>
      <c r="D28">
        <v>100</v>
      </c>
      <c r="E28">
        <v>98.245999999999995</v>
      </c>
      <c r="F28">
        <v>94.754999999999995</v>
      </c>
    </row>
    <row r="29" spans="1:10" x14ac:dyDescent="0.3">
      <c r="A29">
        <v>1</v>
      </c>
      <c r="B29">
        <v>4</v>
      </c>
      <c r="C29">
        <v>912</v>
      </c>
      <c r="D29">
        <v>100</v>
      </c>
      <c r="E29">
        <v>227</v>
      </c>
      <c r="F29">
        <v>585</v>
      </c>
    </row>
    <row r="30" spans="1:10" x14ac:dyDescent="0.3">
      <c r="A30">
        <v>1</v>
      </c>
      <c r="B30">
        <v>4</v>
      </c>
      <c r="C30">
        <v>880</v>
      </c>
      <c r="D30">
        <v>100</v>
      </c>
      <c r="E30">
        <v>224</v>
      </c>
      <c r="F30">
        <v>556</v>
      </c>
    </row>
    <row r="31" spans="1:10" x14ac:dyDescent="0.3">
      <c r="A31">
        <v>1</v>
      </c>
      <c r="B31">
        <v>4</v>
      </c>
      <c r="C31">
        <v>96.491</v>
      </c>
      <c r="D31">
        <v>100</v>
      </c>
      <c r="E31">
        <v>98.677999999999997</v>
      </c>
      <c r="F31">
        <v>95.043000000000006</v>
      </c>
    </row>
    <row r="32" spans="1:10" x14ac:dyDescent="0.3">
      <c r="C32" s="5">
        <f t="shared" ref="C32" si="14">AVERAGE(C19,C22,C25,C28,C31)</f>
        <v>95.940200000000004</v>
      </c>
      <c r="D32" s="5">
        <f t="shared" ref="D32" si="15">AVERAGE(D19,D22,D25,D28,D31)</f>
        <v>99.446799999999996</v>
      </c>
      <c r="E32" s="5">
        <f t="shared" ref="E32" si="16">AVERAGE(E19,E22,E25,E28,E31)</f>
        <v>98.122600000000006</v>
      </c>
      <c r="F32" s="5">
        <f t="shared" ref="F32" si="17">AVERAGE(F19,F22,F25,F28,F31)</f>
        <v>94.444400000000002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14FA6-C604-4621-8026-B722E31EC2F7}">
  <dimension ref="A1:J31"/>
  <sheetViews>
    <sheetView workbookViewId="0">
      <selection activeCell="C13" activeCellId="4" sqref="C1 C4 C7 C10 C1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1208</v>
      </c>
      <c r="D1">
        <v>211</v>
      </c>
      <c r="E1">
        <v>513</v>
      </c>
      <c r="F1">
        <v>484</v>
      </c>
      <c r="G1">
        <f>C3</f>
        <v>88.411000000000001</v>
      </c>
      <c r="H1">
        <f t="shared" ref="H1:J1" si="0">D3</f>
        <v>94.787000000000006</v>
      </c>
      <c r="I1">
        <f t="shared" si="0"/>
        <v>89.864000000000004</v>
      </c>
      <c r="J1">
        <f t="shared" si="0"/>
        <v>84.090999999999994</v>
      </c>
    </row>
    <row r="2" spans="1:10" x14ac:dyDescent="0.3">
      <c r="A2">
        <v>0</v>
      </c>
      <c r="B2">
        <v>0</v>
      </c>
      <c r="C2">
        <v>1068</v>
      </c>
      <c r="D2">
        <v>200</v>
      </c>
      <c r="E2">
        <v>461</v>
      </c>
      <c r="F2">
        <v>407</v>
      </c>
      <c r="G2">
        <f>C6</f>
        <v>90.448999999999998</v>
      </c>
      <c r="H2">
        <f t="shared" ref="H2:J2" si="1">D6</f>
        <v>96.512</v>
      </c>
      <c r="I2">
        <f t="shared" si="1"/>
        <v>93.11</v>
      </c>
      <c r="J2">
        <f t="shared" si="1"/>
        <v>85.878</v>
      </c>
    </row>
    <row r="3" spans="1:10" x14ac:dyDescent="0.3">
      <c r="A3">
        <v>0</v>
      </c>
      <c r="B3">
        <v>0</v>
      </c>
      <c r="C3">
        <v>88.411000000000001</v>
      </c>
      <c r="D3">
        <v>94.787000000000006</v>
      </c>
      <c r="E3">
        <v>89.864000000000004</v>
      </c>
      <c r="F3">
        <v>84.090999999999994</v>
      </c>
      <c r="G3">
        <f>C9</f>
        <v>83.305999999999997</v>
      </c>
      <c r="H3">
        <f t="shared" ref="H3:J3" si="2">D9</f>
        <v>97.129000000000005</v>
      </c>
      <c r="I3">
        <f t="shared" si="2"/>
        <v>88.775999999999996</v>
      </c>
      <c r="J3">
        <f t="shared" si="2"/>
        <v>72.277000000000001</v>
      </c>
    </row>
    <row r="4" spans="1:10" x14ac:dyDescent="0.3">
      <c r="A4">
        <v>0</v>
      </c>
      <c r="B4">
        <v>1</v>
      </c>
      <c r="C4">
        <v>1204</v>
      </c>
      <c r="D4">
        <v>172</v>
      </c>
      <c r="E4">
        <v>508</v>
      </c>
      <c r="F4">
        <v>524</v>
      </c>
      <c r="G4">
        <f>C12</f>
        <v>90.033000000000001</v>
      </c>
      <c r="H4">
        <f t="shared" ref="H4:J4" si="3">D12</f>
        <v>98.617999999999995</v>
      </c>
      <c r="I4">
        <f t="shared" si="3"/>
        <v>94.191000000000003</v>
      </c>
      <c r="J4">
        <f t="shared" si="3"/>
        <v>82.376000000000005</v>
      </c>
    </row>
    <row r="5" spans="1:10" x14ac:dyDescent="0.3">
      <c r="A5">
        <v>0</v>
      </c>
      <c r="B5">
        <v>1</v>
      </c>
      <c r="C5">
        <v>1089</v>
      </c>
      <c r="D5">
        <v>166</v>
      </c>
      <c r="E5">
        <v>473</v>
      </c>
      <c r="F5">
        <v>450</v>
      </c>
      <c r="G5">
        <f>C15</f>
        <v>84.884</v>
      </c>
      <c r="H5">
        <f t="shared" ref="H5:J5" si="4">D15</f>
        <v>96.313000000000002</v>
      </c>
      <c r="I5">
        <f t="shared" si="4"/>
        <v>89.328000000000003</v>
      </c>
      <c r="J5">
        <f t="shared" si="4"/>
        <v>75.052000000000007</v>
      </c>
    </row>
    <row r="6" spans="1:10" x14ac:dyDescent="0.3">
      <c r="A6">
        <v>0</v>
      </c>
      <c r="B6">
        <v>1</v>
      </c>
      <c r="C6">
        <v>90.448999999999998</v>
      </c>
      <c r="D6">
        <v>96.512</v>
      </c>
      <c r="E6">
        <v>93.11</v>
      </c>
      <c r="F6">
        <v>85.878</v>
      </c>
      <c r="G6" s="12">
        <f>AVERAGE(G1:G5)</f>
        <v>87.416600000000003</v>
      </c>
      <c r="H6" s="12">
        <f t="shared" ref="H6:J6" si="5">AVERAGE(H1:H5)</f>
        <v>96.67179999999999</v>
      </c>
      <c r="I6" s="12">
        <f t="shared" si="5"/>
        <v>91.053799999999995</v>
      </c>
      <c r="J6" s="12">
        <f t="shared" si="5"/>
        <v>79.934799999999996</v>
      </c>
    </row>
    <row r="7" spans="1:10" x14ac:dyDescent="0.3">
      <c r="A7">
        <v>0</v>
      </c>
      <c r="B7">
        <v>2</v>
      </c>
      <c r="C7">
        <v>1204</v>
      </c>
      <c r="D7">
        <v>209</v>
      </c>
      <c r="E7">
        <v>490</v>
      </c>
      <c r="F7">
        <v>505</v>
      </c>
      <c r="G7" s="11">
        <v>2.84</v>
      </c>
      <c r="H7" s="11">
        <v>1.24</v>
      </c>
      <c r="I7" s="11">
        <v>2.17</v>
      </c>
      <c r="J7" s="11">
        <v>5.31</v>
      </c>
    </row>
    <row r="8" spans="1:10" x14ac:dyDescent="0.3">
      <c r="A8">
        <v>0</v>
      </c>
      <c r="B8">
        <v>2</v>
      </c>
      <c r="C8">
        <v>1003</v>
      </c>
      <c r="D8">
        <v>203</v>
      </c>
      <c r="E8">
        <v>435</v>
      </c>
      <c r="F8">
        <v>365</v>
      </c>
    </row>
    <row r="9" spans="1:10" x14ac:dyDescent="0.3">
      <c r="A9">
        <v>0</v>
      </c>
      <c r="B9">
        <v>2</v>
      </c>
      <c r="C9">
        <v>83.305999999999997</v>
      </c>
      <c r="D9">
        <v>97.129000000000005</v>
      </c>
      <c r="E9">
        <v>88.775999999999996</v>
      </c>
      <c r="F9">
        <v>72.277000000000001</v>
      </c>
    </row>
    <row r="10" spans="1:10" x14ac:dyDescent="0.3">
      <c r="A10">
        <v>0</v>
      </c>
      <c r="B10">
        <v>3</v>
      </c>
      <c r="C10">
        <v>1204</v>
      </c>
      <c r="D10">
        <v>217</v>
      </c>
      <c r="E10">
        <v>482</v>
      </c>
      <c r="F10">
        <v>505</v>
      </c>
    </row>
    <row r="11" spans="1:10" x14ac:dyDescent="0.3">
      <c r="A11">
        <v>0</v>
      </c>
      <c r="B11">
        <v>3</v>
      </c>
      <c r="C11">
        <v>1084</v>
      </c>
      <c r="D11">
        <v>214</v>
      </c>
      <c r="E11">
        <v>454</v>
      </c>
      <c r="F11">
        <v>416</v>
      </c>
    </row>
    <row r="12" spans="1:10" x14ac:dyDescent="0.3">
      <c r="A12">
        <v>0</v>
      </c>
      <c r="B12">
        <v>3</v>
      </c>
      <c r="C12">
        <v>90.033000000000001</v>
      </c>
      <c r="D12">
        <v>98.617999999999995</v>
      </c>
      <c r="E12">
        <v>94.191000000000003</v>
      </c>
      <c r="F12">
        <v>82.376000000000005</v>
      </c>
    </row>
    <row r="13" spans="1:10" x14ac:dyDescent="0.3">
      <c r="A13">
        <v>0</v>
      </c>
      <c r="B13">
        <v>4</v>
      </c>
      <c r="C13">
        <v>1204</v>
      </c>
      <c r="D13">
        <v>217</v>
      </c>
      <c r="E13">
        <v>506</v>
      </c>
      <c r="F13">
        <v>481</v>
      </c>
    </row>
    <row r="14" spans="1:10" x14ac:dyDescent="0.3">
      <c r="A14">
        <v>0</v>
      </c>
      <c r="B14">
        <v>4</v>
      </c>
      <c r="C14">
        <v>1022</v>
      </c>
      <c r="D14">
        <v>209</v>
      </c>
      <c r="E14">
        <v>452</v>
      </c>
      <c r="F14">
        <v>361</v>
      </c>
    </row>
    <row r="15" spans="1:10" x14ac:dyDescent="0.3">
      <c r="A15">
        <v>0</v>
      </c>
      <c r="B15">
        <v>4</v>
      </c>
      <c r="C15">
        <v>84.884</v>
      </c>
      <c r="D15">
        <v>96.313000000000002</v>
      </c>
      <c r="E15">
        <v>89.328000000000003</v>
      </c>
      <c r="F15">
        <v>75.052000000000007</v>
      </c>
    </row>
    <row r="17" spans="1:10" x14ac:dyDescent="0.3">
      <c r="A17">
        <v>1</v>
      </c>
      <c r="B17">
        <v>0</v>
      </c>
      <c r="C17">
        <v>1208</v>
      </c>
      <c r="D17">
        <v>211</v>
      </c>
      <c r="E17">
        <v>513</v>
      </c>
      <c r="F17">
        <v>484</v>
      </c>
      <c r="G17">
        <f>C19</f>
        <v>86.174999999999997</v>
      </c>
      <c r="H17">
        <f t="shared" ref="H17:J17" si="6">D19</f>
        <v>92.417000000000002</v>
      </c>
      <c r="I17">
        <f t="shared" si="6"/>
        <v>87.718999999999994</v>
      </c>
      <c r="J17">
        <f t="shared" si="6"/>
        <v>81.817999999999998</v>
      </c>
    </row>
    <row r="18" spans="1:10" x14ac:dyDescent="0.3">
      <c r="A18">
        <v>1</v>
      </c>
      <c r="B18">
        <v>0</v>
      </c>
      <c r="C18">
        <v>1041</v>
      </c>
      <c r="D18">
        <v>195</v>
      </c>
      <c r="E18">
        <v>450</v>
      </c>
      <c r="F18">
        <v>396</v>
      </c>
      <c r="G18">
        <f>C22</f>
        <v>85.962999999999994</v>
      </c>
      <c r="H18">
        <f t="shared" ref="H18:J18" si="7">D22</f>
        <v>93.022999999999996</v>
      </c>
      <c r="I18">
        <f t="shared" si="7"/>
        <v>89.173000000000002</v>
      </c>
      <c r="J18">
        <f t="shared" si="7"/>
        <v>80.534000000000006</v>
      </c>
    </row>
    <row r="19" spans="1:10" x14ac:dyDescent="0.3">
      <c r="A19">
        <v>1</v>
      </c>
      <c r="B19">
        <v>0</v>
      </c>
      <c r="C19">
        <v>86.174999999999997</v>
      </c>
      <c r="D19">
        <v>92.417000000000002</v>
      </c>
      <c r="E19">
        <v>87.718999999999994</v>
      </c>
      <c r="F19">
        <v>81.817999999999998</v>
      </c>
      <c r="G19">
        <f>C25</f>
        <v>87.707999999999998</v>
      </c>
      <c r="H19">
        <f t="shared" ref="H19:J19" si="8">D25</f>
        <v>97.129000000000005</v>
      </c>
      <c r="I19">
        <f t="shared" si="8"/>
        <v>91.632999999999996</v>
      </c>
      <c r="J19">
        <f t="shared" si="8"/>
        <v>80</v>
      </c>
    </row>
    <row r="20" spans="1:10" x14ac:dyDescent="0.3">
      <c r="A20">
        <v>1</v>
      </c>
      <c r="B20">
        <v>1</v>
      </c>
      <c r="C20">
        <v>1204</v>
      </c>
      <c r="D20">
        <v>172</v>
      </c>
      <c r="E20">
        <v>508</v>
      </c>
      <c r="F20">
        <v>524</v>
      </c>
      <c r="G20">
        <f>C28</f>
        <v>86.046999999999997</v>
      </c>
      <c r="H20">
        <f t="shared" ref="H20:J20" si="9">D28</f>
        <v>94.930999999999997</v>
      </c>
      <c r="I20">
        <f t="shared" si="9"/>
        <v>90.040999999999997</v>
      </c>
      <c r="J20">
        <f t="shared" si="9"/>
        <v>78.415999999999997</v>
      </c>
    </row>
    <row r="21" spans="1:10" x14ac:dyDescent="0.3">
      <c r="A21">
        <v>1</v>
      </c>
      <c r="B21">
        <v>1</v>
      </c>
      <c r="C21">
        <v>1035</v>
      </c>
      <c r="D21">
        <v>160</v>
      </c>
      <c r="E21">
        <v>453</v>
      </c>
      <c r="F21">
        <v>422</v>
      </c>
      <c r="G21">
        <f>C31</f>
        <v>86.876999999999995</v>
      </c>
      <c r="H21">
        <f t="shared" ref="H21:J21" si="10">D31</f>
        <v>95.391999999999996</v>
      </c>
      <c r="I21">
        <f t="shared" si="10"/>
        <v>90.316000000000003</v>
      </c>
      <c r="J21">
        <f t="shared" si="10"/>
        <v>79.418000000000006</v>
      </c>
    </row>
    <row r="22" spans="1:10" x14ac:dyDescent="0.3">
      <c r="A22">
        <v>1</v>
      </c>
      <c r="B22">
        <v>1</v>
      </c>
      <c r="C22">
        <v>85.962999999999994</v>
      </c>
      <c r="D22">
        <v>93.022999999999996</v>
      </c>
      <c r="E22">
        <v>89.173000000000002</v>
      </c>
      <c r="F22">
        <v>80.534000000000006</v>
      </c>
      <c r="G22" s="12">
        <f>AVERAGE(G17:G21)</f>
        <v>86.554000000000002</v>
      </c>
      <c r="H22" s="12">
        <f t="shared" ref="H22:J22" si="11">AVERAGE(H17:H21)</f>
        <v>94.578400000000002</v>
      </c>
      <c r="I22" s="12">
        <f t="shared" si="11"/>
        <v>89.776399999999995</v>
      </c>
      <c r="J22" s="12">
        <f t="shared" si="11"/>
        <v>80.037200000000013</v>
      </c>
    </row>
    <row r="23" spans="1:10" x14ac:dyDescent="0.3">
      <c r="A23">
        <v>1</v>
      </c>
      <c r="B23">
        <v>2</v>
      </c>
      <c r="C23">
        <v>1204</v>
      </c>
      <c r="D23">
        <v>209</v>
      </c>
      <c r="E23">
        <v>490</v>
      </c>
      <c r="F23">
        <v>505</v>
      </c>
      <c r="G23" s="13">
        <v>0.66</v>
      </c>
      <c r="H23" s="13">
        <v>1.7</v>
      </c>
      <c r="I23" s="12">
        <v>1.3</v>
      </c>
      <c r="J23" s="13">
        <v>1.1299999999999999</v>
      </c>
    </row>
    <row r="24" spans="1:10" x14ac:dyDescent="0.3">
      <c r="A24">
        <v>1</v>
      </c>
      <c r="B24">
        <v>2</v>
      </c>
      <c r="C24">
        <v>1056</v>
      </c>
      <c r="D24">
        <v>203</v>
      </c>
      <c r="E24">
        <v>449</v>
      </c>
      <c r="F24">
        <v>404</v>
      </c>
    </row>
    <row r="25" spans="1:10" x14ac:dyDescent="0.3">
      <c r="A25">
        <v>1</v>
      </c>
      <c r="B25">
        <v>2</v>
      </c>
      <c r="C25">
        <v>87.707999999999998</v>
      </c>
      <c r="D25">
        <v>97.129000000000005</v>
      </c>
      <c r="E25">
        <v>91.632999999999996</v>
      </c>
      <c r="F25">
        <v>80</v>
      </c>
    </row>
    <row r="26" spans="1:10" x14ac:dyDescent="0.3">
      <c r="A26">
        <v>1</v>
      </c>
      <c r="B26">
        <v>3</v>
      </c>
      <c r="C26">
        <v>1204</v>
      </c>
      <c r="D26">
        <v>217</v>
      </c>
      <c r="E26">
        <v>482</v>
      </c>
      <c r="F26">
        <v>505</v>
      </c>
    </row>
    <row r="27" spans="1:10" x14ac:dyDescent="0.3">
      <c r="A27">
        <v>1</v>
      </c>
      <c r="B27">
        <v>3</v>
      </c>
      <c r="C27">
        <v>1036</v>
      </c>
      <c r="D27">
        <v>206</v>
      </c>
      <c r="E27">
        <v>434</v>
      </c>
      <c r="F27">
        <v>396</v>
      </c>
    </row>
    <row r="28" spans="1:10" x14ac:dyDescent="0.3">
      <c r="A28">
        <v>1</v>
      </c>
      <c r="B28">
        <v>3</v>
      </c>
      <c r="C28">
        <v>86.046999999999997</v>
      </c>
      <c r="D28">
        <v>94.930999999999997</v>
      </c>
      <c r="E28">
        <v>90.040999999999997</v>
      </c>
      <c r="F28">
        <v>78.415999999999997</v>
      </c>
    </row>
    <row r="29" spans="1:10" x14ac:dyDescent="0.3">
      <c r="A29">
        <v>1</v>
      </c>
      <c r="B29">
        <v>4</v>
      </c>
      <c r="C29">
        <v>1204</v>
      </c>
      <c r="D29">
        <v>217</v>
      </c>
      <c r="E29">
        <v>506</v>
      </c>
      <c r="F29">
        <v>481</v>
      </c>
    </row>
    <row r="30" spans="1:10" x14ac:dyDescent="0.3">
      <c r="A30">
        <v>1</v>
      </c>
      <c r="B30">
        <v>4</v>
      </c>
      <c r="C30">
        <v>1046</v>
      </c>
      <c r="D30">
        <v>207</v>
      </c>
      <c r="E30">
        <v>457</v>
      </c>
      <c r="F30">
        <v>382</v>
      </c>
    </row>
    <row r="31" spans="1:10" x14ac:dyDescent="0.3">
      <c r="A31">
        <v>1</v>
      </c>
      <c r="B31">
        <v>4</v>
      </c>
      <c r="C31">
        <v>86.876999999999995</v>
      </c>
      <c r="D31">
        <v>95.391999999999996</v>
      </c>
      <c r="E31">
        <v>90.316000000000003</v>
      </c>
      <c r="F31">
        <v>79.418000000000006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81B89-5433-4A4B-84D8-726093473F0F}">
  <dimension ref="A1:J32"/>
  <sheetViews>
    <sheetView topLeftCell="A13" workbookViewId="0">
      <selection activeCell="C32" sqref="C32:F32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1208</v>
      </c>
      <c r="D1">
        <v>211</v>
      </c>
      <c r="E1">
        <v>513</v>
      </c>
      <c r="F1">
        <v>484</v>
      </c>
      <c r="G1">
        <f>C3</f>
        <v>91.721999999999994</v>
      </c>
      <c r="H1">
        <f t="shared" ref="H1:J1" si="0">D3</f>
        <v>98.103999999999999</v>
      </c>
      <c r="I1">
        <f t="shared" si="0"/>
        <v>94.932000000000002</v>
      </c>
      <c r="J1">
        <f t="shared" si="0"/>
        <v>85.537000000000006</v>
      </c>
    </row>
    <row r="2" spans="1:10" x14ac:dyDescent="0.3">
      <c r="A2">
        <v>0</v>
      </c>
      <c r="B2">
        <v>0</v>
      </c>
      <c r="C2">
        <v>1108</v>
      </c>
      <c r="D2">
        <v>207</v>
      </c>
      <c r="E2">
        <v>487</v>
      </c>
      <c r="F2">
        <v>414</v>
      </c>
      <c r="G2">
        <f>C6</f>
        <v>91.113</v>
      </c>
      <c r="H2">
        <f t="shared" ref="H2:J2" si="1">D6</f>
        <v>99.418999999999997</v>
      </c>
      <c r="I2">
        <f t="shared" si="1"/>
        <v>95.668999999999997</v>
      </c>
      <c r="J2">
        <f t="shared" si="1"/>
        <v>83.968999999999994</v>
      </c>
    </row>
    <row r="3" spans="1:10" x14ac:dyDescent="0.3">
      <c r="A3">
        <v>0</v>
      </c>
      <c r="B3">
        <v>0</v>
      </c>
      <c r="C3">
        <v>91.721999999999994</v>
      </c>
      <c r="D3">
        <v>98.103999999999999</v>
      </c>
      <c r="E3">
        <v>94.932000000000002</v>
      </c>
      <c r="F3">
        <v>85.537000000000006</v>
      </c>
      <c r="G3">
        <f>C9</f>
        <v>92.11</v>
      </c>
      <c r="H3">
        <f t="shared" ref="H3:J3" si="2">D9</f>
        <v>98.085999999999999</v>
      </c>
      <c r="I3">
        <f t="shared" si="2"/>
        <v>92.856999999999999</v>
      </c>
      <c r="J3">
        <f t="shared" si="2"/>
        <v>88.911000000000001</v>
      </c>
    </row>
    <row r="4" spans="1:10" x14ac:dyDescent="0.3">
      <c r="A4">
        <v>0</v>
      </c>
      <c r="B4">
        <v>1</v>
      </c>
      <c r="C4">
        <v>1204</v>
      </c>
      <c r="D4">
        <v>172</v>
      </c>
      <c r="E4">
        <v>508</v>
      </c>
      <c r="F4">
        <v>524</v>
      </c>
      <c r="G4">
        <f>C12</f>
        <v>90.033000000000001</v>
      </c>
      <c r="H4">
        <f t="shared" ref="H4:J4" si="3">D12</f>
        <v>98.617999999999995</v>
      </c>
      <c r="I4">
        <f t="shared" si="3"/>
        <v>93.153999999999996</v>
      </c>
      <c r="J4">
        <f t="shared" si="3"/>
        <v>83.366</v>
      </c>
    </row>
    <row r="5" spans="1:10" x14ac:dyDescent="0.3">
      <c r="A5">
        <v>0</v>
      </c>
      <c r="B5">
        <v>1</v>
      </c>
      <c r="C5">
        <v>1097</v>
      </c>
      <c r="D5">
        <v>171</v>
      </c>
      <c r="E5">
        <v>486</v>
      </c>
      <c r="F5">
        <v>440</v>
      </c>
      <c r="G5">
        <f>C15</f>
        <v>95.763999999999996</v>
      </c>
      <c r="H5">
        <f t="shared" ref="H5:J5" si="4">D15</f>
        <v>99.078000000000003</v>
      </c>
      <c r="I5">
        <f t="shared" si="4"/>
        <v>97.628</v>
      </c>
      <c r="J5">
        <f t="shared" si="4"/>
        <v>92.308000000000007</v>
      </c>
    </row>
    <row r="6" spans="1:10" x14ac:dyDescent="0.3">
      <c r="A6">
        <v>0</v>
      </c>
      <c r="B6">
        <v>1</v>
      </c>
      <c r="C6">
        <v>91.113</v>
      </c>
      <c r="D6">
        <v>99.418999999999997</v>
      </c>
      <c r="E6">
        <v>95.668999999999997</v>
      </c>
      <c r="F6">
        <v>83.968999999999994</v>
      </c>
      <c r="G6" s="6">
        <v>1.94</v>
      </c>
      <c r="H6" s="6">
        <v>0.53</v>
      </c>
      <c r="I6" s="6">
        <v>1.75</v>
      </c>
      <c r="J6" s="6">
        <v>3.35</v>
      </c>
    </row>
    <row r="7" spans="1:10" x14ac:dyDescent="0.3">
      <c r="A7">
        <v>0</v>
      </c>
      <c r="B7">
        <v>2</v>
      </c>
      <c r="C7">
        <v>1204</v>
      </c>
      <c r="D7">
        <v>209</v>
      </c>
      <c r="E7">
        <v>490</v>
      </c>
      <c r="F7">
        <v>505</v>
      </c>
      <c r="G7" s="11"/>
      <c r="H7" s="11"/>
      <c r="I7" s="11"/>
      <c r="J7" s="11"/>
    </row>
    <row r="8" spans="1:10" x14ac:dyDescent="0.3">
      <c r="A8">
        <v>0</v>
      </c>
      <c r="B8">
        <v>2</v>
      </c>
      <c r="C8">
        <v>1109</v>
      </c>
      <c r="D8">
        <v>205</v>
      </c>
      <c r="E8">
        <v>455</v>
      </c>
      <c r="F8">
        <v>449</v>
      </c>
      <c r="G8" s="11"/>
      <c r="H8" s="11"/>
      <c r="I8" s="11"/>
      <c r="J8" s="11"/>
    </row>
    <row r="9" spans="1:10" x14ac:dyDescent="0.3">
      <c r="A9">
        <v>0</v>
      </c>
      <c r="B9">
        <v>2</v>
      </c>
      <c r="C9">
        <v>92.11</v>
      </c>
      <c r="D9">
        <v>98.085999999999999</v>
      </c>
      <c r="E9">
        <v>92.856999999999999</v>
      </c>
      <c r="F9">
        <v>88.911000000000001</v>
      </c>
    </row>
    <row r="10" spans="1:10" x14ac:dyDescent="0.3">
      <c r="A10">
        <v>0</v>
      </c>
      <c r="B10">
        <v>3</v>
      </c>
      <c r="C10">
        <v>1204</v>
      </c>
      <c r="D10">
        <v>217</v>
      </c>
      <c r="E10">
        <v>482</v>
      </c>
      <c r="F10">
        <v>505</v>
      </c>
    </row>
    <row r="11" spans="1:10" x14ac:dyDescent="0.3">
      <c r="A11">
        <v>0</v>
      </c>
      <c r="B11">
        <v>3</v>
      </c>
      <c r="C11">
        <v>1084</v>
      </c>
      <c r="D11">
        <v>214</v>
      </c>
      <c r="E11">
        <v>449</v>
      </c>
      <c r="F11">
        <v>421</v>
      </c>
    </row>
    <row r="12" spans="1:10" x14ac:dyDescent="0.3">
      <c r="A12">
        <v>0</v>
      </c>
      <c r="B12">
        <v>3</v>
      </c>
      <c r="C12">
        <v>90.033000000000001</v>
      </c>
      <c r="D12">
        <v>98.617999999999995</v>
      </c>
      <c r="E12">
        <v>93.153999999999996</v>
      </c>
      <c r="F12">
        <v>83.366</v>
      </c>
    </row>
    <row r="13" spans="1:10" x14ac:dyDescent="0.3">
      <c r="A13">
        <v>0</v>
      </c>
      <c r="B13">
        <v>4</v>
      </c>
      <c r="C13">
        <v>1204</v>
      </c>
      <c r="D13">
        <v>217</v>
      </c>
      <c r="E13">
        <v>506</v>
      </c>
      <c r="F13">
        <v>481</v>
      </c>
    </row>
    <row r="14" spans="1:10" x14ac:dyDescent="0.3">
      <c r="A14">
        <v>0</v>
      </c>
      <c r="B14">
        <v>4</v>
      </c>
      <c r="C14">
        <v>1153</v>
      </c>
      <c r="D14">
        <v>215</v>
      </c>
      <c r="E14">
        <v>494</v>
      </c>
      <c r="F14">
        <v>444</v>
      </c>
    </row>
    <row r="15" spans="1:10" x14ac:dyDescent="0.3">
      <c r="A15">
        <v>0</v>
      </c>
      <c r="B15">
        <v>4</v>
      </c>
      <c r="C15">
        <v>95.763999999999996</v>
      </c>
      <c r="D15">
        <v>99.078000000000003</v>
      </c>
      <c r="E15">
        <v>97.628</v>
      </c>
      <c r="F15">
        <v>92.308000000000007</v>
      </c>
    </row>
    <row r="16" spans="1:10" x14ac:dyDescent="0.3">
      <c r="C16">
        <f>AVERAGE(C3,C6,C9,C12,C15)</f>
        <v>92.148400000000009</v>
      </c>
      <c r="D16">
        <f t="shared" ref="D16:F16" si="5">AVERAGE(D3,D6,D9,D12,D15)</f>
        <v>98.660999999999987</v>
      </c>
      <c r="E16">
        <f t="shared" si="5"/>
        <v>94.847999999999985</v>
      </c>
      <c r="F16">
        <f t="shared" si="5"/>
        <v>86.818200000000004</v>
      </c>
    </row>
    <row r="17" spans="1:10" x14ac:dyDescent="0.3">
      <c r="A17">
        <v>1</v>
      </c>
      <c r="B17">
        <v>0</v>
      </c>
      <c r="C17">
        <v>1208</v>
      </c>
      <c r="D17">
        <v>211</v>
      </c>
      <c r="E17">
        <v>513</v>
      </c>
      <c r="F17">
        <v>484</v>
      </c>
      <c r="G17">
        <f>C19</f>
        <v>96.853999999999999</v>
      </c>
      <c r="H17">
        <f t="shared" ref="H17:J17" si="6">D19</f>
        <v>99.052000000000007</v>
      </c>
      <c r="I17">
        <f t="shared" si="6"/>
        <v>97.855999999999995</v>
      </c>
      <c r="J17">
        <f t="shared" si="6"/>
        <v>94.834999999999994</v>
      </c>
    </row>
    <row r="18" spans="1:10" x14ac:dyDescent="0.3">
      <c r="A18">
        <v>1</v>
      </c>
      <c r="B18">
        <v>0</v>
      </c>
      <c r="C18">
        <v>1170</v>
      </c>
      <c r="D18">
        <v>209</v>
      </c>
      <c r="E18">
        <v>502</v>
      </c>
      <c r="F18">
        <v>459</v>
      </c>
      <c r="G18">
        <f>C22</f>
        <v>96.760999999999996</v>
      </c>
      <c r="H18">
        <f t="shared" ref="H18:J18" si="7">D22</f>
        <v>99.418999999999997</v>
      </c>
      <c r="I18">
        <f t="shared" si="7"/>
        <v>97.638000000000005</v>
      </c>
      <c r="J18">
        <f t="shared" si="7"/>
        <v>95.037999999999997</v>
      </c>
    </row>
    <row r="19" spans="1:10" x14ac:dyDescent="0.3">
      <c r="A19">
        <v>1</v>
      </c>
      <c r="B19">
        <v>0</v>
      </c>
      <c r="C19">
        <v>96.853999999999999</v>
      </c>
      <c r="D19">
        <v>99.052000000000007</v>
      </c>
      <c r="E19">
        <v>97.855999999999995</v>
      </c>
      <c r="F19">
        <v>94.834999999999994</v>
      </c>
      <c r="G19">
        <f>C25</f>
        <v>97.507999999999996</v>
      </c>
      <c r="H19">
        <f t="shared" ref="H19:J19" si="8">D25</f>
        <v>98.564999999999998</v>
      </c>
      <c r="I19">
        <f t="shared" si="8"/>
        <v>97.754999999999995</v>
      </c>
      <c r="J19">
        <f t="shared" si="8"/>
        <v>96.831999999999994</v>
      </c>
    </row>
    <row r="20" spans="1:10" x14ac:dyDescent="0.3">
      <c r="A20">
        <v>1</v>
      </c>
      <c r="B20">
        <v>1</v>
      </c>
      <c r="C20">
        <v>1204</v>
      </c>
      <c r="D20">
        <v>172</v>
      </c>
      <c r="E20">
        <v>508</v>
      </c>
      <c r="F20">
        <v>524</v>
      </c>
      <c r="G20">
        <f>C28</f>
        <v>96.512</v>
      </c>
      <c r="H20">
        <f t="shared" ref="H20:J20" si="9">D28</f>
        <v>100</v>
      </c>
      <c r="I20">
        <f t="shared" si="9"/>
        <v>98.34</v>
      </c>
      <c r="J20">
        <f t="shared" si="9"/>
        <v>93.266999999999996</v>
      </c>
    </row>
    <row r="21" spans="1:10" x14ac:dyDescent="0.3">
      <c r="A21">
        <v>1</v>
      </c>
      <c r="B21">
        <v>1</v>
      </c>
      <c r="C21">
        <v>1165</v>
      </c>
      <c r="D21">
        <v>171</v>
      </c>
      <c r="E21">
        <v>496</v>
      </c>
      <c r="F21">
        <v>498</v>
      </c>
      <c r="G21">
        <f>C31</f>
        <v>96.262</v>
      </c>
      <c r="H21">
        <f t="shared" ref="H21:J21" si="10">D31</f>
        <v>98.617999999999995</v>
      </c>
      <c r="I21">
        <f t="shared" si="10"/>
        <v>97.628</v>
      </c>
      <c r="J21">
        <f t="shared" si="10"/>
        <v>93.763000000000005</v>
      </c>
    </row>
    <row r="22" spans="1:10" x14ac:dyDescent="0.3">
      <c r="A22">
        <v>1</v>
      </c>
      <c r="B22">
        <v>1</v>
      </c>
      <c r="C22">
        <v>96.760999999999996</v>
      </c>
      <c r="D22">
        <v>99.418999999999997</v>
      </c>
      <c r="E22">
        <v>97.638000000000005</v>
      </c>
      <c r="F22">
        <v>95.037999999999997</v>
      </c>
      <c r="G22" s="10">
        <v>0.42</v>
      </c>
      <c r="H22" s="6">
        <v>0.53</v>
      </c>
      <c r="I22" s="6">
        <v>0.26</v>
      </c>
      <c r="J22" s="6">
        <v>1.23</v>
      </c>
    </row>
    <row r="23" spans="1:10" x14ac:dyDescent="0.3">
      <c r="A23">
        <v>1</v>
      </c>
      <c r="B23">
        <v>2</v>
      </c>
      <c r="C23">
        <v>1204</v>
      </c>
      <c r="D23">
        <v>209</v>
      </c>
      <c r="E23">
        <v>490</v>
      </c>
      <c r="F23">
        <v>505</v>
      </c>
      <c r="G23" s="11">
        <v>96.779399999999995</v>
      </c>
      <c r="H23" s="11">
        <v>99.130799999999994</v>
      </c>
      <c r="I23" s="11">
        <v>97.843400000000003</v>
      </c>
      <c r="J23" s="11">
        <v>94.747</v>
      </c>
    </row>
    <row r="24" spans="1:10" x14ac:dyDescent="0.3">
      <c r="A24">
        <v>1</v>
      </c>
      <c r="B24">
        <v>2</v>
      </c>
      <c r="C24">
        <v>1174</v>
      </c>
      <c r="D24">
        <v>206</v>
      </c>
      <c r="E24">
        <v>479</v>
      </c>
      <c r="F24">
        <v>489</v>
      </c>
      <c r="G24" s="11">
        <v>0.42</v>
      </c>
      <c r="H24" s="11">
        <v>0.53</v>
      </c>
      <c r="I24" s="11">
        <v>0.26</v>
      </c>
      <c r="J24" s="11">
        <v>1.23</v>
      </c>
    </row>
    <row r="25" spans="1:10" x14ac:dyDescent="0.3">
      <c r="A25">
        <v>1</v>
      </c>
      <c r="B25">
        <v>2</v>
      </c>
      <c r="C25">
        <v>97.507999999999996</v>
      </c>
      <c r="D25">
        <v>98.564999999999998</v>
      </c>
      <c r="E25">
        <v>97.754999999999995</v>
      </c>
      <c r="F25">
        <v>96.831999999999994</v>
      </c>
    </row>
    <row r="26" spans="1:10" x14ac:dyDescent="0.3">
      <c r="A26">
        <v>1</v>
      </c>
      <c r="B26">
        <v>3</v>
      </c>
      <c r="C26">
        <v>1204</v>
      </c>
      <c r="D26">
        <v>217</v>
      </c>
      <c r="E26">
        <v>482</v>
      </c>
      <c r="F26">
        <v>505</v>
      </c>
    </row>
    <row r="27" spans="1:10" x14ac:dyDescent="0.3">
      <c r="A27">
        <v>1</v>
      </c>
      <c r="B27">
        <v>3</v>
      </c>
      <c r="C27">
        <v>1162</v>
      </c>
      <c r="D27">
        <v>217</v>
      </c>
      <c r="E27">
        <v>474</v>
      </c>
      <c r="F27">
        <v>471</v>
      </c>
    </row>
    <row r="28" spans="1:10" x14ac:dyDescent="0.3">
      <c r="A28">
        <v>1</v>
      </c>
      <c r="B28">
        <v>3</v>
      </c>
      <c r="C28">
        <v>96.512</v>
      </c>
      <c r="D28">
        <v>100</v>
      </c>
      <c r="E28">
        <v>98.34</v>
      </c>
      <c r="F28">
        <v>93.266999999999996</v>
      </c>
    </row>
    <row r="29" spans="1:10" x14ac:dyDescent="0.3">
      <c r="A29">
        <v>1</v>
      </c>
      <c r="B29">
        <v>4</v>
      </c>
      <c r="C29">
        <v>1204</v>
      </c>
      <c r="D29">
        <v>217</v>
      </c>
      <c r="E29">
        <v>506</v>
      </c>
      <c r="F29">
        <v>481</v>
      </c>
    </row>
    <row r="30" spans="1:10" x14ac:dyDescent="0.3">
      <c r="A30">
        <v>1</v>
      </c>
      <c r="B30">
        <v>4</v>
      </c>
      <c r="C30">
        <v>1159</v>
      </c>
      <c r="D30">
        <v>214</v>
      </c>
      <c r="E30">
        <v>494</v>
      </c>
      <c r="F30">
        <v>451</v>
      </c>
    </row>
    <row r="31" spans="1:10" x14ac:dyDescent="0.3">
      <c r="A31">
        <v>1</v>
      </c>
      <c r="B31">
        <v>4</v>
      </c>
      <c r="C31">
        <v>96.262</v>
      </c>
      <c r="D31">
        <v>98.617999999999995</v>
      </c>
      <c r="E31">
        <v>97.628</v>
      </c>
      <c r="F31">
        <v>93.763000000000005</v>
      </c>
    </row>
    <row r="32" spans="1:10" x14ac:dyDescent="0.3">
      <c r="C32">
        <f>AVERAGE(C19,C22,C25,C28,C31)</f>
        <v>96.779399999999995</v>
      </c>
      <c r="D32">
        <f t="shared" ref="D32:F32" si="11">AVERAGE(D19,D22,D25,D28,D31)</f>
        <v>99.130799999999994</v>
      </c>
      <c r="E32">
        <f t="shared" si="11"/>
        <v>97.843400000000003</v>
      </c>
      <c r="F32">
        <f t="shared" si="11"/>
        <v>94.747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574D1-8941-4A11-AF6A-8BFF86B2B114}">
  <dimension ref="A1:J32"/>
  <sheetViews>
    <sheetView topLeftCell="A7" workbookViewId="0">
      <selection activeCell="D16" sqref="D16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860</v>
      </c>
      <c r="D1">
        <v>105</v>
      </c>
      <c r="E1">
        <v>273</v>
      </c>
      <c r="F1">
        <v>482</v>
      </c>
      <c r="G1" s="15">
        <f>C3</f>
        <v>0.13800000000000001</v>
      </c>
      <c r="H1" s="1">
        <f t="shared" ref="H1:I1" si="0">D3</f>
        <v>50.475999999999999</v>
      </c>
      <c r="I1" s="1">
        <f t="shared" si="0"/>
        <v>18.681000000000001</v>
      </c>
      <c r="J1" s="1">
        <f>F3</f>
        <v>3.1120000000000001</v>
      </c>
    </row>
    <row r="2" spans="1:10" x14ac:dyDescent="0.3">
      <c r="A2">
        <v>0</v>
      </c>
      <c r="B2">
        <v>0</v>
      </c>
      <c r="C2">
        <v>119</v>
      </c>
      <c r="D2">
        <v>53</v>
      </c>
      <c r="E2">
        <v>51</v>
      </c>
      <c r="F2">
        <v>15</v>
      </c>
      <c r="G2" s="15">
        <f>C6</f>
        <v>0.126</v>
      </c>
      <c r="H2" s="1">
        <f t="shared" ref="H2:J2" si="1">D6</f>
        <v>45.917999999999999</v>
      </c>
      <c r="I2" s="1">
        <f t="shared" si="1"/>
        <v>18.399999999999999</v>
      </c>
      <c r="J2" s="1">
        <f t="shared" si="1"/>
        <v>3.5019999999999998</v>
      </c>
    </row>
    <row r="3" spans="1:10" x14ac:dyDescent="0.3">
      <c r="A3">
        <v>0</v>
      </c>
      <c r="B3">
        <v>0</v>
      </c>
      <c r="C3" s="14">
        <v>0.13800000000000001</v>
      </c>
      <c r="D3">
        <v>50.475999999999999</v>
      </c>
      <c r="E3">
        <v>18.681000000000001</v>
      </c>
      <c r="F3">
        <v>3.1120000000000001</v>
      </c>
      <c r="G3" s="15">
        <f>C9</f>
        <v>0.13500000000000001</v>
      </c>
      <c r="H3" s="1">
        <f t="shared" ref="H3:J3" si="2">D9</f>
        <v>47.423000000000002</v>
      </c>
      <c r="I3" s="1">
        <f t="shared" si="2"/>
        <v>22.268999999999998</v>
      </c>
      <c r="J3" s="1">
        <f t="shared" si="2"/>
        <v>3.226</v>
      </c>
    </row>
    <row r="4" spans="1:10" x14ac:dyDescent="0.3">
      <c r="A4">
        <v>0</v>
      </c>
      <c r="B4">
        <v>1</v>
      </c>
      <c r="C4">
        <v>862</v>
      </c>
      <c r="D4">
        <v>98</v>
      </c>
      <c r="E4">
        <v>250</v>
      </c>
      <c r="F4">
        <v>514</v>
      </c>
      <c r="G4" s="15">
        <f>C12</f>
        <v>0.14299999999999999</v>
      </c>
      <c r="H4" s="1">
        <f t="shared" ref="H4:J4" si="3">D12</f>
        <v>55.238</v>
      </c>
      <c r="I4" s="1">
        <f t="shared" si="3"/>
        <v>17.437999999999999</v>
      </c>
      <c r="J4" s="1">
        <f t="shared" si="3"/>
        <v>3.3610000000000002</v>
      </c>
    </row>
    <row r="5" spans="1:10" x14ac:dyDescent="0.3">
      <c r="A5">
        <v>0</v>
      </c>
      <c r="B5">
        <v>1</v>
      </c>
      <c r="C5">
        <v>109</v>
      </c>
      <c r="D5">
        <v>45</v>
      </c>
      <c r="E5">
        <v>46</v>
      </c>
      <c r="F5">
        <v>18</v>
      </c>
      <c r="G5" s="15">
        <f>C15</f>
        <v>0.107</v>
      </c>
      <c r="H5" s="1">
        <f t="shared" ref="H5:J5" si="4">D15</f>
        <v>44.143999999999998</v>
      </c>
      <c r="I5" s="1">
        <f t="shared" si="4"/>
        <v>13.992000000000001</v>
      </c>
      <c r="J5" s="1">
        <f t="shared" si="4"/>
        <v>1.772</v>
      </c>
    </row>
    <row r="6" spans="1:10" x14ac:dyDescent="0.3">
      <c r="A6">
        <v>0</v>
      </c>
      <c r="B6">
        <v>1</v>
      </c>
      <c r="C6" s="14">
        <v>0.126</v>
      </c>
      <c r="D6">
        <v>45.917999999999999</v>
      </c>
      <c r="E6">
        <v>18.399999999999999</v>
      </c>
      <c r="F6">
        <v>3.5019999999999998</v>
      </c>
      <c r="G6" s="11">
        <v>1.27</v>
      </c>
      <c r="H6" s="11">
        <v>3.9</v>
      </c>
      <c r="I6" s="11">
        <v>2.65</v>
      </c>
      <c r="J6" s="11">
        <v>0.63</v>
      </c>
    </row>
    <row r="7" spans="1:10" x14ac:dyDescent="0.3">
      <c r="A7">
        <v>0</v>
      </c>
      <c r="B7">
        <v>2</v>
      </c>
      <c r="C7">
        <v>862</v>
      </c>
      <c r="D7">
        <v>97</v>
      </c>
      <c r="E7">
        <v>238</v>
      </c>
      <c r="F7">
        <v>527</v>
      </c>
    </row>
    <row r="8" spans="1:10" x14ac:dyDescent="0.3">
      <c r="A8">
        <v>0</v>
      </c>
      <c r="B8">
        <v>2</v>
      </c>
      <c r="C8">
        <v>116</v>
      </c>
      <c r="D8">
        <v>46</v>
      </c>
      <c r="E8">
        <v>53</v>
      </c>
      <c r="F8">
        <v>17</v>
      </c>
    </row>
    <row r="9" spans="1:10" x14ac:dyDescent="0.3">
      <c r="A9">
        <v>0</v>
      </c>
      <c r="B9">
        <v>2</v>
      </c>
      <c r="C9" s="14">
        <v>0.13500000000000001</v>
      </c>
      <c r="D9">
        <v>47.423000000000002</v>
      </c>
      <c r="E9">
        <v>22.268999999999998</v>
      </c>
      <c r="F9">
        <v>3.226</v>
      </c>
    </row>
    <row r="10" spans="1:10" x14ac:dyDescent="0.3">
      <c r="A10">
        <v>0</v>
      </c>
      <c r="B10">
        <v>3</v>
      </c>
      <c r="C10">
        <v>862</v>
      </c>
      <c r="D10">
        <v>105</v>
      </c>
      <c r="E10">
        <v>281</v>
      </c>
      <c r="F10">
        <v>476</v>
      </c>
    </row>
    <row r="11" spans="1:10" x14ac:dyDescent="0.3">
      <c r="A11">
        <v>0</v>
      </c>
      <c r="B11">
        <v>3</v>
      </c>
      <c r="C11">
        <v>123</v>
      </c>
      <c r="D11">
        <v>58</v>
      </c>
      <c r="E11">
        <v>49</v>
      </c>
      <c r="F11">
        <v>16</v>
      </c>
    </row>
    <row r="12" spans="1:10" x14ac:dyDescent="0.3">
      <c r="A12">
        <v>0</v>
      </c>
      <c r="B12">
        <v>3</v>
      </c>
      <c r="C12" s="14">
        <v>0.14299999999999999</v>
      </c>
      <c r="D12">
        <v>55.238</v>
      </c>
      <c r="E12">
        <v>17.437999999999999</v>
      </c>
      <c r="F12">
        <v>3.3610000000000002</v>
      </c>
    </row>
    <row r="13" spans="1:10" x14ac:dyDescent="0.3">
      <c r="A13">
        <v>0</v>
      </c>
      <c r="B13">
        <v>4</v>
      </c>
      <c r="C13">
        <v>862</v>
      </c>
      <c r="D13">
        <v>111</v>
      </c>
      <c r="E13">
        <v>243</v>
      </c>
      <c r="F13">
        <v>508</v>
      </c>
    </row>
    <row r="14" spans="1:10" x14ac:dyDescent="0.3">
      <c r="A14">
        <v>0</v>
      </c>
      <c r="B14">
        <v>4</v>
      </c>
      <c r="C14">
        <v>92</v>
      </c>
      <c r="D14">
        <v>49</v>
      </c>
      <c r="E14">
        <v>34</v>
      </c>
      <c r="F14">
        <v>9</v>
      </c>
    </row>
    <row r="15" spans="1:10" x14ac:dyDescent="0.3">
      <c r="A15">
        <v>0</v>
      </c>
      <c r="B15">
        <v>4</v>
      </c>
      <c r="C15" s="14">
        <v>0.107</v>
      </c>
      <c r="D15">
        <v>44.143999999999998</v>
      </c>
      <c r="E15">
        <v>13.992000000000001</v>
      </c>
      <c r="F15">
        <v>1.772</v>
      </c>
    </row>
    <row r="16" spans="1:10" x14ac:dyDescent="0.3">
      <c r="C16" s="12">
        <f>AVERAGE(C3,C6,C9,C12,C15)*100</f>
        <v>12.98</v>
      </c>
      <c r="D16" s="12">
        <f t="shared" ref="D16:F16" si="5">AVERAGE(D3,D6,D9,D12,D15)</f>
        <v>48.639800000000001</v>
      </c>
      <c r="E16" s="12">
        <f t="shared" si="5"/>
        <v>18.155999999999999</v>
      </c>
      <c r="F16" s="12">
        <f t="shared" si="5"/>
        <v>2.9946000000000002</v>
      </c>
    </row>
    <row r="17" spans="1:10" x14ac:dyDescent="0.3">
      <c r="A17">
        <v>1</v>
      </c>
      <c r="B17">
        <v>0</v>
      </c>
      <c r="C17">
        <v>860</v>
      </c>
      <c r="D17">
        <v>105</v>
      </c>
      <c r="E17">
        <v>273</v>
      </c>
      <c r="F17">
        <v>482</v>
      </c>
      <c r="G17">
        <f>C19*100</f>
        <v>13.8</v>
      </c>
      <c r="H17">
        <f t="shared" ref="H17:J17" si="6">D19</f>
        <v>50.475999999999999</v>
      </c>
      <c r="I17">
        <f t="shared" si="6"/>
        <v>18.681000000000001</v>
      </c>
      <c r="J17">
        <f t="shared" si="6"/>
        <v>3.1120000000000001</v>
      </c>
    </row>
    <row r="18" spans="1:10" x14ac:dyDescent="0.3">
      <c r="A18">
        <v>1</v>
      </c>
      <c r="B18">
        <v>0</v>
      </c>
      <c r="C18">
        <v>119</v>
      </c>
      <c r="D18">
        <v>53</v>
      </c>
      <c r="E18">
        <v>51</v>
      </c>
      <c r="F18">
        <v>15</v>
      </c>
      <c r="G18">
        <f>C22*100</f>
        <v>12.6</v>
      </c>
      <c r="H18">
        <f t="shared" ref="H18:J18" si="7">D22</f>
        <v>45.917999999999999</v>
      </c>
      <c r="I18">
        <f t="shared" si="7"/>
        <v>18.399999999999999</v>
      </c>
      <c r="J18">
        <f t="shared" si="7"/>
        <v>3.5019999999999998</v>
      </c>
    </row>
    <row r="19" spans="1:10" x14ac:dyDescent="0.3">
      <c r="A19">
        <v>1</v>
      </c>
      <c r="B19">
        <v>0</v>
      </c>
      <c r="C19" s="14">
        <v>0.13800000000000001</v>
      </c>
      <c r="D19">
        <v>50.475999999999999</v>
      </c>
      <c r="E19">
        <v>18.681000000000001</v>
      </c>
      <c r="F19">
        <v>3.1120000000000001</v>
      </c>
      <c r="G19">
        <f>C25*100</f>
        <v>13.5</v>
      </c>
      <c r="H19">
        <f t="shared" ref="H19:J19" si="8">D25</f>
        <v>47.423000000000002</v>
      </c>
      <c r="I19">
        <f t="shared" si="8"/>
        <v>22.268999999999998</v>
      </c>
      <c r="J19">
        <f t="shared" si="8"/>
        <v>3.226</v>
      </c>
    </row>
    <row r="20" spans="1:10" x14ac:dyDescent="0.3">
      <c r="A20">
        <v>1</v>
      </c>
      <c r="B20">
        <v>1</v>
      </c>
      <c r="C20">
        <v>862</v>
      </c>
      <c r="D20">
        <v>98</v>
      </c>
      <c r="E20">
        <v>250</v>
      </c>
      <c r="F20">
        <v>514</v>
      </c>
      <c r="G20">
        <f>C28*100</f>
        <v>14.299999999999999</v>
      </c>
      <c r="H20">
        <f t="shared" ref="H20:J20" si="9">D28</f>
        <v>55.238</v>
      </c>
      <c r="I20">
        <f t="shared" si="9"/>
        <v>17.437999999999999</v>
      </c>
      <c r="J20">
        <f t="shared" si="9"/>
        <v>3.3610000000000002</v>
      </c>
    </row>
    <row r="21" spans="1:10" x14ac:dyDescent="0.3">
      <c r="A21">
        <v>1</v>
      </c>
      <c r="B21">
        <v>1</v>
      </c>
      <c r="C21">
        <v>109</v>
      </c>
      <c r="D21">
        <v>45</v>
      </c>
      <c r="E21">
        <v>46</v>
      </c>
      <c r="F21">
        <v>18</v>
      </c>
      <c r="G21">
        <f>C31*100</f>
        <v>10.7</v>
      </c>
      <c r="H21">
        <f t="shared" ref="H21:J21" si="10">D31</f>
        <v>44.143999999999998</v>
      </c>
      <c r="I21">
        <f t="shared" si="10"/>
        <v>13.992000000000001</v>
      </c>
      <c r="J21">
        <f t="shared" si="10"/>
        <v>1.772</v>
      </c>
    </row>
    <row r="22" spans="1:10" x14ac:dyDescent="0.3">
      <c r="A22">
        <v>1</v>
      </c>
      <c r="B22">
        <v>1</v>
      </c>
      <c r="C22" s="14">
        <v>0.126</v>
      </c>
      <c r="D22">
        <v>45.917999999999999</v>
      </c>
      <c r="E22">
        <v>18.399999999999999</v>
      </c>
      <c r="F22">
        <v>3.5019999999999998</v>
      </c>
      <c r="G22" s="11">
        <v>1.27</v>
      </c>
      <c r="H22" s="11">
        <v>3.9</v>
      </c>
      <c r="I22" s="11">
        <v>2.65</v>
      </c>
      <c r="J22" s="11">
        <v>0.63</v>
      </c>
    </row>
    <row r="23" spans="1:10" x14ac:dyDescent="0.3">
      <c r="A23">
        <v>1</v>
      </c>
      <c r="B23">
        <v>2</v>
      </c>
      <c r="C23">
        <v>862</v>
      </c>
      <c r="D23">
        <v>97</v>
      </c>
      <c r="E23">
        <v>238</v>
      </c>
      <c r="F23">
        <v>527</v>
      </c>
    </row>
    <row r="24" spans="1:10" x14ac:dyDescent="0.3">
      <c r="A24">
        <v>1</v>
      </c>
      <c r="B24">
        <v>2</v>
      </c>
      <c r="C24">
        <v>116</v>
      </c>
      <c r="D24">
        <v>46</v>
      </c>
      <c r="E24">
        <v>53</v>
      </c>
      <c r="F24">
        <v>17</v>
      </c>
    </row>
    <row r="25" spans="1:10" x14ac:dyDescent="0.3">
      <c r="A25">
        <v>1</v>
      </c>
      <c r="B25">
        <v>2</v>
      </c>
      <c r="C25" s="14">
        <v>0.13500000000000001</v>
      </c>
      <c r="D25">
        <v>47.423000000000002</v>
      </c>
      <c r="E25">
        <v>22.268999999999998</v>
      </c>
      <c r="F25">
        <v>3.226</v>
      </c>
    </row>
    <row r="26" spans="1:10" x14ac:dyDescent="0.3">
      <c r="A26">
        <v>1</v>
      </c>
      <c r="B26">
        <v>3</v>
      </c>
      <c r="C26">
        <v>862</v>
      </c>
      <c r="D26">
        <v>105</v>
      </c>
      <c r="E26">
        <v>281</v>
      </c>
      <c r="F26">
        <v>476</v>
      </c>
    </row>
    <row r="27" spans="1:10" x14ac:dyDescent="0.3">
      <c r="A27">
        <v>1</v>
      </c>
      <c r="B27">
        <v>3</v>
      </c>
      <c r="C27">
        <v>123</v>
      </c>
      <c r="D27">
        <v>58</v>
      </c>
      <c r="E27">
        <v>49</v>
      </c>
      <c r="F27">
        <v>16</v>
      </c>
    </row>
    <row r="28" spans="1:10" x14ac:dyDescent="0.3">
      <c r="A28">
        <v>1</v>
      </c>
      <c r="B28">
        <v>3</v>
      </c>
      <c r="C28" s="14">
        <v>0.14299999999999999</v>
      </c>
      <c r="D28">
        <v>55.238</v>
      </c>
      <c r="E28">
        <v>17.437999999999999</v>
      </c>
      <c r="F28">
        <v>3.3610000000000002</v>
      </c>
    </row>
    <row r="29" spans="1:10" x14ac:dyDescent="0.3">
      <c r="A29">
        <v>1</v>
      </c>
      <c r="B29">
        <v>4</v>
      </c>
      <c r="C29">
        <v>862</v>
      </c>
      <c r="D29">
        <v>111</v>
      </c>
      <c r="E29">
        <v>243</v>
      </c>
      <c r="F29">
        <v>508</v>
      </c>
    </row>
    <row r="30" spans="1:10" x14ac:dyDescent="0.3">
      <c r="A30">
        <v>1</v>
      </c>
      <c r="B30">
        <v>4</v>
      </c>
      <c r="C30">
        <v>92</v>
      </c>
      <c r="D30">
        <v>49</v>
      </c>
      <c r="E30">
        <v>34</v>
      </c>
      <c r="F30">
        <v>9</v>
      </c>
    </row>
    <row r="31" spans="1:10" x14ac:dyDescent="0.3">
      <c r="A31">
        <v>1</v>
      </c>
      <c r="B31">
        <v>4</v>
      </c>
      <c r="C31" s="14">
        <v>0.107</v>
      </c>
      <c r="D31">
        <v>44.143999999999998</v>
      </c>
      <c r="E31">
        <v>13.992000000000001</v>
      </c>
      <c r="F31">
        <v>1.772</v>
      </c>
    </row>
    <row r="32" spans="1:10" x14ac:dyDescent="0.3">
      <c r="C32" s="11">
        <f>AVERAGE(C19,C22,C25,C28,C31)*100</f>
        <v>12.98</v>
      </c>
      <c r="D32" s="11">
        <f t="shared" ref="D32:F32" si="11">AVERAGE(D19,D22,D25,D28,D31)</f>
        <v>48.639800000000001</v>
      </c>
      <c r="E32" s="11">
        <f t="shared" si="11"/>
        <v>18.155999999999999</v>
      </c>
      <c r="F32" s="11">
        <f t="shared" si="11"/>
        <v>2.9946000000000002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uz</vt:lpstr>
      <vt:lpstr>en</vt:lpstr>
      <vt:lpstr>chart</vt:lpstr>
      <vt:lpstr>uz 7</vt:lpstr>
      <vt:lpstr>uz8</vt:lpstr>
      <vt:lpstr>5-fold CV last uz 8</vt:lpstr>
      <vt:lpstr>en 7</vt:lpstr>
      <vt:lpstr>5-fold CV last en 8</vt:lpstr>
      <vt:lpstr>ru_5</vt:lpstr>
      <vt:lpstr>ru_6</vt:lpstr>
      <vt:lpstr>ru_7</vt:lpstr>
      <vt:lpstr>5-fold CV ru 8</vt:lpstr>
      <vt:lpstr>sl_5</vt:lpstr>
      <vt:lpstr>sl_6</vt:lpstr>
      <vt:lpstr>sl_7</vt:lpstr>
      <vt:lpstr>sl_8</vt:lpstr>
      <vt:lpstr>what is statistical significace</vt:lpstr>
      <vt:lpstr>Summary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E-MaxPCShop</dc:creator>
  <cp:lastModifiedBy>Ulugbek Salaev</cp:lastModifiedBy>
  <dcterms:created xsi:type="dcterms:W3CDTF">2022-09-01T18:59:35Z</dcterms:created>
  <dcterms:modified xsi:type="dcterms:W3CDTF">2025-01-10T07:56:50Z</dcterms:modified>
</cp:coreProperties>
</file>