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c35107b2b27dcbc1/Documents/Parkside/Old Parkside Classes/CSCI 340 Spring '23/Program2/"/>
    </mc:Choice>
  </mc:AlternateContent>
  <xr:revisionPtr revIDLastSave="296" documentId="11_F25DC773A252ABDACC104891A1D85EA65ADE58EC" xr6:coauthVersionLast="47" xr6:coauthVersionMax="47" xr10:uidLastSave="{3B2195C7-200B-45DB-A43A-1DF2EAA03B3C}"/>
  <bookViews>
    <workbookView xWindow="-2735" yWindow="-10890" windowWidth="19380" windowHeight="10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B19" i="1"/>
  <c r="B17" i="1"/>
  <c r="B15" i="1" l="1"/>
  <c r="B14" i="1"/>
  <c r="D8" i="1"/>
  <c r="B16" i="1" l="1"/>
  <c r="C24" i="1"/>
  <c r="D24" i="1" s="1"/>
  <c r="C25" i="1"/>
  <c r="D25" i="1" s="1"/>
  <c r="C26" i="1"/>
  <c r="D26" i="1" s="1"/>
  <c r="C27" i="1"/>
  <c r="D27" i="1" s="1"/>
  <c r="C28" i="1"/>
  <c r="C23" i="1"/>
  <c r="D23" i="1" s="1"/>
  <c r="D3" i="1"/>
  <c r="D4" i="1"/>
  <c r="D5" i="1"/>
  <c r="D6" i="1"/>
  <c r="D7" i="1"/>
  <c r="E3" i="1"/>
  <c r="E4" i="1"/>
  <c r="E5" i="1"/>
  <c r="E6" i="1"/>
  <c r="E7" i="1"/>
  <c r="F3" i="1"/>
  <c r="F4" i="1"/>
  <c r="F5" i="1"/>
  <c r="F6" i="1"/>
  <c r="F7" i="1"/>
  <c r="F2" i="1"/>
  <c r="E2" i="1"/>
  <c r="D2" i="1"/>
</calcChain>
</file>

<file path=xl/sharedStrings.xml><?xml version="1.0" encoding="utf-8"?>
<sst xmlns="http://schemas.openxmlformats.org/spreadsheetml/2006/main" count="29" uniqueCount="26">
  <si>
    <t>N</t>
  </si>
  <si>
    <t>Triples found</t>
  </si>
  <si>
    <t>log N</t>
  </si>
  <si>
    <t>Actual Time (seconds)</t>
  </si>
  <si>
    <t>log Time</t>
  </si>
  <si>
    <t>T(n)</t>
  </si>
  <si>
    <t>bx + c</t>
  </si>
  <si>
    <t>b</t>
  </si>
  <si>
    <t>N^b</t>
  </si>
  <si>
    <t>T(8000)</t>
  </si>
  <si>
    <t>c</t>
  </si>
  <si>
    <t>a N^b</t>
  </si>
  <si>
    <t>y</t>
  </si>
  <si>
    <t>a = T(n)/N^b</t>
  </si>
  <si>
    <t>Predicted Time (seconds)</t>
  </si>
  <si>
    <t>Ratio</t>
  </si>
  <si>
    <t>Log 2 Ratio</t>
  </si>
  <si>
    <t>Growth Rate</t>
  </si>
  <si>
    <t>Quadratic</t>
  </si>
  <si>
    <t>Doubling Technique</t>
  </si>
  <si>
    <t>Power Law Equation</t>
  </si>
  <si>
    <t>a = 10^c</t>
  </si>
  <si>
    <t>T(n) = b log n + c</t>
  </si>
  <si>
    <t>T(n) = (3.64E-07)n^1.6931</t>
  </si>
  <si>
    <t>T(n) = (3.64E-07)*n^1.6931</t>
  </si>
  <si>
    <t>b ≈ 1.70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</si>
</sst>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/>
    <xf numFmtId="11" fontId="0" fillId="0" borderId="1" xfId="0" applyNumberFormat="1" applyBorder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3425196850393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Sheet1!$D$2:$D$7</c:f>
              <c:numCache>
                <c:formatCode>0.00000</c:formatCode>
                <c:ptCount val="6"/>
                <c:pt idx="0">
                  <c:v>3</c:v>
                </c:pt>
                <c:pt idx="1">
                  <c:v>3.3010299956639813</c:v>
                </c:pt>
                <c:pt idx="2">
                  <c:v>3.6020599913279625</c:v>
                </c:pt>
                <c:pt idx="3">
                  <c:v>3.9030899869919438</c:v>
                </c:pt>
                <c:pt idx="4">
                  <c:v>4.204119982655925</c:v>
                </c:pt>
                <c:pt idx="5">
                  <c:v>4.5051499783199063</c:v>
                </c:pt>
              </c:numCache>
            </c:numRef>
          </c:xVal>
          <c:yVal>
            <c:numRef>
              <c:f>Sheet1!$E$2:$E$7</c:f>
              <c:numCache>
                <c:formatCode>0.00000</c:formatCode>
                <c:ptCount val="6"/>
                <c:pt idx="0">
                  <c:v>-1.2223941314898981</c:v>
                </c:pt>
                <c:pt idx="1">
                  <c:v>-0.92066894819612588</c:v>
                </c:pt>
                <c:pt idx="2">
                  <c:v>-0.38221758439122439</c:v>
                </c:pt>
                <c:pt idx="3">
                  <c:v>0.16925677580337067</c:v>
                </c:pt>
                <c:pt idx="4">
                  <c:v>0.69686236589318695</c:v>
                </c:pt>
                <c:pt idx="5">
                  <c:v>1.2645115019920139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5-494A-8F9C-829D7D305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4766160"/>
        <c:axId val="474758672"/>
      </c:scatterChart>
      <c:valAx>
        <c:axId val="4747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58672"/>
        <c:crosses val="autoZero"/>
        <c:crossBetween val="midCat"/>
      </c:valAx>
      <c:valAx>
        <c:axId val="4747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6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0</xdr:row>
      <xdr:rowOff>58737</xdr:rowOff>
    </xdr:from>
    <xdr:to>
      <xdr:col>13</xdr:col>
      <xdr:colOff>423862</xdr:colOff>
      <xdr:row>11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E5CCF-BE00-E102-6A41-AC2D872C2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zoomScale="85" zoomScaleNormal="85" workbookViewId="0">
      <selection activeCell="E7" sqref="E7"/>
    </sheetView>
  </sheetViews>
  <sheetFormatPr defaultRowHeight="14.5" x14ac:dyDescent="0.35"/>
  <cols>
    <col min="1" max="1" width="28.453125" customWidth="1"/>
    <col min="2" max="2" width="12.81640625" customWidth="1"/>
    <col min="4" max="4" width="11.36328125" bestFit="1" customWidth="1"/>
    <col min="5" max="5" width="12.453125" bestFit="1" customWidth="1"/>
    <col min="6" max="6" width="14.7265625" customWidth="1"/>
    <col min="7" max="7" width="26.1796875" customWidth="1"/>
    <col min="8" max="9" width="8.6328125" customWidth="1"/>
  </cols>
  <sheetData>
    <row r="1" spans="1:6" ht="58" x14ac:dyDescent="0.35">
      <c r="A1" s="11" t="s">
        <v>0</v>
      </c>
      <c r="B1" s="11" t="s">
        <v>3</v>
      </c>
      <c r="C1" s="11" t="s">
        <v>1</v>
      </c>
      <c r="D1" s="11" t="s">
        <v>2</v>
      </c>
      <c r="E1" s="11" t="s">
        <v>4</v>
      </c>
      <c r="F1" s="11" t="s">
        <v>14</v>
      </c>
    </row>
    <row r="2" spans="1:6" x14ac:dyDescent="0.35">
      <c r="A2" s="5">
        <v>1000</v>
      </c>
      <c r="B2" s="6">
        <v>5.9924699999999997E-2</v>
      </c>
      <c r="C2" s="6">
        <v>70</v>
      </c>
      <c r="D2" s="7">
        <f>LOG10(A2)</f>
        <v>3</v>
      </c>
      <c r="E2" s="7">
        <f>LOG10(B2)</f>
        <v>-1.2223941314898981</v>
      </c>
      <c r="F2" s="8">
        <f>($B$17)*POWER(A2,$B$11)</f>
        <v>4.570881896148752E-2</v>
      </c>
    </row>
    <row r="3" spans="1:6" x14ac:dyDescent="0.35">
      <c r="A3" s="12">
        <v>2000</v>
      </c>
      <c r="B3" s="11">
        <v>0.12004140000000001</v>
      </c>
      <c r="C3" s="11">
        <v>528</v>
      </c>
      <c r="D3" s="13">
        <f t="shared" ref="D3:D8" si="0">LOG10(A3)</f>
        <v>3.3010299956639813</v>
      </c>
      <c r="E3" s="13">
        <f t="shared" ref="E3:E7" si="1">LOG10(B3)</f>
        <v>-0.92066894819612588</v>
      </c>
      <c r="F3" s="14">
        <f>($B$17)*POWER(A3,$B$11)</f>
        <v>0.14779981336745002</v>
      </c>
    </row>
    <row r="4" spans="1:6" x14ac:dyDescent="0.35">
      <c r="A4" s="5">
        <v>4000</v>
      </c>
      <c r="B4" s="6">
        <v>0.41474620000000001</v>
      </c>
      <c r="C4" s="6">
        <v>4039</v>
      </c>
      <c r="D4" s="7">
        <f t="shared" si="0"/>
        <v>3.6020599913279625</v>
      </c>
      <c r="E4" s="7">
        <f t="shared" si="1"/>
        <v>-0.38221758439122439</v>
      </c>
      <c r="F4" s="8">
        <f>($B$17)*POWER(A4,$B$11)</f>
        <v>0.47791181937688276</v>
      </c>
    </row>
    <row r="5" spans="1:6" x14ac:dyDescent="0.35">
      <c r="A5" s="12">
        <v>8000</v>
      </c>
      <c r="B5" s="11">
        <v>1.4765793</v>
      </c>
      <c r="C5" s="11">
        <v>32074</v>
      </c>
      <c r="D5" s="13">
        <f t="shared" si="0"/>
        <v>3.9030899869919438</v>
      </c>
      <c r="E5" s="13">
        <f t="shared" si="1"/>
        <v>0.16925677580337067</v>
      </c>
      <c r="F5" s="14">
        <f>($B$17)*POWER(A5,$B$11)</f>
        <v>1.5453314987096098</v>
      </c>
    </row>
    <row r="6" spans="1:6" x14ac:dyDescent="0.35">
      <c r="A6" s="5">
        <v>16000</v>
      </c>
      <c r="B6" s="6">
        <v>4.9757936999999997</v>
      </c>
      <c r="C6" s="6">
        <v>255181</v>
      </c>
      <c r="D6" s="7">
        <f t="shared" si="0"/>
        <v>4.204119982655925</v>
      </c>
      <c r="E6" s="7">
        <f t="shared" si="1"/>
        <v>0.69686236589318695</v>
      </c>
      <c r="F6" s="8">
        <f>($B$17)*POWER(A6,$B$11)</f>
        <v>4.9968411411496616</v>
      </c>
    </row>
    <row r="7" spans="1:6" x14ac:dyDescent="0.35">
      <c r="A7" s="12">
        <v>32000</v>
      </c>
      <c r="B7" s="11">
        <v>18.387026500000001</v>
      </c>
      <c r="C7" s="11">
        <v>2052358</v>
      </c>
      <c r="D7" s="13">
        <f t="shared" si="0"/>
        <v>4.5051499783199063</v>
      </c>
      <c r="E7" s="13">
        <f t="shared" si="1"/>
        <v>1.2645115019920139</v>
      </c>
      <c r="F7" s="14">
        <f>($B$17)*POWER(A7,$B$11)</f>
        <v>16.157323791519847</v>
      </c>
    </row>
    <row r="8" spans="1:6" x14ac:dyDescent="0.35">
      <c r="A8" s="5">
        <v>1000000</v>
      </c>
      <c r="B8" s="6"/>
      <c r="C8" s="6"/>
      <c r="D8" s="7">
        <f t="shared" si="0"/>
        <v>6</v>
      </c>
      <c r="E8" s="7"/>
      <c r="F8" s="8">
        <f>($B$16)*POWER(A8,$B$11)</f>
        <v>5242.4599196864629</v>
      </c>
    </row>
    <row r="9" spans="1:6" x14ac:dyDescent="0.35">
      <c r="A9" s="2" t="s">
        <v>5</v>
      </c>
      <c r="B9" s="2" t="s">
        <v>11</v>
      </c>
      <c r="C9" s="1"/>
      <c r="D9" s="1"/>
      <c r="E9" s="1"/>
    </row>
    <row r="10" spans="1:6" x14ac:dyDescent="0.35">
      <c r="A10" s="2" t="s">
        <v>12</v>
      </c>
      <c r="B10" s="2" t="s">
        <v>6</v>
      </c>
      <c r="C10" s="1"/>
      <c r="D10" s="1"/>
      <c r="E10" s="1"/>
    </row>
    <row r="11" spans="1:6" x14ac:dyDescent="0.35">
      <c r="A11" s="2" t="s">
        <v>7</v>
      </c>
      <c r="B11" s="2">
        <v>1.6931</v>
      </c>
      <c r="C11" s="1"/>
      <c r="D11" s="1"/>
      <c r="E11" s="1"/>
    </row>
    <row r="12" spans="1:6" x14ac:dyDescent="0.35">
      <c r="A12" s="2" t="s">
        <v>10</v>
      </c>
      <c r="B12" s="2">
        <v>-6.4192999999999998</v>
      </c>
      <c r="C12" s="1"/>
    </row>
    <row r="13" spans="1:6" x14ac:dyDescent="0.35">
      <c r="A13" s="2" t="s">
        <v>0</v>
      </c>
      <c r="B13" s="2">
        <v>8000</v>
      </c>
      <c r="C13" s="1"/>
      <c r="D13" s="1"/>
    </row>
    <row r="14" spans="1:6" x14ac:dyDescent="0.35">
      <c r="A14" s="2" t="s">
        <v>8</v>
      </c>
      <c r="B14" s="2">
        <f>POWER(B13,B11)</f>
        <v>4058089.8357602363</v>
      </c>
      <c r="C14" s="1"/>
      <c r="D14" s="1"/>
      <c r="E14" s="1"/>
      <c r="F14" s="4"/>
    </row>
    <row r="15" spans="1:6" x14ac:dyDescent="0.35">
      <c r="A15" s="2" t="s">
        <v>9</v>
      </c>
      <c r="B15" s="2">
        <f>B5</f>
        <v>1.4765793</v>
      </c>
      <c r="C15" s="1"/>
      <c r="D15" s="1"/>
      <c r="E15" s="1"/>
    </row>
    <row r="16" spans="1:6" x14ac:dyDescent="0.35">
      <c r="A16" s="2" t="s">
        <v>13</v>
      </c>
      <c r="B16" s="9">
        <f>B15/B14</f>
        <v>3.6386067331192532E-7</v>
      </c>
      <c r="C16" s="1"/>
      <c r="D16" s="1"/>
      <c r="E16" s="1"/>
    </row>
    <row r="17" spans="1:7" ht="29" x14ac:dyDescent="0.35">
      <c r="A17" s="2" t="s">
        <v>21</v>
      </c>
      <c r="B17" s="10">
        <f>POWER(10,B12)</f>
        <v>3.80802683344271E-7</v>
      </c>
      <c r="C17" s="1"/>
      <c r="D17" s="1"/>
      <c r="E17" s="1"/>
      <c r="F17" s="2" t="s">
        <v>20</v>
      </c>
      <c r="G17" s="2" t="s">
        <v>24</v>
      </c>
    </row>
    <row r="18" spans="1:7" x14ac:dyDescent="0.35">
      <c r="A18" s="2" t="s">
        <v>23</v>
      </c>
      <c r="B18" s="1"/>
      <c r="C18" s="1"/>
      <c r="D18" s="1"/>
      <c r="E18" s="1"/>
    </row>
    <row r="19" spans="1:7" x14ac:dyDescent="0.35">
      <c r="A19" s="2" t="s">
        <v>22</v>
      </c>
      <c r="B19" s="3">
        <f>B11*LOG10(B13)+B12</f>
        <v>0.18902165697606055</v>
      </c>
    </row>
    <row r="20" spans="1:7" x14ac:dyDescent="0.35">
      <c r="A20" s="4"/>
    </row>
    <row r="21" spans="1:7" x14ac:dyDescent="0.35">
      <c r="A21" s="2" t="s">
        <v>19</v>
      </c>
    </row>
    <row r="22" spans="1:7" ht="29" x14ac:dyDescent="0.35">
      <c r="A22" s="11" t="s">
        <v>0</v>
      </c>
      <c r="B22" s="11" t="s">
        <v>3</v>
      </c>
      <c r="C22" s="11" t="s">
        <v>15</v>
      </c>
      <c r="D22" s="11" t="s">
        <v>16</v>
      </c>
    </row>
    <row r="23" spans="1:7" x14ac:dyDescent="0.35">
      <c r="A23" s="5">
        <v>1000</v>
      </c>
      <c r="B23" s="6">
        <v>5.9924699999999997E-2</v>
      </c>
      <c r="C23" s="6">
        <f>B24/B23</f>
        <v>2.0032040210464133</v>
      </c>
      <c r="D23" s="6">
        <f>LOG(C23,2)</f>
        <v>1.0023093633186209</v>
      </c>
    </row>
    <row r="24" spans="1:7" x14ac:dyDescent="0.35">
      <c r="A24" s="12">
        <v>2000</v>
      </c>
      <c r="B24" s="11">
        <v>0.12004140000000001</v>
      </c>
      <c r="C24" s="11">
        <f t="shared" ref="C24:C28" si="2">B25/B24</f>
        <v>3.4550263492428446</v>
      </c>
      <c r="D24" s="11">
        <f t="shared" ref="D24:D27" si="3">LOG(C24,2)</f>
        <v>1.7886967131539184</v>
      </c>
      <c r="E24" s="2" t="s">
        <v>17</v>
      </c>
      <c r="F24" s="2" t="s">
        <v>18</v>
      </c>
    </row>
    <row r="25" spans="1:7" x14ac:dyDescent="0.35">
      <c r="A25" s="5">
        <v>4000</v>
      </c>
      <c r="B25" s="6">
        <v>0.41474620000000001</v>
      </c>
      <c r="C25" s="6">
        <f t="shared" si="2"/>
        <v>3.5601997076766465</v>
      </c>
      <c r="D25" s="6">
        <f t="shared" si="3"/>
        <v>1.831958170740458</v>
      </c>
    </row>
    <row r="26" spans="1:7" x14ac:dyDescent="0.35">
      <c r="A26" s="12">
        <v>8000</v>
      </c>
      <c r="B26" s="11">
        <v>1.4765793</v>
      </c>
      <c r="C26" s="11">
        <f t="shared" si="2"/>
        <v>3.3698113606224869</v>
      </c>
      <c r="D26" s="11">
        <f t="shared" si="3"/>
        <v>1.752667832738986</v>
      </c>
    </row>
    <row r="27" spans="1:7" x14ac:dyDescent="0.35">
      <c r="A27" s="5">
        <v>16000</v>
      </c>
      <c r="B27" s="6">
        <v>4.9757936999999997</v>
      </c>
      <c r="C27" s="6">
        <f t="shared" si="2"/>
        <v>3.6952951847662017</v>
      </c>
      <c r="D27" s="6">
        <f t="shared" si="3"/>
        <v>1.8856896132452332</v>
      </c>
    </row>
    <row r="28" spans="1:7" x14ac:dyDescent="0.35">
      <c r="A28" s="12">
        <v>32000</v>
      </c>
      <c r="B28" s="11">
        <v>18.387026500000001</v>
      </c>
      <c r="C28" s="11">
        <f t="shared" si="2"/>
        <v>0</v>
      </c>
      <c r="D28" s="11"/>
    </row>
    <row r="29" spans="1:7" x14ac:dyDescent="0.35">
      <c r="C29" s="16"/>
      <c r="D29" s="15" t="s"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Ulysses Palomar</dc:creator>
  <cp:lastModifiedBy>Ulysses Palomar</cp:lastModifiedBy>
  <dcterms:created xsi:type="dcterms:W3CDTF">2015-06-05T18:17:20Z</dcterms:created>
  <dcterms:modified xsi:type="dcterms:W3CDTF">2023-02-28T19:25:46Z</dcterms:modified>
</cp:coreProperties>
</file>