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uly49\OneDrive\Documents\CSCI 410\"/>
    </mc:Choice>
  </mc:AlternateContent>
  <xr:revisionPtr revIDLastSave="0" documentId="13_ncr:1_{CFE0AF28-F3E6-4990-BE64-2CC24598361D}" xr6:coauthVersionLast="47" xr6:coauthVersionMax="47" xr10:uidLastSave="{00000000-0000-0000-0000-000000000000}"/>
  <bookViews>
    <workbookView xWindow="-108" yWindow="-108" windowWidth="23256" windowHeight="12576" xr2:uid="{00000000-000D-0000-FFFF-FFFF00000000}"/>
  </bookViews>
  <sheets>
    <sheet name="stroop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 l="1"/>
  <c r="C33" i="1"/>
  <c r="E35" i="1"/>
  <c r="D35" i="1"/>
  <c r="C29" i="1"/>
  <c r="B31" i="1" s="1"/>
  <c r="D29" i="1"/>
  <c r="M36" i="1"/>
  <c r="C35" i="1"/>
  <c r="B37" i="1" l="1"/>
</calcChain>
</file>

<file path=xl/sharedStrings.xml><?xml version="1.0" encoding="utf-8"?>
<sst xmlns="http://schemas.openxmlformats.org/spreadsheetml/2006/main" count="12" uniqueCount="10">
  <si>
    <t>Congruent</t>
  </si>
  <si>
    <t>Incongruent</t>
  </si>
  <si>
    <t>Average</t>
  </si>
  <si>
    <t>Standard Deviation</t>
  </si>
  <si>
    <t>Count</t>
  </si>
  <si>
    <t>Difference of Average</t>
  </si>
  <si>
    <t>Standard Error</t>
  </si>
  <si>
    <t xml:space="preserve">Confidence level </t>
  </si>
  <si>
    <t>Total Count</t>
  </si>
  <si>
    <t>T-Statistic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</si>
</sst>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9" fontId="0" fillId="0" borderId="0" xfId="0" applyNumberFormat="1"/>
  </cellXfs>
  <cellStyles count="1">
    <cellStyle name="Normal" xfId="0" builtinId="0"/>
  </cellStyles>
  <dxfs count="4">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Congruent</a:t>
            </a:r>
            <a:r>
              <a:rPr lang="en-US" baseline="0"/>
              <a:t> vs Incongruent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stroopdata!$C$1</c:f>
              <c:strCache>
                <c:ptCount val="1"/>
                <c:pt idx="0">
                  <c:v>Congruent</c:v>
                </c:pt>
              </c:strCache>
            </c:strRef>
          </c:tx>
          <c:spPr>
            <a:solidFill>
              <a:schemeClr val="accent1"/>
            </a:solidFill>
            <a:ln>
              <a:noFill/>
            </a:ln>
            <a:effectLst/>
          </c:spPr>
          <c:invertIfNegative val="0"/>
          <c:val>
            <c:numRef>
              <c:f>stroopdata!$C$2:$C$25</c:f>
              <c:numCache>
                <c:formatCode>General</c:formatCode>
                <c:ptCount val="24"/>
                <c:pt idx="0">
                  <c:v>12.079000000000001</c:v>
                </c:pt>
                <c:pt idx="1">
                  <c:v>16.791</c:v>
                </c:pt>
                <c:pt idx="2">
                  <c:v>9.5640000000000001</c:v>
                </c:pt>
                <c:pt idx="3">
                  <c:v>8.6300000000000008</c:v>
                </c:pt>
                <c:pt idx="4">
                  <c:v>14.669</c:v>
                </c:pt>
                <c:pt idx="5">
                  <c:v>12.238</c:v>
                </c:pt>
                <c:pt idx="6">
                  <c:v>14.692</c:v>
                </c:pt>
                <c:pt idx="7">
                  <c:v>8.9870000000000001</c:v>
                </c:pt>
                <c:pt idx="8">
                  <c:v>9.4009999999999998</c:v>
                </c:pt>
                <c:pt idx="9">
                  <c:v>14.48</c:v>
                </c:pt>
                <c:pt idx="10">
                  <c:v>22.327999999999999</c:v>
                </c:pt>
                <c:pt idx="11">
                  <c:v>15.298</c:v>
                </c:pt>
                <c:pt idx="12">
                  <c:v>15.073</c:v>
                </c:pt>
                <c:pt idx="13">
                  <c:v>16.928999999999998</c:v>
                </c:pt>
                <c:pt idx="14">
                  <c:v>18.2</c:v>
                </c:pt>
                <c:pt idx="15">
                  <c:v>12.13</c:v>
                </c:pt>
                <c:pt idx="16">
                  <c:v>18.495000000000001</c:v>
                </c:pt>
                <c:pt idx="17">
                  <c:v>10.638999999999999</c:v>
                </c:pt>
                <c:pt idx="18">
                  <c:v>11.343999999999999</c:v>
                </c:pt>
                <c:pt idx="19">
                  <c:v>12.369</c:v>
                </c:pt>
                <c:pt idx="20">
                  <c:v>12.944000000000001</c:v>
                </c:pt>
                <c:pt idx="21">
                  <c:v>14.233000000000001</c:v>
                </c:pt>
                <c:pt idx="22">
                  <c:v>19.71</c:v>
                </c:pt>
                <c:pt idx="23">
                  <c:v>16.004000000000001</c:v>
                </c:pt>
              </c:numCache>
            </c:numRef>
          </c:val>
          <c:extLst>
            <c:ext xmlns:c16="http://schemas.microsoft.com/office/drawing/2014/chart" uri="{C3380CC4-5D6E-409C-BE32-E72D297353CC}">
              <c16:uniqueId val="{00000000-8980-4DEA-87C0-1515048B067F}"/>
            </c:ext>
          </c:extLst>
        </c:ser>
        <c:ser>
          <c:idx val="1"/>
          <c:order val="1"/>
          <c:tx>
            <c:strRef>
              <c:f>stroopdata!$D$1</c:f>
              <c:strCache>
                <c:ptCount val="1"/>
                <c:pt idx="0">
                  <c:v>Incongruent</c:v>
                </c:pt>
              </c:strCache>
            </c:strRef>
          </c:tx>
          <c:spPr>
            <a:solidFill>
              <a:schemeClr val="accent2"/>
            </a:solidFill>
            <a:ln>
              <a:noFill/>
            </a:ln>
            <a:effectLst/>
          </c:spPr>
          <c:invertIfNegative val="0"/>
          <c:val>
            <c:numRef>
              <c:f>stroopdata!$D$2:$D$25</c:f>
              <c:numCache>
                <c:formatCode>General</c:formatCode>
                <c:ptCount val="24"/>
                <c:pt idx="0">
                  <c:v>19.277999999999999</c:v>
                </c:pt>
                <c:pt idx="1">
                  <c:v>18.741</c:v>
                </c:pt>
                <c:pt idx="2">
                  <c:v>21.213999999999999</c:v>
                </c:pt>
                <c:pt idx="3">
                  <c:v>15.686999999999999</c:v>
                </c:pt>
                <c:pt idx="4">
                  <c:v>22.803000000000001</c:v>
                </c:pt>
                <c:pt idx="5">
                  <c:v>20.878</c:v>
                </c:pt>
                <c:pt idx="6">
                  <c:v>24.571999999999999</c:v>
                </c:pt>
                <c:pt idx="7">
                  <c:v>17.393999999999998</c:v>
                </c:pt>
                <c:pt idx="8">
                  <c:v>20.762</c:v>
                </c:pt>
                <c:pt idx="9">
                  <c:v>26.282</c:v>
                </c:pt>
                <c:pt idx="10">
                  <c:v>24.524000000000001</c:v>
                </c:pt>
                <c:pt idx="11">
                  <c:v>18.643999999999998</c:v>
                </c:pt>
                <c:pt idx="12">
                  <c:v>17.510000000000002</c:v>
                </c:pt>
                <c:pt idx="13">
                  <c:v>20.329999999999998</c:v>
                </c:pt>
                <c:pt idx="14">
                  <c:v>35.255000000000003</c:v>
                </c:pt>
                <c:pt idx="15">
                  <c:v>22.158000000000001</c:v>
                </c:pt>
                <c:pt idx="16">
                  <c:v>25.138999999999999</c:v>
                </c:pt>
                <c:pt idx="17">
                  <c:v>20.428999999999998</c:v>
                </c:pt>
                <c:pt idx="18">
                  <c:v>17.425000000000001</c:v>
                </c:pt>
                <c:pt idx="19">
                  <c:v>34.287999999999997</c:v>
                </c:pt>
                <c:pt idx="20">
                  <c:v>23.893999999999998</c:v>
                </c:pt>
                <c:pt idx="21">
                  <c:v>17.96</c:v>
                </c:pt>
                <c:pt idx="22">
                  <c:v>22.058</c:v>
                </c:pt>
                <c:pt idx="23">
                  <c:v>21.157</c:v>
                </c:pt>
              </c:numCache>
            </c:numRef>
          </c:val>
          <c:extLst>
            <c:ext xmlns:c16="http://schemas.microsoft.com/office/drawing/2014/chart" uri="{C3380CC4-5D6E-409C-BE32-E72D297353CC}">
              <c16:uniqueId val="{00000001-8980-4DEA-87C0-1515048B067F}"/>
            </c:ext>
          </c:extLst>
        </c:ser>
        <c:dLbls>
          <c:showLegendKey val="0"/>
          <c:showVal val="0"/>
          <c:showCatName val="0"/>
          <c:showSerName val="0"/>
          <c:showPercent val="0"/>
          <c:showBubbleSize val="0"/>
        </c:dLbls>
        <c:gapWidth val="150"/>
        <c:overlap val="100"/>
        <c:axId val="31988463"/>
        <c:axId val="31985967"/>
      </c:barChart>
      <c:catAx>
        <c:axId val="3198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5967"/>
        <c:crosses val="autoZero"/>
        <c:auto val="1"/>
        <c:lblAlgn val="ctr"/>
        <c:lblOffset val="100"/>
        <c:noMultiLvlLbl val="0"/>
      </c:catAx>
      <c:valAx>
        <c:axId val="3198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739141</xdr:colOff>
      <xdr:row>1</xdr:row>
      <xdr:rowOff>137160</xdr:rowOff>
    </xdr:from>
    <xdr:ext cx="1744980" cy="953466"/>
    <xdr:sp macro="" textlink="">
      <xdr:nvSpPr>
        <xdr:cNvPr id="2" name="TextBox 1">
          <a:extLst>
            <a:ext uri="{FF2B5EF4-FFF2-40B4-BE49-F238E27FC236}">
              <a16:creationId xmlns:a16="http://schemas.microsoft.com/office/drawing/2014/main" id="{4B1273CF-C408-2F3D-2A7A-012A23980C73}"/>
            </a:ext>
          </a:extLst>
        </xdr:cNvPr>
        <xdr:cNvSpPr txBox="1"/>
      </xdr:nvSpPr>
      <xdr:spPr>
        <a:xfrm>
          <a:off x="2720341" y="335280"/>
          <a:ext cx="1744980" cy="953466"/>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 The independent variable is the condition (congruent or incongruent) because the time recorded depends on</a:t>
          </a:r>
          <a:r>
            <a:rPr lang="en-US" sz="1100" baseline="0"/>
            <a:t> the condition.</a:t>
          </a:r>
          <a:endParaRPr lang="en-US" sz="1100"/>
        </a:p>
      </xdr:txBody>
    </xdr:sp>
    <xdr:clientData/>
  </xdr:oneCellAnchor>
  <xdr:oneCellAnchor>
    <xdr:from>
      <xdr:col>6</xdr:col>
      <xdr:colOff>739140</xdr:colOff>
      <xdr:row>7</xdr:row>
      <xdr:rowOff>83820</xdr:rowOff>
    </xdr:from>
    <xdr:ext cx="1744980" cy="2159053"/>
    <xdr:sp macro="" textlink="">
      <xdr:nvSpPr>
        <xdr:cNvPr id="6" name="TextBox 5">
          <a:extLst>
            <a:ext uri="{FF2B5EF4-FFF2-40B4-BE49-F238E27FC236}">
              <a16:creationId xmlns:a16="http://schemas.microsoft.com/office/drawing/2014/main" id="{E6334993-C448-4479-97C0-1374E3A67A43}"/>
            </a:ext>
          </a:extLst>
        </xdr:cNvPr>
        <xdr:cNvSpPr txBox="1"/>
      </xdr:nvSpPr>
      <xdr:spPr>
        <a:xfrm>
          <a:off x="3954780" y="1470660"/>
          <a:ext cx="1744980" cy="2159053"/>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 An appropriate null</a:t>
          </a:r>
          <a:r>
            <a:rPr lang="en-US" sz="1100" baseline="0"/>
            <a:t> hypothesis would be that participants will have shorter congruent times. The alternate hypothesis is that the incongruent condition will provide shorter times.. This can be tested using the provided data or by testing the hypothesis on myself by taking the test myself.</a:t>
          </a:r>
          <a:endParaRPr lang="en-US" sz="1100"/>
        </a:p>
      </xdr:txBody>
    </xdr:sp>
    <xdr:clientData/>
  </xdr:oneCellAnchor>
  <xdr:oneCellAnchor>
    <xdr:from>
      <xdr:col>6</xdr:col>
      <xdr:colOff>731520</xdr:colOff>
      <xdr:row>19</xdr:row>
      <xdr:rowOff>0</xdr:rowOff>
    </xdr:from>
    <xdr:ext cx="1744980" cy="4570225"/>
    <xdr:sp macro="" textlink="">
      <xdr:nvSpPr>
        <xdr:cNvPr id="8" name="TextBox 7">
          <a:extLst>
            <a:ext uri="{FF2B5EF4-FFF2-40B4-BE49-F238E27FC236}">
              <a16:creationId xmlns:a16="http://schemas.microsoft.com/office/drawing/2014/main" id="{74A54374-3408-4768-8B5C-897902078109}"/>
            </a:ext>
          </a:extLst>
        </xdr:cNvPr>
        <xdr:cNvSpPr txBox="1"/>
      </xdr:nvSpPr>
      <xdr:spPr>
        <a:xfrm>
          <a:off x="3947160" y="3764280"/>
          <a:ext cx="1744980" cy="4570225"/>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 The average congruent</a:t>
          </a:r>
          <a:r>
            <a:rPr lang="en-US" sz="1100" baseline="0"/>
            <a:t> time </a:t>
          </a:r>
          <a:r>
            <a:rPr lang="en-US" sz="1100"/>
            <a:t>is 14.051 while the average incongruent</a:t>
          </a:r>
          <a:r>
            <a:rPr lang="en-US" sz="1100" baseline="0"/>
            <a:t> time is 22.016. So, on average the congruent condition provided lower times than the incongruent condition. The standard deviation for congruent is 3.6 while for incongruent it is 5.8. This just means that on average, the times for congruent seem to be closer to the average time, than for incongruent. This could be because it is easy to read a color when it is colored in the same color. It is more difficult to read a color when it is colored in a different color. Still, some people may find it easy and others not so much. So there is a greater disparity in incongruent vs congruent.</a:t>
          </a:r>
          <a:endParaRPr lang="en-US" sz="1100"/>
        </a:p>
      </xdr:txBody>
    </xdr:sp>
    <xdr:clientData/>
  </xdr:oneCellAnchor>
  <xdr:twoCellAnchor>
    <xdr:from>
      <xdr:col>11</xdr:col>
      <xdr:colOff>0</xdr:colOff>
      <xdr:row>1</xdr:row>
      <xdr:rowOff>194310</xdr:rowOff>
    </xdr:from>
    <xdr:to>
      <xdr:col>15</xdr:col>
      <xdr:colOff>609600</xdr:colOff>
      <xdr:row>15</xdr:row>
      <xdr:rowOff>163830</xdr:rowOff>
    </xdr:to>
    <xdr:graphicFrame macro="">
      <xdr:nvGraphicFramePr>
        <xdr:cNvPr id="15" name="Chart 14">
          <a:extLst>
            <a:ext uri="{FF2B5EF4-FFF2-40B4-BE49-F238E27FC236}">
              <a16:creationId xmlns:a16="http://schemas.microsoft.com/office/drawing/2014/main" id="{B8102687-BCDD-8C56-7B92-0C2D89E7F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670560</xdr:colOff>
      <xdr:row>1</xdr:row>
      <xdr:rowOff>144780</xdr:rowOff>
    </xdr:from>
    <xdr:ext cx="1744980" cy="1814599"/>
    <xdr:sp macro="" textlink="">
      <xdr:nvSpPr>
        <xdr:cNvPr id="16" name="TextBox 15">
          <a:extLst>
            <a:ext uri="{FF2B5EF4-FFF2-40B4-BE49-F238E27FC236}">
              <a16:creationId xmlns:a16="http://schemas.microsoft.com/office/drawing/2014/main" id="{9C17B76F-D0A8-4F76-9352-482699FBE876}"/>
            </a:ext>
          </a:extLst>
        </xdr:cNvPr>
        <xdr:cNvSpPr txBox="1"/>
      </xdr:nvSpPr>
      <xdr:spPr>
        <a:xfrm>
          <a:off x="5867400" y="342900"/>
          <a:ext cx="1744980" cy="1814599"/>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 This</a:t>
          </a:r>
          <a:r>
            <a:rPr lang="en-US" sz="1100" baseline="0"/>
            <a:t> graph displaying the time makes it much easier to notice that the incongruent times were noticeably greater than the congruent times. In many instances, the incongruent times were about 50% greater than congruent times.</a:t>
          </a:r>
          <a:endParaRPr lang="en-US" sz="1100"/>
        </a:p>
      </xdr:txBody>
    </xdr:sp>
    <xdr:clientData/>
  </xdr:oneCellAnchor>
  <xdr:oneCellAnchor>
    <xdr:from>
      <xdr:col>8</xdr:col>
      <xdr:colOff>670560</xdr:colOff>
      <xdr:row>11</xdr:row>
      <xdr:rowOff>129540</xdr:rowOff>
    </xdr:from>
    <xdr:ext cx="1744980" cy="5775812"/>
    <xdr:sp macro="" textlink="">
      <xdr:nvSpPr>
        <xdr:cNvPr id="7" name="TextBox 6">
          <a:extLst>
            <a:ext uri="{FF2B5EF4-FFF2-40B4-BE49-F238E27FC236}">
              <a16:creationId xmlns:a16="http://schemas.microsoft.com/office/drawing/2014/main" id="{96F6B074-AF2F-4AF7-8858-8B0D244316B8}"/>
            </a:ext>
          </a:extLst>
        </xdr:cNvPr>
        <xdr:cNvSpPr txBox="1"/>
      </xdr:nvSpPr>
      <xdr:spPr>
        <a:xfrm>
          <a:off x="10073640" y="2308860"/>
          <a:ext cx="1744980" cy="5775812"/>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 </a:t>
          </a:r>
          <a:r>
            <a:rPr lang="en-US" sz="1100" b="0" i="0">
              <a:solidFill>
                <a:schemeClr val="tx1"/>
              </a:solidFill>
              <a:effectLst/>
              <a:latin typeface="+mn-lt"/>
              <a:ea typeface="+mn-ea"/>
              <a:cs typeface="+mn-cs"/>
            </a:rPr>
            <a:t>The data shows that the incongruent times take longer to complete than the congruent times.</a:t>
          </a:r>
          <a:r>
            <a:rPr lang="en-US" sz="1100" b="0" i="0" baseline="0">
              <a:solidFill>
                <a:schemeClr val="tx1"/>
              </a:solidFill>
              <a:effectLst/>
              <a:latin typeface="+mn-lt"/>
              <a:ea typeface="+mn-ea"/>
              <a:cs typeface="+mn-cs"/>
            </a:rPr>
            <a:t> W</a:t>
          </a:r>
          <a:r>
            <a:rPr lang="en-US" sz="1100" b="0" i="0">
              <a:solidFill>
                <a:schemeClr val="tx1"/>
              </a:solidFill>
              <a:effectLst/>
              <a:latin typeface="+mn-lt"/>
              <a:ea typeface="+mn-ea"/>
              <a:cs typeface="+mn-cs"/>
            </a:rPr>
            <a:t>e will use a T-test, with</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 confidence level of 95% and 23 degrees of freedom since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we have 24 participants. We have a T-critical value of 1.714 for one-tail. So when we calculate the difference it’s 7.964 and a standard error of 1.194, with t- statistic 6.676 and the P-value is less than 0.0001, meaning the difference is extremely statistically significant. Therefore, we accept the null hypothesis and from all the data we can see that the mean time of each test and notice that the mean times are not equal. My null hypothesis was that the congruent times were smaller then the incongruent times, so we therefore accept the null hypothesis and reject</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alternative hypothesis which said that</a:t>
          </a:r>
          <a:r>
            <a:rPr lang="en-US" sz="1100" b="0" i="0" baseline="0">
              <a:solidFill>
                <a:schemeClr val="tx1"/>
              </a:solidFill>
              <a:effectLst/>
              <a:latin typeface="+mn-lt"/>
              <a:ea typeface="+mn-ea"/>
              <a:cs typeface="+mn-cs"/>
            </a:rPr>
            <a:t> the times would be the same.</a:t>
          </a:r>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965AE-DA7F-46FA-B006-F92E250FEBEC}" name="Table1" displayName="Table1" ref="C1:D25" totalsRowShown="0" headerRowDxfId="3" dataDxfId="2">
  <autoFilter ref="C1:D25" xr:uid="{109965AE-DA7F-46FA-B006-F92E250FEBEC}"/>
  <tableColumns count="2">
    <tableColumn id="1" xr3:uid="{9E68067D-B92C-478A-AB5A-8DEA0567EC71}" name="Congruent" dataDxfId="1"/>
    <tableColumn id="2" xr3:uid="{1567238A-594B-41B9-BE5E-AC17C74A9D2E}" name="Incongru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3"/>
  <sheetViews>
    <sheetView tabSelected="1" topLeftCell="A22" zoomScaleNormal="100" workbookViewId="0">
      <selection activeCell="L48" sqref="L48"/>
    </sheetView>
  </sheetViews>
  <sheetFormatPr defaultColWidth="14.44140625" defaultRowHeight="15.75" customHeight="1" x14ac:dyDescent="0.25"/>
  <cols>
    <col min="1" max="1" width="36" customWidth="1"/>
    <col min="2" max="2" width="14.44140625" customWidth="1"/>
  </cols>
  <sheetData>
    <row r="1" spans="3:6" ht="15.75" customHeight="1" x14ac:dyDescent="0.25">
      <c r="C1" s="1" t="s">
        <v>0</v>
      </c>
      <c r="D1" s="1" t="s">
        <v>1</v>
      </c>
      <c r="E1" s="1"/>
      <c r="F1" s="1"/>
    </row>
    <row r="2" spans="3:6" ht="15.75" customHeight="1" x14ac:dyDescent="0.25">
      <c r="C2" s="1">
        <v>12.079000000000001</v>
      </c>
      <c r="D2" s="1">
        <v>19.277999999999999</v>
      </c>
      <c r="E2" s="1"/>
      <c r="F2" s="1"/>
    </row>
    <row r="3" spans="3:6" ht="15.75" customHeight="1" x14ac:dyDescent="0.25">
      <c r="C3" s="1">
        <v>16.791</v>
      </c>
      <c r="D3" s="1">
        <v>18.741</v>
      </c>
      <c r="E3" s="1"/>
      <c r="F3" s="1"/>
    </row>
    <row r="4" spans="3:6" ht="15.75" customHeight="1" x14ac:dyDescent="0.25">
      <c r="C4" s="1">
        <v>9.5640000000000001</v>
      </c>
      <c r="D4" s="1">
        <v>21.213999999999999</v>
      </c>
      <c r="E4" s="1"/>
      <c r="F4" s="1"/>
    </row>
    <row r="5" spans="3:6" ht="15.75" customHeight="1" x14ac:dyDescent="0.25">
      <c r="C5" s="1">
        <v>8.6300000000000008</v>
      </c>
      <c r="D5" s="1">
        <v>15.686999999999999</v>
      </c>
      <c r="E5" s="1"/>
      <c r="F5" s="1"/>
    </row>
    <row r="6" spans="3:6" ht="15.75" customHeight="1" x14ac:dyDescent="0.25">
      <c r="C6" s="1">
        <v>14.669</v>
      </c>
      <c r="D6" s="1">
        <v>22.803000000000001</v>
      </c>
      <c r="E6" s="1"/>
      <c r="F6" s="1"/>
    </row>
    <row r="7" spans="3:6" ht="15.75" customHeight="1" x14ac:dyDescent="0.25">
      <c r="C7" s="1">
        <v>12.238</v>
      </c>
      <c r="D7" s="1">
        <v>20.878</v>
      </c>
      <c r="E7" s="1"/>
      <c r="F7" s="1"/>
    </row>
    <row r="8" spans="3:6" ht="15.75" customHeight="1" x14ac:dyDescent="0.25">
      <c r="C8" s="1">
        <v>14.692</v>
      </c>
      <c r="D8" s="1">
        <v>24.571999999999999</v>
      </c>
      <c r="E8" s="1"/>
      <c r="F8" s="1"/>
    </row>
    <row r="9" spans="3:6" ht="15.75" customHeight="1" x14ac:dyDescent="0.25">
      <c r="C9" s="1">
        <v>8.9870000000000001</v>
      </c>
      <c r="D9" s="1">
        <v>17.393999999999998</v>
      </c>
      <c r="E9" s="1"/>
      <c r="F9" s="1"/>
    </row>
    <row r="10" spans="3:6" ht="15.75" customHeight="1" x14ac:dyDescent="0.25">
      <c r="C10" s="1">
        <v>9.4009999999999998</v>
      </c>
      <c r="D10" s="1">
        <v>20.762</v>
      </c>
      <c r="E10" s="1"/>
      <c r="F10" s="1"/>
    </row>
    <row r="11" spans="3:6" ht="15.75" customHeight="1" x14ac:dyDescent="0.25">
      <c r="C11" s="1">
        <v>14.48</v>
      </c>
      <c r="D11" s="1">
        <v>26.282</v>
      </c>
      <c r="E11" s="1"/>
      <c r="F11" s="1"/>
    </row>
    <row r="12" spans="3:6" ht="15.75" customHeight="1" x14ac:dyDescent="0.25">
      <c r="C12" s="1">
        <v>22.327999999999999</v>
      </c>
      <c r="D12" s="1">
        <v>24.524000000000001</v>
      </c>
      <c r="E12" s="1"/>
      <c r="F12" s="1"/>
    </row>
    <row r="13" spans="3:6" ht="15.75" customHeight="1" x14ac:dyDescent="0.25">
      <c r="C13" s="1">
        <v>15.298</v>
      </c>
      <c r="D13" s="1">
        <v>18.643999999999998</v>
      </c>
      <c r="E13" s="1"/>
      <c r="F13" s="1"/>
    </row>
    <row r="14" spans="3:6" ht="15.75" customHeight="1" x14ac:dyDescent="0.25">
      <c r="C14" s="1">
        <v>15.073</v>
      </c>
      <c r="D14" s="1">
        <v>17.510000000000002</v>
      </c>
      <c r="E14" s="1"/>
      <c r="F14" s="1"/>
    </row>
    <row r="15" spans="3:6" ht="15.75" customHeight="1" x14ac:dyDescent="0.25">
      <c r="C15" s="1">
        <v>16.928999999999998</v>
      </c>
      <c r="D15" s="1">
        <v>20.329999999999998</v>
      </c>
      <c r="E15" s="1"/>
      <c r="F15" s="1"/>
    </row>
    <row r="16" spans="3:6" ht="15.75" customHeight="1" x14ac:dyDescent="0.25">
      <c r="C16" s="1">
        <v>18.2</v>
      </c>
      <c r="D16" s="1">
        <v>35.255000000000003</v>
      </c>
      <c r="E16" s="1"/>
      <c r="F16" s="1"/>
    </row>
    <row r="17" spans="1:6" ht="15.75" customHeight="1" x14ac:dyDescent="0.25">
      <c r="C17" s="1">
        <v>12.13</v>
      </c>
      <c r="D17" s="1">
        <v>22.158000000000001</v>
      </c>
      <c r="E17" s="1"/>
      <c r="F17" s="1"/>
    </row>
    <row r="18" spans="1:6" ht="15.75" customHeight="1" x14ac:dyDescent="0.25">
      <c r="C18" s="1">
        <v>18.495000000000001</v>
      </c>
      <c r="D18" s="1">
        <v>25.138999999999999</v>
      </c>
      <c r="E18" s="1"/>
      <c r="F18" s="1"/>
    </row>
    <row r="19" spans="1:6" ht="15.75" customHeight="1" x14ac:dyDescent="0.25">
      <c r="C19" s="1">
        <v>10.638999999999999</v>
      </c>
      <c r="D19" s="1">
        <v>20.428999999999998</v>
      </c>
      <c r="E19" s="1"/>
      <c r="F19" s="1"/>
    </row>
    <row r="20" spans="1:6" ht="15.75" customHeight="1" x14ac:dyDescent="0.25">
      <c r="C20" s="1">
        <v>11.343999999999999</v>
      </c>
      <c r="D20" s="1">
        <v>17.425000000000001</v>
      </c>
      <c r="E20" s="1"/>
      <c r="F20" s="1"/>
    </row>
    <row r="21" spans="1:6" ht="15.75" customHeight="1" x14ac:dyDescent="0.25">
      <c r="C21" s="1">
        <v>12.369</v>
      </c>
      <c r="D21" s="1">
        <v>34.287999999999997</v>
      </c>
      <c r="E21" s="1"/>
      <c r="F21" s="1"/>
    </row>
    <row r="22" spans="1:6" ht="15.75" customHeight="1" x14ac:dyDescent="0.25">
      <c r="C22" s="1">
        <v>12.944000000000001</v>
      </c>
      <c r="D22" s="1">
        <v>23.893999999999998</v>
      </c>
      <c r="E22" s="1"/>
      <c r="F22" s="1"/>
    </row>
    <row r="23" spans="1:6" ht="15.75" customHeight="1" x14ac:dyDescent="0.25">
      <c r="C23" s="1">
        <v>14.233000000000001</v>
      </c>
      <c r="D23" s="1">
        <v>17.96</v>
      </c>
      <c r="E23" s="1"/>
      <c r="F23" s="1"/>
    </row>
    <row r="24" spans="1:6" ht="15.75" customHeight="1" x14ac:dyDescent="0.25">
      <c r="C24" s="1">
        <v>19.71</v>
      </c>
      <c r="D24" s="1">
        <v>22.058</v>
      </c>
      <c r="E24" s="1"/>
      <c r="F24" s="1"/>
    </row>
    <row r="25" spans="1:6" ht="15.75" customHeight="1" x14ac:dyDescent="0.25">
      <c r="C25" s="1">
        <v>16.004000000000001</v>
      </c>
      <c r="D25" s="1">
        <v>21.157</v>
      </c>
      <c r="E25" s="1"/>
      <c r="F25" s="1"/>
    </row>
    <row r="26" spans="1:6" ht="15.75" customHeight="1" x14ac:dyDescent="0.25">
      <c r="C26" s="1"/>
      <c r="D26" s="1"/>
      <c r="E26" s="1"/>
      <c r="F26" s="1"/>
    </row>
    <row r="27" spans="1:6" ht="15.75" customHeight="1" x14ac:dyDescent="0.25">
      <c r="C27" s="1" t="s">
        <v>0</v>
      </c>
      <c r="D27" s="1" t="s">
        <v>1</v>
      </c>
      <c r="E27" s="1"/>
      <c r="F27" s="1"/>
    </row>
    <row r="28" spans="1:6" ht="15.75" customHeight="1" x14ac:dyDescent="0.25">
      <c r="C28" s="1"/>
      <c r="D28" s="1"/>
      <c r="E28" s="1"/>
      <c r="F28" s="1"/>
    </row>
    <row r="29" spans="1:6" ht="15.75" customHeight="1" x14ac:dyDescent="0.25">
      <c r="A29" t="s">
        <v>4</v>
      </c>
      <c r="C29" s="1">
        <f>COUNT(C2:C25)</f>
        <v>24</v>
      </c>
      <c r="D29" s="1">
        <f>COUNT(D2:D25)</f>
        <v>24</v>
      </c>
      <c r="E29" s="1"/>
      <c r="F29" s="1"/>
    </row>
    <row r="30" spans="1:6" ht="15.75" customHeight="1" x14ac:dyDescent="0.25">
      <c r="C30" s="1"/>
      <c r="D30" s="1"/>
      <c r="E30" s="1"/>
      <c r="F30" s="1"/>
    </row>
    <row r="31" spans="1:6" ht="15.75" customHeight="1" x14ac:dyDescent="0.25">
      <c r="A31" t="s">
        <v>8</v>
      </c>
      <c r="B31">
        <f>SUM(C29:D29)</f>
        <v>48</v>
      </c>
      <c r="C31" s="1"/>
      <c r="D31" s="1"/>
      <c r="E31" s="1"/>
      <c r="F31" s="1"/>
    </row>
    <row r="33" spans="1:13" ht="15.75" customHeight="1" x14ac:dyDescent="0.25">
      <c r="A33" t="s">
        <v>2</v>
      </c>
      <c r="C33">
        <f>ROUNDUP(AVERAGE(C2:C25),3)</f>
        <v>14.052</v>
      </c>
      <c r="D33">
        <f>ROUNDUP(AVERAGE(D2:D25),3)</f>
        <v>22.016000000000002</v>
      </c>
    </row>
    <row r="35" spans="1:13" ht="15.75" customHeight="1" x14ac:dyDescent="0.25">
      <c r="A35" t="s">
        <v>3</v>
      </c>
      <c r="C35">
        <f>_xlfn.STDEV.S(C2:C25)</f>
        <v>3.559357957645187</v>
      </c>
      <c r="D35">
        <f>_xlfn.STDEV.S(C2:D25)</f>
        <v>5.8015275977661105</v>
      </c>
      <c r="E35">
        <f>_xlfn.STDEV.S(C2:D25)</f>
        <v>5.8015275977661105</v>
      </c>
    </row>
    <row r="36" spans="1:13" ht="15.75" customHeight="1" x14ac:dyDescent="0.25">
      <c r="M36">
        <f>162*2</f>
        <v>324</v>
      </c>
    </row>
    <row r="37" spans="1:13" ht="15.75" customHeight="1" x14ac:dyDescent="0.25">
      <c r="A37" t="s">
        <v>5</v>
      </c>
      <c r="B37">
        <f>D33-C33</f>
        <v>7.9640000000000022</v>
      </c>
    </row>
    <row r="39" spans="1:13" ht="15.75" customHeight="1" x14ac:dyDescent="0.25">
      <c r="A39" t="s">
        <v>6</v>
      </c>
      <c r="B39">
        <v>1.194</v>
      </c>
    </row>
    <row r="41" spans="1:13" ht="15.75" customHeight="1" x14ac:dyDescent="0.25">
      <c r="A41" t="s">
        <v>7</v>
      </c>
      <c r="B41" s="2">
        <v>0.95</v>
      </c>
    </row>
    <row r="43" spans="1:13" ht="15.75" customHeight="1" x14ac:dyDescent="0.25">
      <c r="A43" t="s">
        <v>9</v>
      </c>
      <c r="B43">
        <v>6.6760000000000002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stroopdata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Ulysses Palomar</cp:lastModifiedBy>
  <dcterms:modified xsi:type="dcterms:W3CDTF">2022-10-18T21:52:34Z</dcterms:modified>
</cp:coreProperties>
</file>