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wnloads/"/>
    </mc:Choice>
  </mc:AlternateContent>
  <xr:revisionPtr revIDLastSave="0" documentId="13_ncr:1_{49B535F4-00BC-C046-B9F4-4001A194648F}" xr6:coauthVersionLast="46" xr6:coauthVersionMax="46" xr10:uidLastSave="{00000000-0000-0000-0000-000000000000}"/>
  <bookViews>
    <workbookView xWindow="0" yWindow="500" windowWidth="28800" windowHeight="17500" xr2:uid="{D410B594-3FC7-4B89-940C-A245FF5C77AD}"/>
  </bookViews>
  <sheets>
    <sheet name="Sheet1" sheetId="1" r:id="rId1"/>
  </sheets>
  <externalReferences>
    <externalReference r:id="rId2"/>
  </externalReferences>
  <definedNames>
    <definedName name="_xlchart.v1.0" hidden="1">Sheet1!$A$2:$A$7</definedName>
    <definedName name="_xlchart.v1.1" hidden="1">Sheet1!$B$2:$B$7</definedName>
    <definedName name="_xlchart.v1.2" hidden="1">Sheet1!$A$2:$A$7</definedName>
    <definedName name="_xlchart.v1.3" hidden="1">Sheet1!$B$2:$B$7</definedName>
    <definedName name="_xlchart.v1.4" hidden="1">Sheet1!$A$2:$A$7</definedName>
    <definedName name="_xlchart.v1.5" hidden="1">Sheet1!$B$2:$B$7</definedName>
    <definedName name="_xlchart.v1.6" hidden="1">Sheet1!$A$2:$A$7</definedName>
    <definedName name="_xlchart.v1.7" hidden="1">Sheet1!$B$2:$B$7</definedName>
    <definedName name="_xlchart.v1.8" hidden="1">Sheet1!$A$2:$A$7</definedName>
    <definedName name="_xlchart.v1.9" hidden="1">Sheet1!$B$2:$B$7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B36" i="1"/>
  <c r="C29" i="1"/>
  <c r="C30" i="1"/>
  <c r="B13" i="1"/>
  <c r="D7" i="1"/>
  <c r="E7" i="1"/>
  <c r="C34" i="1" l="1"/>
  <c r="C33" i="1"/>
  <c r="D33" i="1" s="1"/>
  <c r="C32" i="1"/>
  <c r="D32" i="1" s="1"/>
  <c r="C31" i="1"/>
  <c r="D31" i="1" s="1"/>
  <c r="D30" i="1"/>
  <c r="D29" i="1"/>
  <c r="E6" i="1"/>
  <c r="D6" i="1"/>
  <c r="E5" i="1"/>
  <c r="D5" i="1"/>
  <c r="E4" i="1"/>
  <c r="D4" i="1"/>
  <c r="E3" i="1"/>
  <c r="D3" i="1"/>
  <c r="E2" i="1"/>
  <c r="D2" i="1"/>
  <c r="D35" i="1" l="1"/>
  <c r="C22" i="1"/>
  <c r="C18" i="1"/>
  <c r="D18" i="1" s="1"/>
  <c r="C16" i="1"/>
  <c r="D16" i="1" s="1"/>
  <c r="C19" i="1"/>
  <c r="D19" i="1" s="1"/>
  <c r="C20" i="1"/>
  <c r="D20" i="1" s="1"/>
  <c r="C21" i="1"/>
  <c r="D21" i="1" s="1"/>
  <c r="C23" i="1"/>
  <c r="C17" i="1"/>
  <c r="D17" i="1" s="1"/>
</calcChain>
</file>

<file path=xl/sharedStrings.xml><?xml version="1.0" encoding="utf-8"?>
<sst xmlns="http://schemas.openxmlformats.org/spreadsheetml/2006/main" count="24" uniqueCount="20">
  <si>
    <t>n</t>
  </si>
  <si>
    <t>time</t>
  </si>
  <si>
    <t>log n</t>
  </si>
  <si>
    <t>log time</t>
  </si>
  <si>
    <r>
      <t>•</t>
    </r>
    <r>
      <rPr>
        <sz val="20"/>
        <color rgb="FF000000"/>
        <rFont val="Rockwell"/>
        <family val="1"/>
      </rPr>
      <t>lg (T(n)) = b lg(n) + c</t>
    </r>
  </si>
  <si>
    <r>
      <t>•</t>
    </r>
    <r>
      <rPr>
        <u/>
        <sz val="20"/>
        <color rgb="FFC00000"/>
        <rFont val="Rockwell"/>
        <family val="1"/>
      </rPr>
      <t>Power Law: T(n) = a n</t>
    </r>
    <r>
      <rPr>
        <u/>
        <vertAlign val="superscript"/>
        <sz val="20"/>
        <color rgb="FFC00000"/>
        <rFont val="Rockwell"/>
        <family val="1"/>
      </rPr>
      <t>b</t>
    </r>
    <r>
      <rPr>
        <u/>
        <sz val="20"/>
        <color rgb="FFC00000"/>
        <rFont val="Rockwell"/>
        <family val="1"/>
      </rPr>
      <t xml:space="preserve"> , where a = 2</t>
    </r>
    <r>
      <rPr>
        <u/>
        <vertAlign val="superscript"/>
        <sz val="20"/>
        <color rgb="FFC00000"/>
        <rFont val="Rockwell"/>
        <family val="1"/>
      </rPr>
      <t>c</t>
    </r>
    <r>
      <rPr>
        <sz val="20"/>
        <color rgb="FFC00000"/>
        <rFont val="Rockwell"/>
        <family val="1"/>
      </rPr>
      <t xml:space="preserve"> </t>
    </r>
    <r>
      <rPr>
        <sz val="20"/>
        <color rgb="FF000000"/>
        <rFont val="Rockwell"/>
        <family val="1"/>
      </rPr>
      <t xml:space="preserve"> </t>
    </r>
  </si>
  <si>
    <t>a = T(N)/(n^b)</t>
  </si>
  <si>
    <t xml:space="preserve">b </t>
  </si>
  <si>
    <t xml:space="preserve">a </t>
  </si>
  <si>
    <t>actual time</t>
  </si>
  <si>
    <t>predicted time</t>
  </si>
  <si>
    <t>difference</t>
  </si>
  <si>
    <t>Ratio</t>
  </si>
  <si>
    <t>log2(ratio)</t>
  </si>
  <si>
    <t>b</t>
  </si>
  <si>
    <t>?</t>
  </si>
  <si>
    <t xml:space="preserve">T(4000) </t>
  </si>
  <si>
    <t xml:space="preserve">power law coefficients for ThreeSumFast </t>
  </si>
  <si>
    <t>prediction for one millions</t>
  </si>
  <si>
    <t xml:space="preserve">square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</si>
</sst>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rgb="FF000000"/>
      <name val="Rockwell"/>
      <family val="1"/>
    </font>
    <font>
      <u/>
      <sz val="20"/>
      <color rgb="FFC00000"/>
      <name val="Rockwell"/>
      <family val="1"/>
    </font>
    <font>
      <u/>
      <vertAlign val="superscript"/>
      <sz val="20"/>
      <color rgb="FFC00000"/>
      <name val="Rockwell"/>
      <family val="1"/>
    </font>
    <font>
      <sz val="20"/>
      <color rgb="FFC00000"/>
      <name val="Rockwell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 vertical="center" indent="1" readingOrder="1"/>
    </xf>
    <xf numFmtId="11" fontId="0" fillId="0" borderId="0" xfId="0" applyNumberFormat="1"/>
    <xf numFmtId="0" fontId="0" fillId="0" borderId="1" xfId="0" applyFill="1" applyBorder="1"/>
    <xf numFmtId="0" fontId="7" fillId="0" borderId="1" xfId="0" applyFont="1" applyBorder="1"/>
    <xf numFmtId="0" fontId="9" fillId="0" borderId="1" xfId="0" applyFont="1" applyBorder="1"/>
    <xf numFmtId="0" fontId="9" fillId="0" borderId="0" xfId="0" applyFont="1"/>
    <xf numFmtId="0" fontId="1" fillId="0" borderId="0" xfId="0" applyFont="1"/>
    <xf numFmtId="0" fontId="8" fillId="0" borderId="0" xfId="0" applyFont="1"/>
    <xf numFmtId="0" fontId="10" fillId="0" borderId="0" xfId="0" applyFont="1"/>
    <xf numFmtId="0" fontId="0" fillId="0" borderId="1" xfId="0" applyFont="1" applyBorder="1"/>
    <xf numFmtId="0" fontId="9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</a:t>
            </a:r>
            <a:r>
              <a:rPr lang="en-US" baseline="0"/>
              <a:t> vs Time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1.5781861000000001E-2</c:v>
                </c:pt>
                <c:pt idx="1">
                  <c:v>3.0957574000000002E-2</c:v>
                </c:pt>
                <c:pt idx="2">
                  <c:v>0.12745267800000001</c:v>
                </c:pt>
                <c:pt idx="3">
                  <c:v>0.47189158399999998</c:v>
                </c:pt>
                <c:pt idx="4">
                  <c:v>1.9125057059999999</c:v>
                </c:pt>
                <c:pt idx="5">
                  <c:v>8.6625421469999999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2E-9F48-8B88-439DBAACA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754319"/>
        <c:axId val="1862755967"/>
      </c:scatterChart>
      <c:valAx>
        <c:axId val="1862754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755967"/>
        <c:crosses val="autoZero"/>
        <c:crossBetween val="midCat"/>
      </c:valAx>
      <c:valAx>
        <c:axId val="186275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754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Size vs Time log-log</a:t>
            </a:r>
            <a:r>
              <a:rPr lang="en-US" b="1" baseline="0"/>
              <a:t> plot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Sheet1!$D$2:$D$7</c:f>
              <c:numCache>
                <c:formatCode>General</c:formatCode>
                <c:ptCount val="6"/>
                <c:pt idx="0">
                  <c:v>9.965784284662087</c:v>
                </c:pt>
                <c:pt idx="1">
                  <c:v>10.965784284662087</c:v>
                </c:pt>
                <c:pt idx="2">
                  <c:v>11.965784284662087</c:v>
                </c:pt>
                <c:pt idx="3">
                  <c:v>12.965784284662087</c:v>
                </c:pt>
                <c:pt idx="4">
                  <c:v>13.965784284662087</c:v>
                </c:pt>
                <c:pt idx="5">
                  <c:v>14.965784284662087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-5.9855888515231284</c:v>
                </c:pt>
                <c:pt idx="1">
                  <c:v>-5.0135637711122998</c:v>
                </c:pt>
                <c:pt idx="2">
                  <c:v>-2.9719664077043411</c:v>
                </c:pt>
                <c:pt idx="3">
                  <c:v>-1.0834726530793473</c:v>
                </c:pt>
                <c:pt idx="4">
                  <c:v>0.93546405212195505</c:v>
                </c:pt>
                <c:pt idx="5">
                  <c:v>3.1147904665999198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43-5440-B35F-B22624F0C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568223"/>
        <c:axId val="1856027263"/>
      </c:scatterChart>
      <c:valAx>
        <c:axId val="189856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rgbClr val="FF0000"/>
                    </a:solidFill>
                  </a:rPr>
                  <a:t>log</a:t>
                </a:r>
                <a:r>
                  <a:rPr lang="en-US" b="1" baseline="0">
                    <a:solidFill>
                      <a:srgbClr val="FF0000"/>
                    </a:solidFill>
                  </a:rPr>
                  <a:t> Size</a:t>
                </a:r>
                <a:endParaRPr lang="en-US" b="1">
                  <a:solidFill>
                    <a:srgbClr val="FF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027263"/>
        <c:crosses val="autoZero"/>
        <c:crossBetween val="midCat"/>
      </c:valAx>
      <c:valAx>
        <c:axId val="185602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rgbClr val="FF0000"/>
                    </a:solidFill>
                  </a:rPr>
                  <a:t>log</a:t>
                </a:r>
                <a:r>
                  <a:rPr lang="en-US" b="1" baseline="0">
                    <a:solidFill>
                      <a:srgbClr val="FF0000"/>
                    </a:solidFill>
                  </a:rPr>
                  <a:t> Time</a:t>
                </a:r>
                <a:endParaRPr lang="en-US" b="1">
                  <a:solidFill>
                    <a:srgbClr val="FF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56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53731</xdr:colOff>
      <xdr:row>14</xdr:row>
      <xdr:rowOff>79131</xdr:rowOff>
    </xdr:from>
    <xdr:to>
      <xdr:col>13</xdr:col>
      <xdr:colOff>581270</xdr:colOff>
      <xdr:row>28</xdr:row>
      <xdr:rowOff>67408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1B1BD6-E8A0-484C-B098-8DE9E6225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644678</xdr:colOff>
      <xdr:row>0</xdr:row>
      <xdr:rowOff>183852</xdr:rowOff>
    </xdr:from>
    <xdr:to>
      <xdr:col>14</xdr:col>
      <xdr:colOff>64731</xdr:colOff>
      <xdr:row>13</xdr:row>
      <xdr:rowOff>10800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CE1726-80BF-9F4B-B74C-FA8F3171F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25400</xdr:colOff>
      <xdr:row>12</xdr:row>
      <xdr:rowOff>0</xdr:rowOff>
    </xdr:from>
    <xdr:to>
      <xdr:col>3</xdr:col>
      <xdr:colOff>11869</xdr:colOff>
      <xdr:row>12</xdr:row>
      <xdr:rowOff>142430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7AA69C8-65B8-5242-BBDB-EDC144085C74}"/>
            </a:ext>
          </a:extLst>
        </xdr:cNvPr>
        <xdr:cNvCxnSpPr/>
      </xdr:nvCxnSpPr>
      <xdr:spPr>
        <a:xfrm flipH="1" flipV="1">
          <a:off x="1698951" y="2670561"/>
          <a:ext cx="674881" cy="142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0</xdr:rowOff>
    </xdr:from>
    <xdr:to>
      <xdr:col>4</xdr:col>
      <xdr:colOff>674881</xdr:colOff>
      <xdr:row>22</xdr:row>
      <xdr:rowOff>142430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130A020-054B-FA41-829F-EE9652A2FFED}"/>
            </a:ext>
          </a:extLst>
        </xdr:cNvPr>
        <xdr:cNvCxnSpPr/>
      </xdr:nvCxnSpPr>
      <xdr:spPr>
        <a:xfrm flipH="1" flipV="1">
          <a:off x="3347103" y="4640841"/>
          <a:ext cx="674881" cy="142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W-Parkside/Spring%202021/CSCI%20340/CSCI%20340%20Spring%202021/Homework/AlgorithmExperi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sum"/>
      <sheetName val="3sumfast"/>
      <sheetName val="2Sum"/>
      <sheetName val="2SumFast"/>
      <sheetName val="Sheet1"/>
    </sheetNames>
    <sheetDataSet>
      <sheetData sheetId="0"/>
      <sheetData sheetId="1"/>
      <sheetData sheetId="2"/>
      <sheetData sheetId="3"/>
      <sheetData sheetId="4">
        <row r="1">
          <cell r="B1" t="str">
            <v>time</v>
          </cell>
          <cell r="E1" t="str">
            <v>log time</v>
          </cell>
        </row>
        <row r="2">
          <cell r="A2">
            <v>250</v>
          </cell>
          <cell r="B2">
            <v>8.0000000000000002E-3</v>
          </cell>
          <cell r="D2">
            <v>7.965784284662087</v>
          </cell>
          <cell r="E2">
            <v>-6.9657842846620879</v>
          </cell>
        </row>
        <row r="3">
          <cell r="A3">
            <v>500</v>
          </cell>
          <cell r="B3">
            <v>3.7999999999999999E-2</v>
          </cell>
          <cell r="D3">
            <v>8.965784284662087</v>
          </cell>
          <cell r="E3">
            <v>-4.7178567712185018</v>
          </cell>
        </row>
        <row r="4">
          <cell r="A4">
            <v>1000</v>
          </cell>
          <cell r="B4">
            <v>0.26500000000000001</v>
          </cell>
          <cell r="D4">
            <v>9.965784284662087</v>
          </cell>
          <cell r="E4">
            <v>-1.9159357352115256</v>
          </cell>
        </row>
        <row r="5">
          <cell r="A5">
            <v>2000</v>
          </cell>
          <cell r="B5">
            <v>2.077</v>
          </cell>
          <cell r="D5">
            <v>10.965784284662087</v>
          </cell>
          <cell r="E5">
            <v>1.0545012161825604</v>
          </cell>
        </row>
        <row r="6">
          <cell r="A6">
            <v>4000</v>
          </cell>
          <cell r="B6">
            <v>16.632999999999999</v>
          </cell>
          <cell r="D6">
            <v>11.965784284662087</v>
          </cell>
          <cell r="E6">
            <v>4.0559764977147754</v>
          </cell>
        </row>
        <row r="7">
          <cell r="A7">
            <v>8000</v>
          </cell>
          <cell r="B7">
            <v>134.108</v>
          </cell>
          <cell r="D7">
            <v>12.965784284662087</v>
          </cell>
          <cell r="E7">
            <v>7.0672514912682187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7911-D1AD-4C99-9173-588FF16CADF8}">
  <dimension ref="A1:G51"/>
  <sheetViews>
    <sheetView tabSelected="1" zoomScale="107" zoomScaleNormal="130" workbookViewId="0">
      <selection activeCell="G31" sqref="G31"/>
    </sheetView>
  </sheetViews>
  <sheetFormatPr baseColWidth="10" defaultColWidth="8.83203125" defaultRowHeight="15" x14ac:dyDescent="0.2"/>
  <cols>
    <col min="1" max="1" width="9" bestFit="1" customWidth="1"/>
    <col min="2" max="2" width="13" bestFit="1" customWidth="1"/>
    <col min="3" max="3" width="9" bestFit="1" customWidth="1"/>
    <col min="4" max="4" width="13" bestFit="1" customWidth="1"/>
    <col min="5" max="5" width="9" bestFit="1" customWidth="1"/>
    <col min="6" max="6" width="11.83203125" bestFit="1" customWidth="1"/>
    <col min="7" max="7" width="9" bestFit="1" customWidth="1"/>
  </cols>
  <sheetData>
    <row r="1" spans="1:7" ht="16" x14ac:dyDescent="0.2">
      <c r="A1" s="1" t="s">
        <v>0</v>
      </c>
      <c r="B1" s="1" t="s">
        <v>1</v>
      </c>
      <c r="D1" s="2" t="s">
        <v>2</v>
      </c>
      <c r="E1" s="2" t="s">
        <v>3</v>
      </c>
    </row>
    <row r="2" spans="1:7" ht="16" x14ac:dyDescent="0.2">
      <c r="A2" s="11">
        <v>1000</v>
      </c>
      <c r="B2">
        <v>1.5781861000000001E-2</v>
      </c>
      <c r="D2" s="2">
        <f>LOG(A2,2)</f>
        <v>9.965784284662087</v>
      </c>
      <c r="E2" s="2">
        <f>LOG(B2,2)</f>
        <v>-5.9855888515231284</v>
      </c>
    </row>
    <row r="3" spans="1:7" ht="16" x14ac:dyDescent="0.2">
      <c r="A3" s="11">
        <v>2000</v>
      </c>
      <c r="B3">
        <v>3.0957574000000002E-2</v>
      </c>
      <c r="D3" s="2">
        <f t="shared" ref="D3:E7" si="0">LOG(A3,2)</f>
        <v>10.965784284662087</v>
      </c>
      <c r="E3" s="2">
        <f t="shared" si="0"/>
        <v>-5.0135637711122998</v>
      </c>
    </row>
    <row r="4" spans="1:7" ht="16" x14ac:dyDescent="0.2">
      <c r="A4" s="11">
        <v>4000</v>
      </c>
      <c r="B4">
        <v>0.12745267800000001</v>
      </c>
      <c r="D4" s="2">
        <f t="shared" si="0"/>
        <v>11.965784284662087</v>
      </c>
      <c r="E4" s="2">
        <f t="shared" si="0"/>
        <v>-2.9719664077043411</v>
      </c>
    </row>
    <row r="5" spans="1:7" ht="16" x14ac:dyDescent="0.2">
      <c r="A5" s="11">
        <v>8000</v>
      </c>
      <c r="B5">
        <v>0.47189158399999998</v>
      </c>
      <c r="D5" s="2">
        <f t="shared" si="0"/>
        <v>12.965784284662087</v>
      </c>
      <c r="E5" s="2">
        <f t="shared" si="0"/>
        <v>-1.0834726530793473</v>
      </c>
    </row>
    <row r="6" spans="1:7" ht="16" x14ac:dyDescent="0.2">
      <c r="A6" s="11">
        <v>16000</v>
      </c>
      <c r="B6">
        <v>1.9125057059999999</v>
      </c>
      <c r="D6" s="2">
        <f t="shared" si="0"/>
        <v>13.965784284662087</v>
      </c>
      <c r="E6" s="2">
        <f t="shared" si="0"/>
        <v>0.93546405212195505</v>
      </c>
    </row>
    <row r="7" spans="1:7" x14ac:dyDescent="0.2">
      <c r="A7" s="6">
        <v>32000</v>
      </c>
      <c r="B7" s="7">
        <v>8.6625421469999999</v>
      </c>
      <c r="D7" s="2">
        <f t="shared" si="0"/>
        <v>14.965784284662087</v>
      </c>
      <c r="E7" s="2">
        <f t="shared" si="0"/>
        <v>3.1147904665999198</v>
      </c>
    </row>
    <row r="9" spans="1:7" ht="26" x14ac:dyDescent="0.2">
      <c r="A9" s="3" t="s">
        <v>4</v>
      </c>
    </row>
    <row r="10" spans="1:7" ht="29" x14ac:dyDescent="0.2">
      <c r="A10" s="3" t="s">
        <v>5</v>
      </c>
    </row>
    <row r="11" spans="1:7" x14ac:dyDescent="0.2">
      <c r="A11" t="s">
        <v>6</v>
      </c>
    </row>
    <row r="12" spans="1:7" x14ac:dyDescent="0.2">
      <c r="A12" t="s">
        <v>7</v>
      </c>
      <c r="B12" s="8">
        <v>1.8638999999999999</v>
      </c>
    </row>
    <row r="13" spans="1:7" x14ac:dyDescent="0.2">
      <c r="A13" t="s">
        <v>8</v>
      </c>
      <c r="B13">
        <f>B7/(POWER(A7,B12))</f>
        <v>3.4713333129055255E-8</v>
      </c>
      <c r="C13" s="4"/>
      <c r="D13" s="8" t="s">
        <v>17</v>
      </c>
    </row>
    <row r="15" spans="1:7" ht="16" x14ac:dyDescent="0.2">
      <c r="A15" s="1" t="s">
        <v>0</v>
      </c>
      <c r="B15" s="1" t="s">
        <v>9</v>
      </c>
      <c r="C15" s="2" t="s">
        <v>10</v>
      </c>
      <c r="D15" s="2" t="s">
        <v>11</v>
      </c>
      <c r="F15" t="s">
        <v>16</v>
      </c>
      <c r="G15">
        <f>B13*POWER(A18,B12)</f>
        <v>0.17962878563759818</v>
      </c>
    </row>
    <row r="16" spans="1:7" ht="16" x14ac:dyDescent="0.2">
      <c r="A16" s="11">
        <v>1000</v>
      </c>
      <c r="B16">
        <v>1.5781861000000001E-2</v>
      </c>
      <c r="C16" s="2">
        <f>$B$13*POWER(A16,$B$12)</f>
        <v>1.3558021431197496E-2</v>
      </c>
      <c r="D16" s="2">
        <f>B16-C16</f>
        <v>2.2238395688025051E-3</v>
      </c>
    </row>
    <row r="17" spans="1:6" ht="16" x14ac:dyDescent="0.2">
      <c r="A17" s="11">
        <v>2000</v>
      </c>
      <c r="B17">
        <v>3.0957574000000002E-2</v>
      </c>
      <c r="C17" s="2">
        <f t="shared" ref="C17:C23" si="1">$B$13*POWER(A17,$B$12)</f>
        <v>4.934988272868069E-2</v>
      </c>
      <c r="D17" s="2">
        <f t="shared" ref="D17:D21" si="2">B17-C17</f>
        <v>-1.8392308728680688E-2</v>
      </c>
      <c r="F17">
        <v>1.0875123027975323E-9</v>
      </c>
    </row>
    <row r="18" spans="1:6" ht="16" x14ac:dyDescent="0.2">
      <c r="A18" s="11">
        <v>4000</v>
      </c>
      <c r="B18">
        <v>0.12745267800000001</v>
      </c>
      <c r="C18" s="2">
        <f t="shared" si="1"/>
        <v>0.17962878563759818</v>
      </c>
      <c r="D18" s="2">
        <f t="shared" si="2"/>
        <v>-5.2176107637598168E-2</v>
      </c>
    </row>
    <row r="19" spans="1:6" ht="16" x14ac:dyDescent="0.2">
      <c r="A19" s="11">
        <v>8000</v>
      </c>
      <c r="B19">
        <v>0.47189158399999998</v>
      </c>
      <c r="C19" s="2">
        <f t="shared" si="1"/>
        <v>0.65383135370422896</v>
      </c>
      <c r="D19" s="2">
        <f t="shared" si="2"/>
        <v>-0.18193976970422898</v>
      </c>
    </row>
    <row r="20" spans="1:6" ht="16" x14ac:dyDescent="0.2">
      <c r="A20" s="11">
        <v>16000</v>
      </c>
      <c r="B20">
        <v>1.9125057059999999</v>
      </c>
      <c r="C20" s="2">
        <f t="shared" si="1"/>
        <v>2.379882698473387</v>
      </c>
      <c r="D20" s="2">
        <f t="shared" si="2"/>
        <v>-0.46737699247338704</v>
      </c>
    </row>
    <row r="21" spans="1:6" x14ac:dyDescent="0.2">
      <c r="A21" s="12">
        <v>32000</v>
      </c>
      <c r="B21" s="12">
        <v>8.6625421469999999</v>
      </c>
      <c r="C21" s="2">
        <f t="shared" si="1"/>
        <v>8.6625421469999999</v>
      </c>
      <c r="D21" s="2">
        <f t="shared" si="2"/>
        <v>0</v>
      </c>
    </row>
    <row r="22" spans="1:6" x14ac:dyDescent="0.2">
      <c r="A22" s="5"/>
      <c r="B22" s="2" t="s">
        <v>15</v>
      </c>
      <c r="C22" s="5">
        <f t="shared" si="1"/>
        <v>0</v>
      </c>
      <c r="D22" s="2"/>
    </row>
    <row r="23" spans="1:6" x14ac:dyDescent="0.2">
      <c r="A23" s="13">
        <v>1000000</v>
      </c>
      <c r="B23" s="2" t="s">
        <v>15</v>
      </c>
      <c r="C23" s="13">
        <f t="shared" si="1"/>
        <v>5295.3700656003057</v>
      </c>
      <c r="D23" s="2"/>
      <c r="F23" s="8" t="s">
        <v>18</v>
      </c>
    </row>
    <row r="28" spans="1:6" ht="16" x14ac:dyDescent="0.2">
      <c r="A28" s="1" t="s">
        <v>0</v>
      </c>
      <c r="B28" s="1" t="s">
        <v>9</v>
      </c>
      <c r="C28" t="s">
        <v>12</v>
      </c>
      <c r="D28" t="s">
        <v>13</v>
      </c>
    </row>
    <row r="29" spans="1:6" ht="16" x14ac:dyDescent="0.2">
      <c r="A29" s="11">
        <v>1000</v>
      </c>
      <c r="B29">
        <v>1.5781861000000001E-2</v>
      </c>
      <c r="C29">
        <f>B30/B29</f>
        <v>1.9615921088140365</v>
      </c>
      <c r="D29">
        <f>LOG(C29,2)</f>
        <v>0.9720250804108288</v>
      </c>
    </row>
    <row r="30" spans="1:6" ht="16" x14ac:dyDescent="0.2">
      <c r="A30" s="11">
        <v>2000</v>
      </c>
      <c r="B30">
        <v>3.0957574000000002E-2</v>
      </c>
      <c r="C30">
        <f>B31/B30</f>
        <v>4.1170111714826234</v>
      </c>
      <c r="D30">
        <f t="shared" ref="D30:D33" si="3">LOG(C30,2)</f>
        <v>2.0415973634079592</v>
      </c>
    </row>
    <row r="31" spans="1:6" ht="16" x14ac:dyDescent="0.2">
      <c r="A31" s="11">
        <v>4000</v>
      </c>
      <c r="B31">
        <v>0.12745267800000001</v>
      </c>
      <c r="C31">
        <f t="shared" ref="C30:C34" si="4">B32/B31</f>
        <v>3.7024846508129072</v>
      </c>
      <c r="D31">
        <f t="shared" si="3"/>
        <v>1.8884937546249938</v>
      </c>
    </row>
    <row r="32" spans="1:6" ht="16" x14ac:dyDescent="0.2">
      <c r="A32" s="11">
        <v>8000</v>
      </c>
      <c r="B32">
        <v>0.47189158399999998</v>
      </c>
      <c r="C32">
        <f t="shared" si="4"/>
        <v>4.0528497876325762</v>
      </c>
      <c r="D32">
        <f t="shared" si="3"/>
        <v>2.0189367052013023</v>
      </c>
    </row>
    <row r="33" spans="1:5" ht="16" x14ac:dyDescent="0.2">
      <c r="A33" s="11">
        <v>16000</v>
      </c>
      <c r="B33">
        <v>1.9125057059999999</v>
      </c>
      <c r="C33">
        <f t="shared" si="4"/>
        <v>4.5294202886942916</v>
      </c>
      <c r="D33">
        <f t="shared" si="3"/>
        <v>2.1793264144779645</v>
      </c>
    </row>
    <row r="34" spans="1:5" x14ac:dyDescent="0.2">
      <c r="A34" s="6">
        <v>32000</v>
      </c>
      <c r="B34" s="7">
        <v>8.6625421469999999</v>
      </c>
      <c r="C34">
        <f t="shared" si="4"/>
        <v>0</v>
      </c>
    </row>
    <row r="35" spans="1:5" x14ac:dyDescent="0.2">
      <c r="C35" t="s">
        <v>14</v>
      </c>
      <c r="D35">
        <f>AVERAGE(D29:D33)</f>
        <v>1.8200758636246097</v>
      </c>
      <c r="E35" s="8" t="s">
        <v>19</v>
      </c>
    </row>
    <row r="36" spans="1:5" x14ac:dyDescent="0.2">
      <c r="A36">
        <v>16000</v>
      </c>
      <c r="B36">
        <f>B13*POWER(A36,D35)</f>
        <v>1.5570896726892816</v>
      </c>
    </row>
    <row r="41" spans="1:5" x14ac:dyDescent="0.2">
      <c r="A41" s="10"/>
    </row>
    <row r="42" spans="1:5" ht="16" x14ac:dyDescent="0.2">
      <c r="B42" s="9"/>
    </row>
    <row r="45" spans="1:5" x14ac:dyDescent="0.2">
      <c r="A45" s="2"/>
      <c r="B45" s="2"/>
    </row>
    <row r="46" spans="1:5" x14ac:dyDescent="0.2">
      <c r="A46" s="2"/>
      <c r="B46" s="2"/>
    </row>
    <row r="47" spans="1:5" x14ac:dyDescent="0.2">
      <c r="A47" s="2"/>
      <c r="B47" s="2"/>
    </row>
    <row r="48" spans="1:5" x14ac:dyDescent="0.2">
      <c r="A48" s="2"/>
      <c r="B48" s="2"/>
    </row>
    <row r="49" spans="1:4" x14ac:dyDescent="0.2">
      <c r="A49" s="2"/>
      <c r="B49" s="2"/>
    </row>
    <row r="50" spans="1:4" x14ac:dyDescent="0.2">
      <c r="A50" s="6"/>
      <c r="B50" s="6"/>
    </row>
    <row r="51" spans="1:4" x14ac:dyDescent="0.2">
      <c r="D51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Parkside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Ramasamy, Viji</dc:creator>
  <cp:lastModifiedBy>Microsoft Office User</cp:lastModifiedBy>
  <dcterms:created xsi:type="dcterms:W3CDTF">2021-02-21T03:04:33Z</dcterms:created>
  <dcterms:modified xsi:type="dcterms:W3CDTF">2021-03-07T17:59:52Z</dcterms:modified>
</cp:coreProperties>
</file>