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Types.xml" ContentType="application/vnd.ms-excel.rdrichvaluetypes+xml"/>
  <Override PartName="/xl/richData/rdsupportingpropertybagstructure.xml" ContentType="application/vnd.ms-excel.rdsupportingpropertybagstructure+xml"/>
  <Override PartName="/xl/richData/rdarray.xml" ContentType="application/vnd.ms-excel.rdarray+xml"/>
  <Override PartName="/xl/richData/rdsupportingpropertybag.xml" ContentType="application/vnd.ms-excel.rdsupportingpropertybag+xml"/>
  <Override PartName="/xl/richData/richStyles.xml" ContentType="application/vnd.ms-excel.richstyles+xml"/>
  <Override PartName="/xl/richData/rdRichValueWebImage.xml" ContentType="application/vnd.ms-excel.rdrichvaluewebimage+xml"/>
  <Override PartName="/xl/richData/rdrichvaluestructure.xml" ContentType="application/vnd.ms-excel.rdrichvalue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F:\Suji\Data Analytics Intern\"/>
    </mc:Choice>
  </mc:AlternateContent>
  <xr:revisionPtr revIDLastSave="0" documentId="8_{69C3B27F-3EAC-42C4-A502-D8B7C4CA338A}" xr6:coauthVersionLast="47" xr6:coauthVersionMax="47" xr10:uidLastSave="{00000000-0000-0000-0000-000000000000}"/>
  <bookViews>
    <workbookView xWindow="-120" yWindow="-120" windowWidth="20730" windowHeight="11160" activeTab="3" xr2:uid="{AC3D9971-87E5-4802-8C05-F7A646114B98}"/>
  </bookViews>
  <sheets>
    <sheet name="Dashboard Questions" sheetId="8" r:id="rId1"/>
    <sheet name="Customer Service" sheetId="2" r:id="rId2"/>
    <sheet name="CS-pivot" sheetId="9" r:id="rId3"/>
    <sheet name="CS-dashboard" sheetId="10" r:id="rId4"/>
    <sheet name="Finance" sheetId="3" r:id="rId5"/>
    <sheet name="Finanace-Pivot" sheetId="11" r:id="rId6"/>
    <sheet name="Finance-Dashboard" sheetId="12" r:id="rId7"/>
    <sheet name="Orders" sheetId="6" r:id="rId8"/>
    <sheet name="Orders-pivot" sheetId="13" r:id="rId9"/>
    <sheet name="Orders-dashboard" sheetId="14" r:id="rId10"/>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Is_It_for_an_Order_?">#N/A</definedName>
    <definedName name="Slicer_Months__Sale_Date">#N/A</definedName>
    <definedName name="Slicer_Months__Sale_Date1">#N/A</definedName>
    <definedName name="Slicer_Order_Type">#N/A</definedName>
  </definedNames>
  <calcPr calcId="181029"/>
  <pivotCaches>
    <pivotCache cacheId="1" r:id="rId11"/>
    <pivotCache cacheId="2" r:id="rId12"/>
    <pivotCache cacheId="3"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<sst xmlns="http://schemas.openxmlformats.org/spreadsheetml/2006/main" count="12218" uniqueCount="1818">
  <si>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</si>
  <si>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</si>
  <si>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</si>
  <si>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</si>
  <si>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</si>
  <si>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</si>
  <si>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</si>
  <si>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</si>
  <si>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</si>
  <si>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</si>
  <si>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</si>
  <si>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</si>
  <si>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</si>
  <si>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</si>
  <si>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</si>
  <si>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</si>
  <si>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</si>
  <si>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</si>
  <si>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</si>
  <si>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</si>
  <si>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</si>
  <si>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</si>
  <si>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</si>
  <si>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</si>
  <si>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</si>
  <si>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</si>
  <si>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</si>
  <si>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</si>
  <si>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</si>
  <si>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</si>
  <si>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</si>
  <si>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</si>
  <si>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</si>
  <si>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</si>
  <si>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</si>
  <si>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</si>
  <si>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</si>
  <si>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</si>
  <si>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</si>
  <si>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</si>
  <si>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</si>
  <si>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</si>
  <si>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</si>
  <si>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</si>
  <si>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</si>
  <si>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</si>
  <si>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</si>
  <si>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</si>
  <si>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</si>
  <si>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</si>
  <si>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</si>
  <si>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</si>
  <si>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</si>
  <si>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</si>
  <si>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</si>
  <si>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</si>
  <si>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</si>
  <si>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</si>
  <si>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</si>
  <si>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</si>
  <si>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</si>
  <si>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</si>
  <si>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</si>
  <si>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</si>
  <si>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</si>
  <si>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</si>
  <si>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</si>
  <si>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</si>
  <si>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</si>
  <si>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</si>
  <si>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</si>
  <si>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</si>
  <si>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</si>
  <si>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</si>
  <si>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</si>
  <si>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</si>
  <si>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</si>
  <si>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</si>
  <si>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</si>
  <si>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</si>
  <si>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</si>
  <si>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</si>
  <si>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</si>
  <si>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</si>
  <si>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</si>
  <si>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</si>
  <si>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</si>
  <si>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</si>
  <si>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</si>
  <si>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</si>
  <si>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</si>
  <si>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</si>
  <si>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</si>
  <si>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</si>
  <si>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</si>
  <si>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</si>
  <si>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</si>
  <si>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</si>
  <si>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</si>
  <si>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</si>
  <si>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</si>
  <si>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</si>
  <si>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</si>
  <si>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</si>
  <si>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</si>
  <si>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</si>
  <si>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</si>
  <si>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</si>
  <si>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</si>
  <si>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</si>
  <si>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</si>
  <si>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</si>
  <si>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</si>
  <si>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</si>
  <si>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</si>
  <si>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</si>
  <si>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</si>
  <si>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</si>
  <si>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</si>
  <si>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</si>
  <si>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</si>
  <si>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</si>
  <si>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</si>
  <si>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</si>
  <si>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</si>
  <si>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</si>
  <si>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</si>
  <si>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</si>
  <si>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</si>
  <si>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</si>
  <si>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</si>
  <si>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</si>
  <si>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</si>
  <si>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</si>
  <si>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</si>
  <si>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</si>
  <si>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</si>
  <si>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</si>
  <si>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</si>
  <si>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</si>
  <si>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</si>
  <si>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</si>
  <si>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</si>
  <si>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</si>
  <si>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</si>
  <si>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</si>
  <si>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</si>
  <si>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</si>
  <si>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</si>
  <si>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</si>
  <si>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</si>
  <si>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</si>
  <si>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</si>
  <si>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</si>
  <si>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</si>
  <si>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</si>
  <si>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</si>
  <si>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</si>
  <si>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</si>
  <si>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</si>
  <si>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</si>
  <si>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</si>
  <si>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</si>
  <si>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</si>
  <si>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</si>
  <si>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</si>
  <si>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</si>
  <si>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</si>
  <si>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</si>
  <si>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</si>
  <si>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</si>
  <si>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</si>
  <si>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</si>
  <si>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</si>
  <si>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</si>
  <si>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</si>
  <si>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</si>
  <si>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</si>
  <si>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</si>
  <si>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</si>
  <si>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</si>
  <si>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</si>
  <si>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</si>
  <si>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</si>
  <si>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</si>
  <si>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</si>
  <si>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</si>
  <si>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</si>
  <si>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</si>
  <si>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</si>
  <si>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</si>
  <si>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</si>
  <si>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</si>
  <si>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</si>
  <si>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</si>
  <si>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</si>
  <si>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</si>
  <si>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</si>
  <si>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</si>
  <si>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</si>
  <si>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</si>
  <si>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</si>
  <si>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</si>
  <si>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</si>
  <si>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</si>
  <si>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</si>
  <si>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</si>
  <si>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</si>
  <si>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</si>
  <si>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</si>
  <si>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</si>
  <si>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</si>
  <si>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</si>
  <si>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</si>
  <si>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</si>
  <si>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</si>
  <si>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</si>
  <si>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</si>
  <si>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</si>
  <si>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</si>
  <si>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</si>
  <si>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</si>
  <si>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</si>
  <si>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</si>
  <si>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</si>
  <si>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</si>
  <si>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</si>
  <si>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</si>
  <si>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</si>
  <si>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</si>
  <si>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</si>
  <si>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</si>
  <si>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</si>
  <si>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</si>
  <si>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</si>
  <si>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</si>
  <si>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</si>
  <si>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</si>
  <si>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</si>
  <si>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</si>
  <si>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</si>
  <si>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</si>
  <si>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</si>
  <si>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</si>
  <si>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</si>
  <si>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</si>
  <si>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</si>
  <si>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</si>
  <si>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</si>
  <si>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</si>
  <si>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</si>
  <si>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</si>
  <si>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</si>
  <si>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</si>
  <si>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</si>
  <si>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</si>
  <si>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</si>
  <si>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</si>
  <si>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</si>
  <si>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</si>
  <si>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</si>
  <si>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</si>
  <si>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</si>
  <si>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</si>
  <si>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</si>
  <si>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</si>
  <si>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</si>
  <si>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</si>
  <si>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</si>
  <si>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</si>
  <si>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</si>
  <si>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</si>
  <si>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</si>
  <si>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</si>
  <si>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</si>
  <si>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</si>
  <si>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</si>
  <si>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</si>
  <si>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</si>
  <si>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</si>
  <si>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</si>
  <si>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</si>
  <si>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</si>
  <si>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</si>
  <si>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</si>
  <si>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</si>
  <si>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</si>
  <si>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</si>
  <si>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</si>
  <si>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</si>
  <si>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</si>
  <si>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</si>
  <si>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</si>
  <si>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</si>
  <si>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</si>
  <si>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</si>
  <si>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</si>
  <si>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</si>
  <si>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</si>
  <si>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</si>
  <si>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</si>
  <si>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</si>
  <si>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</si>
  <si>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</si>
  <si>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</si>
  <si>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</si>
  <si>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</si>
  <si>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</si>
  <si>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</si>
  <si>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</si>
  <si>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</si>
  <si>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</si>
  <si>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</si>
  <si>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</si>
  <si>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</si>
  <si>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</si>
  <si>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</si>
  <si>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</si>
  <si>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</si>
  <si>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</si>
  <si>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</si>
  <si>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</si>
  <si>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</si>
  <si>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</si>
  <si>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</si>
  <si>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</si>
  <si>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</si>
  <si>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</si>
  <si>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</si>
  <si>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</si>
  <si>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</si>
  <si>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</si>
  <si>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</si>
  <si>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</si>
  <si>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</si>
  <si>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</si>
  <si>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</si>
  <si>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</si>
  <si>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</si>
  <si>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</si>
  <si>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</si>
  <si>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</si>
  <si>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</si>
  <si>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</si>
  <si>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</si>
  <si>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</si>
  <si>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</si>
  <si>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</si>
  <si>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</si>
  <si>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</si>
  <si>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</si>
  <si>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</si>
  <si>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</si>
  <si>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</si>
  <si>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</si>
  <si>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</si>
  <si>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</si>
  <si>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</si>
  <si>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</si>
  <si>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</si>
  <si>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</si>
  <si>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</si>
  <si>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</si>
  <si>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</si>
  <si>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</si>
  <si>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</si>
  <si>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</si>
  <si>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</si>
  <si>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</si>
  <si>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</si>
  <si>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</si>
  <si>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</si>
  <si>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</si>
  <si>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</si>
  <si>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</si>
  <si>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</si>
  <si>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</si>
  <si>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</si>
  <si>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</si>
  <si>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</si>
  <si>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</si>
  <si>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</si>
  <si>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</si>
  <si>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</si>
  <si>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</si>
  <si>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</si>
  <si>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</si>
  <si>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</si>
  <si>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</si>
  <si>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</si>
  <si>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</si>
  <si>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</si>
  <si>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</si>
  <si>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</si>
  <si>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</si>
  <si>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</si>
  <si>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</si>
  <si>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</si>
  <si>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</si>
  <si>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</si>
  <si>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</si>
  <si>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</si>
  <si>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</si>
  <si>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</si>
  <si>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</si>
  <si>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</si>
  <si>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</si>
  <si>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</si>
  <si>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</si>
  <si>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</si>
  <si>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</si>
  <si>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</si>
  <si>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</si>
  <si>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</si>
  <si>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</si>
  <si>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</si>
  <si>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</si>
  <si>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</si>
  <si>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</si>
  <si>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</si>
  <si>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</si>
  <si>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</si>
  <si>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</si>
  <si>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</si>
  <si>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</si>
  <si>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</si>
  <si>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</si>
  <si>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</si>
  <si>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</si>
  <si>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</si>
  <si>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</si>
  <si>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</si>
  <si>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</si>
  <si>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</si>
  <si>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</si>
  <si>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</si>
  <si>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</si>
  <si>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</si>
  <si>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</si>
  <si>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</si>
  <si>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</si>
  <si>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</si>
  <si>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</si>
  <si>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</si>
  <si>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</si>
  <si>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</si>
  <si>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</si>
  <si>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</si>
  <si>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</si>
  <si>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</si>
  <si>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</si>
  <si>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</si>
  <si>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</si>
  <si>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</si>
  <si>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</si>
  <si>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</si>
  <si>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</si>
  <si>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</si>
  <si>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</si>
  <si>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</si>
  <si>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</si>
  <si>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</si>
  <si>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</si>
  <si>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</si>
  <si>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</si>
  <si>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</si>
  <si>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</si>
  <si>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</si>
  <si>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</si>
  <si>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</si>
  <si>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</si>
  <si>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</si>
  <si>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</si>
  <si>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</si>
  <si>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</si>
  <si>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</si>
  <si>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</si>
  <si>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</si>
  <si>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</si>
  <si>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</si>
  <si>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</si>
  <si>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</si>
  <si>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</si>
  <si>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</si>
  <si>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</si>
  <si>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</si>
  <si>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</si>
  <si>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</si>
  <si>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</si>
  <si>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</si>
  <si>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</si>
  <si>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</si>
  <si>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</si>
  <si>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</si>
  <si>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</si>
  <si>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</si>
  <si>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</si>
  <si>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</si>
  <si>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</si>
  <si>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</si>
  <si>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</si>
  <si>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</si>
  <si>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</si>
  <si>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</si>
  <si>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</si>
  <si>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</si>
  <si>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</si>
  <si>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</si>
  <si>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</si>
  <si>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</si>
  <si>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</si>
  <si>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</si>
  <si>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</si>
  <si>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</si>
  <si>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</si>
  <si>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</si>
  <si>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</si>
  <si>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</si>
  <si>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</si>
  <si>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</si>
  <si>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</si>
  <si>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</si>
  <si>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</si>
  <si>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</si>
  <si>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</si>
  <si>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</si>
  <si>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</si>
  <si>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</si>
  <si>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</si>
  <si>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</si>
  <si>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</si>
  <si>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</si>
  <si>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</si>
  <si>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</si>
  <si>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</si>
  <si>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</si>
  <si>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</si>
  <si>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</si>
  <si>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</si>
  <si>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</si>
  <si>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</si>
  <si>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</si>
  <si>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</si>
  <si>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</si>
  <si>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</si>
  <si>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</si>
  <si>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</si>
  <si>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</si>
  <si>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</si>
  <si>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</si>
  <si>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</si>
  <si>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</si>
  <si>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</si>
  <si>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</si>
  <si>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</si>
  <si>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</si>
  <si>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</si>
  <si>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</si>
  <si>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</si>
  <si>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</si>
  <si>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</si>
  <si>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</si>
  <si>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</si>
  <si>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</si>
  <si>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</si>
  <si>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</si>
  <si>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</si>
  <si>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</si>
  <si>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</si>
  <si>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</si>
  <si>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</si>
  <si>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</si>
  <si>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</si>
  <si>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</si>
  <si>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</si>
  <si>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</si>
  <si>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</si>
  <si>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</si>
  <si>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</si>
  <si>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</si>
  <si>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</si>
  <si>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</si>
  <si>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</si>
  <si>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</si>
  <si>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</si>
  <si>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</si>
  <si>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</si>
  <si>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</si>
  <si>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</si>
  <si>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</si>
  <si>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</si>
  <si>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</si>
  <si>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</si>
  <si>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</si>
  <si>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</si>
  <si>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</si>
  <si>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</si>
  <si>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</si>
  <si>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</si>
  <si>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</si>
  <si>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</si>
  <si>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</si>
  <si>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</si>
  <si>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</si>
  <si>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</si>
  <si>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</si>
  <si>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</si>
  <si>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</si>
  <si>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</si>
  <si>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</si>
  <si>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</si>
  <si>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</si>
  <si>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</si>
  <si>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</si>
  <si>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</si>
  <si>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</si>
  <si>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</si>
  <si>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</si>
  <si>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</si>
  <si>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</si>
  <si>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</si>
  <si>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</si>
  <si>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</si>
  <si>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</si>
  <si>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</si>
  <si>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</si>
  <si>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</si>
  <si>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</si>
  <si>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</si>
  <si>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</si>
  <si>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</si>
  <si>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</si>
  <si>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</si>
  <si>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</si>
  <si>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</si>
  <si>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</si>
  <si>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</si>
  <si>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</si>
  <si>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</si>
  <si>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</si>
  <si>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</si>
  <si>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</si>
  <si>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</si>
  <si>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</si>
  <si>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</si>
  <si>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</si>
  <si>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</si>
  <si>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</si>
  <si>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</si>
  <si>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</si>
  <si>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</si>
  <si>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</si>
  <si>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</si>
  <si>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</si>
  <si>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</si>
  <si>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</si>
  <si>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</si>
  <si>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</si>
  <si>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</si>
  <si>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</si>
  <si>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</si>
  <si>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</si>
  <si>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</si>
  <si>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</si>
  <si>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</si>
  <si>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</si>
  <si>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</si>
  <si>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</si>
  <si>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</si>
  <si>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</si>
  <si>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</si>
  <si>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</si>
  <si>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</si>
  <si>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</si>
  <si>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</si>
  <si>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</si>
  <si>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</si>
  <si>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</si>
  <si>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</si>
  <si>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</si>
  <si>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</si>
  <si>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</si>
  <si>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</si>
  <si>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</si>
  <si>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</si>
  <si>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</si>
  <si>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</si>
  <si>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</si>
  <si>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</si>
  <si>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</si>
  <si>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</si>
  <si>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</si>
  <si>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</si>
  <si>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</si>
  <si>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</si>
  <si>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</si>
  <si>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</si>
  <si>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</si>
  <si>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</si>
  <si>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</si>
  <si>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</si>
  <si>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</si>
  <si>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</si>
  <si>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</si>
  <si>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</si>
  <si>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</si>
  <si>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</si>
  <si>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</si>
  <si>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</si>
  <si>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</si>
  <si>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</si>
  <si>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</si>
  <si>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</si>
  <si>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</si>
  <si>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</si>
  <si>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</si>
  <si>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</si>
  <si>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</si>
  <si>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</si>
  <si>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</si>
  <si>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</si>
  <si>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</si>
  <si>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</si>
  <si>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</si>
  <si>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</si>
  <si>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</si>
  <si>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</si>
  <si>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</si>
  <si>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</si>
  <si>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</si>
  <si>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</si>
  <si>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</si>
  <si>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</si>
  <si>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</si>
  <si>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</si>
  <si>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</si>
  <si>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</si>
  <si>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</si>
  <si>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</si>
  <si>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</si>
  <si>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</si>
  <si>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</si>
  <si>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</si>
  <si>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</si>
  <si>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</si>
  <si>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</si>
  <si>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</si>
  <si>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</si>
  <si>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</si>
  <si>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</si>
  <si>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</si>
  <si>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</si>
  <si>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</si>
  <si>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</si>
  <si>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</si>
  <si>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</si>
  <si>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</si>
  <si>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</si>
  <si>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</si>
  <si>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</si>
  <si>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</si>
  <si>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</si>
  <si>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</si>
  <si>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</si>
  <si>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</si>
  <si>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</si>
  <si>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</si>
  <si>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</si>
  <si>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</si>
  <si>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</si>
  <si>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</si>
  <si>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</si>
  <si>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</si>
  <si>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</si>
  <si>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</si>
  <si>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</si>
  <si>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</si>
  <si>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</si>
  <si>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</si>
  <si>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</si>
  <si>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</si>
  <si>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</si>
  <si>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</si>
  <si>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</si>
  <si>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</si>
  <si>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</si>
  <si>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</si>
  <si>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</si>
  <si>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</si>
  <si>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</si>
  <si>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</si>
  <si>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</si>
  <si>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</si>
  <si>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</si>
  <si>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</si>
  <si>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</si>
  <si>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</si>
  <si>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</si>
  <si>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</si>
  <si>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</si>
  <si>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</si>
  <si>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</si>
  <si>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</si>
  <si>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</si>
  <si>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</si>
  <si>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</si>
  <si>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</si>
  <si>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</si>
  <si>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</si>
  <si>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</si>
  <si>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</si>
  <si>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</si>
  <si>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</si>
  <si>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</si>
  <si>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</si>
  <si>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</si>
  <si>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</si>
  <si>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</si>
  <si>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</si>
  <si>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</si>
  <si>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</si>
  <si>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</si>
  <si>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</si>
  <si>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</si>
  <si>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</si>
  <si>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</si>
  <si>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</si>
  <si>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</si>
  <si>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</si>
  <si>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</si>
  <si>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</si>
  <si>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</si>
  <si>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</si>
  <si>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</si>
  <si>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</si>
  <si>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</si>
  <si>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</si>
  <si>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</si>
  <si>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</si>
  <si>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</si>
  <si>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</si>
  <si>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</si>
  <si>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</si>
  <si>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</si>
  <si>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</si>
  <si>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</si>
  <si>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</si>
  <si>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</si>
  <si>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</si>
  <si>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</si>
  <si>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</si>
  <si>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</si>
  <si>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</si>
  <si>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</si>
  <si>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</si>
  <si>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</si>
  <si>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</si>
  <si>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</si>
  <si>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</si>
  <si>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</si>
  <si>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</si>
  <si>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</si>
  <si>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</si>
  <si>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</si>
  <si>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</si>
  <si>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</si>
  <si>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</si>
  <si>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</si>
  <si>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</si>
  <si>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</si>
  <si>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</si>
  <si>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</si>
  <si>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</si>
  <si>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</si>
  <si>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</si>
  <si>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</si>
  <si>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</si>
  <si>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</si>
  <si>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</si>
  <si>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</si>
  <si>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</si>
  <si>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</si>
  <si>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</si>
  <si>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</si>
  <si>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</si>
  <si>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</si>
  <si>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</si>
  <si>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</si>
  <si>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</si>
  <si>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</si>
  <si>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</si>
  <si>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</si>
  <si>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</si>
  <si>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</si>
  <si>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</si>
  <si>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</si>
  <si>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</si>
  <si>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</si>
  <si>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</si>
  <si>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</si>
  <si>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</si>
  <si>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</si>
  <si>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</si>
  <si>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</si>
  <si>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</si>
  <si>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</si>
  <si>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</si>
  <si>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</si>
  <si>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</si>
  <si>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</si>
  <si>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</si>
  <si>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</si>
  <si>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</si>
  <si>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</si>
  <si>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</si>
  <si>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</si>
  <si>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</si>
  <si>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</si>
  <si>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</si>
  <si>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</si>
  <si>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</si>
  <si>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</si>
  <si>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</si>
  <si>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</si>
  <si>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</si>
  <si>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</si>
  <si>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</si>
  <si>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</si>
  <si>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</si>
  <si>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</si>
  <si>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</si>
  <si>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</si>
  <si>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</si>
  <si>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</si>
  <si>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</si>
  <si>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</si>
  <si>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</si>
  <si>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</si>
  <si>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</si>
  <si>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</si>
  <si>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</si>
  <si>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</si>
  <si>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</si>
  <si>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</si>
  <si>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</si>
  <si>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</si>
  <si>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</si>
  <si>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</si>
  <si>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</si>
  <si>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</si>
  <si>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</si>
  <si>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</si>
  <si>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</si>
  <si>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</si>
  <si>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</si>
  <si>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</si>
  <si>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</si>
  <si>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</si>
  <si>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</si>
  <si>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</si>
  <si>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</si>
  <si>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</si>
  <si>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</si>
  <si>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</si>
  <si>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</si>
  <si>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</si>
  <si>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</si>
  <si>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</si>
  <si>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</si>
  <si>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</si>
  <si>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</si>
  <si>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</si>
  <si>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</si>
  <si>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</si>
  <si>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</si>
  <si>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</si>
  <si>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</si>
  <si>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</si>
  <si>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</si>
  <si>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</si>
  <si>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</si>
  <si>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</si>
  <si>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</si>
  <si>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</si>
  <si>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</si>
  <si>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</si>
  <si>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</si>
  <si>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</si>
  <si>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</si>
  <si>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</si>
  <si>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</si>
  <si>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</si>
  <si>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</si>
  <si>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</si>
  <si>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</si>
  <si>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</si>
  <si>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</si>
  <si>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</si>
  <si>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</si>
  <si>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</si>
  <si>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</si>
  <si>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</si>
  <si>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</si>
  <si>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</si>
  <si>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</si>
  <si>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</si>
  <si>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</si>
  <si>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</si>
  <si>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</si>
  <si>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</si>
  <si>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</si>
  <si>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</si>
  <si>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</si>
  <si>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</si>
  <si>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</si>
  <si>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</si>
  <si>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</si>
  <si>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</si>
  <si>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</si>
  <si>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</si>
  <si>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</si>
  <si>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</si>
  <si>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</si>
  <si>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</si>
  <si>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</si>
  <si>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</si>
  <si>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</si>
  <si>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</si>
  <si>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</si>
  <si>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</si>
  <si>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</si>
  <si>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</si>
  <si>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</si>
  <si>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</si>
  <si>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</si>
  <si>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</si>
  <si>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</si>
  <si>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</si>
  <si>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</si>
  <si>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</si>
  <si>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</si>
  <si>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</si>
  <si>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</si>
  <si>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</si>
  <si>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</si>
  <si>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</si>
  <si>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</si>
  <si>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</si>
  <si>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</si>
  <si>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</si>
  <si>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</si>
  <si>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</si>
  <si>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</si>
  <si>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</si>
  <si>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</si>
  <si>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</si>
  <si>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</si>
  <si>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</si>
  <si>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</si>
  <si>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</si>
  <si>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</si>
  <si>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</si>
  <si>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</si>
  <si>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</si>
  <si>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</si>
  <si>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</si>
  <si>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</si>
  <si>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</si>
  <si>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</si>
  <si>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</si>
  <si>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</si>
  <si>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</si>
  <si>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</si>
  <si>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</si>
  <si>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</si>
  <si>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</si>
  <si>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</si>
  <si>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</si>
  <si>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</si>
  <si>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</si>
  <si>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</si>
  <si>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</si>
  <si>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</si>
  <si>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</si>
  <si>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</si>
  <si>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</si>
  <si>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</si>
  <si>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</si>
  <si>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</si>
  <si>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</si>
  <si>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</si>
  <si>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</si>
  <si>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</si>
  <si>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</si>
  <si>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</si>
  <si>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</si>
  <si>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</si>
  <si>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</si>
  <si>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</si>
  <si>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</si>
  <si>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</si>
  <si>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</si>
  <si>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</si>
  <si>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</si>
  <si>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</si>
  <si>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</si>
  <si>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</si>
  <si>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</si>
  <si>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</si>
  <si>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</si>
  <si>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</si>
  <si>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</si>
  <si>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</si>
  <si>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</si>
  <si>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</si>
  <si>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</si>
  <si>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</si>
  <si>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</si>
  <si>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</si>
  <si>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</si>
  <si>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</si>
  <si>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</si>
  <si>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</si>
  <si>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</si>
  <si>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</si>
  <si>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</si>
  <si>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</si>
  <si>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</si>
  <si>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</si>
  <si>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</si>
  <si>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</si>
  <si>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</si>
  <si>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</si>
  <si>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</si>
  <si>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</si>
  <si>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</si>
  <si>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</si>
  <si>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</si>
  <si>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</si>
  <si>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</si>
  <si>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</si>
  <si>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</si>
  <si>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</si>
  <si>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</si>
  <si>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</si>
  <si>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</si>
  <si>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</si>
  <si>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</si>
  <si>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</si>
  <si>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</si>
  <si>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</si>
  <si>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</si>
  <si>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</si>
  <si>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</si>
  <si>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</si>
  <si>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</si>
  <si>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</si>
  <si>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</si>
  <si>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</si>
  <si>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</si>
  <si>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</si>
  <si>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</si>
  <si>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</si>
  <si>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</si>
  <si>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</si>
  <si>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</si>
  <si>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</si>
  <si>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</si>
  <si>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</si>
  <si>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</si>
  <si>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</si>
  <si>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</si>
  <si>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</si>
  <si>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</si>
  <si>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</si>
  <si>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</si>
  <si>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</si>
  <si>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</si>
  <si>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</si>
  <si>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</si>
  <si>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</si>
  <si>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</si>
  <si>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</si>
  <si>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</si>
  <si>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</si>
  <si>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</si>
  <si>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</si>
  <si>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</si>
  <si>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</si>
  <si>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</si>
  <si>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</si>
  <si>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</si>
  <si>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</si>
  <si>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</si>
  <si>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</si>
  <si>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</si>
  <si>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</si>
  <si>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</si>
  <si>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</si>
  <si>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</si>
  <si>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</si>
  <si>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</si>
  <si>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</si>
  <si>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</si>
  <si>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</si>
  <si>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</si>
  <si>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</si>
  <si>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</si>
  <si>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</si>
  <si>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</si>
  <si>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</si>
  <si>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</si>
  <si>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</si>
  <si>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</si>
  <si>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</si>
  <si>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</si>
  <si>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</si>
  <si>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</si>
  <si>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</si>
  <si>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</si>
  <si>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</si>
  <si>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</si>
  <si>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</si>
  <si>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</si>
  <si>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</si>
  <si>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</si>
  <si>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</si>
  <si>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</si>
  <si>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</si>
  <si>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</si>
  <si>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</si>
  <si>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</si>
  <si>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</si>
  <si>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</si>
  <si>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</si>
  <si>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</si>
  <si>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</si>
  <si>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</si>
  <si>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</si>
  <si>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</si>
  <si>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</si>
  <si>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</si>
  <si>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</si>
  <si>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</si>
  <si>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</si>
  <si>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</si>
  <si>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</si>
  <si>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</si>
  <si>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</si>
  <si>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</si>
  <si>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</si>
  <si>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</si>
  <si>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</si>
  <si>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</si>
  <si>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</si>
  <si>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</si>
  <si>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</si>
  <si>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</si>
  <si>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</si>
  <si>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</si>
  <si>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</si>
  <si>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</si>
  <si>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</si>
  <si>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</si>
  <si>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</si>
  <si>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</si>
  <si>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</si>
  <si>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</si>
  <si>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</si>
  <si>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</si>
  <si>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</si>
  <si>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</si>
  <si>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</si>
  <si>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</si>
  <si>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</si>
  <si>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</si>
  <si>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</si>
  <si>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</si>
  <si>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</si>
  <si>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</si>
  <si>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</si>
  <si>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</si>
  <si>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</si>
  <si>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</si>
  <si>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</si>
  <si>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</si>
  <si>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</si>
  <si>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</si>
  <si>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</si>
  <si>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</si>
  <si>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</si>
  <si>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</si>
  <si>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</si>
  <si>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</si>
  <si>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</si>
  <si>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</si>
  <si>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</si>
  <si>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</si>
  <si>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</si>
  <si>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</si>
  <si>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</si>
  <si>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</si>
  <si>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</si>
  <si>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</si>
  <si>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</si>
  <si>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</si>
  <si>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</si>
  <si>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</si>
  <si>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</si>
  <si>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</si>
  <si>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</si>
  <si>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</si>
  <si>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</si>
  <si>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</si>
  <si>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</si>
  <si>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</si>
  <si>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</si>
  <si>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</si>
  <si>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</si>
  <si>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</si>
  <si>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</si>
  <si>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</si>
  <si>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</si>
  <si>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</si>
  <si>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</si>
  <si>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</si>
  <si>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</si>
  <si>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</si>
  <si>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</si>
  <si>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</si>
  <si>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</si>
  <si>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</si>
  <si>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</si>
  <si>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</si>
  <si>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</si>
  <si>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</si>
  <si>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</si>
  <si>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</si>
  <si>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</si>
  <si>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</si>
  <si>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</si>
  <si>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</si>
  <si>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</si>
  <si>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</si>
  <si>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</si>
  <si>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</si>
  <si>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</si>
  <si>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</si>
  <si>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</si>
  <si>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</si>
  <si>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</si>
  <si>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</si>
  <si>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</si>
  <si>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</si>
  <si>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</si>
  <si>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</si>
  <si>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</si>
  <si>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</si>
  <si>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</si>
  <si>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</si>
  <si>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</si>
  <si>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</si>
  <si>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</si>
  <si>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</si>
  <si>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</si>
  <si>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</si>
  <si>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</si>
  <si>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</si>
  <si>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</si>
  <si>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</si>
  <si>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</si>
  <si>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</si>
  <si>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</si>
  <si>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</si>
  <si>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</si>
  <si>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</si>
  <si>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</si>
  <si>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</si>
  <si>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</si>
  <si>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</si>
  <si>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</si>
  <si>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</si>
  <si>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</si>
  <si>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</si>
  <si>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</si>
  <si>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</si>
  <si>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</si>
  <si>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</si>
  <si>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</si>
  <si>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</si>
  <si>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</si>
  <si>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</si>
  <si>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</si>
  <si>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</si>
  <si>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</si>
  <si>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</si>
  <si>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</si>
  <si>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</si>
  <si>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</si>
  <si>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</si>
  <si>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</si>
  <si>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</si>
  <si>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</si>
  <si>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</si>
  <si>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</si>
  <si>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</si>
  <si>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</si>
  <si>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</si>
  <si>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</si>
  <si>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</si>
  <si>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</si>
  <si>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</si>
  <si>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</si>
  <si>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</si>
  <si>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</si>
  <si>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</si>
  <si>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</si>
  <si>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</si>
  <si>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</si>
  <si>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</si>
  <si>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</si>
  <si>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</si>
  <si>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</si>
  <si>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</si>
  <si>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</si>
  <si>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</si>
  <si>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</si>
  <si>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</si>
  <si>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</si>
  <si>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</si>
  <si>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</si>
  <si>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</si>
  <si>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</si>
  <si>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</si>
  <si>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</si>
  <si>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</si>
  <si>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</si>
  <si>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</si>
  <si>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</si>
  <si>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</si>
  <si>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</si>
  <si>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</si>
  <si>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</si>
  <si>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</si>
  <si>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</si>
  <si>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</si>
  <si>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</si>
  <si>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</si>
  <si>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</si>
  <si>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</si>
  <si>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</si>
  <si>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</si>
  <si>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</si>
  <si>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</si>
  <si>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</si>
  <si>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</si>
  <si>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</si>
  <si>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</si>
  <si>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</si>
  <si>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</si>
  <si>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</si>
  <si>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</si>
  <si>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</si>
  <si>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</si>
  <si>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</si>
  <si>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</si>
  <si>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</si>
  <si>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</si>
  <si>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</si>
  <si>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</si>
  <si>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</si>
  <si>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</si>
  <si>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</si>
  <si>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</si>
  <si>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</si>
  <si>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</si>
  <si>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</si>
  <si>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</si>
  <si>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</si>
  <si>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</si>
  <si>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</si>
  <si>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</si>
  <si>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</si>
  <si>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</si>
  <si>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</si>
  <si>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</si>
  <si>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</si>
  <si>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</si>
  <si>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</si>
  <si>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</si>
  <si>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</si>
  <si>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</si>
  <si>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</si>
  <si>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</si>
  <si>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</si>
  <si>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</si>
  <si>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</si>
  <si>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</si>
  <si>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</si>
  <si>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</si>
  <si>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</si>
  <si>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</si>
  <si>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</si>
  <si>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</si>
  <si>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</si>
  <si>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</si>
  <si>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</si>
  <si>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</si>
  <si>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</si>
  <si>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</si>
  <si>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</si>
  <si>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</si>
  <si>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</si>
  <si>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</si>
  <si>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</si>
  <si>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</si>
  <si>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</si>
  <si>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</si>
  <si>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</si>
  <si>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</si>
  <si>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</si>
  <si>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</si>
  <si>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</si>
  <si>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</si>
  <si>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</si>
  <si>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</si>
  <si>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</si>
  <si>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</si>
  <si>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</si>
  <si>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</si>
  <si>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</si>
  <si>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</si>
  <si>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</si>
  <si>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</si>
  <si>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</si>
  <si>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</si>
  <si>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</si>
  <si>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</si>
  <si>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</si>
  <si>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</si>
  <si>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</si>
  <si>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</si>
  <si>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</si>
  <si>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</si>
  <si>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</si>
  <si>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</si>
  <si>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</si>
  <si>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</si>
  <si>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</si>
  <si>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</si>
  <si>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</si>
  <si>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</si>
  <si>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</si>
  <si>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</si>
  <si>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</si>
  <si>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</si>
  <si>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</si>
  <si>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</si>
  <si>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</si>
  <si>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</si>
  <si>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</si>
  <si>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</si>
  <si>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</si>
  <si>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</si>
  <si>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</si>
  <si>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</si>
  <si>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</si>
  <si>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</si>
  <si>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</si>
  <si>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</si>
  <si>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</si>
  <si>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</si>
  <si>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</si>
  <si>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</si>
  <si>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</si>
  <si>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</si>
  <si>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</si>
  <si>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</si>
  <si>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</si>
  <si>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</si>
  <si>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</si>
  <si>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</si>
  <si>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</si>
  <si>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</si>
  <si>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</si>
  <si>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</si>
  <si>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</si>
  <si>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</si>
  <si>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</si>
  <si>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</si>
  <si>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</si>
  <si>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</si>
  <si>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</si>
  <si>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</si>
  <si>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</si>
  <si>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</si>
  <si>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</si>
  <si>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</si>
  <si>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</si>
  <si>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</si>
  <si>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</si>
  <si>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</si>
  <si>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</si>
  <si>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</si>
  <si>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</si>
  <si>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</si>
  <si>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</si>
  <si>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</si>
  <si>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</si>
  <si>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</si>
  <si>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</si>
  <si>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</si>
  <si>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</si>
  <si>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</si>
  <si>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</si>
  <si>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</si>
  <si>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</si>
  <si>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</si>
  <si>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</si>
  <si>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</si>
  <si>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</si>
  <si>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</si>
  <si>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</si>
  <si>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</si>
  <si>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</si>
  <si>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</si>
  <si>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</si>
  <si>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</si>
  <si>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</si>
  <si>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</si>
  <si>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</si>
  <si>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</si>
  <si>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</si>
  <si>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</si>
  <si>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</si>
  <si>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</si>
  <si>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</si>
  <si>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</si>
  <si>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</si>
  <si>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</si>
  <si>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</si>
  <si>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</si>
  <si>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</si>
  <si>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</si>
  <si>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</si>
  <si>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</si>
  <si>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</si>
  <si>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</si>
  <si>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</si>
  <si>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</si>
  <si>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</si>
  <si>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</si>
  <si>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</si>
  <si>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</si>
  <si>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</si>
  <si>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</si>
  <si>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</si>
  <si>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</si>
  <si>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</si>
  <si>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</si>
  <si>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</si>
  <si>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</si>
  <si>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</si>
  <si>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</si>
  <si>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</si>
  <si>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</si>
  <si>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</si>
  <si>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</si>
  <si>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</si>
  <si>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</si>
  <si>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</si>
  <si>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</si>
  <si>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</si>
  <si>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</si>
  <si>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</si>
  <si>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</si>
  <si>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</si>
  <si>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</si>
  <si>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</si>
  <si>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</si>
  <si>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</si>
  <si>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</si>
  <si>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</si>
  <si>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</si>
  <si>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</si>
  <si>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</si>
  <si>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</si>
  <si>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</si>
  <si>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</si>
  <si>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</si>
  <si>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</si>
  <si>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</si>
  <si>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</si>
  <si>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</si>
  <si>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</si>
  <si>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</si>
  <si>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</si>
  <si>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</si>
  <si>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</si>
  <si>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CS-Avg</t>
  </si>
  <si>
    <t>No of intereactions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</si>
  <si>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</si>
  <si>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</si>
  <si>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</si>
  <si>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</si>
  <si>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</si>
  <si>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</si>
  <si>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</si>
  <si>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</si>
  <si>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</si>
  <si>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</si>
  <si>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</si>
  <si>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</si>
  <si>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</si>
  <si>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</si>
  <si>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</si>
  <si>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</si>
  <si>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</si>
  <si>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</si>
  <si>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</si>
  <si>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</si>
  <si>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</si>
  <si>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</si>
  <si>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</si>
  <si>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</si>
  <si>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</si>
  <si>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</si>
  <si>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</si>
  <si>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</si>
  <si>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</si>
  <si>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</si>
  <si>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</si>
  <si>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</si>
  <si>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</si>
  <si>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</si>
  <si>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</si>
  <si>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</si>
  <si>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</si>
  <si>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</si>
  <si>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</si>
  <si>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</si>
  <si>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</si>
  <si>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</si>
  <si>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</si>
  <si>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</si>
  <si>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</si>
  <si>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</si>
  <si>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</si>
  <si>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</si>
  <si>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</si>
  <si>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</si>
  <si>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</si>
  <si>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</si>
  <si>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</si>
  <si>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</si>
  <si>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</si>
  <si>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</si>
  <si>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</si>
  <si>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</si>
  <si>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</si>
  <si>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</si>
  <si>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</si>
  <si>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</si>
  <si>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</si>
  <si>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</si>
  <si>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</si>
  <si>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</si>
  <si>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</si>
  <si>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</si>
  <si>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</si>
  <si>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</si>
  <si>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</si>
  <si>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</si>
  <si>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</si>
  <si>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</si>
  <si>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</si>
  <si>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</si>
  <si>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</si>
  <si>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</si>
  <si>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</si>
  <si>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</si>
  <si>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</si>
  <si>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</si>
  <si>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</si>
  <si>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</si>
  <si>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Custimer Interaction</t>
  </si>
  <si>
    <t>Avg-Csat for Agents</t>
  </si>
  <si>
    <t>No of Interactions for Agents</t>
  </si>
  <si>
    <t>Avg-Csat for Agents for Contact Type</t>
  </si>
  <si>
    <t>No of Interactions for Contact type</t>
  </si>
  <si>
    <t>Overall Sales</t>
  </si>
  <si>
    <t>Avg Sales</t>
  </si>
  <si>
    <t>Date</t>
  </si>
  <si>
    <t>Agent Name</t>
  </si>
  <si>
    <t>Agent name</t>
  </si>
  <si>
    <t>Ticket Size</t>
  </si>
  <si>
    <t>100-299</t>
  </si>
  <si>
    <t>300-499</t>
  </si>
  <si>
    <t>500-699</t>
  </si>
  <si>
    <t>700-900</t>
  </si>
  <si>
    <t>Count of Amount in Sales</t>
  </si>
  <si>
    <t>Overall Sales Vs Avg Sales</t>
  </si>
  <si>
    <t>No of sales for $200 buckets</t>
  </si>
  <si>
    <t>Sales for $200 buckets</t>
  </si>
  <si>
    <t>Trend of Overall Sales</t>
  </si>
  <si>
    <t>Trend of Avg Sales</t>
  </si>
  <si>
    <t>Average of Discount</t>
  </si>
  <si>
    <t>Total Orders</t>
  </si>
  <si>
    <t>Total Revenue</t>
  </si>
  <si>
    <t>Average Revenue</t>
  </si>
  <si>
    <t>No of Ordered Products</t>
  </si>
  <si>
    <t>No of Sales</t>
  </si>
  <si>
    <t>Revenue</t>
  </si>
  <si>
    <t xml:space="preserve"> Average Discount</t>
  </si>
  <si>
    <t xml:space="preserve">Trend of Revenue </t>
  </si>
  <si>
    <t>Trend of Sales</t>
  </si>
  <si>
    <t>Trend of Revenue Generated</t>
  </si>
  <si>
    <t>Average of Price of One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</si>
</sst>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0.00"/>
    <numFmt numFmtId="166" formatCode="[$$-409]#,##0"/>
    <numFmt numFmtId="167" formatCode="_-[$$-409]* #,##0.00_ ;_-[$$-409]* \-#,##0.00\ ;_-[$$-409]* &quot;-&quot;??_ ;_-@_ "/>
    <numFmt numFmtId="168" formatCode="_-[$$-409]* #,##0_ ;_-[$$-409]* \-#,##0\ ;_-[$$-409]* &quot;-&quot;_ ;_-@_ "/>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9"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5" fontId="0" fillId="0" borderId="0" xfId="0" applyNumberFormat="1" applyAlignment="1">
      <alignment horizontal="left"/>
    </xf>
    <xf numFmtId="165" fontId="0" fillId="0" borderId="0" xfId="0" applyNumberFormat="1"/>
    <xf numFmtId="166" fontId="0" fillId="0" borderId="0" xfId="0" applyNumberFormat="1"/>
    <xf numFmtId="0" fontId="0" fillId="4" borderId="0" xfId="0" applyFill="1"/>
    <xf numFmtId="14" fontId="0" fillId="0" borderId="0" xfId="0" applyNumberFormat="1" applyAlignment="1">
      <alignment horizontal="left"/>
    </xf>
    <xf numFmtId="167" fontId="0" fillId="0" borderId="0" xfId="0" applyNumberFormat="1"/>
    <xf numFmtId="168" fontId="0" fillId="0" borderId="0" xfId="0" applyNumberFormat="1"/>
  </cellXfs>
  <cellStyles count="1">
    <cellStyle name="Normal" xfId="0" builtinId="0"/>
  </cellStyles>
  <dxfs count="15">
    <dxf>
      <numFmt numFmtId="167" formatCode="_-[$$-409]* #,##0.00_ ;_-[$$-409]* \-#,##0.00\ ;_-[$$-409]* &quot;-&quot;??_ ;_-@_ "/>
    </dxf>
    <dxf>
      <numFmt numFmtId="13" formatCode="0%"/>
    </dxf>
    <dxf>
      <numFmt numFmtId="168" formatCode="_-[$$-409]* #,##0_ ;_-[$$-409]* \-#,##0\ ;_-[$$-409]* &quot;-&quot;_ ;_-@_ "/>
    </dxf>
    <dxf>
      <numFmt numFmtId="167" formatCode="_-[$$-409]* #,##0.00_ ;_-[$$-409]* \-#,##0.00\ ;_-[$$-409]* &quot;-&quot;??_ ;_-@_ "/>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sz val="11"/>
        <color theme="1"/>
      </font>
    </dxf>
    <dxf>
      <fill>
        <patternFill patternType="solid">
          <fgColor theme="0"/>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border>
        <bottom style="thin">
          <color theme="4"/>
        </bottom>
        <vertical/>
        <horizontal/>
      </border>
    </dxf>
    <dxf>
      <font>
        <color theme="1"/>
      </font>
      <fill>
        <patternFill patternType="solid">
          <bgColor theme="9" tint="0.79998168889431442"/>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Invisible" pivot="0" table="0" count="0" xr9:uid="{3E1378A3-7D63-4E68-B8CF-E0729F08057B}"/>
    <tableStyle name="SlicerStyleLight1 2" pivot="0" table="0" count="10" xr9:uid="{B83D886C-2C43-4D0A-9E12-B25221EA5CAF}">
      <tableStyleElement type="wholeTable" dxfId="14"/>
      <tableStyleElement type="headerRow" dxfId="13"/>
    </tableStyle>
    <tableStyle name="Timeline Style 1" pivot="0" table="0" count="8" xr9:uid="{A3FA1768-2934-41AB-9C4E-61A09FEC84D5}">
      <tableStyleElement type="wholeTable" dxfId="12"/>
      <tableStyleElement type="headerRow" dxfId="11"/>
    </tableStyle>
  </tableStyles>
  <colors>
    <mruColors>
      <color rgb="FFCCECFF"/>
      <color rgb="FFFFCCCC"/>
    </mruColors>
  </colors>
  <extLst>
    <ext xmlns:x14="http://schemas.microsoft.com/office/spreadsheetml/2009/9/main" uri="{46F421CA-312F-682f-3DD2-61675219B42D}">
      <x14:dxfs count="8">
        <dxf>
          <font>
            <color rgb="FF000000"/>
          </font>
          <fill>
            <patternFill patternType="solid">
              <fgColor auto="1"/>
              <bgColor theme="8"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FFC000"/>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3"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0" tint="-0.1499679555650502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59996337778862885"/>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gradientFill degree="90">
              <stop position="0">
                <color theme="4"/>
              </stop>
              <stop position="1">
                <color theme="3" tint="0.59999389629810485"/>
              </stop>
            </gradient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microsoft.com/office/2017/06/relationships/rdRichValueTypes" Target="richData/rdRichValueTypes.xml"/><Relationship Id="rId50"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microsoft.com/office/2017/06/relationships/rdArray" Target="richData/rdarray.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microsoft.com/office/2017/06/relationships/rdSupportingPropertyBag" Target="richData/rdsupportingpropertybag.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microsoft.com/office/2017/06/relationships/richStyles" Target="richData/richStyles.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4"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microsoft.com/office/2017/06/relationships/rdRichValueStructure" Target="richData/rdrichvaluestructure.xml"/><Relationship Id="rId8" Type="http://schemas.openxmlformats.org/officeDocument/2006/relationships/worksheet" Target="worksheets/sheet8.xml"/><Relationship Id="rId51"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File.xlsx]CS-pivot!PivotTable1</c:name>
    <c:fmtId val="3"/>
  </c:pivotSource>
  <c:chart>
    <c:title>
      <c:tx>
        <c:strRef>
          <c:f>'CS-pivot'!$A$10</c:f>
          <c:strCache>
            <c:ptCount val="1"/>
            <c:pt idx="0">
              <c:v>Avg-Csat for Agents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02777777777779E-2"/>
          <c:y val="0.26240069444444447"/>
          <c:w val="0.96119444444444446"/>
          <c:h val="0.59438645833333337"/>
        </c:manualLayout>
      </c:layout>
      <c:barChart>
        <c:barDir val="col"/>
        <c:grouping val="clustered"/>
        <c:varyColors val="0"/>
        <c:ser>
          <c:idx val="0"/>
          <c:order val="0"/>
          <c:tx>
            <c:strRef>
              <c:f>'CS-pivot'!$A$10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'CS-pivot'!$A$10</c:f>
              <c:strCache>
                <c:ptCount val="3"/>
                <c:pt idx="0">
                  <c:v>Adrien Martin</c:v>
                </c:pt>
                <c:pt idx="1">
                  <c:v>Albain Forestier</c:v>
                </c:pt>
                <c:pt idx="2">
                  <c:v>Roch Cousineau</c:v>
                </c:pt>
              </c:strCache>
            </c:strRef>
          </c:cat>
          <c:val>
            <c:numRef>
              <c:f>'CS-pivot'!$A$10</c:f>
              <c:numCache>
                <c:formatCode>0.0</c:formatCode>
                <c:ptCount val="3"/>
                <c:pt idx="0">
                  <c:v>7.1561181434599153</c:v>
                </c:pt>
                <c:pt idx="1">
                  <c:v>7.25</c:v>
                </c:pt>
                <c:pt idx="2">
                  <c:v>6.8514492753623184</c:v>
                </c:pt>
              </c:numCache>
            </c:numRef>
          </c:val>
          <c:extLst>
            <c:ext xmlns:c16="http://schemas.microsoft.com/office/drawing/2014/chart" uri="{C3380CC4-5D6E-409C-BE32-E72D297353CC}">
              <c16:uniqueId val="{00000002-125C-47CE-8302-3681AB4AAF01}"/>
            </c:ext>
          </c:extLst>
        </c:ser>
        <c:dLbls>
          <c:dLblPos val="outEnd"/>
          <c:showLegendKey val="0"/>
          <c:showVal val="1"/>
          <c:showCatName val="0"/>
          <c:showSerName val="0"/>
          <c:showPercent val="0"/>
          <c:showBubbleSize val="0"/>
        </c:dLbls>
        <c:gapWidth val="219"/>
        <c:overlap val="-27"/>
        <c:axId val="501911152"/>
        <c:axId val="501908632"/>
      </c:barChart>
      <c:catAx>
        <c:axId val="50191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1908632"/>
        <c:crosses val="autoZero"/>
        <c:auto val="1"/>
        <c:lblAlgn val="ctr"/>
        <c:lblOffset val="100"/>
        <c:noMultiLvlLbl val="0"/>
      </c:catAx>
      <c:valAx>
        <c:axId val="501908632"/>
        <c:scaling>
          <c:orientation val="minMax"/>
        </c:scaling>
        <c:delete val="1"/>
        <c:axPos val="l"/>
        <c:numFmt formatCode="0.0" sourceLinked="1"/>
        <c:majorTickMark val="none"/>
        <c:minorTickMark val="none"/>
        <c:tickLblPos val="nextTo"/>
        <c:crossAx val="50191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File.xlsx]Finanace-Pivot!PivotTable4</c:name>
    <c:fmtId val="5"/>
  </c:pivotSource>
  <c:chart>
    <c:title>
      <c:tx>
        <c:strRef>
          <c:f>'Finanace-Pivot'!$M$10</c:f>
          <c:strCache>
            <c:ptCount val="1"/>
            <c:pt idx="0">
              <c:v>Trend of Avg Sales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591054313099031"/>
              <c:y val="-8.333333333333337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102236421725238"/>
              <c:y val="0.16203703703703695"/>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29073482428115"/>
              <c:y val="0.10648148148148148"/>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044728434504792"/>
              <c:y val="-9.2592592592592587E-3"/>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5056456441347386"/>
          <c:y val="0.17200074950586575"/>
          <c:w val="0.54743297023974236"/>
          <c:h val="0.73760868038428717"/>
        </c:manualLayout>
      </c:layout>
      <c:doughnutChart>
        <c:varyColors val="1"/>
        <c:ser>
          <c:idx val="0"/>
          <c:order val="0"/>
          <c:tx>
            <c:strRef>
              <c:f>'Finanace-Pivot'!$M$10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51-4F17-8301-D396D137B7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51-4F17-8301-D396D137B7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51-4F17-8301-D396D137B7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51-4F17-8301-D396D137B7F9}"/>
              </c:ext>
            </c:extLst>
          </c:dPt>
          <c:dLbls>
            <c:dLbl>
              <c:idx val="0"/>
              <c:layout>
                <c:manualLayout>
                  <c:x val="0.15591054313099031"/>
                  <c:y val="-8.33333333333333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951-4F17-8301-D396D137B7F9}"/>
                </c:ext>
              </c:extLst>
            </c:dLbl>
            <c:dLbl>
              <c:idx val="1"/>
              <c:layout>
                <c:manualLayout>
                  <c:x val="0.16102236421725238"/>
                  <c:y val="0.1620370370370369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951-4F17-8301-D396D137B7F9}"/>
                </c:ext>
              </c:extLst>
            </c:dLbl>
            <c:dLbl>
              <c:idx val="2"/>
              <c:layout>
                <c:manualLayout>
                  <c:x val="-0.1329073482428115"/>
                  <c:y val="0.1064814814814814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951-4F17-8301-D396D137B7F9}"/>
                </c:ext>
              </c:extLst>
            </c:dLbl>
            <c:dLbl>
              <c:idx val="3"/>
              <c:layout>
                <c:manualLayout>
                  <c:x val="-0.2044728434504792"/>
                  <c:y val="-9.2592592592592587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951-4F17-8301-D396D137B7F9}"/>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'Finanace-Pivot'!$M$10</c:f>
              <c:strCache>
                <c:ptCount val="4"/>
                <c:pt idx="0">
                  <c:v>100-299</c:v>
                </c:pt>
                <c:pt idx="1">
                  <c:v>300-499</c:v>
                </c:pt>
                <c:pt idx="2">
                  <c:v>500-699</c:v>
                </c:pt>
                <c:pt idx="3">
                  <c:v>700-900</c:v>
                </c:pt>
              </c:strCache>
            </c:strRef>
          </c:cat>
          <c:val>
            <c:numRef>
              <c:f>'Finanace-Pivot'!$M$10</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E951-4F17-8301-D396D137B7F9}"/>
            </c:ext>
          </c:extLst>
        </c:ser>
        <c:dLbls>
          <c:showLegendKey val="0"/>
          <c:showVal val="0"/>
          <c:showCatName val="0"/>
          <c:showSerName val="0"/>
          <c:showPercent val="0"/>
          <c:showBubbleSize val="0"/>
          <c:showLeaderLines val="1"/>
        </c:dLbls>
        <c:firstSliceAng val="15"/>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File.xlsx]Finanace-Pivot!PivotTable5</c:name>
    <c:fmtId val="4"/>
  </c:pivotSource>
  <c:chart>
    <c:title>
      <c:tx>
        <c:strRef>
          <c:f>'Finanace-Pivot'!$C$126</c:f>
          <c:strCache>
            <c:ptCount val="1"/>
            <c:pt idx="0">
              <c:v>Overall Sales Vs Avg Sales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56438881490015"/>
          <c:y val="0.25097491351803247"/>
          <c:w val="0.76195747639447275"/>
          <c:h val="0.60696931988308356"/>
        </c:manualLayout>
      </c:layout>
      <c:barChart>
        <c:barDir val="col"/>
        <c:grouping val="clustered"/>
        <c:varyColors val="0"/>
        <c:ser>
          <c:idx val="0"/>
          <c:order val="0"/>
          <c:tx>
            <c:strRef>
              <c:f>'Finanace-Pivot'!$C$126</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'Finanace-Pivot'!$C$126</c:f>
              <c:strCache>
                <c:ptCount val="6"/>
                <c:pt idx="0">
                  <c:v>PIZB0001</c:v>
                </c:pt>
                <c:pt idx="1">
                  <c:v>PIZB0002</c:v>
                </c:pt>
                <c:pt idx="2">
                  <c:v>PIZB0003</c:v>
                </c:pt>
                <c:pt idx="3">
                  <c:v>PIZB0004</c:v>
                </c:pt>
                <c:pt idx="4">
                  <c:v>PIZB0005</c:v>
                </c:pt>
                <c:pt idx="5">
                  <c:v>PIZB0006</c:v>
                </c:pt>
              </c:strCache>
            </c:strRef>
          </c:cat>
          <c:val>
            <c:numRef>
              <c:f>'Finanace-Pivot'!$C$126</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912F-4558-8B0B-A89E1104C317}"/>
            </c:ext>
          </c:extLst>
        </c:ser>
        <c:dLbls>
          <c:showLegendKey val="0"/>
          <c:showVal val="1"/>
          <c:showCatName val="0"/>
          <c:showSerName val="0"/>
          <c:showPercent val="0"/>
          <c:showBubbleSize val="0"/>
        </c:dLbls>
        <c:gapWidth val="116"/>
        <c:overlap val="-27"/>
        <c:axId val="584685616"/>
        <c:axId val="584684536"/>
      </c:barChart>
      <c:lineChart>
        <c:grouping val="standard"/>
        <c:varyColors val="0"/>
        <c:ser>
          <c:idx val="1"/>
          <c:order val="1"/>
          <c:tx>
            <c:strRef>
              <c:f>'Finanace-Pivot'!$C$126</c:f>
              <c:strCache>
                <c:ptCount val="1"/>
                <c:pt idx="0">
                  <c:v>Avg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'Finanace-Pivot'!$C$126</c:f>
              <c:strCache>
                <c:ptCount val="6"/>
                <c:pt idx="0">
                  <c:v>PIZB0001</c:v>
                </c:pt>
                <c:pt idx="1">
                  <c:v>PIZB0002</c:v>
                </c:pt>
                <c:pt idx="2">
                  <c:v>PIZB0003</c:v>
                </c:pt>
                <c:pt idx="3">
                  <c:v>PIZB0004</c:v>
                </c:pt>
                <c:pt idx="4">
                  <c:v>PIZB0005</c:v>
                </c:pt>
                <c:pt idx="5">
                  <c:v>PIZB0006</c:v>
                </c:pt>
              </c:strCache>
            </c:strRef>
          </c:cat>
          <c:val>
            <c:numRef>
              <c:f>'Finanace-Pivot'!$C$126</c:f>
              <c:numCache>
                <c:formatCode>[$$-409]#,##0.00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912F-4558-8B0B-A89E1104C317}"/>
            </c:ext>
          </c:extLst>
        </c:ser>
        <c:dLbls>
          <c:showLegendKey val="0"/>
          <c:showVal val="1"/>
          <c:showCatName val="0"/>
          <c:showSerName val="0"/>
          <c:showPercent val="0"/>
          <c:showBubbleSize val="0"/>
        </c:dLbls>
        <c:marker val="1"/>
        <c:smooth val="0"/>
        <c:axId val="584675896"/>
        <c:axId val="584675536"/>
      </c:lineChart>
      <c:catAx>
        <c:axId val="58468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84684536"/>
        <c:crosses val="autoZero"/>
        <c:auto val="1"/>
        <c:lblAlgn val="ctr"/>
        <c:lblOffset val="100"/>
        <c:noMultiLvlLbl val="0"/>
      </c:catAx>
      <c:valAx>
        <c:axId val="58468453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6">
                    <a:lumMod val="20000"/>
                    <a:lumOff val="80000"/>
                  </a:schemeClr>
                </a:solidFill>
                <a:latin typeface="+mn-lt"/>
                <a:ea typeface="+mn-ea"/>
                <a:cs typeface="+mn-cs"/>
              </a:defRPr>
            </a:pPr>
            <a:endParaRPr lang="en-US"/>
          </a:p>
        </c:txPr>
        <c:crossAx val="584685616"/>
        <c:crosses val="autoZero"/>
        <c:crossBetween val="between"/>
      </c:valAx>
      <c:valAx>
        <c:axId val="584675536"/>
        <c:scaling>
          <c:orientation val="minMax"/>
        </c:scaling>
        <c:delete val="0"/>
        <c:axPos val="r"/>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6">
                    <a:lumMod val="20000"/>
                    <a:lumOff val="80000"/>
                  </a:schemeClr>
                </a:solidFill>
                <a:latin typeface="+mn-lt"/>
                <a:ea typeface="+mn-ea"/>
                <a:cs typeface="+mn-cs"/>
              </a:defRPr>
            </a:pPr>
            <a:endParaRPr lang="en-US"/>
          </a:p>
        </c:txPr>
        <c:crossAx val="584675896"/>
        <c:crosses val="max"/>
        <c:crossBetween val="between"/>
      </c:valAx>
      <c:catAx>
        <c:axId val="584675896"/>
        <c:scaling>
          <c:orientation val="minMax"/>
        </c:scaling>
        <c:delete val="1"/>
        <c:axPos val="b"/>
        <c:numFmt formatCode="General" sourceLinked="1"/>
        <c:majorTickMark val="out"/>
        <c:minorTickMark val="none"/>
        <c:tickLblPos val="nextTo"/>
        <c:crossAx val="58467553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File.xlsx]Orders-pivot!PivotTable8</c:name>
    <c:fmtId val="4"/>
  </c:pivotSource>
  <c:chart>
    <c:title>
      <c:tx>
        <c:strRef>
          <c:f>'Orders-pivot'!$B$45</c:f>
          <c:strCache>
            <c:ptCount val="1"/>
            <c:pt idx="0">
              <c:v>Trend of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'Orders-pivot'!$B$45</c:f>
              <c:strCache>
                <c:ptCount val="1"/>
                <c:pt idx="0">
                  <c:v>Total</c:v>
                </c:pt>
              </c:strCache>
            </c:strRef>
          </c:tx>
          <c:spPr>
            <a:ln w="38100" cap="rnd">
              <a:solidFill>
                <a:schemeClr val="accent1"/>
              </a:solidFill>
              <a:round/>
            </a:ln>
            <a:effectLst/>
          </c:spPr>
          <c:marker>
            <c:symbol val="none"/>
          </c:marker>
          <c:cat>
            <c:strRef>
              <c:f>'Orders-pivot'!$B$45</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'Orders-pivot'!$B$45</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1"/>
          <c:extLst>
            <c:ext xmlns:c16="http://schemas.microsoft.com/office/drawing/2014/chart" uri="{C3380CC4-5D6E-409C-BE32-E72D297353CC}">
              <c16:uniqueId val="{00000001-EAFB-45D9-B763-7FBAD0029B13}"/>
            </c:ext>
          </c:extLst>
        </c:ser>
        <c:dLbls>
          <c:showLegendKey val="0"/>
          <c:showVal val="0"/>
          <c:showCatName val="0"/>
          <c:showSerName val="0"/>
          <c:showPercent val="0"/>
          <c:showBubbleSize val="0"/>
        </c:dLbls>
        <c:smooth val="0"/>
        <c:axId val="553280800"/>
        <c:axId val="553281880"/>
      </c:lineChart>
      <c:catAx>
        <c:axId val="553280800"/>
        <c:scaling>
          <c:orientation val="minMax"/>
        </c:scaling>
        <c:delete val="1"/>
        <c:axPos val="b"/>
        <c:numFmt formatCode="General" sourceLinked="1"/>
        <c:majorTickMark val="out"/>
        <c:minorTickMark val="none"/>
        <c:tickLblPos val="nextTo"/>
        <c:crossAx val="553281880"/>
        <c:crosses val="autoZero"/>
        <c:auto val="1"/>
        <c:lblAlgn val="ctr"/>
        <c:lblOffset val="100"/>
        <c:noMultiLvlLbl val="0"/>
      </c:catAx>
      <c:valAx>
        <c:axId val="5532818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8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File.xlsx]Orders-pivot!PivotTable9</c:name>
    <c:fmtId val="4"/>
  </c:pivotSource>
  <c:chart>
    <c:title>
      <c:tx>
        <c:strRef>
          <c:f>'Orders-pivot'!$G$45</c:f>
          <c:strCache>
            <c:ptCount val="1"/>
            <c:pt idx="0">
              <c:v>Trend of Revenue Generated</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'Orders-pivot'!$G$45</c:f>
              <c:strCache>
                <c:ptCount val="1"/>
                <c:pt idx="0">
                  <c:v>Total</c:v>
                </c:pt>
              </c:strCache>
            </c:strRef>
          </c:tx>
          <c:spPr>
            <a:ln w="38100" cap="rnd">
              <a:solidFill>
                <a:schemeClr val="accent1"/>
              </a:solidFill>
              <a:round/>
            </a:ln>
            <a:effectLst/>
          </c:spPr>
          <c:marker>
            <c:symbol val="none"/>
          </c:marker>
          <c:cat>
            <c:strRef>
              <c:f>'Orders-pivot'!$G$45</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'Orders-pivot'!$G$45</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smooth val="1"/>
          <c:extLst>
            <c:ext xmlns:c16="http://schemas.microsoft.com/office/drawing/2014/chart" uri="{C3380CC4-5D6E-409C-BE32-E72D297353CC}">
              <c16:uniqueId val="{00000001-5284-44C9-9154-96231C6845D2}"/>
            </c:ext>
          </c:extLst>
        </c:ser>
        <c:dLbls>
          <c:showLegendKey val="0"/>
          <c:showVal val="0"/>
          <c:showCatName val="0"/>
          <c:showSerName val="0"/>
          <c:showPercent val="0"/>
          <c:showBubbleSize val="0"/>
        </c:dLbls>
        <c:smooth val="0"/>
        <c:axId val="553277200"/>
        <c:axId val="553277560"/>
      </c:lineChart>
      <c:catAx>
        <c:axId val="553277200"/>
        <c:scaling>
          <c:orientation val="minMax"/>
        </c:scaling>
        <c:delete val="1"/>
        <c:axPos val="b"/>
        <c:numFmt formatCode="General" sourceLinked="1"/>
        <c:majorTickMark val="none"/>
        <c:minorTickMark val="none"/>
        <c:tickLblPos val="nextTo"/>
        <c:crossAx val="553277560"/>
        <c:crosses val="autoZero"/>
        <c:auto val="1"/>
        <c:lblAlgn val="ctr"/>
        <c:lblOffset val="100"/>
        <c:noMultiLvlLbl val="0"/>
      </c:catAx>
      <c:valAx>
        <c:axId val="553277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7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File.xlsx]Orders-pivot!PivotTable7</c:name>
    <c:fmtId val="4"/>
  </c:pivotSource>
  <c:chart>
    <c:title>
      <c:tx>
        <c:strRef>
          <c:f>'Orders-pivot'!$B$31</c:f>
          <c:strCache>
            <c:ptCount val="1"/>
            <c:pt idx="0">
              <c:v>Most Ordered Products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'Orders-pivot'!$B$31</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'Orders-pivot'!$B$31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'Orders-pivot'!$B$31</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1-461F-4833-8406-9EAA14D0DF15}"/>
            </c:ext>
          </c:extLst>
        </c:ser>
        <c:dLbls>
          <c:dLblPos val="outEnd"/>
          <c:showLegendKey val="0"/>
          <c:showVal val="1"/>
          <c:showCatName val="0"/>
          <c:showSerName val="0"/>
          <c:showPercent val="0"/>
          <c:showBubbleSize val="0"/>
        </c:dLbls>
        <c:gapWidth val="150"/>
        <c:axId val="584674816"/>
        <c:axId val="584673376"/>
      </c:barChart>
      <c:catAx>
        <c:axId val="584674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73376"/>
        <c:crosses val="autoZero"/>
        <c:auto val="1"/>
        <c:lblAlgn val="ctr"/>
        <c:lblOffset val="100"/>
        <c:noMultiLvlLbl val="0"/>
      </c:catAx>
      <c:valAx>
        <c:axId val="584673376"/>
        <c:scaling>
          <c:orientation val="minMax"/>
        </c:scaling>
        <c:delete val="1"/>
        <c:axPos val="l"/>
        <c:numFmt formatCode="General" sourceLinked="1"/>
        <c:majorTickMark val="out"/>
        <c:minorTickMark val="none"/>
        <c:tickLblPos val="nextTo"/>
        <c:crossAx val="58467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File.xlsx]Orders-pivot!PivotTable11</c:name>
    <c:fmtId val="4"/>
  </c:pivotSource>
  <c:chart>
    <c:title>
      <c:tx>
        <c:strRef>
          <c:f>'Orders-pivot'!$B$138</c:f>
          <c:strCache>
            <c:ptCount val="1"/>
            <c:pt idx="0">
              <c:v>Trend of Revenue </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5.2486001029113535E-2"/>
              <c:y val="-0.131041529507808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9374402746608896E-2"/>
              <c:y val="-0.139321096568614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699615595826469"/>
              <c:y val="0.123395043846943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0643645656319312"/>
              <c:y val="-5.42445070620353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2536505424466093"/>
              <c:y val="-6.85725822733698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246752887355308"/>
              <c:y val="-0.134883557615498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'Orders-pivot'!$B$138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E9-441C-A6E7-413665AD7C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E9-441C-A6E7-413665AD7C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E9-441C-A6E7-413665AD7C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E9-441C-A6E7-413665AD7C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CE9-441C-A6E7-413665AD7C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CE9-441C-A6E7-413665AD7CED}"/>
              </c:ext>
            </c:extLst>
          </c:dPt>
          <c:dLbls>
            <c:dLbl>
              <c:idx val="0"/>
              <c:layout>
                <c:manualLayout>
                  <c:x val="-5.2486001029113535E-2"/>
                  <c:y val="-0.1310415295078082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CE9-441C-A6E7-413665AD7CED}"/>
                </c:ext>
              </c:extLst>
            </c:dLbl>
            <c:dLbl>
              <c:idx val="1"/>
              <c:layout>
                <c:manualLayout>
                  <c:x val="-3.9374402746608896E-2"/>
                  <c:y val="-0.1393210965686145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CE9-441C-A6E7-413665AD7CED}"/>
                </c:ext>
              </c:extLst>
            </c:dLbl>
            <c:dLbl>
              <c:idx val="2"/>
              <c:layout>
                <c:manualLayout>
                  <c:x val="0.10699615595826469"/>
                  <c:y val="0.123395043846943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CE9-441C-A6E7-413665AD7CED}"/>
                </c:ext>
              </c:extLst>
            </c:dLbl>
            <c:dLbl>
              <c:idx val="3"/>
              <c:layout>
                <c:manualLayout>
                  <c:x val="0.10643645656319312"/>
                  <c:y val="-5.424450706203530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CE9-441C-A6E7-413665AD7CED}"/>
                </c:ext>
              </c:extLst>
            </c:dLbl>
            <c:dLbl>
              <c:idx val="4"/>
              <c:layout>
                <c:manualLayout>
                  <c:x val="-0.12536505424466093"/>
                  <c:y val="-6.857258227336983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CE9-441C-A6E7-413665AD7CED}"/>
                </c:ext>
              </c:extLst>
            </c:dLbl>
            <c:dLbl>
              <c:idx val="5"/>
              <c:layout>
                <c:manualLayout>
                  <c:x val="-0.1246752887355308"/>
                  <c:y val="-0.1348835576154987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CE9-441C-A6E7-413665AD7C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'Orders-pivot'!$B$138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'Orders-pivot'!$B$138</c:f>
              <c:numCache>
                <c:formatCode>General</c:formatCode>
                <c:ptCount val="6"/>
                <c:pt idx="0">
                  <c:v>3325</c:v>
                </c:pt>
                <c:pt idx="1">
                  <c:v>11245</c:v>
                </c:pt>
                <c:pt idx="2">
                  <c:v>43250</c:v>
                </c:pt>
                <c:pt idx="3">
                  <c:v>21970</c:v>
                </c:pt>
                <c:pt idx="4">
                  <c:v>4200</c:v>
                </c:pt>
                <c:pt idx="5">
                  <c:v>12528</c:v>
                </c:pt>
              </c:numCache>
            </c:numRef>
          </c:val>
          <c:extLst>
            <c:ext xmlns:c16="http://schemas.microsoft.com/office/drawing/2014/chart" uri="{C3380CC4-5D6E-409C-BE32-E72D297353CC}">
              <c16:uniqueId val="{0000000D-F0F9-4071-B58A-F0F43A7C635E}"/>
            </c:ext>
          </c:extLst>
        </c:ser>
        <c:dLbls>
          <c:dLblPos val="bestFit"/>
          <c:showLegendKey val="0"/>
          <c:showVal val="1"/>
          <c:showCatName val="0"/>
          <c:showSerName val="0"/>
          <c:showPercent val="0"/>
          <c:showBubbleSize val="0"/>
          <c:showLeaderLines val="1"/>
        </c:dLbls>
        <c:firstSliceAng val="2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File.xlsx]Orders-pivot!PivotTable6</c:name>
    <c:fmtId val="4"/>
  </c:pivotSource>
  <c:chart>
    <c:title>
      <c:tx>
        <c:strRef>
          <c:f>'Orders-pivot'!$B$16</c:f>
          <c:strCache>
            <c:ptCount val="1"/>
            <c:pt idx="0">
              <c:v>Total Orders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manualLayout>
              <c:x val="0.37261666666666665"/>
              <c:y val="0.40200258397932814"/>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33158914728682"/>
                  <c:h val="0.30502971576227389"/>
                </c:manualLayout>
              </c15:layout>
            </c:ext>
          </c:extLst>
        </c:dLbl>
      </c:pivotFmt>
    </c:pivotFmts>
    <c:plotArea>
      <c:layout>
        <c:manualLayout>
          <c:layoutTarget val="inner"/>
          <c:xMode val="edge"/>
          <c:yMode val="edge"/>
          <c:x val="0"/>
          <c:y val="0.2468624031007752"/>
          <c:w val="0.61351060606060615"/>
          <c:h val="0.51521770025839786"/>
        </c:manualLayout>
      </c:layout>
      <c:barChart>
        <c:barDir val="col"/>
        <c:grouping val="clustered"/>
        <c:varyColors val="0"/>
        <c:ser>
          <c:idx val="0"/>
          <c:order val="0"/>
          <c:tx>
            <c:strRef>
              <c:f>'Orders-pivot'!$B$16</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extLst>
              <c:ext xmlns:c16="http://schemas.microsoft.com/office/drawing/2014/chart" uri="{C3380CC4-5D6E-409C-BE32-E72D297353CC}">
                <c16:uniqueId val="{00000001-FBDA-47B0-80F9-0F463CB24607}"/>
              </c:ext>
            </c:extLst>
          </c:dPt>
          <c:dLbls>
            <c:dLbl>
              <c:idx val="0"/>
              <c:layout>
                <c:manualLayout>
                  <c:x val="0.37261666666666665"/>
                  <c:y val="0.40200258397932814"/>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133158914728682"/>
                      <c:h val="0.30502971576227389"/>
                    </c:manualLayout>
                  </c15:layout>
                </c:ext>
                <c:ext xmlns:c16="http://schemas.microsoft.com/office/drawing/2014/chart" uri="{C3380CC4-5D6E-409C-BE32-E72D297353CC}">
                  <c16:uniqueId val="{00000001-FBDA-47B0-80F9-0F463CB2460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'Orders-pivot'!$B$16</c:f>
              <c:strCache>
                <c:ptCount val="1"/>
                <c:pt idx="0">
                  <c:v>Total</c:v>
                </c:pt>
              </c:strCache>
            </c:strRef>
          </c:cat>
          <c:val>
            <c:numRef>
              <c:f>'Orders-pivot'!$B$16</c:f>
              <c:numCache>
                <c:formatCode>General</c:formatCode>
                <c:ptCount val="1"/>
                <c:pt idx="0">
                  <c:v>794</c:v>
                </c:pt>
              </c:numCache>
            </c:numRef>
          </c:val>
          <c:extLst>
            <c:ext xmlns:c16="http://schemas.microsoft.com/office/drawing/2014/chart" uri="{C3380CC4-5D6E-409C-BE32-E72D297353CC}">
              <c16:uniqueId val="{00000000-FBDA-47B0-80F9-0F463CB24607}"/>
            </c:ext>
          </c:extLst>
        </c:ser>
        <c:dLbls>
          <c:dLblPos val="outEnd"/>
          <c:showLegendKey val="0"/>
          <c:showVal val="1"/>
          <c:showCatName val="0"/>
          <c:showSerName val="0"/>
          <c:showPercent val="0"/>
          <c:showBubbleSize val="0"/>
        </c:dLbls>
        <c:gapWidth val="80"/>
        <c:overlap val="-26"/>
        <c:axId val="553273960"/>
        <c:axId val="553274320"/>
      </c:barChart>
      <c:catAx>
        <c:axId val="553273960"/>
        <c:scaling>
          <c:orientation val="minMax"/>
        </c:scaling>
        <c:delete val="1"/>
        <c:axPos val="b"/>
        <c:numFmt formatCode="General" sourceLinked="1"/>
        <c:majorTickMark val="none"/>
        <c:minorTickMark val="none"/>
        <c:tickLblPos val="nextTo"/>
        <c:crossAx val="553274320"/>
        <c:crosses val="autoZero"/>
        <c:auto val="1"/>
        <c:lblAlgn val="ctr"/>
        <c:lblOffset val="100"/>
        <c:noMultiLvlLbl val="0"/>
      </c:catAx>
      <c:valAx>
        <c:axId val="553274320"/>
        <c:scaling>
          <c:orientation val="minMax"/>
        </c:scaling>
        <c:delete val="1"/>
        <c:axPos val="l"/>
        <c:numFmt formatCode="General" sourceLinked="1"/>
        <c:majorTickMark val="none"/>
        <c:minorTickMark val="none"/>
        <c:tickLblPos val="nextTo"/>
        <c:crossAx val="553273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File.xlsx]Orders-pivot!PivotTable12</c:name>
    <c:fmtId val="5"/>
  </c:pivotSource>
  <c:chart>
    <c:title>
      <c:tx>
        <c:strRef>
          <c:f>'Orders-pivot'!$D$16</c:f>
          <c:strCache>
            <c:ptCount val="1"/>
            <c:pt idx="0">
              <c:v>Total Revenue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manualLayout>
              <c:x val="0.40817118246714024"/>
              <c:y val="0.31585949612403091"/>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887983263453904"/>
                  <c:h val="0.26228617571059426"/>
                </c:manualLayout>
              </c15:layout>
            </c:ext>
          </c:extLst>
        </c:dLbl>
      </c:pivotFmt>
    </c:pivotFmts>
    <c:plotArea>
      <c:layout>
        <c:manualLayout>
          <c:layoutTarget val="inner"/>
          <c:xMode val="edge"/>
          <c:yMode val="edge"/>
          <c:x val="0"/>
          <c:y val="0.18943346253229973"/>
          <c:w val="0.70992016199626662"/>
          <c:h val="0.54803423772609816"/>
        </c:manualLayout>
      </c:layout>
      <c:barChart>
        <c:barDir val="col"/>
        <c:grouping val="clustered"/>
        <c:varyColors val="0"/>
        <c:ser>
          <c:idx val="0"/>
          <c:order val="0"/>
          <c:tx>
            <c:strRef>
              <c:f>'Orders-pivot'!$D$16</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CEFA-4E1E-8964-E66392D4FB48}"/>
              </c:ext>
            </c:extLst>
          </c:dPt>
          <c:dLbls>
            <c:dLbl>
              <c:idx val="0"/>
              <c:layout>
                <c:manualLayout>
                  <c:x val="0.40817118246714024"/>
                  <c:y val="0.31585949612403091"/>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887983263453904"/>
                      <c:h val="0.26228617571059426"/>
                    </c:manualLayout>
                  </c15:layout>
                </c:ext>
                <c:ext xmlns:c16="http://schemas.microsoft.com/office/drawing/2014/chart" uri="{C3380CC4-5D6E-409C-BE32-E72D297353CC}">
                  <c16:uniqueId val="{00000001-CEFA-4E1E-8964-E66392D4FB48}"/>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'Orders-pivot'!$D$16</c:f>
              <c:strCache>
                <c:ptCount val="1"/>
                <c:pt idx="0">
                  <c:v>Total</c:v>
                </c:pt>
              </c:strCache>
            </c:strRef>
          </c:cat>
          <c:val>
            <c:numRef>
              <c:f>'Orders-pivot'!$D$16</c:f>
              <c:numCache>
                <c:formatCode>_-[$$-409]* #,##0_ ;_-[$$-409]* \-#,##0\ ;_-[$$-409]* "-"_ ;_-@_ </c:formatCode>
                <c:ptCount val="1"/>
                <c:pt idx="0">
                  <c:v>96518</c:v>
                </c:pt>
              </c:numCache>
            </c:numRef>
          </c:val>
          <c:extLst>
            <c:ext xmlns:c16="http://schemas.microsoft.com/office/drawing/2014/chart" uri="{C3380CC4-5D6E-409C-BE32-E72D297353CC}">
              <c16:uniqueId val="{00000000-CEFA-4E1E-8964-E66392D4FB48}"/>
            </c:ext>
          </c:extLst>
        </c:ser>
        <c:dLbls>
          <c:dLblPos val="outEnd"/>
          <c:showLegendKey val="0"/>
          <c:showVal val="1"/>
          <c:showCatName val="0"/>
          <c:showSerName val="0"/>
          <c:showPercent val="0"/>
          <c:showBubbleSize val="0"/>
        </c:dLbls>
        <c:gapWidth val="219"/>
        <c:overlap val="-27"/>
        <c:axId val="584667976"/>
        <c:axId val="584678416"/>
      </c:barChart>
      <c:catAx>
        <c:axId val="584667976"/>
        <c:scaling>
          <c:orientation val="minMax"/>
        </c:scaling>
        <c:delete val="1"/>
        <c:axPos val="b"/>
        <c:numFmt formatCode="General" sourceLinked="1"/>
        <c:majorTickMark val="none"/>
        <c:minorTickMark val="none"/>
        <c:tickLblPos val="nextTo"/>
        <c:crossAx val="584678416"/>
        <c:crosses val="autoZero"/>
        <c:auto val="1"/>
        <c:lblAlgn val="ctr"/>
        <c:lblOffset val="100"/>
        <c:noMultiLvlLbl val="0"/>
      </c:catAx>
      <c:valAx>
        <c:axId val="584678416"/>
        <c:scaling>
          <c:orientation val="minMax"/>
        </c:scaling>
        <c:delete val="1"/>
        <c:axPos val="l"/>
        <c:numFmt formatCode="_-[$$-409]* #,##0_ ;_-[$$-409]* \-#,##0\ ;_-[$$-409]* &quot;-&quot;_ ;_-@_ " sourceLinked="1"/>
        <c:majorTickMark val="none"/>
        <c:minorTickMark val="none"/>
        <c:tickLblPos val="nextTo"/>
        <c:crossAx val="584667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File.xlsx]Orders-pivot!PivotTable13</c:name>
    <c:fmtId val="4"/>
  </c:pivotSource>
  <c:chart>
    <c:title>
      <c:tx>
        <c:strRef>
          <c:f>'Orders-pivot'!$F$16</c:f>
          <c:strCache>
            <c:ptCount val="1"/>
            <c:pt idx="0">
              <c:v>Average Revenue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34388817049808429"/>
              <c:y val="0.2871443798449612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908696148718931"/>
                  <c:h val="0.44523837209302319"/>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stretch>
              <a:fillRect/>
            </a:stretch>
          </a:blipFill>
          <a:ln>
            <a:noFill/>
          </a:ln>
          <a:effectLst/>
        </c:spPr>
        <c:dLbl>
          <c:idx val="0"/>
          <c:layout>
            <c:manualLayout>
              <c:x val="0.40846982758620692"/>
              <c:y val="0.369186046511627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318869731800767"/>
                  <c:h val="0.3450658914728682"/>
                </c:manualLayout>
              </c15:layout>
            </c:ext>
          </c:extLst>
        </c:dLbl>
      </c:pivotFmt>
    </c:pivotFmts>
    <c:plotArea>
      <c:layout>
        <c:manualLayout>
          <c:layoutTarget val="inner"/>
          <c:xMode val="edge"/>
          <c:yMode val="edge"/>
          <c:x val="5.8958333333333335E-2"/>
          <c:y val="2.6089147286821702E-2"/>
          <c:w val="0.87617959770114939"/>
          <c:h val="0.7277868217054263"/>
        </c:manualLayout>
      </c:layout>
      <c:barChart>
        <c:barDir val="col"/>
        <c:grouping val="clustered"/>
        <c:varyColors val="0"/>
        <c:ser>
          <c:idx val="0"/>
          <c:order val="0"/>
          <c:tx>
            <c:strRef>
              <c:f>'Orders-pivot'!$F$16</c:f>
              <c:strCache>
                <c:ptCount val="1"/>
                <c:pt idx="0">
                  <c:v>Total</c:v>
                </c:pt>
              </c:strCache>
            </c:strRef>
          </c:tx>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BBAE-4A10-A906-DF3666BF391A}"/>
              </c:ext>
            </c:extLst>
          </c:dPt>
          <c:dLbls>
            <c:dLbl>
              <c:idx val="0"/>
              <c:layout>
                <c:manualLayout>
                  <c:x val="0.40846982758620692"/>
                  <c:y val="0.3691860465116279"/>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5318869731800767"/>
                      <c:h val="0.3450658914728682"/>
                    </c:manualLayout>
                  </c15:layout>
                </c:ext>
                <c:ext xmlns:c16="http://schemas.microsoft.com/office/drawing/2014/chart" uri="{C3380CC4-5D6E-409C-BE32-E72D297353CC}">
                  <c16:uniqueId val="{00000001-BBAE-4A10-A906-DF3666BF391A}"/>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'Orders-pivot'!$F$16</c:f>
              <c:strCache>
                <c:ptCount val="1"/>
                <c:pt idx="0">
                  <c:v>Total</c:v>
                </c:pt>
              </c:strCache>
            </c:strRef>
          </c:cat>
          <c:val>
            <c:numRef>
              <c:f>'Orders-pivot'!$F$16</c:f>
              <c:numCache>
                <c:formatCode>_-[$$-409]* #,##0.00_ ;_-[$$-409]* \-#,##0.00\ ;_-[$$-409]* "-"??_ ;_-@_ </c:formatCode>
                <c:ptCount val="1"/>
                <c:pt idx="0">
                  <c:v>121.55919395465995</c:v>
                </c:pt>
              </c:numCache>
            </c:numRef>
          </c:val>
          <c:extLst>
            <c:ext xmlns:c16="http://schemas.microsoft.com/office/drawing/2014/chart" uri="{C3380CC4-5D6E-409C-BE32-E72D297353CC}">
              <c16:uniqueId val="{00000000-BBAE-4A10-A906-DF3666BF391A}"/>
            </c:ext>
          </c:extLst>
        </c:ser>
        <c:dLbls>
          <c:showLegendKey val="0"/>
          <c:showVal val="0"/>
          <c:showCatName val="0"/>
          <c:showSerName val="0"/>
          <c:showPercent val="0"/>
          <c:showBubbleSize val="0"/>
        </c:dLbls>
        <c:gapWidth val="219"/>
        <c:overlap val="-27"/>
        <c:axId val="548371160"/>
        <c:axId val="548378720"/>
      </c:barChart>
      <c:catAx>
        <c:axId val="548371160"/>
        <c:scaling>
          <c:orientation val="minMax"/>
        </c:scaling>
        <c:delete val="1"/>
        <c:axPos val="b"/>
        <c:numFmt formatCode="General" sourceLinked="1"/>
        <c:majorTickMark val="none"/>
        <c:minorTickMark val="none"/>
        <c:tickLblPos val="nextTo"/>
        <c:crossAx val="548378720"/>
        <c:crosses val="autoZero"/>
        <c:auto val="1"/>
        <c:lblAlgn val="ctr"/>
        <c:lblOffset val="100"/>
        <c:noMultiLvlLbl val="0"/>
      </c:catAx>
      <c:valAx>
        <c:axId val="548378720"/>
        <c:scaling>
          <c:orientation val="minMax"/>
        </c:scaling>
        <c:delete val="1"/>
        <c:axPos val="l"/>
        <c:numFmt formatCode="_-[$$-409]* #,##0.00_ ;_-[$$-409]* \-#,##0.00\ ;_-[$$-409]* &quot;-&quot;??_ ;_-@_ " sourceLinked="1"/>
        <c:majorTickMark val="none"/>
        <c:minorTickMark val="none"/>
        <c:tickLblPos val="nextTo"/>
        <c:crossAx val="548371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File.xlsx]Orders-pivot!PivotTable14</c:name>
    <c:fmtId val="5"/>
  </c:pivotSource>
  <c:chart>
    <c:title>
      <c:tx>
        <c:strRef>
          <c:f>'Orders-pivot'!$H$16</c:f>
          <c:strCache>
            <c:ptCount val="1"/>
            <c:pt idx="0">
              <c:v> Average Discount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dpi="0" rotWithShape="1">
            <a:blip xmlns:r="http://schemas.openxmlformats.org/officeDocument/2006/relationships" r:embed="rId3"/>
            <a:srcRect/>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dpi="0" rotWithShape="1">
            <a:blip xmlns:r="http://schemas.openxmlformats.org/officeDocument/2006/relationships" r:embed="rId3"/>
            <a:srcRect/>
            <a:stretch>
              <a:fillRect/>
            </a:stretch>
          </a:blipFill>
          <a:ln>
            <a:noFill/>
          </a:ln>
          <a:effectLst/>
        </c:spPr>
        <c:dLbl>
          <c:idx val="0"/>
          <c:layout>
            <c:manualLayout>
              <c:x val="0.31570984848484851"/>
              <c:y val="0.33226744186046514"/>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117020202020194"/>
                  <c:h val="0.2714748062015504"/>
                </c:manualLayout>
              </c15:layout>
            </c:ext>
          </c:extLst>
        </c:dLbl>
      </c:pivotFmt>
    </c:pivotFmts>
    <c:plotArea>
      <c:layout>
        <c:manualLayout>
          <c:layoutTarget val="inner"/>
          <c:xMode val="edge"/>
          <c:yMode val="edge"/>
          <c:x val="0"/>
          <c:y val="0.2468624031007752"/>
          <c:w val="0.92339191919191921"/>
          <c:h val="0.49060529715762269"/>
        </c:manualLayout>
      </c:layout>
      <c:barChart>
        <c:barDir val="col"/>
        <c:grouping val="clustered"/>
        <c:varyColors val="0"/>
        <c:ser>
          <c:idx val="0"/>
          <c:order val="0"/>
          <c:tx>
            <c:strRef>
              <c:f>'Orders-pivot'!$H$16</c:f>
              <c:strCache>
                <c:ptCount val="1"/>
                <c:pt idx="0">
                  <c:v>Total</c:v>
                </c:pt>
              </c:strCache>
            </c:strRef>
          </c:tx>
          <c:spPr>
            <a:blipFill dpi="0" rotWithShape="1">
              <a:blip xmlns:r="http://schemas.openxmlformats.org/officeDocument/2006/relationships" r:embed="rId3"/>
              <a:srcRect/>
              <a:stretch>
                <a:fillRect/>
              </a:stretch>
            </a:blipFill>
            <a:ln>
              <a:noFill/>
            </a:ln>
            <a:effectLst/>
          </c:spPr>
          <c:invertIfNegative val="0"/>
          <c:pictureOptions>
            <c:pictureFormat val="stretch"/>
          </c:pictureOptions>
          <c:dPt>
            <c:idx val="0"/>
            <c:invertIfNegative val="0"/>
            <c:bubble3D val="0"/>
            <c:spPr>
              <a:blipFill dpi="0" rotWithShape="1">
                <a:blip xmlns:r="http://schemas.openxmlformats.org/officeDocument/2006/relationships" r:embed="rId3"/>
                <a:srcRect/>
                <a:stretch>
                  <a:fillRect/>
                </a:stretch>
              </a:blipFill>
              <a:ln>
                <a:noFill/>
              </a:ln>
              <a:effectLst/>
            </c:spPr>
            <c:pictureOptions>
              <c:pictureFormat val="stretch"/>
            </c:pictureOptions>
            <c:extLst>
              <c:ext xmlns:c16="http://schemas.microsoft.com/office/drawing/2014/chart" uri="{C3380CC4-5D6E-409C-BE32-E72D297353CC}">
                <c16:uniqueId val="{00000001-1595-41AA-A0E7-6A9C45C5A56F}"/>
              </c:ext>
            </c:extLst>
          </c:dPt>
          <c:dLbls>
            <c:dLbl>
              <c:idx val="0"/>
              <c:layout>
                <c:manualLayout>
                  <c:x val="0.31570984848484851"/>
                  <c:y val="0.33226744186046514"/>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117020202020194"/>
                      <c:h val="0.2714748062015504"/>
                    </c:manualLayout>
                  </c15:layout>
                </c:ext>
                <c:ext xmlns:c16="http://schemas.microsoft.com/office/drawing/2014/chart" uri="{C3380CC4-5D6E-409C-BE32-E72D297353CC}">
                  <c16:uniqueId val="{00000001-1595-41AA-A0E7-6A9C45C5A56F}"/>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'Orders-pivot'!$H$16</c:f>
              <c:strCache>
                <c:ptCount val="1"/>
                <c:pt idx="0">
                  <c:v>Total</c:v>
                </c:pt>
              </c:strCache>
            </c:strRef>
          </c:cat>
          <c:val>
            <c:numRef>
              <c:f>'Orders-pivot'!$H$16</c:f>
              <c:numCache>
                <c:formatCode>0%</c:formatCode>
                <c:ptCount val="1"/>
                <c:pt idx="0">
                  <c:v>0.45245888712703664</c:v>
                </c:pt>
              </c:numCache>
            </c:numRef>
          </c:val>
          <c:extLst>
            <c:ext xmlns:c16="http://schemas.microsoft.com/office/drawing/2014/chart" uri="{C3380CC4-5D6E-409C-BE32-E72D297353CC}">
              <c16:uniqueId val="{00000000-1595-41AA-A0E7-6A9C45C5A56F}"/>
            </c:ext>
          </c:extLst>
        </c:ser>
        <c:dLbls>
          <c:showLegendKey val="0"/>
          <c:showVal val="0"/>
          <c:showCatName val="0"/>
          <c:showSerName val="0"/>
          <c:showPercent val="0"/>
          <c:showBubbleSize val="0"/>
        </c:dLbls>
        <c:gapWidth val="213"/>
        <c:overlap val="-28"/>
        <c:axId val="548386280"/>
        <c:axId val="548385560"/>
      </c:barChart>
      <c:catAx>
        <c:axId val="548386280"/>
        <c:scaling>
          <c:orientation val="minMax"/>
        </c:scaling>
        <c:delete val="1"/>
        <c:axPos val="b"/>
        <c:numFmt formatCode="General" sourceLinked="1"/>
        <c:majorTickMark val="none"/>
        <c:minorTickMark val="none"/>
        <c:tickLblPos val="nextTo"/>
        <c:crossAx val="548385560"/>
        <c:crosses val="autoZero"/>
        <c:auto val="1"/>
        <c:lblAlgn val="ctr"/>
        <c:lblOffset val="100"/>
        <c:noMultiLvlLbl val="0"/>
      </c:catAx>
      <c:valAx>
        <c:axId val="548385560"/>
        <c:scaling>
          <c:orientation val="minMax"/>
        </c:scaling>
        <c:delete val="1"/>
        <c:axPos val="l"/>
        <c:numFmt formatCode="0%" sourceLinked="1"/>
        <c:majorTickMark val="none"/>
        <c:minorTickMark val="none"/>
        <c:tickLblPos val="nextTo"/>
        <c:crossAx val="548386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File.xlsx]CS-pivot!PivotTable2</c:name>
    <c:fmtId val="3"/>
  </c:pivotSource>
  <c:chart>
    <c:title>
      <c:tx>
        <c:strRef>
          <c:f>'CS-pivot'!$A$23</c:f>
          <c:strCache>
            <c:ptCount val="1"/>
            <c:pt idx="0">
              <c:v>No of Interactions for Agents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02777777777779E-2"/>
          <c:y val="0.24035208333333333"/>
          <c:w val="0.96119444444444446"/>
          <c:h val="0.61643506944444448"/>
        </c:manualLayout>
      </c:layout>
      <c:barChart>
        <c:barDir val="col"/>
        <c:grouping val="clustered"/>
        <c:varyColors val="0"/>
        <c:ser>
          <c:idx val="0"/>
          <c:order val="0"/>
          <c:tx>
            <c:strRef>
              <c:f>'CS-pivot'!$A$23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'CS-pivot'!$A$23</c:f>
              <c:strCache>
                <c:ptCount val="3"/>
                <c:pt idx="0">
                  <c:v>Adrien Martin</c:v>
                </c:pt>
                <c:pt idx="1">
                  <c:v>Albain Forestier</c:v>
                </c:pt>
                <c:pt idx="2">
                  <c:v>Roch Cousineau</c:v>
                </c:pt>
              </c:strCache>
            </c:strRef>
          </c:cat>
          <c:val>
            <c:numRef>
              <c:f>'CS-pivot'!$A$23</c:f>
              <c:numCache>
                <c:formatCode>General</c:formatCode>
                <c:ptCount val="3"/>
                <c:pt idx="0">
                  <c:v>237</c:v>
                </c:pt>
                <c:pt idx="1">
                  <c:v>196</c:v>
                </c:pt>
                <c:pt idx="2">
                  <c:v>276</c:v>
                </c:pt>
              </c:numCache>
            </c:numRef>
          </c:val>
          <c:extLst>
            <c:ext xmlns:c16="http://schemas.microsoft.com/office/drawing/2014/chart" uri="{C3380CC4-5D6E-409C-BE32-E72D297353CC}">
              <c16:uniqueId val="{00000002-002C-45C5-AA97-84672BCD9906}"/>
            </c:ext>
          </c:extLst>
        </c:ser>
        <c:dLbls>
          <c:dLblPos val="outEnd"/>
          <c:showLegendKey val="0"/>
          <c:showVal val="1"/>
          <c:showCatName val="0"/>
          <c:showSerName val="0"/>
          <c:showPercent val="0"/>
          <c:showBubbleSize val="0"/>
        </c:dLbls>
        <c:gapWidth val="219"/>
        <c:overlap val="-27"/>
        <c:axId val="502575080"/>
        <c:axId val="502580840"/>
      </c:barChart>
      <c:catAx>
        <c:axId val="502575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580840"/>
        <c:crosses val="autoZero"/>
        <c:auto val="1"/>
        <c:lblAlgn val="ctr"/>
        <c:lblOffset val="100"/>
        <c:noMultiLvlLbl val="0"/>
      </c:catAx>
      <c:valAx>
        <c:axId val="502580840"/>
        <c:scaling>
          <c:orientation val="minMax"/>
        </c:scaling>
        <c:delete val="1"/>
        <c:axPos val="l"/>
        <c:numFmt formatCode="General" sourceLinked="1"/>
        <c:majorTickMark val="none"/>
        <c:minorTickMark val="none"/>
        <c:tickLblPos val="nextTo"/>
        <c:crossAx val="502575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File.xlsx]CS-pivot!PivotTable3</c:name>
    <c:fmtId val="4"/>
  </c:pivotSource>
  <c:chart>
    <c:title>
      <c:tx>
        <c:strRef>
          <c:f>'CS-pivot'!$A$35</c:f>
          <c:strCache>
            <c:ptCount val="1"/>
            <c:pt idx="0">
              <c:v>Avg-Csat for Agents for Contact Type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5426388888889"/>
          <c:y val="0.26240069444444447"/>
          <c:w val="0.82216472222222237"/>
          <c:h val="0.59438645833333337"/>
        </c:manualLayout>
      </c:layout>
      <c:barChart>
        <c:barDir val="bar"/>
        <c:grouping val="clustered"/>
        <c:varyColors val="0"/>
        <c:ser>
          <c:idx val="0"/>
          <c:order val="0"/>
          <c:tx>
            <c:strRef>
              <c:f>'CS-pivot'!$A$35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'CS-pivot'!$A$35</c:f>
              <c:strCache>
                <c:ptCount val="3"/>
                <c:pt idx="0">
                  <c:v>Complaint</c:v>
                </c:pt>
                <c:pt idx="1">
                  <c:v>Query</c:v>
                </c:pt>
                <c:pt idx="2">
                  <c:v>Request</c:v>
                </c:pt>
              </c:strCache>
            </c:strRef>
          </c:cat>
          <c:val>
            <c:numRef>
              <c:f>'CS-pivot'!$A$35</c:f>
              <c:numCache>
                <c:formatCode>0.00</c:formatCode>
                <c:ptCount val="3"/>
                <c:pt idx="0">
                  <c:v>6.4222222222222225</c:v>
                </c:pt>
                <c:pt idx="1">
                  <c:v>6.8937728937728942</c:v>
                </c:pt>
                <c:pt idx="2">
                  <c:v>7.2557544757033252</c:v>
                </c:pt>
              </c:numCache>
            </c:numRef>
          </c:val>
          <c:extLst>
            <c:ext xmlns:c16="http://schemas.microsoft.com/office/drawing/2014/chart" uri="{C3380CC4-5D6E-409C-BE32-E72D297353CC}">
              <c16:uniqueId val="{00000002-9609-4024-9535-452F8A9697B4}"/>
            </c:ext>
          </c:extLst>
        </c:ser>
        <c:dLbls>
          <c:dLblPos val="outEnd"/>
          <c:showLegendKey val="0"/>
          <c:showVal val="1"/>
          <c:showCatName val="0"/>
          <c:showSerName val="0"/>
          <c:showPercent val="0"/>
          <c:showBubbleSize val="0"/>
        </c:dLbls>
        <c:gapWidth val="182"/>
        <c:axId val="502578320"/>
        <c:axId val="502579040"/>
      </c:barChart>
      <c:catAx>
        <c:axId val="5025783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579040"/>
        <c:crosses val="autoZero"/>
        <c:auto val="1"/>
        <c:lblAlgn val="ctr"/>
        <c:lblOffset val="100"/>
        <c:noMultiLvlLbl val="0"/>
      </c:catAx>
      <c:valAx>
        <c:axId val="502579040"/>
        <c:scaling>
          <c:orientation val="minMax"/>
        </c:scaling>
        <c:delete val="1"/>
        <c:axPos val="b"/>
        <c:numFmt formatCode="0.00" sourceLinked="1"/>
        <c:majorTickMark val="out"/>
        <c:minorTickMark val="none"/>
        <c:tickLblPos val="nextTo"/>
        <c:crossAx val="50257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File.xlsx]CS-pivot!PivotTable4</c:name>
    <c:fmtId val="3"/>
  </c:pivotSource>
  <c:chart>
    <c:title>
      <c:tx>
        <c:strRef>
          <c:f>'CS-pivot'!$A$47</c:f>
          <c:strCache>
            <c:ptCount val="1"/>
            <c:pt idx="0">
              <c:v>No of Interactions for Contact type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9409652777777779E-2"/>
              <c:y val="3.2579861111111112E-3"/>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3.0631527777777841E-2"/>
              <c:y val="-2.6862500000000081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3.2827916666666665E-2"/>
              <c:y val="5.9905555555555552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13675"/>
          <c:y val="0.32117847222222229"/>
          <c:w val="0.2303786111111111"/>
          <c:h val="0.57594652777777777"/>
        </c:manualLayout>
      </c:layout>
      <c:pieChart>
        <c:varyColors val="1"/>
        <c:ser>
          <c:idx val="0"/>
          <c:order val="0"/>
          <c:tx>
            <c:strRef>
              <c:f>'CS-pivot'!$A$47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C64E-4E8B-9DA2-70BD8D6E44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C64E-4E8B-9DA2-70BD8D6E44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C64E-4E8B-9DA2-70BD8D6E44AB}"/>
              </c:ext>
            </c:extLst>
          </c:dPt>
          <c:dLbls>
            <c:dLbl>
              <c:idx val="0"/>
              <c:layout>
                <c:manualLayout>
                  <c:x val="1.9409652777777779E-2"/>
                  <c:y val="3.257986111111111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64E-4E8B-9DA2-70BD8D6E44AB}"/>
                </c:ext>
              </c:extLst>
            </c:dLbl>
            <c:dLbl>
              <c:idx val="1"/>
              <c:layout>
                <c:manualLayout>
                  <c:x val="3.0631527777777841E-2"/>
                  <c:y val="-2.686250000000008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C64E-4E8B-9DA2-70BD8D6E44AB}"/>
                </c:ext>
              </c:extLst>
            </c:dLbl>
            <c:dLbl>
              <c:idx val="2"/>
              <c:layout>
                <c:manualLayout>
                  <c:x val="-3.2827916666666665E-2"/>
                  <c:y val="5.99055555555555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64E-4E8B-9DA2-70BD8D6E44AB}"/>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'CS-pivot'!$A$47</c:f>
              <c:strCache>
                <c:ptCount val="3"/>
                <c:pt idx="0">
                  <c:v>Complaint</c:v>
                </c:pt>
                <c:pt idx="1">
                  <c:v>Query</c:v>
                </c:pt>
                <c:pt idx="2">
                  <c:v>Request</c:v>
                </c:pt>
              </c:strCache>
            </c:strRef>
          </c:cat>
          <c:val>
            <c:numRef>
              <c:f>'CS-pivot'!$A$47</c:f>
              <c:numCache>
                <c:formatCode>General</c:formatCode>
                <c:ptCount val="3"/>
                <c:pt idx="0">
                  <c:v>45</c:v>
                </c:pt>
                <c:pt idx="1">
                  <c:v>273</c:v>
                </c:pt>
                <c:pt idx="2">
                  <c:v>391</c:v>
                </c:pt>
              </c:numCache>
            </c:numRef>
          </c:val>
          <c:extLst>
            <c:ext xmlns:c16="http://schemas.microsoft.com/office/drawing/2014/chart" uri="{C3380CC4-5D6E-409C-BE32-E72D297353CC}">
              <c16:uniqueId val="{00000008-C64E-4E8B-9DA2-70BD8D6E44AB}"/>
            </c:ext>
          </c:extLst>
        </c:ser>
        <c:dLbls>
          <c:dLblPos val="bestFit"/>
          <c:showLegendKey val="0"/>
          <c:showVal val="1"/>
          <c:showCatName val="0"/>
          <c:showSerName val="0"/>
          <c:showPercent val="0"/>
          <c:showBubbleSize val="0"/>
          <c:showLeaderLines val="1"/>
        </c:dLbls>
        <c:firstSliceAng val="62"/>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File.xlsx]CS-pivot!PivotTable5</c:name>
    <c:fmtId val="3"/>
  </c:pivotSource>
  <c:chart>
    <c:title>
      <c:tx>
        <c:strRef>
          <c:f>'CS-pivot'!$A$58</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523888888888886E-2"/>
          <c:y val="0.34858854166666664"/>
          <c:w val="0.93017111111111106"/>
          <c:h val="0.40392430555555553"/>
        </c:manualLayout>
      </c:layout>
      <c:lineChart>
        <c:grouping val="standard"/>
        <c:varyColors val="0"/>
        <c:ser>
          <c:idx val="0"/>
          <c:order val="0"/>
          <c:tx>
            <c:strRef>
              <c:f>'CS-pivot'!$A$58</c:f>
              <c:strCache>
                <c:ptCount val="1"/>
                <c:pt idx="0">
                  <c:v>Total</c:v>
                </c:pt>
              </c:strCache>
            </c:strRef>
          </c:tx>
          <c:spPr>
            <a:ln w="28575" cap="rnd">
              <a:solidFill>
                <a:schemeClr val="accent1"/>
              </a:solidFill>
              <a:round/>
            </a:ln>
            <a:effectLst/>
          </c:spPr>
          <c:marker>
            <c:symbol val="none"/>
          </c:marker>
          <c:cat>
            <c:strRef>
              <c:f>'CS-pivot'!$A$58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'CS-pivot'!$A$58</c:f>
              <c:numCache>
                <c:formatCode>General</c:formatCode>
                <c:ptCount val="84"/>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pt idx="47">
                  <c:v>5.166666666666667</c:v>
                </c:pt>
                <c:pt idx="48">
                  <c:v>7.666666666666667</c:v>
                </c:pt>
                <c:pt idx="49">
                  <c:v>7.75</c:v>
                </c:pt>
                <c:pt idx="50">
                  <c:v>8.75</c:v>
                </c:pt>
                <c:pt idx="51">
                  <c:v>7.4</c:v>
                </c:pt>
                <c:pt idx="52">
                  <c:v>9</c:v>
                </c:pt>
                <c:pt idx="53">
                  <c:v>6.666666666666667</c:v>
                </c:pt>
                <c:pt idx="54">
                  <c:v>8</c:v>
                </c:pt>
                <c:pt idx="55">
                  <c:v>4.25</c:v>
                </c:pt>
                <c:pt idx="56">
                  <c:v>8</c:v>
                </c:pt>
                <c:pt idx="57">
                  <c:v>6</c:v>
                </c:pt>
                <c:pt idx="58">
                  <c:v>6.333333333333333</c:v>
                </c:pt>
                <c:pt idx="59">
                  <c:v>6</c:v>
                </c:pt>
                <c:pt idx="60">
                  <c:v>7</c:v>
                </c:pt>
                <c:pt idx="61">
                  <c:v>4.5</c:v>
                </c:pt>
                <c:pt idx="62">
                  <c:v>5.8</c:v>
                </c:pt>
                <c:pt idx="63">
                  <c:v>5.6</c:v>
                </c:pt>
                <c:pt idx="64">
                  <c:v>6.833333333333333</c:v>
                </c:pt>
                <c:pt idx="65">
                  <c:v>6.666666666666667</c:v>
                </c:pt>
                <c:pt idx="66">
                  <c:v>7.7142857142857144</c:v>
                </c:pt>
                <c:pt idx="67">
                  <c:v>8.2857142857142865</c:v>
                </c:pt>
                <c:pt idx="68">
                  <c:v>6.2</c:v>
                </c:pt>
                <c:pt idx="69">
                  <c:v>7.5</c:v>
                </c:pt>
                <c:pt idx="70">
                  <c:v>6.5</c:v>
                </c:pt>
                <c:pt idx="71">
                  <c:v>5.5</c:v>
                </c:pt>
                <c:pt idx="72">
                  <c:v>7.5555555555555554</c:v>
                </c:pt>
                <c:pt idx="73">
                  <c:v>7.333333333333333</c:v>
                </c:pt>
                <c:pt idx="74">
                  <c:v>7.166666666666667</c:v>
                </c:pt>
                <c:pt idx="75">
                  <c:v>8.1428571428571423</c:v>
                </c:pt>
                <c:pt idx="76">
                  <c:v>7.8</c:v>
                </c:pt>
                <c:pt idx="77">
                  <c:v>1</c:v>
                </c:pt>
                <c:pt idx="78">
                  <c:v>3</c:v>
                </c:pt>
                <c:pt idx="79">
                  <c:v>8.25</c:v>
                </c:pt>
                <c:pt idx="80">
                  <c:v>4.8</c:v>
                </c:pt>
                <c:pt idx="81">
                  <c:v>6.125</c:v>
                </c:pt>
                <c:pt idx="82">
                  <c:v>7.333333333333333</c:v>
                </c:pt>
                <c:pt idx="83">
                  <c:v>6.8</c:v>
                </c:pt>
              </c:numCache>
            </c:numRef>
          </c:val>
          <c:smooth val="0"/>
          <c:extLst>
            <c:ext xmlns:c16="http://schemas.microsoft.com/office/drawing/2014/chart" uri="{C3380CC4-5D6E-409C-BE32-E72D297353CC}">
              <c16:uniqueId val="{00000001-8351-4FA3-8693-70F9B48BCC02}"/>
            </c:ext>
          </c:extLst>
        </c:ser>
        <c:dLbls>
          <c:showLegendKey val="0"/>
          <c:showVal val="0"/>
          <c:showCatName val="0"/>
          <c:showSerName val="0"/>
          <c:showPercent val="0"/>
          <c:showBubbleSize val="0"/>
        </c:dLbls>
        <c:smooth val="0"/>
        <c:axId val="501910072"/>
        <c:axId val="501910792"/>
      </c:lineChart>
      <c:catAx>
        <c:axId val="501910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1910792"/>
        <c:crosses val="autoZero"/>
        <c:auto val="1"/>
        <c:lblAlgn val="ctr"/>
        <c:lblOffset val="100"/>
        <c:noMultiLvlLbl val="0"/>
      </c:catAx>
      <c:valAx>
        <c:axId val="501910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1910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File.xlsx]CS-pivot!PivotTable6</c:name>
    <c:fmtId val="3"/>
  </c:pivotSource>
  <c:chart>
    <c:title>
      <c:tx>
        <c:strRef>
          <c:f>'CS-pivot'!$M$58</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089777777777777E-2"/>
          <c:y val="0.35740798611111108"/>
          <c:w val="0.91433555555555557"/>
          <c:h val="0.39510486111111109"/>
        </c:manualLayout>
      </c:layout>
      <c:areaChart>
        <c:grouping val="standard"/>
        <c:varyColors val="0"/>
        <c:ser>
          <c:idx val="0"/>
          <c:order val="0"/>
          <c:tx>
            <c:strRef>
              <c:f>'CS-pivot'!$M$58</c:f>
              <c:strCache>
                <c:ptCount val="1"/>
                <c:pt idx="0">
                  <c:v>Total</c:v>
                </c:pt>
              </c:strCache>
            </c:strRef>
          </c:tx>
          <c:spPr>
            <a:solidFill>
              <a:schemeClr val="accent1"/>
            </a:solidFill>
            <a:ln w="25400">
              <a:noFill/>
            </a:ln>
            <a:effectLst/>
          </c:spPr>
          <c:cat>
            <c:strRef>
              <c:f>'CS-pivot'!$M$58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'CS-pivot'!$M$58</c:f>
              <c:numCache>
                <c:formatCode>General</c:formatCode>
                <c:ptCount val="84"/>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pt idx="47">
                  <c:v>6</c:v>
                </c:pt>
                <c:pt idx="48">
                  <c:v>3</c:v>
                </c:pt>
                <c:pt idx="49">
                  <c:v>4</c:v>
                </c:pt>
                <c:pt idx="50">
                  <c:v>4</c:v>
                </c:pt>
                <c:pt idx="51">
                  <c:v>5</c:v>
                </c:pt>
                <c:pt idx="52">
                  <c:v>1</c:v>
                </c:pt>
                <c:pt idx="53">
                  <c:v>3</c:v>
                </c:pt>
                <c:pt idx="54">
                  <c:v>1</c:v>
                </c:pt>
                <c:pt idx="55">
                  <c:v>8</c:v>
                </c:pt>
                <c:pt idx="56">
                  <c:v>1</c:v>
                </c:pt>
                <c:pt idx="57">
                  <c:v>3</c:v>
                </c:pt>
                <c:pt idx="58">
                  <c:v>6</c:v>
                </c:pt>
                <c:pt idx="59">
                  <c:v>3</c:v>
                </c:pt>
                <c:pt idx="60">
                  <c:v>4</c:v>
                </c:pt>
                <c:pt idx="61">
                  <c:v>4</c:v>
                </c:pt>
                <c:pt idx="62">
                  <c:v>5</c:v>
                </c:pt>
                <c:pt idx="63">
                  <c:v>5</c:v>
                </c:pt>
                <c:pt idx="64">
                  <c:v>6</c:v>
                </c:pt>
                <c:pt idx="65">
                  <c:v>3</c:v>
                </c:pt>
                <c:pt idx="66">
                  <c:v>7</c:v>
                </c:pt>
                <c:pt idx="67">
                  <c:v>7</c:v>
                </c:pt>
                <c:pt idx="68">
                  <c:v>5</c:v>
                </c:pt>
                <c:pt idx="69">
                  <c:v>6</c:v>
                </c:pt>
                <c:pt idx="70">
                  <c:v>4</c:v>
                </c:pt>
                <c:pt idx="71">
                  <c:v>4</c:v>
                </c:pt>
                <c:pt idx="72">
                  <c:v>9</c:v>
                </c:pt>
                <c:pt idx="73">
                  <c:v>9</c:v>
                </c:pt>
                <c:pt idx="74">
                  <c:v>6</c:v>
                </c:pt>
                <c:pt idx="75">
                  <c:v>7</c:v>
                </c:pt>
                <c:pt idx="76">
                  <c:v>5</c:v>
                </c:pt>
                <c:pt idx="77">
                  <c:v>1</c:v>
                </c:pt>
                <c:pt idx="78">
                  <c:v>1</c:v>
                </c:pt>
                <c:pt idx="79">
                  <c:v>4</c:v>
                </c:pt>
                <c:pt idx="80">
                  <c:v>5</c:v>
                </c:pt>
                <c:pt idx="81">
                  <c:v>8</c:v>
                </c:pt>
                <c:pt idx="82">
                  <c:v>6</c:v>
                </c:pt>
                <c:pt idx="83">
                  <c:v>5</c:v>
                </c:pt>
              </c:numCache>
            </c:numRef>
          </c:val>
          <c:extLst>
            <c:ext xmlns:c16="http://schemas.microsoft.com/office/drawing/2014/chart" uri="{C3380CC4-5D6E-409C-BE32-E72D297353CC}">
              <c16:uniqueId val="{00000001-686A-4E64-B061-EE28E6BD7C50}"/>
            </c:ext>
          </c:extLst>
        </c:ser>
        <c:dLbls>
          <c:showLegendKey val="0"/>
          <c:showVal val="0"/>
          <c:showCatName val="0"/>
          <c:showSerName val="0"/>
          <c:showPercent val="0"/>
          <c:showBubbleSize val="0"/>
        </c:dLbls>
        <c:axId val="504433040"/>
        <c:axId val="504427640"/>
      </c:areaChart>
      <c:catAx>
        <c:axId val="504433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4427640"/>
        <c:crosses val="autoZero"/>
        <c:auto val="1"/>
        <c:lblAlgn val="ctr"/>
        <c:lblOffset val="100"/>
        <c:noMultiLvlLbl val="0"/>
      </c:catAx>
      <c:valAx>
        <c:axId val="504427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44330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File.xlsx]Finanace-Pivot!PivotTable1</c:name>
    <c:fmtId val="4"/>
  </c:pivotSource>
  <c:chart>
    <c:title>
      <c:tx>
        <c:strRef>
          <c:f>'Finanace-Pivot'!$C$103</c:f>
          <c:strCache>
            <c:ptCount val="1"/>
            <c:pt idx="0">
              <c:v>Sales for $200 buckets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412966140203662E-2"/>
          <c:y val="0.21889861111111109"/>
          <c:w val="0.87923190878442581"/>
          <c:h val="0.73331777777777774"/>
        </c:manualLayout>
      </c:layout>
      <c:lineChart>
        <c:grouping val="standard"/>
        <c:varyColors val="0"/>
        <c:ser>
          <c:idx val="0"/>
          <c:order val="0"/>
          <c:tx>
            <c:strRef>
              <c:f>'Finanace-Pivot'!$C$103</c:f>
              <c:strCache>
                <c:ptCount val="1"/>
                <c:pt idx="0">
                  <c:v>Total</c:v>
                </c:pt>
              </c:strCache>
            </c:strRef>
          </c:tx>
          <c:spPr>
            <a:ln w="63500" cap="rnd">
              <a:solidFill>
                <a:schemeClr val="accent1"/>
              </a:solidFill>
              <a:round/>
            </a:ln>
            <a:effectLst/>
          </c:spPr>
          <c:marker>
            <c:symbol val="none"/>
          </c:marker>
          <c:cat>
            <c:strRef>
              <c:f>'Finanace-Pivot'!$C$103</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'Finanace-Pivot'!$C$103</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3C73-4FC9-B8E4-635DAD864B63}"/>
            </c:ext>
          </c:extLst>
        </c:ser>
        <c:dLbls>
          <c:showLegendKey val="0"/>
          <c:showVal val="0"/>
          <c:showCatName val="0"/>
          <c:showSerName val="0"/>
          <c:showPercent val="0"/>
          <c:showBubbleSize val="0"/>
        </c:dLbls>
        <c:smooth val="0"/>
        <c:axId val="494233544"/>
        <c:axId val="494234624"/>
      </c:lineChart>
      <c:catAx>
        <c:axId val="494233544"/>
        <c:scaling>
          <c:orientation val="minMax"/>
        </c:scaling>
        <c:delete val="1"/>
        <c:axPos val="b"/>
        <c:numFmt formatCode="General" sourceLinked="1"/>
        <c:majorTickMark val="none"/>
        <c:minorTickMark val="none"/>
        <c:tickLblPos val="nextTo"/>
        <c:crossAx val="494234624"/>
        <c:crosses val="autoZero"/>
        <c:auto val="1"/>
        <c:lblAlgn val="ctr"/>
        <c:lblOffset val="100"/>
        <c:noMultiLvlLbl val="0"/>
      </c:catAx>
      <c:valAx>
        <c:axId val="494234624"/>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94233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File.xlsx]Finanace-Pivot!PivotTable2</c:name>
    <c:fmtId val="4"/>
  </c:pivotSource>
  <c:chart>
    <c:title>
      <c:tx>
        <c:strRef>
          <c:f>'Finanace-Pivot'!$C$115</c:f>
          <c:strCache>
            <c:ptCount val="1"/>
            <c:pt idx="0">
              <c:v>No of sales for $200 buckets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46358580789626E-2"/>
          <c:y val="0.21184305555555552"/>
          <c:w val="0.89418128911673322"/>
          <c:h val="0.74037333333333333"/>
        </c:manualLayout>
      </c:layout>
      <c:lineChart>
        <c:grouping val="standard"/>
        <c:varyColors val="0"/>
        <c:ser>
          <c:idx val="0"/>
          <c:order val="0"/>
          <c:tx>
            <c:strRef>
              <c:f>'Finanace-Pivot'!$C$115</c:f>
              <c:strCache>
                <c:ptCount val="1"/>
                <c:pt idx="0">
                  <c:v>Total</c:v>
                </c:pt>
              </c:strCache>
            </c:strRef>
          </c:tx>
          <c:spPr>
            <a:ln w="63500" cap="rnd">
              <a:solidFill>
                <a:schemeClr val="accent1"/>
              </a:solidFill>
              <a:round/>
            </a:ln>
            <a:effectLst/>
          </c:spPr>
          <c:marker>
            <c:symbol val="none"/>
          </c:marker>
          <c:cat>
            <c:strRef>
              <c:f>'Finanace-Pivot'!$C$115</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'Finanace-Pivot'!$C$115</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A9DC-49C8-9A55-5990EDC8663D}"/>
            </c:ext>
          </c:extLst>
        </c:ser>
        <c:dLbls>
          <c:showLegendKey val="0"/>
          <c:showVal val="0"/>
          <c:showCatName val="0"/>
          <c:showSerName val="0"/>
          <c:showPercent val="0"/>
          <c:showBubbleSize val="0"/>
        </c:dLbls>
        <c:smooth val="0"/>
        <c:axId val="569953040"/>
        <c:axId val="569951600"/>
      </c:lineChart>
      <c:catAx>
        <c:axId val="569953040"/>
        <c:scaling>
          <c:orientation val="minMax"/>
        </c:scaling>
        <c:delete val="1"/>
        <c:axPos val="b"/>
        <c:numFmt formatCode="General" sourceLinked="1"/>
        <c:majorTickMark val="out"/>
        <c:minorTickMark val="none"/>
        <c:tickLblPos val="nextTo"/>
        <c:crossAx val="569951600"/>
        <c:crosses val="autoZero"/>
        <c:auto val="1"/>
        <c:lblAlgn val="ctr"/>
        <c:lblOffset val="100"/>
        <c:noMultiLvlLbl val="0"/>
      </c:catAx>
      <c:valAx>
        <c:axId val="569951600"/>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6995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File.xlsx]Finanace-Pivot!PivotTable3</c:name>
    <c:fmtId val="4"/>
  </c:pivotSource>
  <c:chart>
    <c:title>
      <c:tx>
        <c:strRef>
          <c:f>'Finanace-Pivot'!$C$10</c:f>
          <c:strCache>
            <c:ptCount val="1"/>
            <c:pt idx="0">
              <c:v>Trend of Overall Sales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3003194888178913"/>
              <c:y val="-9.7222222222222238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8402555910543131"/>
              <c:y val="8.3333333333333329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913738019169329"/>
              <c:y val="0.11838692038495188"/>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846645367412138"/>
              <c:y val="-9.7222222222222224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5343996377449623"/>
          <c:y val="0.25157106261708451"/>
          <c:w val="0.52442977535156343"/>
          <c:h val="0.7066142807984136"/>
        </c:manualLayout>
      </c:layout>
      <c:doughnutChart>
        <c:varyColors val="1"/>
        <c:ser>
          <c:idx val="0"/>
          <c:order val="0"/>
          <c:tx>
            <c:strRef>
              <c:f>'Finanace-Pivot'!$C$10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88-446B-A4AC-CB566B217D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88-446B-A4AC-CB566B217D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88-446B-A4AC-CB566B217D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88-446B-A4AC-CB566B217DC2}"/>
              </c:ext>
            </c:extLst>
          </c:dPt>
          <c:dLbls>
            <c:dLbl>
              <c:idx val="0"/>
              <c:layout>
                <c:manualLayout>
                  <c:x val="0.23003194888178913"/>
                  <c:y val="-9.722222222222223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E88-446B-A4AC-CB566B217DC2}"/>
                </c:ext>
              </c:extLst>
            </c:dLbl>
            <c:dLbl>
              <c:idx val="1"/>
              <c:layout>
                <c:manualLayout>
                  <c:x val="0.18402555910543131"/>
                  <c:y val="8.333333333333332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AE88-446B-A4AC-CB566B217DC2}"/>
                </c:ext>
              </c:extLst>
            </c:dLbl>
            <c:dLbl>
              <c:idx val="2"/>
              <c:layout>
                <c:manualLayout>
                  <c:x val="-0.18913738019169329"/>
                  <c:y val="0.1183869203849518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E88-446B-A4AC-CB566B217DC2}"/>
                </c:ext>
              </c:extLst>
            </c:dLbl>
            <c:dLbl>
              <c:idx val="3"/>
              <c:layout>
                <c:manualLayout>
                  <c:x val="-0.15846645367412138"/>
                  <c:y val="-9.722222222222222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AE88-446B-A4AC-CB566B217DC2}"/>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'Finanace-Pivot'!$C$10</c:f>
              <c:strCache>
                <c:ptCount val="4"/>
                <c:pt idx="0">
                  <c:v>100-299</c:v>
                </c:pt>
                <c:pt idx="1">
                  <c:v>300-499</c:v>
                </c:pt>
                <c:pt idx="2">
                  <c:v>500-699</c:v>
                </c:pt>
                <c:pt idx="3">
                  <c:v>700-900</c:v>
                </c:pt>
              </c:strCache>
            </c:strRef>
          </c:cat>
          <c:val>
            <c:numRef>
              <c:f>'Finanace-Pivot'!$C$10</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AE88-446B-A4AC-CB566B217DC2}"/>
            </c:ext>
          </c:extLst>
        </c:ser>
        <c:dLbls>
          <c:showLegendKey val="0"/>
          <c:showVal val="1"/>
          <c:showCatName val="0"/>
          <c:showSerName val="0"/>
          <c:showPercent val="0"/>
          <c:showBubbleSize val="0"/>
          <c:showLeaderLines val="1"/>
        </c:dLbls>
        <c:firstSliceAng val="55"/>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190499</xdr:colOff>
      <xdr:row>6</xdr:row>
      <xdr:rowOff>15874</xdr:rowOff>
    </xdr:from>
    <xdr:to>
      <xdr:col>14</xdr:col>
      <xdr:colOff>151499</xdr:colOff>
      <xdr:row>21</xdr:row>
      <xdr:rowOff>38374</xdr:rowOff>
    </xdr:to>
    <xdr:graphicFrame macro="">
      <xdr:nvGraphicFramePr>
        <xdr:cNvPr id="2" name="Chart 1">
          <a:extLst>
            <a:ext uri="{FF2B5EF4-FFF2-40B4-BE49-F238E27FC236}">
              <a16:creationId xmlns:a16="http://schemas.microsoft.com/office/drawing/2014/main" id="{045D7F36-9890-430F-8156-4CCABE01F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269875</xdr:colOff>
      <xdr:row>6</xdr:row>
      <xdr:rowOff>15874</xdr:rowOff>
    </xdr:from>
    <xdr:to>
      <xdr:col>26</xdr:col>
      <xdr:colOff>230875</xdr:colOff>
      <xdr:row>21</xdr:row>
      <xdr:rowOff>38374</xdr:rowOff>
    </xdr:to>
    <xdr:graphicFrame macro="">
      <xdr:nvGraphicFramePr>
        <xdr:cNvPr id="3" name="Chart 2">
          <a:extLst>
            <a:ext uri="{FF2B5EF4-FFF2-40B4-BE49-F238E27FC236}">
              <a16:creationId xmlns:a16="http://schemas.microsoft.com/office/drawing/2014/main" id="{5B098F59-D761-4DA8-A6A0-274BF12A4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190499</xdr:colOff>
      <xdr:row>23</xdr:row>
      <xdr:rowOff>15874</xdr:rowOff>
    </xdr:from>
    <xdr:to>
      <xdr:col>14</xdr:col>
      <xdr:colOff>151499</xdr:colOff>
      <xdr:row>38</xdr:row>
      <xdr:rowOff>38374</xdr:rowOff>
    </xdr:to>
    <xdr:graphicFrame macro="">
      <xdr:nvGraphicFramePr>
        <xdr:cNvPr id="4" name="Chart 3">
          <a:extLst>
            <a:ext uri="{FF2B5EF4-FFF2-40B4-BE49-F238E27FC236}">
              <a16:creationId xmlns:a16="http://schemas.microsoft.com/office/drawing/2014/main" id="{224BB3CA-6393-402B-9BCA-6A34C23D8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269875</xdr:colOff>
      <xdr:row>23</xdr:row>
      <xdr:rowOff>15874</xdr:rowOff>
    </xdr:from>
    <xdr:to>
      <xdr:col>26</xdr:col>
      <xdr:colOff>230875</xdr:colOff>
      <xdr:row>38</xdr:row>
      <xdr:rowOff>38374</xdr:rowOff>
    </xdr:to>
    <xdr:graphicFrame macro="">
      <xdr:nvGraphicFramePr>
        <xdr:cNvPr id="5" name="Chart 4">
          <a:extLst>
            <a:ext uri="{FF2B5EF4-FFF2-40B4-BE49-F238E27FC236}">
              <a16:creationId xmlns:a16="http://schemas.microsoft.com/office/drawing/2014/main" id="{03E6D1F5-CD14-4F9D-B2F2-34081332A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190500</xdr:colOff>
      <xdr:row>41</xdr:row>
      <xdr:rowOff>0</xdr:rowOff>
    </xdr:from>
    <xdr:to>
      <xdr:col>17</xdr:col>
      <xdr:colOff>141750</xdr:colOff>
      <xdr:row>56</xdr:row>
      <xdr:rowOff>22500</xdr:rowOff>
    </xdr:to>
    <xdr:graphicFrame macro="">
      <xdr:nvGraphicFramePr>
        <xdr:cNvPr id="6" name="Chart 5">
          <a:extLst>
            <a:ext uri="{FF2B5EF4-FFF2-40B4-BE49-F238E27FC236}">
              <a16:creationId xmlns:a16="http://schemas.microsoft.com/office/drawing/2014/main" id="{1375CF5A-9F48-45DB-8C56-98A6E934F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254000</xdr:colOff>
      <xdr:row>41</xdr:row>
      <xdr:rowOff>0</xdr:rowOff>
    </xdr:from>
    <xdr:to>
      <xdr:col>32</xdr:col>
      <xdr:colOff>205250</xdr:colOff>
      <xdr:row>56</xdr:row>
      <xdr:rowOff>22500</xdr:rowOff>
    </xdr:to>
    <xdr:graphicFrame macro="">
      <xdr:nvGraphicFramePr>
        <xdr:cNvPr id="7" name="Chart 6">
          <a:extLst>
            <a:ext uri="{FF2B5EF4-FFF2-40B4-BE49-F238E27FC236}">
              <a16:creationId xmlns:a16="http://schemas.microsoft.com/office/drawing/2014/main" id="{C130DD84-B2EF-458D-AA4E-9A8DCEF66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587374</xdr:colOff>
      <xdr:row>6</xdr:row>
      <xdr:rowOff>1</xdr:rowOff>
    </xdr:from>
    <xdr:to>
      <xdr:col>32</xdr:col>
      <xdr:colOff>301625</xdr:colOff>
      <xdr:row>9</xdr:row>
      <xdr:rowOff>63500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D959A73C-9ABA-43E8-9445-5B7A5632A3F9}"/>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6271874" y="1143001"/>
              <a:ext cx="3333751" cy="63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571500</xdr:colOff>
      <xdr:row>10</xdr:row>
      <xdr:rowOff>63500</xdr:rowOff>
    </xdr:from>
    <xdr:to>
      <xdr:col>32</xdr:col>
      <xdr:colOff>285750</xdr:colOff>
      <xdr:row>17</xdr:row>
      <xdr:rowOff>101600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6687F7A8-1FE2-49EA-A78C-776AAF0AFE49}"/>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6256000" y="19685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174624</xdr:colOff>
      <xdr:row>22</xdr:row>
      <xdr:rowOff>31750</xdr:rowOff>
    </xdr:from>
    <xdr:to>
      <xdr:col>26</xdr:col>
      <xdr:colOff>204624</xdr:colOff>
      <xdr:row>22</xdr:row>
      <xdr:rowOff>31750</xdr:rowOff>
    </xdr:to>
    <xdr:cxnSp macro="">
      <xdr:nvCxnSpPr>
        <xdr:cNvPr id="11" name="Straight Connector 10">
          <a:extLst>
            <a:ext uri="{FF2B5EF4-FFF2-40B4-BE49-F238E27FC236}">
              <a16:creationId xmlns:a16="http://schemas.microsoft.com/office/drawing/2014/main" id="{EB0A730E-F016-3556-3F63-08E889A793F4}"/>
            </a:ext>
          </a:extLst>
        </xdr:cNvPr>
        <xdr:cNvCxnSpPr/>
      </xdr:nvCxnSpPr>
      <xdr:spPr>
        <a:xfrm>
          <a:off x="1381124" y="4222750"/>
          <a:ext cx="14508000" cy="0"/>
        </a:xfrm>
        <a:prstGeom prst="line">
          <a:avLst/>
        </a:prstGeom>
        <a:ln w="25400">
          <a:solidFill>
            <a:schemeClr val="bg1">
              <a:lumMod val="75000"/>
              <a:alpha val="4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40</xdr:row>
      <xdr:rowOff>0</xdr:rowOff>
    </xdr:from>
    <xdr:to>
      <xdr:col>32</xdr:col>
      <xdr:colOff>201000</xdr:colOff>
      <xdr:row>40</xdr:row>
      <xdr:rowOff>0</xdr:rowOff>
    </xdr:to>
    <xdr:cxnSp macro="">
      <xdr:nvCxnSpPr>
        <xdr:cNvPr id="12" name="Straight Connector 11">
          <a:extLst>
            <a:ext uri="{FF2B5EF4-FFF2-40B4-BE49-F238E27FC236}">
              <a16:creationId xmlns:a16="http://schemas.microsoft.com/office/drawing/2014/main" id="{247769CA-0C85-3425-6A0A-B365D3C36B6E}"/>
            </a:ext>
          </a:extLst>
        </xdr:cNvPr>
        <xdr:cNvCxnSpPr/>
      </xdr:nvCxnSpPr>
      <xdr:spPr>
        <a:xfrm flipV="1">
          <a:off x="1397000" y="7620000"/>
          <a:ext cx="18108000" cy="0"/>
        </a:xfrm>
        <a:prstGeom prst="line">
          <a:avLst/>
        </a:prstGeom>
        <a:ln w="25400">
          <a:solidFill>
            <a:schemeClr val="bg1">
              <a:lumMod val="75000"/>
              <a:alpha val="4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142875</xdr:colOff>
      <xdr:row>0</xdr:row>
      <xdr:rowOff>0</xdr:rowOff>
    </xdr:from>
    <xdr:to>
      <xdr:col>32</xdr:col>
      <xdr:colOff>269875</xdr:colOff>
      <xdr:row>3</xdr:row>
      <xdr:rowOff>95250</xdr:rowOff>
    </xdr:to>
    <xdr:sp macro="" textlink="">
      <xdr:nvSpPr>
        <xdr:cNvPr id="10" name="Rectangle: Rounded Corners 9">
          <a:extLst>
            <a:ext uri="{FF2B5EF4-FFF2-40B4-BE49-F238E27FC236}">
              <a16:creationId xmlns:a16="http://schemas.microsoft.com/office/drawing/2014/main" id="{257A47F1-2396-46DD-85A0-8E414FA29FE6}"/>
            </a:ext>
          </a:extLst>
        </xdr:cNvPr>
        <xdr:cNvSpPr/>
      </xdr:nvSpPr>
      <xdr:spPr>
        <a:xfrm>
          <a:off x="1349375" y="0"/>
          <a:ext cx="18224500" cy="666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t>Customer Service Dashboard</a:t>
          </a:r>
        </a:p>
      </xdr:txBody>
    </xdr:sp>
    <xdr:clientData/>
  </xdr:twoCellAnchor>
  <xdr:twoCellAnchor>
    <xdr:from>
      <xdr:col>26</xdr:col>
      <xdr:colOff>593700</xdr:colOff>
      <xdr:row>19</xdr:row>
      <xdr:rowOff>79377</xdr:rowOff>
    </xdr:from>
    <xdr:to>
      <xdr:col>32</xdr:col>
      <xdr:colOff>317500</xdr:colOff>
      <xdr:row>35</xdr:row>
      <xdr:rowOff>79377</xdr:rowOff>
    </xdr:to>
    <xdr:sp macro="" textlink="">
      <xdr:nvSpPr>
        <xdr:cNvPr id="13" name="TextBox 12">
          <a:extLst>
            <a:ext uri="{FF2B5EF4-FFF2-40B4-BE49-F238E27FC236}">
              <a16:creationId xmlns:a16="http://schemas.microsoft.com/office/drawing/2014/main" id="{E40A2EB0-F03A-4FFB-BA12-CEB9D90C7144}"/>
            </a:ext>
          </a:extLst>
        </xdr:cNvPr>
        <xdr:cNvSpPr txBox="1"/>
      </xdr:nvSpPr>
      <xdr:spPr>
        <a:xfrm>
          <a:off x="16278200" y="3698877"/>
          <a:ext cx="3343300" cy="3048000"/>
        </a:xfrm>
        <a:prstGeom prst="rect">
          <a:avLst/>
        </a:prstGeom>
        <a:no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400"/>
            <a:t>Complete analysis of customer service for the past 6</a:t>
          </a:r>
          <a:r>
            <a:rPr lang="en-IN" sz="1400" baseline="0"/>
            <a:t> months of </a:t>
          </a:r>
          <a:r>
            <a:rPr lang="en-IN" sz="1400" b="1" baseline="0"/>
            <a:t>Pizza Bun</a:t>
          </a:r>
        </a:p>
        <a:p>
          <a:pPr algn="just"/>
          <a:endParaRPr lang="en-IN" sz="1400" baseline="0"/>
        </a:p>
        <a:p>
          <a:pPr algn="just"/>
          <a:r>
            <a:rPr lang="en-IN" sz="1400" baseline="0"/>
            <a:t>-Roch Cousineus is the most interractive person with customers.</a:t>
          </a:r>
        </a:p>
        <a:p>
          <a:pPr algn="just"/>
          <a:endParaRPr lang="en-IN" sz="1400" baseline="0"/>
        </a:p>
        <a:p>
          <a:pPr algn="just"/>
          <a:r>
            <a:rPr lang="en-IN" sz="1400" baseline="0"/>
            <a:t>-55% customer interacted through contact type about the order. Time to fullfill their request</a:t>
          </a:r>
        </a:p>
        <a:p>
          <a:pPr algn="just"/>
          <a:endParaRPr lang="en-IN" sz="1400" baseline="0"/>
        </a:p>
        <a:p>
          <a:pPr algn="just"/>
          <a:r>
            <a:rPr lang="en-IN" sz="1400" baseline="0"/>
            <a:t>-Customer query reaches to 39%. Need to solve query of each customer.   </a:t>
          </a:r>
        </a:p>
        <a:p>
          <a:endParaRPr lang="en-IN"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231972</xdr:colOff>
      <xdr:row>28</xdr:row>
      <xdr:rowOff>38100</xdr:rowOff>
    </xdr:from>
    <xdr:to>
      <xdr:col>30</xdr:col>
      <xdr:colOff>602948</xdr:colOff>
      <xdr:row>47</xdr:row>
      <xdr:rowOff>18600</xdr:rowOff>
    </xdr:to>
    <xdr:graphicFrame macro="">
      <xdr:nvGraphicFramePr>
        <xdr:cNvPr id="7" name="Chart 6">
          <a:extLst>
            <a:ext uri="{FF2B5EF4-FFF2-40B4-BE49-F238E27FC236}">
              <a16:creationId xmlns:a16="http://schemas.microsoft.com/office/drawing/2014/main" id="{4AF69AFD-5480-4B44-80AF-C2EAEF891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241500</xdr:colOff>
      <xdr:row>47</xdr:row>
      <xdr:rowOff>126999</xdr:rowOff>
    </xdr:from>
    <xdr:to>
      <xdr:col>31</xdr:col>
      <xdr:colOff>0</xdr:colOff>
      <xdr:row>66</xdr:row>
      <xdr:rowOff>107499</xdr:rowOff>
    </xdr:to>
    <xdr:graphicFrame macro="">
      <xdr:nvGraphicFramePr>
        <xdr:cNvPr id="8" name="Chart 7">
          <a:extLst>
            <a:ext uri="{FF2B5EF4-FFF2-40B4-BE49-F238E27FC236}">
              <a16:creationId xmlns:a16="http://schemas.microsoft.com/office/drawing/2014/main" id="{CFF8FA18-D611-4D97-8C6A-C6592ADBE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238326</xdr:colOff>
      <xdr:row>5</xdr:row>
      <xdr:rowOff>95251</xdr:rowOff>
    </xdr:from>
    <xdr:to>
      <xdr:col>8</xdr:col>
      <xdr:colOff>381201</xdr:colOff>
      <xdr:row>27</xdr:row>
      <xdr:rowOff>47625</xdr:rowOff>
    </xdr:to>
    <xdr:graphicFrame macro="">
      <xdr:nvGraphicFramePr>
        <xdr:cNvPr id="9" name="Chart 8">
          <a:extLst>
            <a:ext uri="{FF2B5EF4-FFF2-40B4-BE49-F238E27FC236}">
              <a16:creationId xmlns:a16="http://schemas.microsoft.com/office/drawing/2014/main" id="{7B6B2224-06F1-4657-BB4A-30558D42D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136625</xdr:colOff>
      <xdr:row>5</xdr:row>
      <xdr:rowOff>111125</xdr:rowOff>
    </xdr:from>
    <xdr:to>
      <xdr:col>17</xdr:col>
      <xdr:colOff>279500</xdr:colOff>
      <xdr:row>27</xdr:row>
      <xdr:rowOff>47624</xdr:rowOff>
    </xdr:to>
    <xdr:graphicFrame macro="">
      <xdr:nvGraphicFramePr>
        <xdr:cNvPr id="10" name="Chart 9">
          <a:extLst>
            <a:ext uri="{FF2B5EF4-FFF2-40B4-BE49-F238E27FC236}">
              <a16:creationId xmlns:a16="http://schemas.microsoft.com/office/drawing/2014/main" id="{BD224D4D-DFBC-4435-8B12-0B1A48BFA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50799</xdr:colOff>
      <xdr:row>5</xdr:row>
      <xdr:rowOff>79375</xdr:rowOff>
    </xdr:from>
    <xdr:to>
      <xdr:col>31</xdr:col>
      <xdr:colOff>0</xdr:colOff>
      <xdr:row>27</xdr:row>
      <xdr:rowOff>47624</xdr:rowOff>
    </xdr:to>
    <xdr:graphicFrame macro="">
      <xdr:nvGraphicFramePr>
        <xdr:cNvPr id="11" name="Chart 10">
          <a:extLst>
            <a:ext uri="{FF2B5EF4-FFF2-40B4-BE49-F238E27FC236}">
              <a16:creationId xmlns:a16="http://schemas.microsoft.com/office/drawing/2014/main" id="{2BF145BE-CDE6-4B74-8C00-B910D5754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158750</xdr:colOff>
      <xdr:row>0</xdr:row>
      <xdr:rowOff>1</xdr:rowOff>
    </xdr:from>
    <xdr:to>
      <xdr:col>30</xdr:col>
      <xdr:colOff>603249</xdr:colOff>
      <xdr:row>3</xdr:row>
      <xdr:rowOff>148501</xdr:rowOff>
    </xdr:to>
    <xdr:sp macro="" textlink="">
      <xdr:nvSpPr>
        <xdr:cNvPr id="13" name="TextBox 12">
          <a:extLst>
            <a:ext uri="{FF2B5EF4-FFF2-40B4-BE49-F238E27FC236}">
              <a16:creationId xmlns:a16="http://schemas.microsoft.com/office/drawing/2014/main" id="{440710D5-B209-F79D-EE71-B0411C8D63B1}"/>
            </a:ext>
          </a:extLst>
        </xdr:cNvPr>
        <xdr:cNvSpPr txBox="1"/>
      </xdr:nvSpPr>
      <xdr:spPr>
        <a:xfrm>
          <a:off x="158750" y="1"/>
          <a:ext cx="18541999" cy="720000"/>
        </a:xfrm>
        <a:prstGeom prst="roundRect">
          <a:avLst>
            <a:gd name="adj" fmla="val 30181"/>
          </a:avLst>
        </a:prstGeom>
        <a:solidFill>
          <a:schemeClr val="accent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bg1"/>
              </a:solidFill>
            </a:rPr>
            <a:t>Finance Dashboard</a:t>
          </a:r>
        </a:p>
      </xdr:txBody>
    </xdr:sp>
    <xdr:clientData/>
  </xdr:twoCellAnchor>
  <xdr:twoCellAnchor>
    <xdr:from>
      <xdr:col>31</xdr:col>
      <xdr:colOff>263499</xdr:colOff>
      <xdr:row>11</xdr:row>
      <xdr:rowOff>15875</xdr:rowOff>
    </xdr:from>
    <xdr:to>
      <xdr:col>37</xdr:col>
      <xdr:colOff>238124</xdr:colOff>
      <xdr:row>27</xdr:row>
      <xdr:rowOff>31751</xdr:rowOff>
    </xdr:to>
    <xdr:sp macro="" textlink="">
      <xdr:nvSpPr>
        <xdr:cNvPr id="14" name="TextBox 13">
          <a:extLst>
            <a:ext uri="{FF2B5EF4-FFF2-40B4-BE49-F238E27FC236}">
              <a16:creationId xmlns:a16="http://schemas.microsoft.com/office/drawing/2014/main" id="{9DAA1CFC-2AB5-F820-318A-A1FA11FFBC25}"/>
            </a:ext>
          </a:extLst>
        </xdr:cNvPr>
        <xdr:cNvSpPr txBox="1"/>
      </xdr:nvSpPr>
      <xdr:spPr>
        <a:xfrm>
          <a:off x="18964249" y="2111375"/>
          <a:ext cx="3594125" cy="3063876"/>
        </a:xfrm>
        <a:prstGeom prst="rect">
          <a:avLst/>
        </a:prstGeom>
        <a:no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400"/>
            <a:t>Complete analysis of Finanace for the past 6</a:t>
          </a:r>
          <a:r>
            <a:rPr lang="en-IN" sz="1400" baseline="0"/>
            <a:t> months of </a:t>
          </a:r>
          <a:r>
            <a:rPr lang="en-IN" sz="1400" b="1" baseline="0"/>
            <a:t>Pizza Bun</a:t>
          </a:r>
        </a:p>
        <a:p>
          <a:pPr algn="just"/>
          <a:endParaRPr lang="en-IN" sz="1400" baseline="0"/>
        </a:p>
        <a:p>
          <a:pPr algn="just"/>
          <a:r>
            <a:rPr lang="en-IN" sz="1400" baseline="0"/>
            <a:t>-6 unique products are currently served</a:t>
          </a:r>
        </a:p>
        <a:p>
          <a:pPr algn="just"/>
          <a:endParaRPr lang="en-IN" sz="1400" baseline="0"/>
        </a:p>
        <a:p>
          <a:pPr algn="just"/>
          <a:r>
            <a:rPr lang="en-IN" sz="1400" baseline="0"/>
            <a:t>-The average sales value remains the same through out the period</a:t>
          </a:r>
        </a:p>
        <a:p>
          <a:pPr algn="just"/>
          <a:endParaRPr lang="en-IN" sz="1400" baseline="0"/>
        </a:p>
        <a:p>
          <a:pPr algn="just"/>
          <a:r>
            <a:rPr lang="en-IN" sz="1400" baseline="0"/>
            <a:t>-Product 5 &amp; 6 are not performing well and needs a different strategy </a:t>
          </a:r>
        </a:p>
        <a:p>
          <a:endParaRPr lang="en-IN" sz="1400"/>
        </a:p>
      </xdr:txBody>
    </xdr:sp>
    <xdr:clientData/>
  </xdr:twoCellAnchor>
  <xdr:twoCellAnchor editAs="oneCell">
    <xdr:from>
      <xdr:col>31</xdr:col>
      <xdr:colOff>285750</xdr:colOff>
      <xdr:row>5</xdr:row>
      <xdr:rowOff>95250</xdr:rowOff>
    </xdr:from>
    <xdr:to>
      <xdr:col>37</xdr:col>
      <xdr:colOff>269876</xdr:colOff>
      <xdr:row>8</xdr:row>
      <xdr:rowOff>174625</xdr:rowOff>
    </xdr:to>
    <mc:AlternateContent xmlns:mc="http://schemas.openxmlformats.org/markup-compatibility/2006" xmlns:a14="http://schemas.microsoft.com/office/drawing/2010/main">
      <mc:Choice Requires="a14">
        <xdr:graphicFrame macro="">
          <xdr:nvGraphicFramePr>
            <xdr:cNvPr id="16" name="Months (Sale Date)">
              <a:extLst>
                <a:ext uri="{FF2B5EF4-FFF2-40B4-BE49-F238E27FC236}">
                  <a16:creationId xmlns:a16="http://schemas.microsoft.com/office/drawing/2014/main" id="{6D97DCE8-2CE4-4D72-BE93-38DCBC255EA5}"/>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mlns="">
        <xdr:sp macro="" textlink="">
          <xdr:nvSpPr>
            <xdr:cNvPr id="0" name=""/>
            <xdr:cNvSpPr>
              <a:spLocks noTextEdit="1"/>
            </xdr:cNvSpPr>
          </xdr:nvSpPr>
          <xdr:spPr>
            <a:xfrm>
              <a:off x="18986500" y="1047750"/>
              <a:ext cx="3603626" cy="650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365125</xdr:colOff>
      <xdr:row>7</xdr:row>
      <xdr:rowOff>111124</xdr:rowOff>
    </xdr:from>
    <xdr:to>
      <xdr:col>8</xdr:col>
      <xdr:colOff>285750</xdr:colOff>
      <xdr:row>13</xdr:row>
      <xdr:rowOff>158749</xdr:rowOff>
    </xdr:to>
    <xdr:sp macro="" textlink="">
      <xdr:nvSpPr>
        <xdr:cNvPr id="17" name="TextBox 16">
          <a:extLst>
            <a:ext uri="{FF2B5EF4-FFF2-40B4-BE49-F238E27FC236}">
              <a16:creationId xmlns:a16="http://schemas.microsoft.com/office/drawing/2014/main" id="{D7D206B4-7614-5872-EF65-7E1F0FF78CF8}"/>
            </a:ext>
          </a:extLst>
        </xdr:cNvPr>
        <xdr:cNvSpPr txBox="1"/>
      </xdr:nvSpPr>
      <xdr:spPr>
        <a:xfrm>
          <a:off x="3381375" y="1444624"/>
          <a:ext cx="1730375" cy="1190625"/>
        </a:xfrm>
        <a:prstGeom prst="rect">
          <a:avLst/>
        </a:prstGeom>
        <a:no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400"/>
            <a:t>70% </a:t>
          </a:r>
          <a:r>
            <a:rPr lang="en-IN" sz="1400" baseline="0"/>
            <a:t> of all the sales are hapenning between the ticket sizes of from 500-900</a:t>
          </a:r>
          <a:endParaRPr lang="en-IN" sz="1400"/>
        </a:p>
      </xdr:txBody>
    </xdr:sp>
    <xdr:clientData/>
  </xdr:twoCellAnchor>
  <xdr:twoCellAnchor>
    <xdr:from>
      <xdr:col>19</xdr:col>
      <xdr:colOff>254000</xdr:colOff>
      <xdr:row>34</xdr:row>
      <xdr:rowOff>0</xdr:rowOff>
    </xdr:from>
    <xdr:to>
      <xdr:col>28</xdr:col>
      <xdr:colOff>512750</xdr:colOff>
      <xdr:row>35</xdr:row>
      <xdr:rowOff>118126</xdr:rowOff>
    </xdr:to>
    <xdr:sp macro="" textlink="">
      <xdr:nvSpPr>
        <xdr:cNvPr id="18" name="TextBox 17">
          <a:extLst>
            <a:ext uri="{FF2B5EF4-FFF2-40B4-BE49-F238E27FC236}">
              <a16:creationId xmlns:a16="http://schemas.microsoft.com/office/drawing/2014/main" id="{174E0BDD-65C6-D61C-1070-B55C9157AF94}"/>
            </a:ext>
          </a:extLst>
        </xdr:cNvPr>
        <xdr:cNvSpPr txBox="1"/>
      </xdr:nvSpPr>
      <xdr:spPr>
        <a:xfrm>
          <a:off x="11715750" y="6477000"/>
          <a:ext cx="5688000" cy="308626"/>
        </a:xfrm>
        <a:prstGeom prst="rect">
          <a:avLst/>
        </a:prstGeom>
        <a:no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400"/>
            <a:t>The</a:t>
          </a:r>
          <a:r>
            <a:rPr lang="en-IN" sz="1400" baseline="0"/>
            <a:t> decline in the sales to an average of 5000 started by the end of the july</a:t>
          </a:r>
          <a:endParaRPr lang="en-IN"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36</xdr:row>
      <xdr:rowOff>127000</xdr:rowOff>
    </xdr:from>
    <xdr:to>
      <xdr:col>22</xdr:col>
      <xdr:colOff>304800</xdr:colOff>
      <xdr:row>51</xdr:row>
      <xdr:rowOff>149500</xdr:rowOff>
    </xdr:to>
    <xdr:graphicFrame macro="">
      <xdr:nvGraphicFramePr>
        <xdr:cNvPr id="2" name="Chart 1">
          <a:extLst>
            <a:ext uri="{FF2B5EF4-FFF2-40B4-BE49-F238E27FC236}">
              <a16:creationId xmlns:a16="http://schemas.microsoft.com/office/drawing/2014/main" id="{0B2F0098-5A1C-451B-8C19-2D36EE2D0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52</xdr:row>
      <xdr:rowOff>130908</xdr:rowOff>
    </xdr:from>
    <xdr:to>
      <xdr:col>22</xdr:col>
      <xdr:colOff>304800</xdr:colOff>
      <xdr:row>67</xdr:row>
      <xdr:rowOff>153408</xdr:rowOff>
    </xdr:to>
    <xdr:graphicFrame macro="">
      <xdr:nvGraphicFramePr>
        <xdr:cNvPr id="3" name="Chart 2">
          <a:extLst>
            <a:ext uri="{FF2B5EF4-FFF2-40B4-BE49-F238E27FC236}">
              <a16:creationId xmlns:a16="http://schemas.microsoft.com/office/drawing/2014/main" id="{088F7F0C-38EC-48C9-9D71-A0D34313D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16</xdr:row>
      <xdr:rowOff>0</xdr:rowOff>
    </xdr:from>
    <xdr:to>
      <xdr:col>12</xdr:col>
      <xdr:colOff>0</xdr:colOff>
      <xdr:row>35</xdr:row>
      <xdr:rowOff>0</xdr:rowOff>
    </xdr:to>
    <xdr:graphicFrame macro="">
      <xdr:nvGraphicFramePr>
        <xdr:cNvPr id="4" name="Chart 3">
          <a:extLst>
            <a:ext uri="{FF2B5EF4-FFF2-40B4-BE49-F238E27FC236}">
              <a16:creationId xmlns:a16="http://schemas.microsoft.com/office/drawing/2014/main" id="{B99ED8FE-C6FA-4130-A823-F46B528E4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16</xdr:row>
      <xdr:rowOff>9525</xdr:rowOff>
    </xdr:from>
    <xdr:to>
      <xdr:col>22</xdr:col>
      <xdr:colOff>295275</xdr:colOff>
      <xdr:row>35</xdr:row>
      <xdr:rowOff>0</xdr:rowOff>
    </xdr:to>
    <xdr:graphicFrame macro="">
      <xdr:nvGraphicFramePr>
        <xdr:cNvPr id="5" name="Chart 4">
          <a:extLst>
            <a:ext uri="{FF2B5EF4-FFF2-40B4-BE49-F238E27FC236}">
              <a16:creationId xmlns:a16="http://schemas.microsoft.com/office/drawing/2014/main" id="{1841E979-5F7F-4E91-8BFF-E5728DD5F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6</xdr:row>
      <xdr:rowOff>0</xdr:rowOff>
    </xdr:from>
    <xdr:to>
      <xdr:col>5</xdr:col>
      <xdr:colOff>151200</xdr:colOff>
      <xdr:row>14</xdr:row>
      <xdr:rowOff>24000</xdr:rowOff>
    </xdr:to>
    <xdr:graphicFrame macro="">
      <xdr:nvGraphicFramePr>
        <xdr:cNvPr id="6" name="Chart 5">
          <a:extLst>
            <a:ext uri="{FF2B5EF4-FFF2-40B4-BE49-F238E27FC236}">
              <a16:creationId xmlns:a16="http://schemas.microsoft.com/office/drawing/2014/main" id="{23CDB4B9-3E77-4D4B-8C3B-B66DA21F7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352426</xdr:colOff>
      <xdr:row>6</xdr:row>
      <xdr:rowOff>0</xdr:rowOff>
    </xdr:from>
    <xdr:to>
      <xdr:col>9</xdr:col>
      <xdr:colOff>0</xdr:colOff>
      <xdr:row>14</xdr:row>
      <xdr:rowOff>24000</xdr:rowOff>
    </xdr:to>
    <xdr:graphicFrame macro="">
      <xdr:nvGraphicFramePr>
        <xdr:cNvPr id="7" name="Chart 6">
          <a:extLst>
            <a:ext uri="{FF2B5EF4-FFF2-40B4-BE49-F238E27FC236}">
              <a16:creationId xmlns:a16="http://schemas.microsoft.com/office/drawing/2014/main" id="{643D1DCD-0683-447A-AD6B-75BEC2696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485776</xdr:colOff>
      <xdr:row>6</xdr:row>
      <xdr:rowOff>0</xdr:rowOff>
    </xdr:from>
    <xdr:to>
      <xdr:col>14</xdr:col>
      <xdr:colOff>0</xdr:colOff>
      <xdr:row>14</xdr:row>
      <xdr:rowOff>24000</xdr:rowOff>
    </xdr:to>
    <xdr:graphicFrame macro="">
      <xdr:nvGraphicFramePr>
        <xdr:cNvPr id="8" name="Chart 7">
          <a:extLst>
            <a:ext uri="{FF2B5EF4-FFF2-40B4-BE49-F238E27FC236}">
              <a16:creationId xmlns:a16="http://schemas.microsoft.com/office/drawing/2014/main" id="{CE2AE368-E587-4B83-AEF9-2DD85B99A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0</xdr:colOff>
      <xdr:row>6</xdr:row>
      <xdr:rowOff>0</xdr:rowOff>
    </xdr:from>
    <xdr:to>
      <xdr:col>18</xdr:col>
      <xdr:colOff>151200</xdr:colOff>
      <xdr:row>14</xdr:row>
      <xdr:rowOff>24000</xdr:rowOff>
    </xdr:to>
    <xdr:graphicFrame macro="">
      <xdr:nvGraphicFramePr>
        <xdr:cNvPr id="9" name="Chart 8">
          <a:extLst>
            <a:ext uri="{FF2B5EF4-FFF2-40B4-BE49-F238E27FC236}">
              <a16:creationId xmlns:a16="http://schemas.microsoft.com/office/drawing/2014/main" id="{B28A2E1C-A7DC-4C83-99C5-CAC7014E7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0</xdr:colOff>
      <xdr:row>7</xdr:row>
      <xdr:rowOff>0</xdr:rowOff>
    </xdr:from>
    <xdr:to>
      <xdr:col>27</xdr:col>
      <xdr:colOff>0</xdr:colOff>
      <xdr:row>10</xdr:row>
      <xdr:rowOff>76500</xdr:rowOff>
    </xdr:to>
    <mc:AlternateContent xmlns:mc="http://schemas.openxmlformats.org/markup-compatibility/2006" xmlns:a14="http://schemas.microsoft.com/office/drawing/2010/main">
      <mc:Choice Requires="a14">
        <xdr:graphicFrame macro="">
          <xdr:nvGraphicFramePr>
            <xdr:cNvPr id="10" name="Months (Sale Date) 1">
              <a:extLst>
                <a:ext uri="{FF2B5EF4-FFF2-40B4-BE49-F238E27FC236}">
                  <a16:creationId xmlns:a16="http://schemas.microsoft.com/office/drawing/2014/main" id="{9AD2BF2B-D846-4BCD-9468-58299199284D}"/>
                </a:ext>
              </a:extLst>
            </xdr:cNvPr>
            <xdr:cNvGraphicFramePr/>
          </xdr:nvGraphicFramePr>
          <xdr:xfrm>
            <a:off x="0" y="0"/>
            <a:ext cx="0" cy="0"/>
          </xdr:xfrm>
          <a:graphic>
            <a:graphicData uri="http://schemas.microsoft.com/office/drawing/2010/slicer">
              <sle:slicer xmlns:sle="http://schemas.microsoft.com/office/drawing/2010/slicer" name="Months (Sale Date) 1"/>
            </a:graphicData>
          </a:graphic>
        </xdr:graphicFrame>
      </mc:Choice>
      <mc:Fallback xmlns="">
        <xdr:sp macro="" textlink="">
          <xdr:nvSpPr>
            <xdr:cNvPr id="0" name=""/>
            <xdr:cNvSpPr>
              <a:spLocks noTextEdit="1"/>
            </xdr:cNvSpPr>
          </xdr:nvSpPr>
          <xdr:spPr>
            <a:xfrm>
              <a:off x="13885035" y="1314718"/>
              <a:ext cx="2414789" cy="639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104776</xdr:rowOff>
    </xdr:from>
    <xdr:to>
      <xdr:col>27</xdr:col>
      <xdr:colOff>0</xdr:colOff>
      <xdr:row>13</xdr:row>
      <xdr:rowOff>181276</xdr:rowOff>
    </xdr:to>
    <mc:AlternateContent xmlns:mc="http://schemas.openxmlformats.org/markup-compatibility/2006" xmlns:a14="http://schemas.microsoft.com/office/drawing/2010/main">
      <mc:Choice Requires="a14">
        <xdr:graphicFrame macro="">
          <xdr:nvGraphicFramePr>
            <xdr:cNvPr id="11" name="Order Type">
              <a:extLst>
                <a:ext uri="{FF2B5EF4-FFF2-40B4-BE49-F238E27FC236}">
                  <a16:creationId xmlns:a16="http://schemas.microsoft.com/office/drawing/2014/main" id="{98114A0F-32A3-480D-90EC-EAA818F1C291}"/>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3885035" y="1982945"/>
              <a:ext cx="2414789" cy="639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0</xdr:row>
      <xdr:rowOff>47624</xdr:rowOff>
    </xdr:from>
    <xdr:to>
      <xdr:col>27</xdr:col>
      <xdr:colOff>0</xdr:colOff>
      <xdr:row>3</xdr:row>
      <xdr:rowOff>142874</xdr:rowOff>
    </xdr:to>
    <xdr:sp macro="" textlink="">
      <xdr:nvSpPr>
        <xdr:cNvPr id="12" name="Rectangle: Rounded Corners 11">
          <a:extLst>
            <a:ext uri="{FF2B5EF4-FFF2-40B4-BE49-F238E27FC236}">
              <a16:creationId xmlns:a16="http://schemas.microsoft.com/office/drawing/2014/main" id="{CEA08EB5-621F-6F8F-A0A3-5DEDD9CA9C34}"/>
            </a:ext>
          </a:extLst>
        </xdr:cNvPr>
        <xdr:cNvSpPr/>
      </xdr:nvSpPr>
      <xdr:spPr>
        <a:xfrm>
          <a:off x="1238250" y="47624"/>
          <a:ext cx="15478125" cy="66675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t>Order Dashboard</a:t>
          </a:r>
        </a:p>
      </xdr:txBody>
    </xdr:sp>
    <xdr:clientData/>
  </xdr:twoCellAnchor>
  <xdr:twoCellAnchor>
    <xdr:from>
      <xdr:col>23</xdr:col>
      <xdr:colOff>212700</xdr:colOff>
      <xdr:row>16</xdr:row>
      <xdr:rowOff>1</xdr:rowOff>
    </xdr:from>
    <xdr:to>
      <xdr:col>27</xdr:col>
      <xdr:colOff>114300</xdr:colOff>
      <xdr:row>32</xdr:row>
      <xdr:rowOff>1</xdr:rowOff>
    </xdr:to>
    <xdr:sp macro="" textlink="">
      <xdr:nvSpPr>
        <xdr:cNvPr id="13" name="TextBox 12">
          <a:extLst>
            <a:ext uri="{FF2B5EF4-FFF2-40B4-BE49-F238E27FC236}">
              <a16:creationId xmlns:a16="http://schemas.microsoft.com/office/drawing/2014/main" id="{D40C28E4-4B25-451A-BF02-F7D9473DDA94}"/>
            </a:ext>
          </a:extLst>
        </xdr:cNvPr>
        <xdr:cNvSpPr txBox="1"/>
      </xdr:nvSpPr>
      <xdr:spPr>
        <a:xfrm>
          <a:off x="14233500" y="3048001"/>
          <a:ext cx="2340000" cy="3048000"/>
        </a:xfrm>
        <a:prstGeom prst="rect">
          <a:avLst/>
        </a:prstGeom>
        <a:no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400"/>
            <a:t>Complete analysis of Orders for the past 6</a:t>
          </a:r>
          <a:r>
            <a:rPr lang="en-IN" sz="1400" baseline="0"/>
            <a:t> months of </a:t>
          </a:r>
          <a:r>
            <a:rPr lang="en-IN" sz="1400" b="1" baseline="0"/>
            <a:t>Pizza Bun</a:t>
          </a:r>
        </a:p>
        <a:p>
          <a:pPr algn="just"/>
          <a:endParaRPr lang="en-IN" sz="1400" baseline="0"/>
        </a:p>
        <a:p>
          <a:pPr algn="just"/>
          <a:r>
            <a:rPr lang="en-IN" sz="1400" baseline="0"/>
            <a:t>-Best Selling product is Large Paneer Tikka</a:t>
          </a:r>
        </a:p>
        <a:p>
          <a:pPr algn="just"/>
          <a:endParaRPr lang="en-IN" sz="1400" baseline="0"/>
        </a:p>
        <a:p>
          <a:pPr algn="just"/>
          <a:r>
            <a:rPr lang="en-IN" sz="1400" baseline="0"/>
            <a:t>-The decline in sales started in late July</a:t>
          </a:r>
        </a:p>
        <a:p>
          <a:pPr algn="just"/>
          <a:endParaRPr lang="en-IN" sz="1400" baseline="0"/>
        </a:p>
        <a:p>
          <a:pPr algn="just"/>
          <a:r>
            <a:rPr lang="en-IN" sz="1400" baseline="0"/>
            <a:t>-Mini Pizza Bun &amp; Aloo Shots Pizza Bun are not achieving average sales.   </a:t>
          </a:r>
        </a:p>
        <a:p>
          <a:endParaRPr lang="en-IN"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99.691252546298" createdVersion="8" refreshedVersion="8" minRefreshableVersion="3" recordCount="794" xr:uid="{27FDDB99-4BEB-44B8-A89E-FAFF93A75F55}">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915873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04.644499884256" createdVersion="8" refreshedVersion="8" minRefreshableVersion="3" recordCount="794" xr:uid="{3E77628D-1F12-4D76-95BE-CB4AB7F9FEA2}">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9448350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04.702955787034" createdVersion="8" refreshedVersion="8" minRefreshableVersion="3" recordCount="794" xr:uid="{104B1103-C4DE-48B3-B015-9E2FBF8BA801}">
  <cacheSource type="worksheet">
    <worksheetSource name="Table3"/>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9.9109252628348798E-4" maxValue="0.99913828769101298"/>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411884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x v="0"/>
    <n v="1.372080123313592E-2"/>
  </r>
  <r>
    <s v="PBOR00002"/>
    <s v="PIZB0002"/>
    <x v="1"/>
    <x v="1"/>
    <x v="1"/>
    <n v="65"/>
    <s v="Adrien Martin"/>
    <x v="1"/>
    <n v="2.2083854314921911E-2"/>
  </r>
  <r>
    <s v="PBOR00003"/>
    <s v="PIZB0003"/>
    <x v="2"/>
    <x v="2"/>
    <x v="0"/>
    <n v="250"/>
    <s v="Albain Forestier"/>
    <x v="2"/>
    <n v="0.92842323956324613"/>
  </r>
  <r>
    <s v="PBOR00004"/>
    <s v="PIZB0004"/>
    <x v="3"/>
    <x v="3"/>
    <x v="1"/>
    <n v="130"/>
    <s v="Roch Cousineau"/>
    <x v="3"/>
    <n v="0.20990358910221096"/>
  </r>
  <r>
    <s v="PBOR00005"/>
    <s v="PIZB0001"/>
    <x v="4"/>
    <x v="0"/>
    <x v="0"/>
    <n v="72"/>
    <s v="Adrien Martin"/>
    <x v="4"/>
    <n v="0.184343159134289"/>
  </r>
  <r>
    <s v="PBOR00006"/>
    <s v="PIZB0002"/>
    <x v="5"/>
    <x v="1"/>
    <x v="1"/>
    <n v="65"/>
    <s v="Albain Forestier"/>
    <x v="0"/>
    <n v="0.11144429073382323"/>
  </r>
  <r>
    <s v="PBOR00007"/>
    <s v="PIZB0003"/>
    <x v="1"/>
    <x v="2"/>
    <x v="0"/>
    <n v="250"/>
    <s v="Roch Cousineau"/>
    <x v="2"/>
    <n v="0.56286929186816415"/>
  </r>
  <r>
    <s v="PBOR00009"/>
    <s v="PIZB0004"/>
    <x v="6"/>
    <x v="3"/>
    <x v="1"/>
    <n v="130"/>
    <s v="Adrien Martin"/>
    <x v="5"/>
    <n v="3.138956050307417E-2"/>
  </r>
  <r>
    <s v="PBOR00010"/>
    <s v="PIZB0005"/>
    <x v="7"/>
    <x v="4"/>
    <x v="0"/>
    <n v="60"/>
    <s v="Albain Forestier"/>
    <x v="1"/>
    <n v="0.23798278495106248"/>
  </r>
  <r>
    <s v="PBOR00011"/>
    <s v="PIZB0001"/>
    <x v="6"/>
    <x v="0"/>
    <x v="1"/>
    <n v="72"/>
    <s v="Roch Cousineau"/>
    <x v="6"/>
    <n v="0.19712344024473996"/>
  </r>
  <r>
    <s v="PBOR00012"/>
    <s v="PIZB0002"/>
    <x v="2"/>
    <x v="1"/>
    <x v="0"/>
    <n v="65"/>
    <s v="Adrien Martin"/>
    <x v="4"/>
    <n v="6.8295799738434873E-2"/>
  </r>
  <r>
    <s v="PBOR00013"/>
    <s v="PIZB0003"/>
    <x v="8"/>
    <x v="2"/>
    <x v="1"/>
    <n v="250"/>
    <s v="Albain Forestier"/>
    <x v="2"/>
    <n v="1.6828522965904168E-2"/>
  </r>
  <r>
    <s v="PBOR00014"/>
    <s v="PIZB0004"/>
    <x v="9"/>
    <x v="3"/>
    <x v="0"/>
    <n v="130"/>
    <s v="Roch Cousineau"/>
    <x v="3"/>
    <n v="0.26661284065553453"/>
  </r>
  <r>
    <s v="PBOR00015"/>
    <s v="PIZB0001"/>
    <x v="4"/>
    <x v="0"/>
    <x v="1"/>
    <n v="72"/>
    <s v="Adrien Martin"/>
    <x v="7"/>
    <n v="0.21251347110701568"/>
  </r>
  <r>
    <s v="PBOR00016"/>
    <s v="PIZB0002"/>
    <x v="10"/>
    <x v="1"/>
    <x v="0"/>
    <n v="65"/>
    <s v="Albain Forestier"/>
    <x v="4"/>
    <n v="0.10994257661413849"/>
  </r>
  <r>
    <s v="PBOR00017"/>
    <s v="PIZB0003"/>
    <x v="10"/>
    <x v="2"/>
    <x v="1"/>
    <n v="250"/>
    <s v="Roch Cousineau"/>
    <x v="2"/>
    <n v="0.53607498908607099"/>
  </r>
  <r>
    <s v="PBOR00018"/>
    <s v="PIZB0004"/>
    <x v="6"/>
    <x v="3"/>
    <x v="0"/>
    <n v="130"/>
    <s v="Adrien Martin"/>
    <x v="3"/>
    <n v="3.7515550327758003E-2"/>
  </r>
  <r>
    <s v="PBOR00019"/>
    <s v="PIZB0005"/>
    <x v="9"/>
    <x v="4"/>
    <x v="0"/>
    <n v="60"/>
    <s v="Albain Forestier"/>
    <x v="8"/>
    <n v="2.4938289886663061E-2"/>
  </r>
  <r>
    <s v="PBOR00020"/>
    <s v="PIZB0006"/>
    <x v="10"/>
    <x v="5"/>
    <x v="1"/>
    <n v="95"/>
    <s v="Roch Cousineau"/>
    <x v="3"/>
    <n v="1.0123391970414241E-2"/>
  </r>
  <r>
    <s v="PBOR00021"/>
    <s v="PIZB0001"/>
    <x v="9"/>
    <x v="0"/>
    <x v="1"/>
    <n v="72"/>
    <s v="Adrien Martin"/>
    <x v="3"/>
    <n v="0.1308869366379137"/>
  </r>
  <r>
    <s v="PBOR00022"/>
    <s v="PIZB0002"/>
    <x v="10"/>
    <x v="1"/>
    <x v="1"/>
    <n v="65"/>
    <s v="Albain Forestier"/>
    <x v="4"/>
    <n v="6.6961969492996459E-2"/>
  </r>
  <r>
    <s v="PBOR00023"/>
    <s v="PIZB0003"/>
    <x v="2"/>
    <x v="2"/>
    <x v="0"/>
    <n v="250"/>
    <s v="Roch Cousineau"/>
    <x v="2"/>
    <n v="0.36350761794645753"/>
  </r>
  <r>
    <s v="PBOR00024"/>
    <s v="PIZB0004"/>
    <x v="11"/>
    <x v="3"/>
    <x v="0"/>
    <n v="130"/>
    <s v="Adrien Martin"/>
    <x v="5"/>
    <n v="0.30841415491993102"/>
  </r>
  <r>
    <s v="PBOR00025"/>
    <s v="PIZB0001"/>
    <x v="9"/>
    <x v="0"/>
    <x v="0"/>
    <n v="72"/>
    <s v="Albain Forestier"/>
    <x v="0"/>
    <n v="0.21287301321989574"/>
  </r>
  <r>
    <s v="PBOR00026"/>
    <s v="PIZB0002"/>
    <x v="12"/>
    <x v="1"/>
    <x v="0"/>
    <n v="65"/>
    <s v="Roch Cousineau"/>
    <x v="3"/>
    <n v="0.11047742601795077"/>
  </r>
  <r>
    <s v="PBOR00027"/>
    <s v="PIZB0003"/>
    <x v="4"/>
    <x v="2"/>
    <x v="0"/>
    <n v="250"/>
    <s v="Adrien Martin"/>
    <x v="9"/>
    <n v="4.8799156151631218E-2"/>
  </r>
  <r>
    <s v="PBOR00035"/>
    <s v="PIZB0004"/>
    <x v="10"/>
    <x v="3"/>
    <x v="0"/>
    <n v="130"/>
    <s v="Albain Forestier"/>
    <x v="2"/>
    <n v="0.27879506176921365"/>
  </r>
  <r>
    <s v="PBOR00029"/>
    <s v="PIZB0005"/>
    <x v="10"/>
    <x v="4"/>
    <x v="0"/>
    <n v="60"/>
    <s v="Roch Cousineau"/>
    <x v="10"/>
    <n v="7.6045534046593019E-2"/>
  </r>
  <r>
    <s v="PBOR00030"/>
    <s v="PIZB0001"/>
    <x v="2"/>
    <x v="0"/>
    <x v="0"/>
    <n v="72"/>
    <s v="Adrien Martin"/>
    <x v="7"/>
    <n v="0.12055762754740325"/>
  </r>
  <r>
    <s v="PBOR00031"/>
    <s v="PIZB0002"/>
    <x v="5"/>
    <x v="1"/>
    <x v="0"/>
    <n v="65"/>
    <s v="Albain Forestier"/>
    <x v="3"/>
    <n v="0.30283946337780637"/>
  </r>
  <r>
    <s v="PBOR00032"/>
    <s v="PIZB0003"/>
    <x v="11"/>
    <x v="2"/>
    <x v="1"/>
    <n v="250"/>
    <s v="Roch Cousineau"/>
    <x v="11"/>
    <n v="0.41401829873258272"/>
  </r>
  <r>
    <s v="PBOR00033"/>
    <s v="PIZB0004"/>
    <x v="13"/>
    <x v="3"/>
    <x v="0"/>
    <n v="130"/>
    <s v="Adrien Martin"/>
    <x v="4"/>
    <n v="6.1603660271292333E-3"/>
  </r>
  <r>
    <s v="PBOR00036"/>
    <s v="PIZB0001"/>
    <x v="14"/>
    <x v="0"/>
    <x v="0"/>
    <n v="72"/>
    <s v="Albain Forestier"/>
    <x v="0"/>
    <n v="0.10495963672233184"/>
  </r>
  <r>
    <s v="PBOR00037"/>
    <s v="PIZB0002"/>
    <x v="9"/>
    <x v="1"/>
    <x v="0"/>
    <n v="65"/>
    <s v="Roch Cousineau"/>
    <x v="7"/>
    <n v="0.29377273906475571"/>
  </r>
  <r>
    <s v="PBOR00038"/>
    <s v="PIZB0003"/>
    <x v="7"/>
    <x v="2"/>
    <x v="0"/>
    <n v="250"/>
    <s v="Adrien Martin"/>
    <x v="2"/>
    <n v="0.56559810101924179"/>
  </r>
  <r>
    <s v="PBOR00040"/>
    <s v="PIZB0004"/>
    <x v="15"/>
    <x v="3"/>
    <x v="0"/>
    <n v="130"/>
    <s v="Albain Forestier"/>
    <x v="2"/>
    <n v="0.14180367825735268"/>
  </r>
  <r>
    <s v="PBOR00041"/>
    <s v="PIZB0005"/>
    <x v="15"/>
    <x v="4"/>
    <x v="1"/>
    <n v="60"/>
    <s v="Roch Cousineau"/>
    <x v="12"/>
    <n v="0.19727585407121537"/>
  </r>
  <r>
    <s v="PBOR00042"/>
    <s v="PIZB0006"/>
    <x v="8"/>
    <x v="5"/>
    <x v="0"/>
    <n v="95"/>
    <s v="Adrien Martin"/>
    <x v="0"/>
    <n v="0.16026707373910823"/>
  </r>
  <r>
    <s v="PBOR00043"/>
    <s v="PIZB0001"/>
    <x v="4"/>
    <x v="0"/>
    <x v="0"/>
    <n v="72"/>
    <s v="Albain Forestier"/>
    <x v="3"/>
    <n v="3.6754234817017679E-2"/>
  </r>
  <r>
    <s v="PBOR00044"/>
    <s v="PIZB0002"/>
    <x v="12"/>
    <x v="1"/>
    <x v="0"/>
    <n v="65"/>
    <s v="Roch Cousineau"/>
    <x v="5"/>
    <n v="0.12047427034169578"/>
  </r>
  <r>
    <s v="PBOR00045"/>
    <s v="PIZB0003"/>
    <x v="5"/>
    <x v="2"/>
    <x v="1"/>
    <n v="250"/>
    <s v="Adrien Martin"/>
    <x v="11"/>
    <n v="0.38636401364592987"/>
  </r>
  <r>
    <s v="PBOR00046"/>
    <s v="PIZB0004"/>
    <x v="8"/>
    <x v="3"/>
    <x v="1"/>
    <n v="130"/>
    <s v="Albain Forestier"/>
    <x v="1"/>
    <n v="0.25111930985495906"/>
  </r>
  <r>
    <s v="PBOR00047"/>
    <s v="PIZB0001"/>
    <x v="15"/>
    <x v="0"/>
    <x v="1"/>
    <n v="72"/>
    <s v="Roch Cousineau"/>
    <x v="1"/>
    <n v="0.18099169049889144"/>
  </r>
  <r>
    <s v="PBOR00048"/>
    <s v="PIZB0002"/>
    <x v="10"/>
    <x v="1"/>
    <x v="1"/>
    <n v="65"/>
    <s v="Adrien Martin"/>
    <x v="2"/>
    <n v="0.17363786365000505"/>
  </r>
  <r>
    <s v="PBOR00049"/>
    <s v="PIZB0003"/>
    <x v="9"/>
    <x v="2"/>
    <x v="1"/>
    <n v="250"/>
    <s v="Albain Forestier"/>
    <x v="11"/>
    <n v="0.75489814137474298"/>
  </r>
  <r>
    <s v="PBOR00050"/>
    <s v="PIZB0004"/>
    <x v="7"/>
    <x v="3"/>
    <x v="1"/>
    <n v="130"/>
    <s v="Roch Cousineau"/>
    <x v="5"/>
    <n v="0.41826226246410803"/>
  </r>
  <r>
    <s v="PBOR00051"/>
    <s v="PIZB0001"/>
    <x v="14"/>
    <x v="0"/>
    <x v="0"/>
    <n v="72"/>
    <s v="Roch Cousineau"/>
    <x v="4"/>
    <n v="1.372080123313592E-2"/>
  </r>
  <r>
    <s v="PBOR00052"/>
    <s v="PIZB0002"/>
    <x v="16"/>
    <x v="1"/>
    <x v="1"/>
    <n v="65"/>
    <s v="Adrien Martin"/>
    <x v="5"/>
    <n v="2.2083854314921911E-2"/>
  </r>
  <r>
    <s v="PBOR00053"/>
    <s v="PIZB0003"/>
    <x v="17"/>
    <x v="2"/>
    <x v="0"/>
    <n v="250"/>
    <s v="Albain Forestier"/>
    <x v="2"/>
    <n v="0.92842323956324613"/>
  </r>
  <r>
    <s v="PBOR00054"/>
    <s v="PIZB0004"/>
    <x v="17"/>
    <x v="3"/>
    <x v="1"/>
    <n v="130"/>
    <s v="Roch Cousineau"/>
    <x v="9"/>
    <n v="0.20990358910221096"/>
  </r>
  <r>
    <s v="PBOR00055"/>
    <s v="PIZB0001"/>
    <x v="5"/>
    <x v="0"/>
    <x v="0"/>
    <n v="72"/>
    <s v="Adrien Martin"/>
    <x v="3"/>
    <n v="0.184343159134289"/>
  </r>
  <r>
    <s v="PBOR00056"/>
    <s v="PIZB0002"/>
    <x v="16"/>
    <x v="1"/>
    <x v="1"/>
    <n v="65"/>
    <s v="Albain Forestier"/>
    <x v="0"/>
    <n v="0.11144429073382323"/>
  </r>
  <r>
    <s v="PBOR00057"/>
    <s v="PIZB0003"/>
    <x v="1"/>
    <x v="2"/>
    <x v="0"/>
    <n v="250"/>
    <s v="Roch Cousineau"/>
    <x v="2"/>
    <n v="0.56286929186816415"/>
  </r>
  <r>
    <s v="PBOR00058"/>
    <s v="PIZB0004"/>
    <x v="18"/>
    <x v="3"/>
    <x v="1"/>
    <n v="130"/>
    <s v="Adrien Martin"/>
    <x v="2"/>
    <n v="3.138956050307417E-2"/>
  </r>
  <r>
    <s v="PBOR00059"/>
    <s v="PIZB0005"/>
    <x v="3"/>
    <x v="4"/>
    <x v="0"/>
    <n v="60"/>
    <s v="Albain Forestier"/>
    <x v="8"/>
    <n v="0.23798278495106248"/>
  </r>
  <r>
    <s v="PBOR00060"/>
    <s v="PIZB0001"/>
    <x v="19"/>
    <x v="0"/>
    <x v="1"/>
    <n v="72"/>
    <s v="Roch Cousineau"/>
    <x v="3"/>
    <n v="0.19712344024473996"/>
  </r>
  <r>
    <s v="PBOR00061"/>
    <s v="PIZB0002"/>
    <x v="20"/>
    <x v="1"/>
    <x v="0"/>
    <n v="65"/>
    <s v="Adrien Martin"/>
    <x v="1"/>
    <n v="6.8295799738434873E-2"/>
  </r>
  <r>
    <s v="PBOR00062"/>
    <s v="PIZB0003"/>
    <x v="21"/>
    <x v="2"/>
    <x v="1"/>
    <n v="250"/>
    <s v="Albain Forestier"/>
    <x v="2"/>
    <n v="1.6828522965904168E-2"/>
  </r>
  <r>
    <s v="PBOR00063"/>
    <s v="PIZB0004"/>
    <x v="22"/>
    <x v="3"/>
    <x v="0"/>
    <n v="130"/>
    <s v="Roch Cousineau"/>
    <x v="5"/>
    <n v="0.26661284065553453"/>
  </r>
  <r>
    <s v="PBOR00064"/>
    <s v="PIZB0001"/>
    <x v="23"/>
    <x v="0"/>
    <x v="1"/>
    <n v="72"/>
    <s v="Adrien Martin"/>
    <x v="12"/>
    <n v="0.21251347110701568"/>
  </r>
  <r>
    <s v="PBOR00065"/>
    <s v="PIZB0002"/>
    <x v="24"/>
    <x v="1"/>
    <x v="0"/>
    <n v="65"/>
    <s v="Albain Forestier"/>
    <x v="7"/>
    <n v="0.10994257661413849"/>
  </r>
  <r>
    <s v="PBOR00066"/>
    <s v="PIZB0003"/>
    <x v="16"/>
    <x v="2"/>
    <x v="1"/>
    <n v="250"/>
    <s v="Roch Cousineau"/>
    <x v="9"/>
    <n v="0.53607498908607099"/>
  </r>
  <r>
    <s v="PBOR00067"/>
    <s v="PIZB0004"/>
    <x v="25"/>
    <x v="3"/>
    <x v="0"/>
    <n v="130"/>
    <s v="Adrien Martin"/>
    <x v="5"/>
    <n v="3.7515550327758003E-2"/>
  </r>
  <r>
    <s v="PBOR00068"/>
    <s v="PIZB0005"/>
    <x v="6"/>
    <x v="4"/>
    <x v="0"/>
    <n v="60"/>
    <s v="Albain Forestier"/>
    <x v="13"/>
    <n v="2.4938289886663061E-2"/>
  </r>
  <r>
    <s v="PBOR00069"/>
    <s v="PIZB0006"/>
    <x v="2"/>
    <x v="5"/>
    <x v="1"/>
    <n v="95"/>
    <s v="Roch Cousineau"/>
    <x v="6"/>
    <n v="1.0123391970414241E-2"/>
  </r>
  <r>
    <s v="PBOR00070"/>
    <s v="PIZB0001"/>
    <x v="26"/>
    <x v="0"/>
    <x v="1"/>
    <n v="72"/>
    <s v="Adrien Martin"/>
    <x v="7"/>
    <n v="0.1308869366379137"/>
  </r>
  <r>
    <s v="PBOR00071"/>
    <s v="PIZB0002"/>
    <x v="4"/>
    <x v="1"/>
    <x v="1"/>
    <n v="65"/>
    <s v="Albain Forestier"/>
    <x v="1"/>
    <n v="6.6961969492996459E-2"/>
  </r>
  <r>
    <s v="PBOR00072"/>
    <s v="PIZB0003"/>
    <x v="27"/>
    <x v="2"/>
    <x v="0"/>
    <n v="250"/>
    <s v="Roch Cousineau"/>
    <x v="2"/>
    <n v="0.36350761794645753"/>
  </r>
  <r>
    <s v="PBOR00073"/>
    <s v="PIZB0004"/>
    <x v="15"/>
    <x v="3"/>
    <x v="0"/>
    <n v="130"/>
    <s v="Adrien Martin"/>
    <x v="5"/>
    <n v="0.30841415491993102"/>
  </r>
  <r>
    <s v="PBOR00074"/>
    <s v="PIZB0001"/>
    <x v="28"/>
    <x v="0"/>
    <x v="0"/>
    <n v="72"/>
    <s v="Albain Forestier"/>
    <x v="6"/>
    <n v="0.21287301321989574"/>
  </r>
  <r>
    <s v="PBOR00075"/>
    <s v="PIZB0002"/>
    <x v="8"/>
    <x v="1"/>
    <x v="0"/>
    <n v="65"/>
    <s v="Roch Cousineau"/>
    <x v="4"/>
    <n v="0.11047742601795077"/>
  </r>
  <r>
    <s v="PBOR00076"/>
    <s v="PIZB0003"/>
    <x v="6"/>
    <x v="2"/>
    <x v="0"/>
    <n v="250"/>
    <s v="Adrien Martin"/>
    <x v="9"/>
    <n v="4.8799156151631218E-2"/>
  </r>
  <r>
    <s v="PBOR00077"/>
    <s v="PIZB0004"/>
    <x v="27"/>
    <x v="3"/>
    <x v="0"/>
    <n v="130"/>
    <s v="Albain Forestier"/>
    <x v="5"/>
    <n v="0.27879506176921365"/>
  </r>
  <r>
    <s v="PBOR00078"/>
    <s v="PIZB0005"/>
    <x v="10"/>
    <x v="4"/>
    <x v="0"/>
    <n v="60"/>
    <s v="Roch Cousineau"/>
    <x v="6"/>
    <n v="7.6045534046593019E-2"/>
  </r>
  <r>
    <s v="PBOR00079"/>
    <s v="PIZB0001"/>
    <x v="29"/>
    <x v="0"/>
    <x v="0"/>
    <n v="72"/>
    <s v="Adrien Martin"/>
    <x v="12"/>
    <n v="0.12055762754740325"/>
  </r>
  <r>
    <s v="PBOR00080"/>
    <s v="PIZB0002"/>
    <x v="30"/>
    <x v="1"/>
    <x v="0"/>
    <n v="65"/>
    <s v="Albain Forestier"/>
    <x v="8"/>
    <n v="0.30283946337780637"/>
  </r>
  <r>
    <s v="PBOR00081"/>
    <s v="PIZB0003"/>
    <x v="31"/>
    <x v="2"/>
    <x v="1"/>
    <n v="250"/>
    <s v="Roch Cousineau"/>
    <x v="9"/>
    <n v="0.41401829873258272"/>
  </r>
  <r>
    <s v="PBOR00082"/>
    <s v="PIZB0004"/>
    <x v="27"/>
    <x v="3"/>
    <x v="0"/>
    <n v="130"/>
    <s v="Adrien Martin"/>
    <x v="5"/>
    <n v="6.1603660271292333E-3"/>
  </r>
  <r>
    <s v="PBOR00083"/>
    <s v="PIZB0001"/>
    <x v="29"/>
    <x v="0"/>
    <x v="0"/>
    <n v="72"/>
    <s v="Albain Forestier"/>
    <x v="7"/>
    <n v="0.10495963672233184"/>
  </r>
  <r>
    <s v="PBOR00084"/>
    <s v="PIZB0002"/>
    <x v="1"/>
    <x v="1"/>
    <x v="0"/>
    <n v="65"/>
    <s v="Roch Cousineau"/>
    <x v="12"/>
    <n v="0.29377273906475571"/>
  </r>
  <r>
    <s v="PBOR00085"/>
    <s v="PIZB0003"/>
    <x v="11"/>
    <x v="2"/>
    <x v="0"/>
    <n v="250"/>
    <s v="Adrien Martin"/>
    <x v="2"/>
    <n v="0.56559810101924179"/>
  </r>
  <r>
    <s v="PBOR00086"/>
    <s v="PIZB0004"/>
    <x v="5"/>
    <x v="3"/>
    <x v="0"/>
    <n v="130"/>
    <s v="Albain Forestier"/>
    <x v="4"/>
    <n v="0.14180367825735268"/>
  </r>
  <r>
    <s v="PBOR00087"/>
    <s v="PIZB0005"/>
    <x v="2"/>
    <x v="4"/>
    <x v="1"/>
    <n v="60"/>
    <s v="Roch Cousineau"/>
    <x v="10"/>
    <n v="0.19727585407121537"/>
  </r>
  <r>
    <s v="PBOR00088"/>
    <s v="PIZB0006"/>
    <x v="31"/>
    <x v="5"/>
    <x v="0"/>
    <n v="95"/>
    <s v="Adrien Martin"/>
    <x v="9"/>
    <n v="0.16026707373910823"/>
  </r>
  <r>
    <s v="PBOR00089"/>
    <s v="PIZB0001"/>
    <x v="3"/>
    <x v="0"/>
    <x v="0"/>
    <n v="72"/>
    <s v="Albain Forestier"/>
    <x v="4"/>
    <n v="3.6754234817017679E-2"/>
  </r>
  <r>
    <s v="PBOR00090"/>
    <s v="PIZB0002"/>
    <x v="25"/>
    <x v="1"/>
    <x v="0"/>
    <n v="65"/>
    <s v="Roch Cousineau"/>
    <x v="5"/>
    <n v="0.12047427034169578"/>
  </r>
  <r>
    <s v="PBOR00091"/>
    <s v="PIZB0003"/>
    <x v="7"/>
    <x v="2"/>
    <x v="1"/>
    <n v="250"/>
    <s v="Adrien Martin"/>
    <x v="9"/>
    <n v="0.38636401364592987"/>
  </r>
  <r>
    <s v="PBOR00092"/>
    <s v="PIZB0004"/>
    <x v="25"/>
    <x v="3"/>
    <x v="1"/>
    <n v="130"/>
    <s v="Albain Forestier"/>
    <x v="3"/>
    <n v="0.25111930985495906"/>
  </r>
  <r>
    <s v="PBOR00093"/>
    <s v="PIZB0001"/>
    <x v="32"/>
    <x v="0"/>
    <x v="1"/>
    <n v="72"/>
    <s v="Roch Cousineau"/>
    <x v="5"/>
    <n v="0.18099169049889144"/>
  </r>
  <r>
    <s v="PBOR00094"/>
    <s v="PIZB0002"/>
    <x v="33"/>
    <x v="1"/>
    <x v="1"/>
    <n v="65"/>
    <s v="Adrien Martin"/>
    <x v="5"/>
    <n v="0.17363786365000505"/>
  </r>
  <r>
    <s v="PBOR00095"/>
    <s v="PIZB0003"/>
    <x v="33"/>
    <x v="2"/>
    <x v="1"/>
    <n v="250"/>
    <s v="Albain Forestier"/>
    <x v="2"/>
    <n v="0.75489814137474298"/>
  </r>
  <r>
    <s v="PBOR00096"/>
    <s v="PIZB0004"/>
    <x v="22"/>
    <x v="3"/>
    <x v="1"/>
    <n v="130"/>
    <s v="Roch Cousineau"/>
    <x v="4"/>
    <n v="0.41826226246410803"/>
  </r>
  <r>
    <s v="PBOR00097"/>
    <s v="PIZB0001"/>
    <x v="34"/>
    <x v="0"/>
    <x v="0"/>
    <n v="72"/>
    <s v="Roch Cousineau"/>
    <x v="12"/>
    <n v="0.52183512590850833"/>
  </r>
  <r>
    <s v="PBOR00098"/>
    <s v="PIZB0002"/>
    <x v="7"/>
    <x v="1"/>
    <x v="1"/>
    <n v="65"/>
    <s v="Adrien Martin"/>
    <x v="7"/>
    <n v="0.4407264983607897"/>
  </r>
  <r>
    <s v="PBOR00099"/>
    <s v="PIZB0003"/>
    <x v="3"/>
    <x v="2"/>
    <x v="0"/>
    <n v="250"/>
    <s v="Albain Forestier"/>
    <x v="2"/>
    <n v="0.30123769132028422"/>
  </r>
  <r>
    <s v="PBOR00100"/>
    <s v="PIZB0004"/>
    <x v="31"/>
    <x v="3"/>
    <x v="1"/>
    <n v="130"/>
    <s v="Roch Cousineau"/>
    <x v="4"/>
    <n v="0.42020557863905661"/>
  </r>
  <r>
    <s v="PBOR00101"/>
    <s v="PIZB0001"/>
    <x v="4"/>
    <x v="0"/>
    <x v="0"/>
    <n v="72"/>
    <s v="Adrien Martin"/>
    <x v="14"/>
    <n v="0.38179966249899233"/>
  </r>
  <r>
    <s v="PBOR00102"/>
    <s v="PIZB0002"/>
    <x v="34"/>
    <x v="1"/>
    <x v="1"/>
    <n v="65"/>
    <s v="Albain Forestier"/>
    <x v="3"/>
    <n v="4.8435914836800764E-3"/>
  </r>
  <r>
    <s v="PBOR00103"/>
    <s v="PIZB0003"/>
    <x v="13"/>
    <x v="2"/>
    <x v="0"/>
    <n v="250"/>
    <s v="Roch Cousineau"/>
    <x v="9"/>
    <n v="0.63857584714373206"/>
  </r>
  <r>
    <s v="PBOR00104"/>
    <s v="PIZB0004"/>
    <x v="35"/>
    <x v="3"/>
    <x v="1"/>
    <n v="130"/>
    <s v="Adrien Martin"/>
    <x v="1"/>
    <n v="0.92544771931561698"/>
  </r>
  <r>
    <s v="PBOR00105"/>
    <s v="PIZB0005"/>
    <x v="2"/>
    <x v="4"/>
    <x v="0"/>
    <n v="60"/>
    <s v="Albain Forestier"/>
    <x v="14"/>
    <n v="4.9069353138029403E-2"/>
  </r>
  <r>
    <s v="PBOR00106"/>
    <s v="PIZB0001"/>
    <x v="13"/>
    <x v="0"/>
    <x v="1"/>
    <n v="72"/>
    <s v="Roch Cousineau"/>
    <x v="12"/>
    <n v="0.7875779554918797"/>
  </r>
  <r>
    <s v="PBOR00107"/>
    <s v="PIZB0002"/>
    <x v="18"/>
    <x v="1"/>
    <x v="0"/>
    <n v="65"/>
    <s v="Adrien Martin"/>
    <x v="8"/>
    <n v="0.4468603878067412"/>
  </r>
  <r>
    <s v="PBOR00108"/>
    <s v="PIZB0003"/>
    <x v="23"/>
    <x v="2"/>
    <x v="1"/>
    <n v="250"/>
    <s v="Albain Forestier"/>
    <x v="9"/>
    <n v="0.89674363393446022"/>
  </r>
  <r>
    <s v="PBOR00109"/>
    <s v="PIZB0004"/>
    <x v="36"/>
    <x v="3"/>
    <x v="0"/>
    <n v="130"/>
    <s v="Roch Cousineau"/>
    <x v="5"/>
    <n v="3.2373342558606799E-2"/>
  </r>
  <r>
    <s v="PBOR00110"/>
    <s v="PIZB0001"/>
    <x v="37"/>
    <x v="0"/>
    <x v="1"/>
    <n v="72"/>
    <s v="Adrien Martin"/>
    <x v="12"/>
    <n v="0.94247200152138155"/>
  </r>
  <r>
    <s v="PBOR00111"/>
    <s v="PIZB0002"/>
    <x v="4"/>
    <x v="1"/>
    <x v="0"/>
    <n v="65"/>
    <s v="Albain Forestier"/>
    <x v="1"/>
    <n v="0.24863680679080546"/>
  </r>
  <r>
    <s v="PBOR00112"/>
    <s v="PIZB0003"/>
    <x v="3"/>
    <x v="2"/>
    <x v="1"/>
    <n v="250"/>
    <s v="Roch Cousineau"/>
    <x v="11"/>
    <n v="4.9896521056402299E-2"/>
  </r>
  <r>
    <s v="PBOR00113"/>
    <s v="PIZB0004"/>
    <x v="35"/>
    <x v="3"/>
    <x v="0"/>
    <n v="130"/>
    <s v="Adrien Martin"/>
    <x v="1"/>
    <n v="0.49618340188276622"/>
  </r>
  <r>
    <s v="PBOR00114"/>
    <s v="PIZB0005"/>
    <x v="11"/>
    <x v="4"/>
    <x v="0"/>
    <n v="60"/>
    <s v="Albain Forestier"/>
    <x v="8"/>
    <n v="0.62889621592411693"/>
  </r>
  <r>
    <s v="PBOR00115"/>
    <s v="PIZB0006"/>
    <x v="10"/>
    <x v="5"/>
    <x v="1"/>
    <n v="95"/>
    <s v="Roch Cousineau"/>
    <x v="0"/>
    <n v="0.87580490637929664"/>
  </r>
  <r>
    <s v="PBOR00116"/>
    <s v="PIZB0001"/>
    <x v="1"/>
    <x v="0"/>
    <x v="1"/>
    <n v="72"/>
    <s v="Adrien Martin"/>
    <x v="12"/>
    <n v="0.37069854126093349"/>
  </r>
  <r>
    <s v="PBOR00117"/>
    <s v="PIZB0002"/>
    <x v="17"/>
    <x v="1"/>
    <x v="1"/>
    <n v="65"/>
    <s v="Albain Forestier"/>
    <x v="14"/>
    <n v="0.64422602074286228"/>
  </r>
  <r>
    <s v="PBOR00118"/>
    <s v="PIZB0003"/>
    <x v="17"/>
    <x v="2"/>
    <x v="0"/>
    <n v="250"/>
    <s v="Roch Cousineau"/>
    <x v="9"/>
    <n v="0.76652707543193765"/>
  </r>
  <r>
    <s v="PBOR00119"/>
    <s v="PIZB0004"/>
    <x v="37"/>
    <x v="3"/>
    <x v="0"/>
    <n v="130"/>
    <s v="Adrien Martin"/>
    <x v="9"/>
    <n v="0.74416329829954486"/>
  </r>
  <r>
    <s v="PBOR00120"/>
    <s v="PIZB0001"/>
    <x v="4"/>
    <x v="0"/>
    <x v="0"/>
    <n v="72"/>
    <s v="Albain Forestier"/>
    <x v="0"/>
    <n v="0.48484032292333201"/>
  </r>
  <r>
    <s v="PBOR00121"/>
    <s v="PIZB0002"/>
    <x v="2"/>
    <x v="1"/>
    <x v="0"/>
    <n v="65"/>
    <s v="Roch Cousineau"/>
    <x v="0"/>
    <n v="0.10556900790048951"/>
  </r>
  <r>
    <s v="PBOR00122"/>
    <s v="PIZB0003"/>
    <x v="12"/>
    <x v="2"/>
    <x v="0"/>
    <n v="250"/>
    <s v="Adrien Martin"/>
    <x v="11"/>
    <n v="0.35681327352398817"/>
  </r>
  <r>
    <s v="PBOR00123"/>
    <s v="PIZB0004"/>
    <x v="0"/>
    <x v="3"/>
    <x v="0"/>
    <n v="130"/>
    <s v="Albain Forestier"/>
    <x v="9"/>
    <n v="0.38966155247167111"/>
  </r>
  <r>
    <s v="PBOR00124"/>
    <s v="PIZB0005"/>
    <x v="38"/>
    <x v="4"/>
    <x v="0"/>
    <n v="60"/>
    <s v="Roch Cousineau"/>
    <x v="5"/>
    <n v="0.27342799854809485"/>
  </r>
  <r>
    <s v="PBOR00125"/>
    <s v="PIZB0001"/>
    <x v="1"/>
    <x v="0"/>
    <x v="0"/>
    <n v="72"/>
    <s v="Adrien Martin"/>
    <x v="12"/>
    <n v="0.68404340685026022"/>
  </r>
  <r>
    <s v="PBOR00126"/>
    <s v="PIZB0002"/>
    <x v="2"/>
    <x v="1"/>
    <x v="0"/>
    <n v="65"/>
    <s v="Albain Forestier"/>
    <x v="4"/>
    <n v="0.30511671475159663"/>
  </r>
  <r>
    <s v="PBOR00127"/>
    <s v="PIZB0003"/>
    <x v="5"/>
    <x v="2"/>
    <x v="1"/>
    <n v="250"/>
    <s v="Roch Cousineau"/>
    <x v="2"/>
    <n v="0.26634683182511409"/>
  </r>
  <r>
    <s v="PBOR00128"/>
    <s v="PIZB0004"/>
    <x v="3"/>
    <x v="3"/>
    <x v="0"/>
    <n v="130"/>
    <s v="Adrien Martin"/>
    <x v="9"/>
    <n v="0.95598379426073032"/>
  </r>
  <r>
    <s v="PBOR00129"/>
    <s v="PIZB0001"/>
    <x v="36"/>
    <x v="0"/>
    <x v="0"/>
    <n v="72"/>
    <s v="Albain Forestier"/>
    <x v="2"/>
    <n v="0.78465682989488972"/>
  </r>
  <r>
    <s v="PBOR00130"/>
    <s v="PIZB0002"/>
    <x v="24"/>
    <x v="1"/>
    <x v="0"/>
    <n v="65"/>
    <s v="Roch Cousineau"/>
    <x v="4"/>
    <n v="0.92531650826605816"/>
  </r>
  <r>
    <s v="PBOR00131"/>
    <s v="PIZB0003"/>
    <x v="21"/>
    <x v="2"/>
    <x v="0"/>
    <n v="250"/>
    <s v="Adrien Martin"/>
    <x v="2"/>
    <n v="0.91314982692991542"/>
  </r>
  <r>
    <s v="PBOR00132"/>
    <s v="PIZB0004"/>
    <x v="32"/>
    <x v="3"/>
    <x v="0"/>
    <n v="130"/>
    <s v="Albain Forestier"/>
    <x v="9"/>
    <n v="8.4586093307030152E-2"/>
  </r>
  <r>
    <s v="PBOR00133"/>
    <s v="PIZB0005"/>
    <x v="4"/>
    <x v="4"/>
    <x v="1"/>
    <n v="60"/>
    <s v="Roch Cousineau"/>
    <x v="1"/>
    <n v="0.92983220282837542"/>
  </r>
  <r>
    <s v="PBOR00134"/>
    <s v="PIZB0006"/>
    <x v="2"/>
    <x v="5"/>
    <x v="0"/>
    <n v="95"/>
    <s v="Adrien Martin"/>
    <x v="5"/>
    <n v="0.13029960752667558"/>
  </r>
  <r>
    <s v="PBOR00135"/>
    <s v="PIZB0001"/>
    <x v="27"/>
    <x v="0"/>
    <x v="0"/>
    <n v="72"/>
    <s v="Albain Forestier"/>
    <x v="5"/>
    <n v="0.41456728266200249"/>
  </r>
  <r>
    <s v="PBOR00136"/>
    <s v="PIZB0002"/>
    <x v="0"/>
    <x v="1"/>
    <x v="0"/>
    <n v="65"/>
    <s v="Roch Cousineau"/>
    <x v="0"/>
    <n v="0.77953807822657883"/>
  </r>
  <r>
    <s v="PBOR00137"/>
    <s v="PIZB0003"/>
    <x v="1"/>
    <x v="2"/>
    <x v="1"/>
    <n v="250"/>
    <s v="Adrien Martin"/>
    <x v="2"/>
    <n v="0.56602493379943331"/>
  </r>
  <r>
    <s v="PBOR00138"/>
    <s v="PIZB0004"/>
    <x v="28"/>
    <x v="3"/>
    <x v="1"/>
    <n v="130"/>
    <s v="Albain Forestier"/>
    <x v="9"/>
    <n v="0.7922771947085826"/>
  </r>
  <r>
    <s v="PBOR00139"/>
    <s v="PIZB0001"/>
    <x v="8"/>
    <x v="0"/>
    <x v="1"/>
    <n v="72"/>
    <s v="Roch Cousineau"/>
    <x v="6"/>
    <n v="9.6806596410280221E-2"/>
  </r>
  <r>
    <s v="PBOR00140"/>
    <s v="PIZB0002"/>
    <x v="33"/>
    <x v="1"/>
    <x v="1"/>
    <n v="65"/>
    <s v="Adrien Martin"/>
    <x v="0"/>
    <n v="0.10738058788365801"/>
  </r>
  <r>
    <s v="PBOR00141"/>
    <s v="PIZB0003"/>
    <x v="14"/>
    <x v="2"/>
    <x v="1"/>
    <n v="250"/>
    <s v="Albain Forestier"/>
    <x v="11"/>
    <n v="0.68298720032284699"/>
  </r>
  <r>
    <s v="PBOR00142"/>
    <s v="PIZB0004"/>
    <x v="16"/>
    <x v="3"/>
    <x v="1"/>
    <n v="130"/>
    <s v="Roch Cousineau"/>
    <x v="9"/>
    <n v="8.8476327566971991E-2"/>
  </r>
  <r>
    <s v="PBOR00143"/>
    <s v="PIZB0001"/>
    <x v="17"/>
    <x v="0"/>
    <x v="0"/>
    <n v="72"/>
    <s v="Roch Cousineau"/>
    <x v="6"/>
    <n v="0.12263076179640997"/>
  </r>
  <r>
    <s v="PBOR00144"/>
    <s v="PIZB0002"/>
    <x v="17"/>
    <x v="1"/>
    <x v="1"/>
    <n v="65"/>
    <s v="Adrien Martin"/>
    <x v="1"/>
    <n v="0.21348123854438894"/>
  </r>
  <r>
    <s v="PBOR00145"/>
    <s v="PIZB0003"/>
    <x v="5"/>
    <x v="2"/>
    <x v="0"/>
    <n v="250"/>
    <s v="Albain Forestier"/>
    <x v="2"/>
    <n v="0.51777110877083832"/>
  </r>
  <r>
    <s v="PBOR00146"/>
    <s v="PIZB0004"/>
    <x v="16"/>
    <x v="3"/>
    <x v="1"/>
    <n v="130"/>
    <s v="Roch Cousineau"/>
    <x v="2"/>
    <n v="0.2471412366587864"/>
  </r>
  <r>
    <s v="PBOR00147"/>
    <s v="PIZB0001"/>
    <x v="1"/>
    <x v="0"/>
    <x v="0"/>
    <n v="72"/>
    <s v="Adrien Martin"/>
    <x v="4"/>
    <n v="0.74108890181243625"/>
  </r>
  <r>
    <s v="PBOR00148"/>
    <s v="PIZB0002"/>
    <x v="18"/>
    <x v="1"/>
    <x v="1"/>
    <n v="65"/>
    <s v="Albain Forestier"/>
    <x v="3"/>
    <n v="0.7589550474918334"/>
  </r>
  <r>
    <s v="PBOR00149"/>
    <s v="PIZB0003"/>
    <x v="3"/>
    <x v="2"/>
    <x v="0"/>
    <n v="250"/>
    <s v="Roch Cousineau"/>
    <x v="4"/>
    <n v="0.39519452416647527"/>
  </r>
  <r>
    <s v="PBOR00150"/>
    <s v="PIZB0004"/>
    <x v="19"/>
    <x v="3"/>
    <x v="1"/>
    <n v="130"/>
    <s v="Adrien Martin"/>
    <x v="3"/>
    <n v="2.5857814158937731E-2"/>
  </r>
  <r>
    <s v="PBOR00151"/>
    <s v="PIZB0005"/>
    <x v="20"/>
    <x v="4"/>
    <x v="0"/>
    <n v="60"/>
    <s v="Albain Forestier"/>
    <x v="14"/>
    <n v="0.35224195755599907"/>
  </r>
  <r>
    <s v="PBOR00152"/>
    <s v="PIZB0001"/>
    <x v="21"/>
    <x v="0"/>
    <x v="1"/>
    <n v="72"/>
    <s v="Roch Cousineau"/>
    <x v="7"/>
    <n v="4.2934737769464881E-2"/>
  </r>
  <r>
    <s v="PBOR00153"/>
    <s v="PIZB0002"/>
    <x v="22"/>
    <x v="1"/>
    <x v="0"/>
    <n v="65"/>
    <s v="Adrien Martin"/>
    <x v="7"/>
    <n v="6.8824781708392013E-3"/>
  </r>
  <r>
    <s v="PBOR00154"/>
    <s v="PIZB0003"/>
    <x v="23"/>
    <x v="2"/>
    <x v="1"/>
    <n v="250"/>
    <s v="Albain Forestier"/>
    <x v="11"/>
    <n v="0.8553400747255635"/>
  </r>
  <r>
    <s v="PBOR00155"/>
    <s v="PIZB0004"/>
    <x v="24"/>
    <x v="3"/>
    <x v="0"/>
    <n v="130"/>
    <s v="Roch Cousineau"/>
    <x v="5"/>
    <n v="0.62107648533214554"/>
  </r>
  <r>
    <s v="PBOR00156"/>
    <s v="PIZB0001"/>
    <x v="16"/>
    <x v="0"/>
    <x v="1"/>
    <n v="72"/>
    <s v="Adrien Martin"/>
    <x v="2"/>
    <n v="0.93819201157518672"/>
  </r>
  <r>
    <s v="PBOR00157"/>
    <s v="PIZB0002"/>
    <x v="25"/>
    <x v="1"/>
    <x v="0"/>
    <n v="65"/>
    <s v="Albain Forestier"/>
    <x v="7"/>
    <n v="0.97731506347213748"/>
  </r>
  <r>
    <s v="PBOR00158"/>
    <s v="PIZB0003"/>
    <x v="6"/>
    <x v="2"/>
    <x v="1"/>
    <n v="250"/>
    <s v="Roch Cousineau"/>
    <x v="2"/>
    <n v="0.93618769203099483"/>
  </r>
  <r>
    <s v="PBOR00159"/>
    <s v="PIZB0004"/>
    <x v="2"/>
    <x v="3"/>
    <x v="0"/>
    <n v="130"/>
    <s v="Adrien Martin"/>
    <x v="3"/>
    <n v="0.92747059451906588"/>
  </r>
  <r>
    <s v="PBOR00160"/>
    <s v="PIZB0005"/>
    <x v="26"/>
    <x v="4"/>
    <x v="0"/>
    <n v="60"/>
    <s v="Albain Forestier"/>
    <x v="0"/>
    <n v="9.8331104648150314E-2"/>
  </r>
  <r>
    <s v="PBOR00161"/>
    <s v="PIZB0006"/>
    <x v="4"/>
    <x v="5"/>
    <x v="1"/>
    <n v="95"/>
    <s v="Roch Cousineau"/>
    <x v="3"/>
    <n v="4.5012478047171678E-3"/>
  </r>
  <r>
    <s v="PBOR00162"/>
    <s v="PIZB0001"/>
    <x v="27"/>
    <x v="0"/>
    <x v="1"/>
    <n v="72"/>
    <s v="Adrien Martin"/>
    <x v="6"/>
    <n v="0.22169192366246837"/>
  </r>
  <r>
    <s v="PBOR00163"/>
    <s v="PIZB0002"/>
    <x v="15"/>
    <x v="1"/>
    <x v="1"/>
    <n v="65"/>
    <s v="Albain Forestier"/>
    <x v="5"/>
    <n v="0.91624709117858605"/>
  </r>
  <r>
    <s v="PBOR00164"/>
    <s v="PIZB0003"/>
    <x v="28"/>
    <x v="2"/>
    <x v="0"/>
    <n v="250"/>
    <s v="Roch Cousineau"/>
    <x v="2"/>
    <n v="0.61362516317019966"/>
  </r>
  <r>
    <s v="PBOR00165"/>
    <s v="PIZB0004"/>
    <x v="8"/>
    <x v="3"/>
    <x v="0"/>
    <n v="130"/>
    <s v="Adrien Martin"/>
    <x v="4"/>
    <n v="0.81572623665656485"/>
  </r>
  <r>
    <s v="PBOR00166"/>
    <s v="PIZB0001"/>
    <x v="6"/>
    <x v="0"/>
    <x v="0"/>
    <n v="72"/>
    <s v="Albain Forestier"/>
    <x v="12"/>
    <n v="0.60394772308749511"/>
  </r>
  <r>
    <s v="PBOR00167"/>
    <s v="PIZB0002"/>
    <x v="27"/>
    <x v="1"/>
    <x v="0"/>
    <n v="65"/>
    <s v="Roch Cousineau"/>
    <x v="1"/>
    <n v="0.2716676542664398"/>
  </r>
  <r>
    <s v="PBOR00168"/>
    <s v="PIZB0003"/>
    <x v="10"/>
    <x v="2"/>
    <x v="0"/>
    <n v="250"/>
    <s v="Adrien Martin"/>
    <x v="9"/>
    <n v="0.56293228162406539"/>
  </r>
  <r>
    <s v="PBOR00169"/>
    <s v="PIZB0004"/>
    <x v="29"/>
    <x v="3"/>
    <x v="0"/>
    <n v="130"/>
    <s v="Albain Forestier"/>
    <x v="4"/>
    <n v="0.73579140219525918"/>
  </r>
  <r>
    <s v="PBOR00170"/>
    <s v="PIZB0005"/>
    <x v="30"/>
    <x v="4"/>
    <x v="0"/>
    <n v="60"/>
    <s v="Roch Cousineau"/>
    <x v="7"/>
    <n v="0.44112931781121201"/>
  </r>
  <r>
    <s v="PBOR00171"/>
    <s v="PIZB0001"/>
    <x v="31"/>
    <x v="0"/>
    <x v="0"/>
    <n v="72"/>
    <s v="Adrien Martin"/>
    <x v="12"/>
    <n v="0.67026763876764872"/>
  </r>
  <r>
    <s v="PBOR00172"/>
    <s v="PIZB0002"/>
    <x v="27"/>
    <x v="1"/>
    <x v="0"/>
    <n v="65"/>
    <s v="Albain Forestier"/>
    <x v="6"/>
    <n v="0.21501842814819261"/>
  </r>
  <r>
    <s v="PBOR00173"/>
    <s v="PIZB0003"/>
    <x v="29"/>
    <x v="2"/>
    <x v="1"/>
    <n v="250"/>
    <s v="Roch Cousineau"/>
    <x v="2"/>
    <n v="0.77528388030776896"/>
  </r>
  <r>
    <s v="PBOR00174"/>
    <s v="PIZB0004"/>
    <x v="1"/>
    <x v="3"/>
    <x v="0"/>
    <n v="130"/>
    <s v="Adrien Martin"/>
    <x v="2"/>
    <n v="0.32334348690445713"/>
  </r>
  <r>
    <s v="PBOR00175"/>
    <s v="PIZB0001"/>
    <x v="11"/>
    <x v="0"/>
    <x v="0"/>
    <n v="72"/>
    <s v="Albain Forestier"/>
    <x v="3"/>
    <n v="0.2117276391971491"/>
  </r>
  <r>
    <s v="PBOR00176"/>
    <s v="PIZB0002"/>
    <x v="5"/>
    <x v="1"/>
    <x v="0"/>
    <n v="65"/>
    <s v="Roch Cousineau"/>
    <x v="14"/>
    <n v="0.99817658128489728"/>
  </r>
  <r>
    <s v="PBOR00177"/>
    <s v="PIZB0003"/>
    <x v="2"/>
    <x v="2"/>
    <x v="0"/>
    <n v="250"/>
    <s v="Adrien Martin"/>
    <x v="2"/>
    <n v="0.34321661485625221"/>
  </r>
  <r>
    <s v="PBOR00178"/>
    <s v="PIZB0004"/>
    <x v="31"/>
    <x v="3"/>
    <x v="0"/>
    <n v="130"/>
    <s v="Albain Forestier"/>
    <x v="5"/>
    <n v="0.17688363553653064"/>
  </r>
  <r>
    <s v="PBOR00179"/>
    <s v="PIZB0005"/>
    <x v="3"/>
    <x v="4"/>
    <x v="1"/>
    <n v="60"/>
    <s v="Roch Cousineau"/>
    <x v="7"/>
    <n v="0.54853763527560739"/>
  </r>
  <r>
    <s v="PBOR00180"/>
    <s v="PIZB0006"/>
    <x v="25"/>
    <x v="5"/>
    <x v="0"/>
    <n v="95"/>
    <s v="Adrien Martin"/>
    <x v="1"/>
    <n v="0.40612729229894939"/>
  </r>
  <r>
    <s v="PBOR00181"/>
    <s v="PIZB0001"/>
    <x v="7"/>
    <x v="0"/>
    <x v="0"/>
    <n v="72"/>
    <s v="Albain Forestier"/>
    <x v="5"/>
    <n v="0.16780300089638589"/>
  </r>
  <r>
    <s v="PBOR00182"/>
    <s v="PIZB0002"/>
    <x v="25"/>
    <x v="1"/>
    <x v="0"/>
    <n v="65"/>
    <s v="Roch Cousineau"/>
    <x v="14"/>
    <n v="0.91086777790941564"/>
  </r>
  <r>
    <s v="PBOR00183"/>
    <s v="PIZB0003"/>
    <x v="32"/>
    <x v="2"/>
    <x v="1"/>
    <n v="250"/>
    <s v="Adrien Martin"/>
    <x v="2"/>
    <n v="0.2731985494536886"/>
  </r>
  <r>
    <s v="PBOR00184"/>
    <s v="PIZB0004"/>
    <x v="33"/>
    <x v="3"/>
    <x v="1"/>
    <n v="130"/>
    <s v="Albain Forestier"/>
    <x v="4"/>
    <n v="0.81984662786178419"/>
  </r>
  <r>
    <s v="PBOR00185"/>
    <s v="PIZB0001"/>
    <x v="33"/>
    <x v="0"/>
    <x v="1"/>
    <n v="72"/>
    <s v="Roch Cousineau"/>
    <x v="1"/>
    <n v="0.89980934003543744"/>
  </r>
  <r>
    <s v="PBOR00186"/>
    <s v="PIZB0002"/>
    <x v="22"/>
    <x v="1"/>
    <x v="1"/>
    <n v="65"/>
    <s v="Adrien Martin"/>
    <x v="3"/>
    <n v="0.73522347452625669"/>
  </r>
  <r>
    <s v="PBOR00187"/>
    <s v="PIZB0003"/>
    <x v="34"/>
    <x v="2"/>
    <x v="1"/>
    <n v="250"/>
    <s v="Albain Forestier"/>
    <x v="2"/>
    <n v="0.36579213338930128"/>
  </r>
  <r>
    <s v="PBOR00188"/>
    <s v="PIZB0004"/>
    <x v="7"/>
    <x v="3"/>
    <x v="1"/>
    <n v="130"/>
    <s v="Roch Cousineau"/>
    <x v="9"/>
    <n v="0.79313642440033238"/>
  </r>
  <r>
    <s v="PBOR00189"/>
    <s v="PIZB0001"/>
    <x v="3"/>
    <x v="0"/>
    <x v="0"/>
    <n v="72"/>
    <s v="Roch Cousineau"/>
    <x v="4"/>
    <n v="8.0407664979564641E-2"/>
  </r>
  <r>
    <s v="PBOR00190"/>
    <s v="PIZB0002"/>
    <x v="31"/>
    <x v="1"/>
    <x v="1"/>
    <n v="65"/>
    <s v="Adrien Martin"/>
    <x v="7"/>
    <n v="0.38525936096781821"/>
  </r>
  <r>
    <s v="PBOR00191"/>
    <s v="PIZB0003"/>
    <x v="4"/>
    <x v="2"/>
    <x v="0"/>
    <n v="250"/>
    <s v="Albain Forestier"/>
    <x v="11"/>
    <n v="0.45507177071325888"/>
  </r>
  <r>
    <s v="PBOR00192"/>
    <s v="PIZB0004"/>
    <x v="34"/>
    <x v="3"/>
    <x v="1"/>
    <n v="130"/>
    <s v="Roch Cousineau"/>
    <x v="4"/>
    <n v="0.93827031337312128"/>
  </r>
  <r>
    <s v="PBOR00193"/>
    <s v="PIZB0001"/>
    <x v="13"/>
    <x v="0"/>
    <x v="0"/>
    <n v="72"/>
    <s v="Adrien Martin"/>
    <x v="1"/>
    <n v="0.14716035331195043"/>
  </r>
  <r>
    <s v="PBOR00194"/>
    <s v="PIZB0002"/>
    <x v="35"/>
    <x v="1"/>
    <x v="1"/>
    <n v="65"/>
    <s v="Albain Forestier"/>
    <x v="7"/>
    <n v="0.10159867043013626"/>
  </r>
  <r>
    <s v="PBOR00195"/>
    <s v="PIZB0003"/>
    <x v="2"/>
    <x v="2"/>
    <x v="0"/>
    <n v="250"/>
    <s v="Roch Cousineau"/>
    <x v="9"/>
    <n v="0.50060788399709522"/>
  </r>
  <r>
    <s v="PBOR00196"/>
    <s v="PIZB0004"/>
    <x v="13"/>
    <x v="3"/>
    <x v="1"/>
    <n v="130"/>
    <s v="Adrien Martin"/>
    <x v="5"/>
    <n v="0.70539643021834586"/>
  </r>
  <r>
    <s v="PBOR00197"/>
    <s v="PIZB0005"/>
    <x v="18"/>
    <x v="4"/>
    <x v="0"/>
    <n v="60"/>
    <s v="Albain Forestier"/>
    <x v="7"/>
    <n v="0.72481379032239401"/>
  </r>
  <r>
    <s v="PBOR00198"/>
    <s v="PIZB0001"/>
    <x v="23"/>
    <x v="0"/>
    <x v="1"/>
    <n v="72"/>
    <s v="Roch Cousineau"/>
    <x v="5"/>
    <n v="0.21833121955544521"/>
  </r>
  <r>
    <s v="PBOR00199"/>
    <s v="PIZB0002"/>
    <x v="36"/>
    <x v="1"/>
    <x v="0"/>
    <n v="65"/>
    <s v="Adrien Martin"/>
    <x v="0"/>
    <n v="0.33253524453952932"/>
  </r>
  <r>
    <s v="PBOR00200"/>
    <s v="PIZB0003"/>
    <x v="37"/>
    <x v="2"/>
    <x v="1"/>
    <n v="250"/>
    <s v="Albain Forestier"/>
    <x v="9"/>
    <n v="0.39793552100289009"/>
  </r>
  <r>
    <s v="PBOR00201"/>
    <s v="PIZB0004"/>
    <x v="4"/>
    <x v="3"/>
    <x v="0"/>
    <n v="130"/>
    <s v="Roch Cousineau"/>
    <x v="4"/>
    <n v="0.83519533088641318"/>
  </r>
  <r>
    <s v="PBOR00202"/>
    <s v="PIZB0001"/>
    <x v="3"/>
    <x v="0"/>
    <x v="1"/>
    <n v="72"/>
    <s v="Adrien Martin"/>
    <x v="14"/>
    <n v="8.7312208799101843E-3"/>
  </r>
  <r>
    <s v="PBOR00203"/>
    <s v="PIZB0002"/>
    <x v="35"/>
    <x v="1"/>
    <x v="0"/>
    <n v="65"/>
    <s v="Albain Forestier"/>
    <x v="7"/>
    <n v="0.95071636556912675"/>
  </r>
  <r>
    <s v="PBOR00204"/>
    <s v="PIZB0003"/>
    <x v="11"/>
    <x v="2"/>
    <x v="1"/>
    <n v="250"/>
    <s v="Roch Cousineau"/>
    <x v="4"/>
    <n v="6.5110770871939172E-2"/>
  </r>
  <r>
    <s v="PBOR00205"/>
    <s v="PIZB0004"/>
    <x v="10"/>
    <x v="3"/>
    <x v="0"/>
    <n v="130"/>
    <s v="Adrien Martin"/>
    <x v="5"/>
    <n v="0.43772024513265795"/>
  </r>
  <r>
    <s v="PBOR00206"/>
    <s v="PIZB0005"/>
    <x v="1"/>
    <x v="4"/>
    <x v="0"/>
    <n v="60"/>
    <s v="Albain Forestier"/>
    <x v="1"/>
    <n v="0.41853663840169475"/>
  </r>
  <r>
    <s v="PBOR00207"/>
    <s v="PIZB0006"/>
    <x v="17"/>
    <x v="5"/>
    <x v="1"/>
    <n v="95"/>
    <s v="Roch Cousineau"/>
    <x v="1"/>
    <n v="0.38824165845812764"/>
  </r>
  <r>
    <s v="PBOR00208"/>
    <s v="PIZB0001"/>
    <x v="17"/>
    <x v="0"/>
    <x v="1"/>
    <n v="72"/>
    <s v="Adrien Martin"/>
    <x v="2"/>
    <n v="0.75434060698733896"/>
  </r>
  <r>
    <s v="PBOR00209"/>
    <s v="PIZB0002"/>
    <x v="37"/>
    <x v="1"/>
    <x v="1"/>
    <n v="65"/>
    <s v="Albain Forestier"/>
    <x v="7"/>
    <n v="0.61587381700020483"/>
  </r>
  <r>
    <s v="PBOR00210"/>
    <s v="PIZB0003"/>
    <x v="4"/>
    <x v="2"/>
    <x v="0"/>
    <n v="250"/>
    <s v="Roch Cousineau"/>
    <x v="9"/>
    <n v="0.80006888756762451"/>
  </r>
  <r>
    <s v="PBOR00211"/>
    <s v="PIZB0004"/>
    <x v="2"/>
    <x v="3"/>
    <x v="0"/>
    <n v="130"/>
    <s v="Adrien Martin"/>
    <x v="3"/>
    <n v="0.68228949683615203"/>
  </r>
  <r>
    <s v="PBOR00212"/>
    <s v="PIZB0001"/>
    <x v="12"/>
    <x v="0"/>
    <x v="0"/>
    <n v="72"/>
    <s v="Albain Forestier"/>
    <x v="14"/>
    <n v="1.6479509006877335E-2"/>
  </r>
  <r>
    <s v="PBOR00213"/>
    <s v="PIZB0002"/>
    <x v="0"/>
    <x v="1"/>
    <x v="0"/>
    <n v="65"/>
    <s v="Roch Cousineau"/>
    <x v="14"/>
    <n v="0.23078123893127422"/>
  </r>
  <r>
    <s v="PBOR00214"/>
    <s v="PIZB0003"/>
    <x v="38"/>
    <x v="2"/>
    <x v="0"/>
    <n v="250"/>
    <s v="Adrien Martin"/>
    <x v="2"/>
    <n v="2.2225272121484729E-2"/>
  </r>
  <r>
    <s v="PBOR00215"/>
    <s v="PIZB0004"/>
    <x v="1"/>
    <x v="3"/>
    <x v="0"/>
    <n v="130"/>
    <s v="Albain Forestier"/>
    <x v="2"/>
    <n v="0.72206439626516772"/>
  </r>
  <r>
    <s v="PBOR00216"/>
    <s v="PIZB0005"/>
    <x v="2"/>
    <x v="4"/>
    <x v="0"/>
    <n v="60"/>
    <s v="Roch Cousineau"/>
    <x v="1"/>
    <n v="0.66067744665264683"/>
  </r>
  <r>
    <s v="PBOR00217"/>
    <s v="PIZB0001"/>
    <x v="5"/>
    <x v="0"/>
    <x v="0"/>
    <n v="72"/>
    <s v="Adrien Martin"/>
    <x v="5"/>
    <n v="0.14048396352986114"/>
  </r>
  <r>
    <s v="PBOR00218"/>
    <s v="PIZB0002"/>
    <x v="3"/>
    <x v="1"/>
    <x v="0"/>
    <n v="65"/>
    <s v="Albain Forestier"/>
    <x v="0"/>
    <n v="0.37872981249566817"/>
  </r>
  <r>
    <s v="PBOR00219"/>
    <s v="PIZB0003"/>
    <x v="36"/>
    <x v="2"/>
    <x v="1"/>
    <n v="250"/>
    <s v="Roch Cousineau"/>
    <x v="9"/>
    <n v="0.71515589694127546"/>
  </r>
  <r>
    <s v="PBOR00220"/>
    <s v="PIZB0004"/>
    <x v="24"/>
    <x v="3"/>
    <x v="0"/>
    <n v="130"/>
    <s v="Adrien Martin"/>
    <x v="5"/>
    <n v="0.21412519358799298"/>
  </r>
  <r>
    <s v="PBOR00221"/>
    <s v="PIZB0001"/>
    <x v="21"/>
    <x v="0"/>
    <x v="0"/>
    <n v="72"/>
    <s v="Albain Forestier"/>
    <x v="5"/>
    <n v="0.16455091596073168"/>
  </r>
  <r>
    <s v="PBOR00222"/>
    <s v="PIZB0002"/>
    <x v="32"/>
    <x v="1"/>
    <x v="0"/>
    <n v="65"/>
    <s v="Roch Cousineau"/>
    <x v="4"/>
    <n v="0.25666907491668522"/>
  </r>
  <r>
    <s v="PBOR00223"/>
    <s v="PIZB0003"/>
    <x v="4"/>
    <x v="2"/>
    <x v="0"/>
    <n v="250"/>
    <s v="Adrien Martin"/>
    <x v="2"/>
    <n v="0.90160231788426648"/>
  </r>
  <r>
    <s v="PBOR00224"/>
    <s v="PIZB0004"/>
    <x v="2"/>
    <x v="3"/>
    <x v="0"/>
    <n v="130"/>
    <s v="Albain Forestier"/>
    <x v="9"/>
    <n v="0.320164833885899"/>
  </r>
  <r>
    <s v="PBOR00225"/>
    <s v="PIZB0005"/>
    <x v="27"/>
    <x v="4"/>
    <x v="1"/>
    <n v="60"/>
    <s v="Roch Cousineau"/>
    <x v="6"/>
    <n v="0.13498450487731639"/>
  </r>
  <r>
    <s v="PBOR00226"/>
    <s v="PIZB0006"/>
    <x v="0"/>
    <x v="5"/>
    <x v="0"/>
    <n v="95"/>
    <s v="Adrien Martin"/>
    <x v="3"/>
    <n v="0.91789593738279973"/>
  </r>
  <r>
    <s v="PBOR00227"/>
    <s v="PIZB0001"/>
    <x v="1"/>
    <x v="0"/>
    <x v="0"/>
    <n v="72"/>
    <s v="Albain Forestier"/>
    <x v="2"/>
    <n v="0.98021726342122206"/>
  </r>
  <r>
    <s v="PBOR00228"/>
    <s v="PIZB0002"/>
    <x v="28"/>
    <x v="1"/>
    <x v="0"/>
    <n v="65"/>
    <s v="Roch Cousineau"/>
    <x v="1"/>
    <n v="6.7354248366482961E-2"/>
  </r>
  <r>
    <s v="PBOR00229"/>
    <s v="PIZB0003"/>
    <x v="8"/>
    <x v="2"/>
    <x v="1"/>
    <n v="250"/>
    <s v="Adrien Martin"/>
    <x v="9"/>
    <n v="0.49907272133883429"/>
  </r>
  <r>
    <s v="PBOR00230"/>
    <s v="PIZB0004"/>
    <x v="33"/>
    <x v="3"/>
    <x v="1"/>
    <n v="130"/>
    <s v="Albain Forestier"/>
    <x v="3"/>
    <n v="0.61466468459589796"/>
  </r>
  <r>
    <s v="PBOR00231"/>
    <s v="PIZB0001"/>
    <x v="14"/>
    <x v="0"/>
    <x v="1"/>
    <n v="72"/>
    <s v="Roch Cousineau"/>
    <x v="1"/>
    <n v="0.94639798804768638"/>
  </r>
  <r>
    <s v="PBOR00232"/>
    <s v="PIZB0002"/>
    <x v="16"/>
    <x v="1"/>
    <x v="1"/>
    <n v="65"/>
    <s v="Adrien Martin"/>
    <x v="14"/>
    <n v="0.95168663838417633"/>
  </r>
  <r>
    <s v="PBOR00233"/>
    <s v="PIZB0003"/>
    <x v="17"/>
    <x v="2"/>
    <x v="1"/>
    <n v="250"/>
    <s v="Albain Forestier"/>
    <x v="9"/>
    <n v="0.55958868077394219"/>
  </r>
  <r>
    <s v="PBOR00234"/>
    <s v="PIZB0004"/>
    <x v="17"/>
    <x v="3"/>
    <x v="1"/>
    <n v="130"/>
    <s v="Roch Cousineau"/>
    <x v="9"/>
    <n v="0.81003936677165544"/>
  </r>
  <r>
    <s v="PBOR00235"/>
    <s v="PIZB0001"/>
    <x v="5"/>
    <x v="0"/>
    <x v="1"/>
    <n v="72"/>
    <s v="Roch Cousineau"/>
    <x v="7"/>
    <n v="0.35450072343254235"/>
  </r>
  <r>
    <s v="PBOR00236"/>
    <s v="PIZB0002"/>
    <x v="16"/>
    <x v="1"/>
    <x v="0"/>
    <n v="65"/>
    <s v="Adrien Martin"/>
    <x v="12"/>
    <n v="0.34895469608332785"/>
  </r>
  <r>
    <s v="PBOR00237"/>
    <s v="PIZB0003"/>
    <x v="1"/>
    <x v="2"/>
    <x v="0"/>
    <n v="250"/>
    <s v="Albain Forestier"/>
    <x v="9"/>
    <n v="0.52279578451533193"/>
  </r>
  <r>
    <s v="PBOR00238"/>
    <s v="PIZB0004"/>
    <x v="18"/>
    <x v="3"/>
    <x v="0"/>
    <n v="130"/>
    <s v="Roch Cousineau"/>
    <x v="2"/>
    <n v="0.69617887937852907"/>
  </r>
  <r>
    <s v="PBOR00239"/>
    <s v="PIZB0001"/>
    <x v="3"/>
    <x v="0"/>
    <x v="1"/>
    <n v="72"/>
    <s v="Adrien Martin"/>
    <x v="5"/>
    <n v="0.55638354082081654"/>
  </r>
  <r>
    <s v="PBOR00240"/>
    <s v="PIZB0002"/>
    <x v="19"/>
    <x v="1"/>
    <x v="1"/>
    <n v="65"/>
    <s v="Albain Forestier"/>
    <x v="0"/>
    <n v="7.8132692098414003E-2"/>
  </r>
  <r>
    <s v="PBOR00241"/>
    <s v="PIZB0003"/>
    <x v="20"/>
    <x v="2"/>
    <x v="1"/>
    <n v="250"/>
    <s v="Roch Cousineau"/>
    <x v="11"/>
    <n v="0.37783112687678633"/>
  </r>
  <r>
    <s v="PBOR00242"/>
    <s v="PIZB0004"/>
    <x v="21"/>
    <x v="3"/>
    <x v="1"/>
    <n v="130"/>
    <s v="Adrien Martin"/>
    <x v="1"/>
    <n v="0.34200944354303275"/>
  </r>
  <r>
    <s v="PBOR00243"/>
    <s v="PIZB0005"/>
    <x v="22"/>
    <x v="4"/>
    <x v="1"/>
    <n v="60"/>
    <s v="Albain Forestier"/>
    <x v="12"/>
    <n v="0.92737976442865855"/>
  </r>
  <r>
    <s v="PBOR00244"/>
    <s v="PIZB0001"/>
    <x v="23"/>
    <x v="0"/>
    <x v="1"/>
    <n v="72"/>
    <s v="Roch Cousineau"/>
    <x v="5"/>
    <n v="0.96938667185148797"/>
  </r>
  <r>
    <s v="PBOR00245"/>
    <s v="PIZB0002"/>
    <x v="24"/>
    <x v="1"/>
    <x v="1"/>
    <n v="65"/>
    <s v="Adrien Martin"/>
    <x v="5"/>
    <n v="0.24406307827004359"/>
  </r>
  <r>
    <s v="PBOR00246"/>
    <s v="PIZB0003"/>
    <x v="16"/>
    <x v="2"/>
    <x v="0"/>
    <n v="250"/>
    <s v="Albain Forestier"/>
    <x v="9"/>
    <n v="0.931057824254786"/>
  </r>
  <r>
    <s v="PBOR00247"/>
    <s v="PIZB0004"/>
    <x v="25"/>
    <x v="3"/>
    <x v="0"/>
    <n v="130"/>
    <s v="Roch Cousineau"/>
    <x v="4"/>
    <n v="0.67570229189541975"/>
  </r>
  <r>
    <s v="PBOR00248"/>
    <s v="PIZB0001"/>
    <x v="6"/>
    <x v="0"/>
    <x v="0"/>
    <n v="72"/>
    <s v="Adrien Martin"/>
    <x v="1"/>
    <n v="0.91192982577548221"/>
  </r>
  <r>
    <s v="PBOR00249"/>
    <s v="PIZB0002"/>
    <x v="2"/>
    <x v="1"/>
    <x v="1"/>
    <n v="65"/>
    <s v="Albain Forestier"/>
    <x v="8"/>
    <n v="0.46313611506175134"/>
  </r>
  <r>
    <s v="PBOR00250"/>
    <s v="PIZB0003"/>
    <x v="26"/>
    <x v="2"/>
    <x v="1"/>
    <n v="250"/>
    <s v="Roch Cousineau"/>
    <x v="11"/>
    <n v="5.3530222562513607E-2"/>
  </r>
  <r>
    <s v="PBOR00251"/>
    <s v="PIZB0004"/>
    <x v="4"/>
    <x v="3"/>
    <x v="1"/>
    <n v="130"/>
    <s v="Adrien Martin"/>
    <x v="9"/>
    <n v="0.10135414856508229"/>
  </r>
  <r>
    <s v="PBOR00252"/>
    <s v="PIZB0005"/>
    <x v="27"/>
    <x v="4"/>
    <x v="1"/>
    <n v="60"/>
    <s v="Albain Forestier"/>
    <x v="14"/>
    <n v="0.15413196820236597"/>
  </r>
  <r>
    <s v="PBOR00253"/>
    <s v="PIZB0006"/>
    <x v="15"/>
    <x v="5"/>
    <x v="1"/>
    <n v="95"/>
    <s v="Roch Cousineau"/>
    <x v="4"/>
    <n v="0.99147229272651061"/>
  </r>
  <r>
    <s v="PBOR00254"/>
    <s v="PIZB0001"/>
    <x v="28"/>
    <x v="0"/>
    <x v="1"/>
    <n v="72"/>
    <s v="Adrien Martin"/>
    <x v="4"/>
    <n v="0.26792541838229555"/>
  </r>
  <r>
    <s v="PBOR00255"/>
    <s v="PIZB0002"/>
    <x v="8"/>
    <x v="1"/>
    <x v="1"/>
    <n v="65"/>
    <s v="Albain Forestier"/>
    <x v="1"/>
    <n v="0.67400237007588726"/>
  </r>
  <r>
    <s v="PBOR00256"/>
    <s v="PIZB0003"/>
    <x v="6"/>
    <x v="2"/>
    <x v="0"/>
    <n v="250"/>
    <s v="Roch Cousineau"/>
    <x v="9"/>
    <n v="0.10779012567415547"/>
  </r>
  <r>
    <s v="PBOR00257"/>
    <s v="PIZB0004"/>
    <x v="27"/>
    <x v="3"/>
    <x v="0"/>
    <n v="130"/>
    <s v="Adrien Martin"/>
    <x v="4"/>
    <n v="6.5825812137458972E-2"/>
  </r>
  <r>
    <s v="PBOR00258"/>
    <s v="PIZB0001"/>
    <x v="10"/>
    <x v="0"/>
    <x v="0"/>
    <n v="72"/>
    <s v="Albain Forestier"/>
    <x v="12"/>
    <n v="0.36167362480508147"/>
  </r>
  <r>
    <s v="PBOR00259"/>
    <s v="PIZB0002"/>
    <x v="29"/>
    <x v="1"/>
    <x v="1"/>
    <n v="65"/>
    <s v="Roch Cousineau"/>
    <x v="6"/>
    <n v="0.15611277710708626"/>
  </r>
  <r>
    <s v="PBOR00260"/>
    <s v="PIZB0003"/>
    <x v="30"/>
    <x v="2"/>
    <x v="1"/>
    <n v="250"/>
    <s v="Adrien Martin"/>
    <x v="9"/>
    <n v="0.11892962947938523"/>
  </r>
  <r>
    <s v="PBOR00261"/>
    <s v="PIZB0004"/>
    <x v="31"/>
    <x v="3"/>
    <x v="1"/>
    <n v="130"/>
    <s v="Albain Forestier"/>
    <x v="3"/>
    <n v="0.94178498482348294"/>
  </r>
  <r>
    <s v="PBOR00262"/>
    <s v="PIZB0005"/>
    <x v="27"/>
    <x v="4"/>
    <x v="1"/>
    <n v="60"/>
    <s v="Roch Cousineau"/>
    <x v="3"/>
    <n v="0.82224390590219021"/>
  </r>
  <r>
    <s v="PBOR00263"/>
    <s v="PIZB0001"/>
    <x v="29"/>
    <x v="0"/>
    <x v="1"/>
    <n v="72"/>
    <s v="Adrien Martin"/>
    <x v="14"/>
    <n v="1.5473035826796155E-2"/>
  </r>
  <r>
    <s v="PBOR00264"/>
    <s v="PIZB0002"/>
    <x v="1"/>
    <x v="1"/>
    <x v="1"/>
    <n v="65"/>
    <s v="Albain Forestier"/>
    <x v="2"/>
    <n v="0.57002189482885535"/>
  </r>
  <r>
    <s v="PBOR00265"/>
    <s v="PIZB0003"/>
    <x v="11"/>
    <x v="2"/>
    <x v="0"/>
    <n v="250"/>
    <s v="Roch Cousineau"/>
    <x v="2"/>
    <n v="0.22169123462523532"/>
  </r>
  <r>
    <s v="PBOR00266"/>
    <s v="PIZB0004"/>
    <x v="5"/>
    <x v="3"/>
    <x v="1"/>
    <n v="130"/>
    <s v="Adrien Martin"/>
    <x v="5"/>
    <n v="0.16327712663351335"/>
  </r>
  <r>
    <s v="PBOR00267"/>
    <s v="PIZB0001"/>
    <x v="2"/>
    <x v="0"/>
    <x v="0"/>
    <n v="72"/>
    <s v="Albain Forestier"/>
    <x v="6"/>
    <n v="0.71431849239690393"/>
  </r>
  <r>
    <s v="PBOR00268"/>
    <s v="PIZB0002"/>
    <x v="31"/>
    <x v="1"/>
    <x v="1"/>
    <n v="65"/>
    <s v="Roch Cousineau"/>
    <x v="1"/>
    <n v="0.58151491016386692"/>
  </r>
  <r>
    <s v="PBOR00269"/>
    <s v="PIZB0003"/>
    <x v="3"/>
    <x v="2"/>
    <x v="0"/>
    <n v="250"/>
    <s v="Adrien Martin"/>
    <x v="11"/>
    <n v="0.94025500085845537"/>
  </r>
  <r>
    <s v="PBOR00270"/>
    <s v="PIZB0004"/>
    <x v="25"/>
    <x v="3"/>
    <x v="1"/>
    <n v="130"/>
    <s v="Albain Forestier"/>
    <x v="2"/>
    <n v="0.85696007733376245"/>
  </r>
  <r>
    <s v="PBOR00271"/>
    <s v="PIZB0005"/>
    <x v="7"/>
    <x v="4"/>
    <x v="0"/>
    <n v="60"/>
    <s v="Roch Cousineau"/>
    <x v="5"/>
    <n v="0.73704670632037661"/>
  </r>
  <r>
    <s v="PBOR00272"/>
    <s v="PIZB0006"/>
    <x v="25"/>
    <x v="5"/>
    <x v="1"/>
    <n v="95"/>
    <s v="Adrien Martin"/>
    <x v="3"/>
    <n v="0.99556674564351355"/>
  </r>
  <r>
    <s v="PBOR00273"/>
    <s v="PIZB0001"/>
    <x v="32"/>
    <x v="0"/>
    <x v="0"/>
    <n v="72"/>
    <s v="Albain Forestier"/>
    <x v="0"/>
    <n v="0.82336237784945987"/>
  </r>
  <r>
    <s v="PBOR00274"/>
    <s v="PIZB0002"/>
    <x v="33"/>
    <x v="1"/>
    <x v="1"/>
    <n v="65"/>
    <s v="Roch Cousineau"/>
    <x v="8"/>
    <n v="0.21429857063805535"/>
  </r>
  <r>
    <s v="PBOR00275"/>
    <s v="PIZB0003"/>
    <x v="33"/>
    <x v="2"/>
    <x v="0"/>
    <n v="250"/>
    <s v="Adrien Martin"/>
    <x v="9"/>
    <n v="0.9858246368711242"/>
  </r>
  <r>
    <s v="PBOR00276"/>
    <s v="PIZB0004"/>
    <x v="22"/>
    <x v="3"/>
    <x v="1"/>
    <n v="130"/>
    <s v="Albain Forestier"/>
    <x v="5"/>
    <n v="2.0787857004193944E-2"/>
  </r>
  <r>
    <s v="PBOR00277"/>
    <s v="PIZB0001"/>
    <x v="34"/>
    <x v="0"/>
    <x v="0"/>
    <n v="72"/>
    <s v="Roch Cousineau"/>
    <x v="0"/>
    <n v="0.4043041551106823"/>
  </r>
  <r>
    <s v="PBOR00278"/>
    <s v="PIZB0002"/>
    <x v="7"/>
    <x v="1"/>
    <x v="1"/>
    <n v="65"/>
    <s v="Adrien Martin"/>
    <x v="5"/>
    <n v="0.86228936216370378"/>
  </r>
  <r>
    <s v="PBOR00279"/>
    <s v="PIZB0003"/>
    <x v="3"/>
    <x v="2"/>
    <x v="0"/>
    <n v="250"/>
    <s v="Albain Forestier"/>
    <x v="2"/>
    <n v="0.20267200262393703"/>
  </r>
  <r>
    <s v="PBOR00280"/>
    <s v="PIZB0004"/>
    <x v="31"/>
    <x v="0"/>
    <x v="1"/>
    <n v="72"/>
    <s v="Roch Cousineau"/>
    <x v="5"/>
    <n v="0.42721330596562979"/>
  </r>
  <r>
    <s v="PBOR00281"/>
    <s v="PIZB0001"/>
    <x v="4"/>
    <x v="1"/>
    <x v="0"/>
    <n v="65"/>
    <s v="Roch Cousineau"/>
    <x v="8"/>
    <n v="0.87108149970897442"/>
  </r>
  <r>
    <s v="PBOR00282"/>
    <s v="PIZB0002"/>
    <x v="34"/>
    <x v="2"/>
    <x v="1"/>
    <n v="250"/>
    <s v="Adrien Martin"/>
    <x v="11"/>
    <n v="2.6358009716956676E-2"/>
  </r>
  <r>
    <s v="PBOR00283"/>
    <s v="PIZB0003"/>
    <x v="13"/>
    <x v="3"/>
    <x v="1"/>
    <n v="130"/>
    <s v="Albain Forestier"/>
    <x v="2"/>
    <n v="0.77767785740350603"/>
  </r>
  <r>
    <s v="PBOR00284"/>
    <s v="PIZB0004"/>
    <x v="35"/>
    <x v="0"/>
    <x v="1"/>
    <n v="72"/>
    <s v="Roch Cousineau"/>
    <x v="2"/>
    <n v="0.68682565144107521"/>
  </r>
  <r>
    <s v="PBOR00285"/>
    <s v="PIZB0001"/>
    <x v="2"/>
    <x v="1"/>
    <x v="1"/>
    <n v="65"/>
    <s v="Adrien Martin"/>
    <x v="10"/>
    <n v="0.58269109940879071"/>
  </r>
  <r>
    <s v="PBOR00286"/>
    <s v="PIZB0002"/>
    <x v="13"/>
    <x v="2"/>
    <x v="1"/>
    <n v="250"/>
    <s v="Albain Forestier"/>
    <x v="2"/>
    <n v="0.44339908275720785"/>
  </r>
  <r>
    <s v="PBOR00287"/>
    <s v="PIZB0003"/>
    <x v="18"/>
    <x v="3"/>
    <x v="0"/>
    <n v="130"/>
    <s v="Roch Cousineau"/>
    <x v="2"/>
    <n v="0.12575036810320794"/>
  </r>
  <r>
    <s v="PBOR00288"/>
    <s v="PIZB0004"/>
    <x v="23"/>
    <x v="4"/>
    <x v="1"/>
    <n v="60"/>
    <s v="Adrien Martin"/>
    <x v="8"/>
    <n v="0.58443763111426095"/>
  </r>
  <r>
    <s v="PBOR00289"/>
    <s v="PIZB0005"/>
    <x v="36"/>
    <x v="0"/>
    <x v="0"/>
    <n v="72"/>
    <s v="Albain Forestier"/>
    <x v="12"/>
    <n v="0.20269838427382159"/>
  </r>
  <r>
    <s v="PBOR00290"/>
    <s v="PIZB0001"/>
    <x v="37"/>
    <x v="1"/>
    <x v="1"/>
    <n v="65"/>
    <s v="Roch Cousineau"/>
    <x v="3"/>
    <n v="0.34588473967990274"/>
  </r>
  <r>
    <s v="PBOR00291"/>
    <s v="PIZB0002"/>
    <x v="4"/>
    <x v="2"/>
    <x v="0"/>
    <n v="250"/>
    <s v="Adrien Martin"/>
    <x v="2"/>
    <n v="0.44863071332488991"/>
  </r>
  <r>
    <s v="PBOR00292"/>
    <s v="PIZB0003"/>
    <x v="3"/>
    <x v="3"/>
    <x v="1"/>
    <n v="130"/>
    <s v="Albain Forestier"/>
    <x v="9"/>
    <n v="0.41195662281860623"/>
  </r>
  <r>
    <s v="PBOR00293"/>
    <s v="PIZB0004"/>
    <x v="35"/>
    <x v="0"/>
    <x v="0"/>
    <n v="72"/>
    <s v="Roch Cousineau"/>
    <x v="14"/>
    <n v="0.78611978286567918"/>
  </r>
  <r>
    <s v="PBOR00294"/>
    <s v="PIZB0001"/>
    <x v="11"/>
    <x v="1"/>
    <x v="1"/>
    <n v="65"/>
    <s v="Adrien Martin"/>
    <x v="7"/>
    <n v="0.82093526112515247"/>
  </r>
  <r>
    <s v="PBOR00295"/>
    <s v="PIZB0002"/>
    <x v="10"/>
    <x v="2"/>
    <x v="0"/>
    <n v="250"/>
    <s v="Albain Forestier"/>
    <x v="2"/>
    <n v="0.5655055849614361"/>
  </r>
  <r>
    <s v="PBOR00296"/>
    <s v="PIZB0003"/>
    <x v="1"/>
    <x v="3"/>
    <x v="1"/>
    <n v="130"/>
    <s v="Roch Cousineau"/>
    <x v="4"/>
    <n v="0.48001599413027629"/>
  </r>
  <r>
    <s v="PBOR00297"/>
    <s v="PIZB0004"/>
    <x v="17"/>
    <x v="4"/>
    <x v="0"/>
    <n v="60"/>
    <s v="Adrien Martin"/>
    <x v="6"/>
    <n v="0.80703544305681518"/>
  </r>
  <r>
    <s v="PBOR00298"/>
    <s v="PIZB0005"/>
    <x v="17"/>
    <x v="5"/>
    <x v="1"/>
    <n v="95"/>
    <s v="Albain Forestier"/>
    <x v="5"/>
    <n v="0.13472953271650978"/>
  </r>
  <r>
    <s v="PBOR00299"/>
    <s v="PIZB0006"/>
    <x v="37"/>
    <x v="0"/>
    <x v="0"/>
    <n v="72"/>
    <s v="Roch Cousineau"/>
    <x v="6"/>
    <n v="0.53735244514022174"/>
  </r>
  <r>
    <s v="PBOR00300"/>
    <s v="PIZB0001"/>
    <x v="4"/>
    <x v="1"/>
    <x v="1"/>
    <n v="65"/>
    <s v="Adrien Martin"/>
    <x v="14"/>
    <n v="0.86493253723020291"/>
  </r>
  <r>
    <s v="PBOR00301"/>
    <s v="PIZB0002"/>
    <x v="2"/>
    <x v="2"/>
    <x v="0"/>
    <n v="250"/>
    <s v="Albain Forestier"/>
    <x v="9"/>
    <n v="0.14635193252367351"/>
  </r>
  <r>
    <s v="PBOR00302"/>
    <s v="PIZB0003"/>
    <x v="12"/>
    <x v="3"/>
    <x v="1"/>
    <n v="130"/>
    <s v="Roch Cousineau"/>
    <x v="3"/>
    <n v="0.49930216593502397"/>
  </r>
  <r>
    <s v="PBOR00303"/>
    <s v="PIZB0004"/>
    <x v="0"/>
    <x v="0"/>
    <x v="0"/>
    <n v="72"/>
    <s v="Adrien Martin"/>
    <x v="4"/>
    <n v="0.16760369217058779"/>
  </r>
  <r>
    <s v="PBOR00304"/>
    <s v="PIZB0001"/>
    <x v="38"/>
    <x v="1"/>
    <x v="1"/>
    <n v="65"/>
    <s v="Albain Forestier"/>
    <x v="8"/>
    <n v="0.57040391639924315"/>
  </r>
  <r>
    <s v="PBOR00305"/>
    <s v="PIZB0002"/>
    <x v="1"/>
    <x v="2"/>
    <x v="1"/>
    <n v="250"/>
    <s v="Roch Cousineau"/>
    <x v="9"/>
    <n v="0.35240472893682595"/>
  </r>
  <r>
    <s v="PBOR00306"/>
    <s v="PIZB0003"/>
    <x v="2"/>
    <x v="3"/>
    <x v="1"/>
    <n v="130"/>
    <s v="Adrien Martin"/>
    <x v="2"/>
    <n v="0.11208092156242278"/>
  </r>
  <r>
    <s v="PBOR00307"/>
    <s v="PIZB0004"/>
    <x v="5"/>
    <x v="4"/>
    <x v="1"/>
    <n v="60"/>
    <s v="Albain Forestier"/>
    <x v="14"/>
    <n v="0.57839134647100132"/>
  </r>
  <r>
    <s v="PBOR00308"/>
    <s v="PIZB0005"/>
    <x v="3"/>
    <x v="0"/>
    <x v="1"/>
    <n v="72"/>
    <s v="Roch Cousineau"/>
    <x v="6"/>
    <n v="0.18785567306752626"/>
  </r>
  <r>
    <s v="PBOR00309"/>
    <s v="PIZB0001"/>
    <x v="36"/>
    <x v="1"/>
    <x v="0"/>
    <n v="65"/>
    <s v="Adrien Martin"/>
    <x v="0"/>
    <n v="0.69234786906479862"/>
  </r>
  <r>
    <s v="PBOR00310"/>
    <s v="PIZB0002"/>
    <x v="24"/>
    <x v="2"/>
    <x v="1"/>
    <n v="250"/>
    <s v="Albain Forestier"/>
    <x v="2"/>
    <n v="0.7313105471637672"/>
  </r>
  <r>
    <s v="PBOR00311"/>
    <s v="PIZB0003"/>
    <x v="21"/>
    <x v="3"/>
    <x v="0"/>
    <n v="130"/>
    <s v="Roch Cousineau"/>
    <x v="2"/>
    <n v="0.39651294953245186"/>
  </r>
  <r>
    <s v="PBOR00312"/>
    <s v="PIZB0004"/>
    <x v="32"/>
    <x v="0"/>
    <x v="1"/>
    <n v="72"/>
    <s v="Adrien Martin"/>
    <x v="3"/>
    <n v="0.47053293956185105"/>
  </r>
  <r>
    <s v="PBOR00313"/>
    <s v="PIZB0001"/>
    <x v="4"/>
    <x v="1"/>
    <x v="0"/>
    <n v="65"/>
    <s v="Albain Forestier"/>
    <x v="6"/>
    <n v="0.9022424845836422"/>
  </r>
  <r>
    <s v="PBOR00314"/>
    <s v="PIZB0002"/>
    <x v="2"/>
    <x v="2"/>
    <x v="1"/>
    <n v="250"/>
    <s v="Roch Cousineau"/>
    <x v="11"/>
    <n v="0.25057968884738369"/>
  </r>
  <r>
    <s v="PBOR00315"/>
    <s v="PIZB0003"/>
    <x v="27"/>
    <x v="3"/>
    <x v="0"/>
    <n v="130"/>
    <s v="Adrien Martin"/>
    <x v="4"/>
    <n v="0.56892266919679113"/>
  </r>
  <r>
    <s v="PBOR00316"/>
    <s v="PIZB0004"/>
    <x v="0"/>
    <x v="4"/>
    <x v="1"/>
    <n v="60"/>
    <s v="Albain Forestier"/>
    <x v="5"/>
    <n v="3.357106137416721E-2"/>
  </r>
  <r>
    <s v="PBOR00317"/>
    <s v="PIZB0005"/>
    <x v="1"/>
    <x v="5"/>
    <x v="0"/>
    <n v="95"/>
    <s v="Roch Cousineau"/>
    <x v="4"/>
    <n v="0.11797039324964398"/>
  </r>
  <r>
    <s v="PBOR00318"/>
    <s v="PIZB0006"/>
    <x v="28"/>
    <x v="0"/>
    <x v="1"/>
    <n v="72"/>
    <s v="Adrien Martin"/>
    <x v="0"/>
    <n v="2.8176385964748696E-2"/>
  </r>
  <r>
    <s v="PBOR00319"/>
    <s v="PIZB0001"/>
    <x v="8"/>
    <x v="1"/>
    <x v="0"/>
    <n v="65"/>
    <s v="Albain Forestier"/>
    <x v="0"/>
    <n v="0.66941136725758887"/>
  </r>
  <r>
    <s v="PBOR00320"/>
    <s v="PIZB0002"/>
    <x v="33"/>
    <x v="2"/>
    <x v="1"/>
    <n v="250"/>
    <s v="Roch Cousineau"/>
    <x v="9"/>
    <n v="0.36448172495541775"/>
  </r>
  <r>
    <s v="PBOR00321"/>
    <s v="PIZB0003"/>
    <x v="14"/>
    <x v="3"/>
    <x v="0"/>
    <n v="130"/>
    <s v="Adrien Martin"/>
    <x v="1"/>
    <n v="0.15416488306079768"/>
  </r>
  <r>
    <s v="PBOR00322"/>
    <s v="PIZB0004"/>
    <x v="16"/>
    <x v="0"/>
    <x v="1"/>
    <n v="72"/>
    <s v="Albain Forestier"/>
    <x v="1"/>
    <n v="0.66646609625242947"/>
  </r>
  <r>
    <s v="PBOR00323"/>
    <s v="PIZB0001"/>
    <x v="17"/>
    <x v="1"/>
    <x v="0"/>
    <n v="65"/>
    <s v="Roch Cousineau"/>
    <x v="4"/>
    <n v="0.69183752034253276"/>
  </r>
  <r>
    <s v="PBOR00324"/>
    <s v="PIZB0002"/>
    <x v="17"/>
    <x v="2"/>
    <x v="1"/>
    <n v="250"/>
    <s v="Adrien Martin"/>
    <x v="9"/>
    <n v="0.14649599591234685"/>
  </r>
  <r>
    <s v="PBOR00325"/>
    <s v="PIZB0003"/>
    <x v="5"/>
    <x v="3"/>
    <x v="0"/>
    <n v="130"/>
    <s v="Albain Forestier"/>
    <x v="9"/>
    <n v="0.98540635482364014"/>
  </r>
  <r>
    <s v="PBOR00326"/>
    <s v="PIZB0004"/>
    <x v="16"/>
    <x v="0"/>
    <x v="1"/>
    <n v="72"/>
    <s v="Roch Cousineau"/>
    <x v="6"/>
    <n v="0.32091320735788698"/>
  </r>
  <r>
    <s v="PBOR00327"/>
    <s v="PIZB0001"/>
    <x v="1"/>
    <x v="1"/>
    <x v="1"/>
    <n v="65"/>
    <s v="Roch Cousineau"/>
    <x v="6"/>
    <n v="0.94495394109275654"/>
  </r>
  <r>
    <s v="PBOR00328"/>
    <s v="PIZB0002"/>
    <x v="18"/>
    <x v="2"/>
    <x v="1"/>
    <n v="250"/>
    <s v="Adrien Martin"/>
    <x v="9"/>
    <n v="0.50906748027199666"/>
  </r>
  <r>
    <s v="PBOR00329"/>
    <s v="PIZB0003"/>
    <x v="3"/>
    <x v="3"/>
    <x v="1"/>
    <n v="130"/>
    <s v="Albain Forestier"/>
    <x v="4"/>
    <n v="0.66059053266706258"/>
  </r>
  <r>
    <s v="PBOR00330"/>
    <s v="PIZB0004"/>
    <x v="19"/>
    <x v="0"/>
    <x v="1"/>
    <n v="72"/>
    <s v="Roch Cousineau"/>
    <x v="0"/>
    <n v="0.89615601403703116"/>
  </r>
  <r>
    <s v="PBOR00331"/>
    <s v="PIZB0001"/>
    <x v="20"/>
    <x v="1"/>
    <x v="0"/>
    <n v="65"/>
    <s v="Adrien Martin"/>
    <x v="0"/>
    <n v="0.133950017527805"/>
  </r>
  <r>
    <s v="PBOR00332"/>
    <s v="PIZB0002"/>
    <x v="21"/>
    <x v="2"/>
    <x v="1"/>
    <n v="250"/>
    <s v="Albain Forestier"/>
    <x v="4"/>
    <n v="0.3823797297998468"/>
  </r>
  <r>
    <s v="PBOR00333"/>
    <s v="PIZB0003"/>
    <x v="22"/>
    <x v="3"/>
    <x v="0"/>
    <n v="130"/>
    <s v="Roch Cousineau"/>
    <x v="9"/>
    <n v="0.15073825601342095"/>
  </r>
  <r>
    <s v="PBOR00334"/>
    <s v="PIZB0004"/>
    <x v="23"/>
    <x v="4"/>
    <x v="1"/>
    <n v="60"/>
    <s v="Adrien Martin"/>
    <x v="14"/>
    <n v="0.96395128247903139"/>
  </r>
  <r>
    <s v="PBOR00335"/>
    <s v="PIZB0005"/>
    <x v="24"/>
    <x v="0"/>
    <x v="0"/>
    <n v="72"/>
    <s v="Albain Forestier"/>
    <x v="3"/>
    <n v="0.93894083705684528"/>
  </r>
  <r>
    <s v="PBOR00336"/>
    <s v="PIZB0001"/>
    <x v="16"/>
    <x v="1"/>
    <x v="1"/>
    <n v="65"/>
    <s v="Roch Cousineau"/>
    <x v="1"/>
    <n v="0.90335270578489546"/>
  </r>
  <r>
    <s v="PBOR00337"/>
    <s v="PIZB0002"/>
    <x v="25"/>
    <x v="2"/>
    <x v="0"/>
    <n v="250"/>
    <s v="Adrien Martin"/>
    <x v="9"/>
    <n v="0.62209777321995885"/>
  </r>
  <r>
    <s v="PBOR00338"/>
    <s v="PIZB0003"/>
    <x v="6"/>
    <x v="3"/>
    <x v="1"/>
    <n v="130"/>
    <s v="Albain Forestier"/>
    <x v="3"/>
    <n v="6.1676790443396468E-2"/>
  </r>
  <r>
    <s v="PBOR00339"/>
    <s v="PIZB0004"/>
    <x v="2"/>
    <x v="0"/>
    <x v="0"/>
    <n v="72"/>
    <s v="Roch Cousineau"/>
    <x v="7"/>
    <n v="0.49213521317421138"/>
  </r>
  <r>
    <s v="PBOR00340"/>
    <s v="PIZB0001"/>
    <x v="26"/>
    <x v="1"/>
    <x v="1"/>
    <n v="65"/>
    <s v="Adrien Martin"/>
    <x v="6"/>
    <n v="0.69552711985994919"/>
  </r>
  <r>
    <s v="PBOR00341"/>
    <s v="PIZB0002"/>
    <x v="4"/>
    <x v="2"/>
    <x v="0"/>
    <n v="250"/>
    <s v="Albain Forestier"/>
    <x v="4"/>
    <n v="0.54528907278354111"/>
  </r>
  <r>
    <s v="PBOR00342"/>
    <s v="PIZB0003"/>
    <x v="27"/>
    <x v="3"/>
    <x v="1"/>
    <n v="130"/>
    <s v="Roch Cousineau"/>
    <x v="4"/>
    <n v="0.35199536538224718"/>
  </r>
  <r>
    <s v="PBOR00343"/>
    <s v="PIZB0004"/>
    <x v="15"/>
    <x v="4"/>
    <x v="0"/>
    <n v="60"/>
    <s v="Adrien Martin"/>
    <x v="5"/>
    <n v="6.0292533629099143E-2"/>
  </r>
  <r>
    <s v="PBOR00344"/>
    <s v="PIZB0005"/>
    <x v="28"/>
    <x v="5"/>
    <x v="1"/>
    <n v="95"/>
    <s v="Albain Forestier"/>
    <x v="1"/>
    <n v="4.1434457281700587E-2"/>
  </r>
  <r>
    <s v="PBOR00345"/>
    <s v="PIZB0006"/>
    <x v="8"/>
    <x v="0"/>
    <x v="0"/>
    <n v="72"/>
    <s v="Roch Cousineau"/>
    <x v="2"/>
    <n v="0.29516274884520199"/>
  </r>
  <r>
    <s v="PBOR00346"/>
    <s v="PIZB0001"/>
    <x v="6"/>
    <x v="1"/>
    <x v="1"/>
    <n v="65"/>
    <s v="Adrien Martin"/>
    <x v="4"/>
    <n v="0.68154294540119276"/>
  </r>
  <r>
    <s v="PBOR00347"/>
    <s v="PIZB0002"/>
    <x v="27"/>
    <x v="2"/>
    <x v="0"/>
    <n v="250"/>
    <s v="Albain Forestier"/>
    <x v="11"/>
    <n v="0.52632346520297391"/>
  </r>
  <r>
    <s v="PBOR00348"/>
    <s v="PIZB0003"/>
    <x v="10"/>
    <x v="3"/>
    <x v="1"/>
    <n v="130"/>
    <s v="Roch Cousineau"/>
    <x v="5"/>
    <n v="5.4437687903536869E-2"/>
  </r>
  <r>
    <s v="PBOR00349"/>
    <s v="PIZB0004"/>
    <x v="29"/>
    <x v="0"/>
    <x v="1"/>
    <n v="72"/>
    <s v="Adrien Martin"/>
    <x v="14"/>
    <n v="0.95350738842174898"/>
  </r>
  <r>
    <s v="PBOR00350"/>
    <s v="PIZB0001"/>
    <x v="30"/>
    <x v="1"/>
    <x v="1"/>
    <n v="65"/>
    <s v="Albain Forestier"/>
    <x v="4"/>
    <n v="0.46726651348176196"/>
  </r>
  <r>
    <s v="PBOR00351"/>
    <s v="PIZB0002"/>
    <x v="31"/>
    <x v="2"/>
    <x v="1"/>
    <n v="250"/>
    <s v="Roch Cousineau"/>
    <x v="9"/>
    <n v="0.6015089815611987"/>
  </r>
  <r>
    <s v="PBOR00352"/>
    <s v="PIZB0003"/>
    <x v="27"/>
    <x v="3"/>
    <x v="1"/>
    <n v="130"/>
    <s v="Adrien Martin"/>
    <x v="1"/>
    <n v="0.17158764742187849"/>
  </r>
  <r>
    <s v="PBOR00353"/>
    <s v="PIZB0004"/>
    <x v="29"/>
    <x v="4"/>
    <x v="0"/>
    <n v="60"/>
    <s v="Albain Forestier"/>
    <x v="12"/>
    <n v="0.44731050880102885"/>
  </r>
  <r>
    <s v="PBOR00354"/>
    <s v="PIZB0005"/>
    <x v="1"/>
    <x v="0"/>
    <x v="1"/>
    <n v="72"/>
    <s v="Roch Cousineau"/>
    <x v="0"/>
    <n v="0.54246953050958213"/>
  </r>
  <r>
    <s v="PBOR00355"/>
    <s v="PIZB0001"/>
    <x v="11"/>
    <x v="1"/>
    <x v="0"/>
    <n v="65"/>
    <s v="Adrien Martin"/>
    <x v="12"/>
    <n v="0.50484804947298401"/>
  </r>
  <r>
    <s v="PBOR00356"/>
    <s v="PIZB0002"/>
    <x v="5"/>
    <x v="2"/>
    <x v="1"/>
    <n v="250"/>
    <s v="Albain Forestier"/>
    <x v="4"/>
    <n v="9.2316747421295475E-2"/>
  </r>
  <r>
    <s v="PBOR00357"/>
    <s v="PIZB0003"/>
    <x v="2"/>
    <x v="3"/>
    <x v="0"/>
    <n v="130"/>
    <s v="Roch Cousineau"/>
    <x v="1"/>
    <n v="0.34907542272706216"/>
  </r>
  <r>
    <s v="PBOR00358"/>
    <s v="PIZB0004"/>
    <x v="31"/>
    <x v="0"/>
    <x v="1"/>
    <n v="72"/>
    <s v="Adrien Martin"/>
    <x v="4"/>
    <n v="0.90031823580716619"/>
  </r>
  <r>
    <s v="PBOR00359"/>
    <s v="PIZB0001"/>
    <x v="3"/>
    <x v="1"/>
    <x v="0"/>
    <n v="65"/>
    <s v="Albain Forestier"/>
    <x v="3"/>
    <n v="0.18050692795462731"/>
  </r>
  <r>
    <s v="PBOR00360"/>
    <s v="PIZB0002"/>
    <x v="25"/>
    <x v="2"/>
    <x v="1"/>
    <n v="250"/>
    <s v="Roch Cousineau"/>
    <x v="11"/>
    <n v="2.5445092820001292E-2"/>
  </r>
  <r>
    <s v="PBOR00361"/>
    <s v="PIZB0003"/>
    <x v="7"/>
    <x v="3"/>
    <x v="0"/>
    <n v="130"/>
    <s v="Adrien Martin"/>
    <x v="9"/>
    <n v="0.79643741142705549"/>
  </r>
  <r>
    <s v="PBOR00362"/>
    <s v="PIZB0004"/>
    <x v="25"/>
    <x v="4"/>
    <x v="1"/>
    <n v="60"/>
    <s v="Albain Forestier"/>
    <x v="10"/>
    <n v="0.16077213359827813"/>
  </r>
  <r>
    <s v="PBOR00363"/>
    <s v="PIZB0005"/>
    <x v="32"/>
    <x v="5"/>
    <x v="0"/>
    <n v="95"/>
    <s v="Roch Cousineau"/>
    <x v="6"/>
    <n v="0.24693836978869843"/>
  </r>
  <r>
    <s v="PBOR00364"/>
    <s v="PIZB0006"/>
    <x v="33"/>
    <x v="0"/>
    <x v="1"/>
    <n v="72"/>
    <s v="Adrien Martin"/>
    <x v="0"/>
    <n v="0.22148207946738752"/>
  </r>
  <r>
    <s v="PBOR00365"/>
    <s v="PIZB0001"/>
    <x v="33"/>
    <x v="1"/>
    <x v="0"/>
    <n v="65"/>
    <s v="Albain Forestier"/>
    <x v="12"/>
    <n v="0.71458846230959472"/>
  </r>
  <r>
    <s v="PBOR00366"/>
    <s v="PIZB0002"/>
    <x v="22"/>
    <x v="2"/>
    <x v="1"/>
    <n v="250"/>
    <s v="Roch Cousineau"/>
    <x v="4"/>
    <n v="0.11286694488931481"/>
  </r>
  <r>
    <s v="PBOR00367"/>
    <s v="PIZB0003"/>
    <x v="34"/>
    <x v="3"/>
    <x v="0"/>
    <n v="130"/>
    <s v="Adrien Martin"/>
    <x v="5"/>
    <n v="6.5283590828819849E-2"/>
  </r>
  <r>
    <s v="PBOR00368"/>
    <s v="PIZB0004"/>
    <x v="7"/>
    <x v="0"/>
    <x v="1"/>
    <n v="72"/>
    <s v="Albain Forestier"/>
    <x v="12"/>
    <n v="0.46681751998353072"/>
  </r>
  <r>
    <s v="PBOR00369"/>
    <s v="PIZB0001"/>
    <x v="3"/>
    <x v="1"/>
    <x v="0"/>
    <n v="65"/>
    <s v="Roch Cousineau"/>
    <x v="6"/>
    <n v="0.92202770154223668"/>
  </r>
  <r>
    <s v="PBOR00370"/>
    <s v="PIZB0002"/>
    <x v="31"/>
    <x v="2"/>
    <x v="1"/>
    <n v="250"/>
    <s v="Adrien Martin"/>
    <x v="9"/>
    <n v="0.18840485753727232"/>
  </r>
  <r>
    <s v="PBOR00371"/>
    <s v="PIZB0003"/>
    <x v="4"/>
    <x v="3"/>
    <x v="1"/>
    <n v="130"/>
    <s v="Albain Forestier"/>
    <x v="9"/>
    <n v="0.27847072137209206"/>
  </r>
  <r>
    <s v="PBOR00372"/>
    <s v="PIZB0001"/>
    <x v="34"/>
    <x v="0"/>
    <x v="1"/>
    <n v="72"/>
    <s v="Roch Cousineau"/>
    <x v="14"/>
    <n v="0.78884251376405168"/>
  </r>
  <r>
    <s v="PBOR00373"/>
    <s v="PIZB0002"/>
    <x v="13"/>
    <x v="1"/>
    <x v="1"/>
    <n v="65"/>
    <s v="Roch Cousineau"/>
    <x v="3"/>
    <n v="0.18299168548896383"/>
  </r>
  <r>
    <s v="PBOR00374"/>
    <s v="PIZB0003"/>
    <x v="35"/>
    <x v="2"/>
    <x v="1"/>
    <n v="250"/>
    <s v="Adrien Martin"/>
    <x v="2"/>
    <n v="0.20591715888096995"/>
  </r>
  <r>
    <s v="PBOR00375"/>
    <s v="PIZB0004"/>
    <x v="2"/>
    <x v="3"/>
    <x v="0"/>
    <n v="130"/>
    <s v="Albain Forestier"/>
    <x v="9"/>
    <n v="2.128339836887938E-2"/>
  </r>
  <r>
    <s v="PBOR00376"/>
    <s v="PIZB0001"/>
    <x v="13"/>
    <x v="0"/>
    <x v="1"/>
    <n v="72"/>
    <s v="Roch Cousineau"/>
    <x v="4"/>
    <n v="2.2806889019524657E-2"/>
  </r>
  <r>
    <s v="PBOR00377"/>
    <s v="PIZB0002"/>
    <x v="18"/>
    <x v="1"/>
    <x v="0"/>
    <n v="65"/>
    <s v="Adrien Martin"/>
    <x v="5"/>
    <n v="0.66448214030499053"/>
  </r>
  <r>
    <s v="PBOR00378"/>
    <s v="PIZB0003"/>
    <x v="23"/>
    <x v="2"/>
    <x v="1"/>
    <n v="250"/>
    <s v="Albain Forestier"/>
    <x v="2"/>
    <n v="0.29151955249280481"/>
  </r>
  <r>
    <s v="PBOR00379"/>
    <s v="PIZB0004"/>
    <x v="36"/>
    <x v="3"/>
    <x v="0"/>
    <n v="130"/>
    <s v="Roch Cousineau"/>
    <x v="3"/>
    <n v="0.55684098110336311"/>
  </r>
  <r>
    <s v="PBOR00380"/>
    <s v="PIZB0005"/>
    <x v="37"/>
    <x v="4"/>
    <x v="1"/>
    <n v="60"/>
    <s v="Adrien Martin"/>
    <x v="10"/>
    <n v="0.57240542144015649"/>
  </r>
  <r>
    <s v="PBOR00381"/>
    <s v="PIZB0001"/>
    <x v="4"/>
    <x v="0"/>
    <x v="0"/>
    <n v="72"/>
    <s v="Albain Forestier"/>
    <x v="2"/>
    <n v="8.6221643115211744E-2"/>
  </r>
  <r>
    <s v="PBOR00382"/>
    <s v="PIZB0002"/>
    <x v="3"/>
    <x v="1"/>
    <x v="1"/>
    <n v="65"/>
    <s v="Roch Cousineau"/>
    <x v="14"/>
    <n v="0.95609718609661631"/>
  </r>
  <r>
    <s v="PBOR00383"/>
    <s v="PIZB0003"/>
    <x v="35"/>
    <x v="2"/>
    <x v="0"/>
    <n v="250"/>
    <s v="Adrien Martin"/>
    <x v="9"/>
    <n v="0.2455223768222089"/>
  </r>
  <r>
    <s v="PBOR00384"/>
    <s v="PIZB0004"/>
    <x v="11"/>
    <x v="3"/>
    <x v="1"/>
    <n v="130"/>
    <s v="Albain Forestier"/>
    <x v="1"/>
    <n v="0.56637632681080741"/>
  </r>
  <r>
    <s v="PBOR00385"/>
    <s v="PIZB0001"/>
    <x v="10"/>
    <x v="0"/>
    <x v="0"/>
    <n v="72"/>
    <s v="Roch Cousineau"/>
    <x v="12"/>
    <n v="4.5179835219914199E-2"/>
  </r>
  <r>
    <s v="PBOR00386"/>
    <s v="PIZB0002"/>
    <x v="1"/>
    <x v="1"/>
    <x v="1"/>
    <n v="65"/>
    <s v="Adrien Martin"/>
    <x v="8"/>
    <n v="0.97345529924354934"/>
  </r>
  <r>
    <s v="PBOR00387"/>
    <s v="PIZB0003"/>
    <x v="17"/>
    <x v="2"/>
    <x v="0"/>
    <n v="250"/>
    <s v="Albain Forestier"/>
    <x v="2"/>
    <n v="0.56733394419124217"/>
  </r>
  <r>
    <s v="PBOR00388"/>
    <s v="PIZB0004"/>
    <x v="17"/>
    <x v="3"/>
    <x v="1"/>
    <n v="130"/>
    <s v="Roch Cousineau"/>
    <x v="5"/>
    <n v="0.37928431149731212"/>
  </r>
  <r>
    <s v="PBOR00389"/>
    <s v="PIZB0005"/>
    <x v="37"/>
    <x v="4"/>
    <x v="0"/>
    <n v="60"/>
    <s v="Adrien Martin"/>
    <x v="13"/>
    <n v="0.62865911330533553"/>
  </r>
  <r>
    <s v="PBOR00390"/>
    <s v="PIZB0006"/>
    <x v="4"/>
    <x v="5"/>
    <x v="1"/>
    <n v="95"/>
    <s v="Albain Forestier"/>
    <x v="5"/>
    <n v="0.37937934610324464"/>
  </r>
  <r>
    <s v="PBOR00391"/>
    <s v="PIZB0001"/>
    <x v="2"/>
    <x v="0"/>
    <x v="0"/>
    <n v="72"/>
    <s v="Roch Cousineau"/>
    <x v="12"/>
    <n v="0.35891515866951118"/>
  </r>
  <r>
    <s v="PBOR00392"/>
    <s v="PIZB0002"/>
    <x v="12"/>
    <x v="1"/>
    <x v="1"/>
    <n v="65"/>
    <s v="Adrien Martin"/>
    <x v="8"/>
    <n v="0.90122352916020354"/>
  </r>
  <r>
    <s v="PBOR00393"/>
    <s v="PIZB0003"/>
    <x v="0"/>
    <x v="2"/>
    <x v="1"/>
    <n v="250"/>
    <s v="Albain Forestier"/>
    <x v="2"/>
    <n v="0.37786597877728811"/>
  </r>
  <r>
    <s v="PBOR00394"/>
    <s v="PIZB0004"/>
    <x v="38"/>
    <x v="3"/>
    <x v="1"/>
    <n v="130"/>
    <s v="Roch Cousineau"/>
    <x v="2"/>
    <n v="0.38913445453338702"/>
  </r>
  <r>
    <s v="PBOR00395"/>
    <s v="PIZB0001"/>
    <x v="1"/>
    <x v="0"/>
    <x v="1"/>
    <n v="72"/>
    <s v="Adrien Martin"/>
    <x v="7"/>
    <n v="0.60714667724340543"/>
  </r>
  <r>
    <s v="PBOR00396"/>
    <s v="PIZB0002"/>
    <x v="2"/>
    <x v="1"/>
    <x v="1"/>
    <n v="65"/>
    <s v="Albain Forestier"/>
    <x v="0"/>
    <n v="0.17261163513710231"/>
  </r>
  <r>
    <s v="PBOR00397"/>
    <s v="PIZB0003"/>
    <x v="5"/>
    <x v="2"/>
    <x v="0"/>
    <n v="250"/>
    <s v="Roch Cousineau"/>
    <x v="11"/>
    <n v="3.4451566476951467E-2"/>
  </r>
  <r>
    <s v="PBOR00398"/>
    <s v="PIZB0004"/>
    <x v="3"/>
    <x v="3"/>
    <x v="1"/>
    <n v="130"/>
    <s v="Adrien Martin"/>
    <x v="4"/>
    <n v="0.36600821552214791"/>
  </r>
  <r>
    <s v="PBOR00399"/>
    <s v="PIZB0005"/>
    <x v="36"/>
    <x v="4"/>
    <x v="0"/>
    <n v="60"/>
    <s v="Albain Forestier"/>
    <x v="4"/>
    <n v="0.36876304797324455"/>
  </r>
  <r>
    <s v="PBOR00400"/>
    <s v="PIZB0001"/>
    <x v="24"/>
    <x v="0"/>
    <x v="1"/>
    <n v="72"/>
    <s v="Roch Cousineau"/>
    <x v="7"/>
    <n v="0.78491525862060318"/>
  </r>
  <r>
    <s v="PBOR00401"/>
    <s v="PIZB0002"/>
    <x v="21"/>
    <x v="1"/>
    <x v="0"/>
    <n v="65"/>
    <s v="Adrien Martin"/>
    <x v="4"/>
    <n v="0.89433154555842931"/>
  </r>
  <r>
    <s v="PBOR00402"/>
    <s v="PIZB0003"/>
    <x v="32"/>
    <x v="2"/>
    <x v="1"/>
    <n v="250"/>
    <s v="Albain Forestier"/>
    <x v="11"/>
    <n v="0.54494310667938251"/>
  </r>
  <r>
    <s v="PBOR00403"/>
    <s v="PIZB0004"/>
    <x v="4"/>
    <x v="3"/>
    <x v="0"/>
    <n v="130"/>
    <s v="Roch Cousineau"/>
    <x v="1"/>
    <n v="0.84443209424513666"/>
  </r>
  <r>
    <s v="PBOR00404"/>
    <s v="PIZB0001"/>
    <x v="2"/>
    <x v="0"/>
    <x v="1"/>
    <n v="72"/>
    <s v="Adrien Martin"/>
    <x v="1"/>
    <n v="0.11084077878058052"/>
  </r>
  <r>
    <s v="PBOR00405"/>
    <s v="PIZB0002"/>
    <x v="27"/>
    <x v="1"/>
    <x v="0"/>
    <n v="65"/>
    <s v="Albain Forestier"/>
    <x v="6"/>
    <n v="0.26630312920291821"/>
  </r>
  <r>
    <s v="PBOR00406"/>
    <s v="PIZB0003"/>
    <x v="0"/>
    <x v="2"/>
    <x v="1"/>
    <n v="250"/>
    <s v="Roch Cousineau"/>
    <x v="2"/>
    <n v="0.13279161787420113"/>
  </r>
  <r>
    <s v="PBOR00407"/>
    <s v="PIZB0004"/>
    <x v="1"/>
    <x v="3"/>
    <x v="0"/>
    <n v="130"/>
    <s v="Adrien Martin"/>
    <x v="4"/>
    <n v="0.20794478004129135"/>
  </r>
  <r>
    <s v="PBOR00408"/>
    <s v="PIZB0005"/>
    <x v="28"/>
    <x v="4"/>
    <x v="1"/>
    <n v="60"/>
    <s v="Albain Forestier"/>
    <x v="7"/>
    <n v="0.76031378549826045"/>
  </r>
  <r>
    <s v="PBOR00409"/>
    <s v="PIZB0006"/>
    <x v="8"/>
    <x v="5"/>
    <x v="0"/>
    <n v="95"/>
    <s v="Roch Cousineau"/>
    <x v="0"/>
    <n v="0.23804641255169789"/>
  </r>
  <r>
    <s v="PBOR00410"/>
    <s v="PIZB0001"/>
    <x v="33"/>
    <x v="0"/>
    <x v="1"/>
    <n v="72"/>
    <s v="Adrien Martin"/>
    <x v="3"/>
    <n v="0.12523689369936652"/>
  </r>
  <r>
    <s v="PBOR00411"/>
    <s v="PIZB0002"/>
    <x v="14"/>
    <x v="1"/>
    <x v="0"/>
    <n v="65"/>
    <s v="Albain Forestier"/>
    <x v="4"/>
    <n v="6.7101746358327108E-2"/>
  </r>
  <r>
    <s v="PBOR00412"/>
    <s v="PIZB0003"/>
    <x v="16"/>
    <x v="2"/>
    <x v="1"/>
    <n v="250"/>
    <s v="Roch Cousineau"/>
    <x v="9"/>
    <n v="0.98970617123906524"/>
  </r>
  <r>
    <s v="PBOR00413"/>
    <s v="PIZB0004"/>
    <x v="17"/>
    <x v="3"/>
    <x v="0"/>
    <n v="130"/>
    <s v="Adrien Martin"/>
    <x v="9"/>
    <n v="0.26202679185175082"/>
  </r>
  <r>
    <s v="PBOR00414"/>
    <s v="PIZB0001"/>
    <x v="17"/>
    <x v="0"/>
    <x v="1"/>
    <n v="72"/>
    <s v="Albain Forestier"/>
    <x v="14"/>
    <n v="0.87263143953916489"/>
  </r>
  <r>
    <s v="PBOR00415"/>
    <s v="PIZB0002"/>
    <x v="5"/>
    <x v="1"/>
    <x v="1"/>
    <n v="65"/>
    <s v="Roch Cousineau"/>
    <x v="5"/>
    <n v="0.76778137062272289"/>
  </r>
  <r>
    <s v="PBOR00416"/>
    <s v="PIZB0003"/>
    <x v="16"/>
    <x v="2"/>
    <x v="1"/>
    <n v="250"/>
    <s v="Adrien Martin"/>
    <x v="11"/>
    <n v="0.15750010631121669"/>
  </r>
  <r>
    <s v="PBOR00417"/>
    <s v="PIZB0004"/>
    <x v="1"/>
    <x v="0"/>
    <x v="1"/>
    <n v="72"/>
    <s v="Albain Forestier"/>
    <x v="6"/>
    <n v="0.53570171465492589"/>
  </r>
  <r>
    <s v="PBOR00418"/>
    <s v="PIZB0001"/>
    <x v="18"/>
    <x v="1"/>
    <x v="1"/>
    <n v="65"/>
    <s v="Roch Cousineau"/>
    <x v="1"/>
    <n v="0.88217490075954386"/>
  </r>
  <r>
    <s v="PBOR00419"/>
    <s v="PIZB0002"/>
    <x v="3"/>
    <x v="2"/>
    <x v="0"/>
    <n v="250"/>
    <s v="Roch Cousineau"/>
    <x v="2"/>
    <n v="7.4850081465574259E-2"/>
  </r>
  <r>
    <s v="PBOR00420"/>
    <s v="PIZB0003"/>
    <x v="19"/>
    <x v="3"/>
    <x v="1"/>
    <n v="130"/>
    <s v="Adrien Martin"/>
    <x v="4"/>
    <n v="0.4623515242530305"/>
  </r>
  <r>
    <s v="PBOR00421"/>
    <s v="PIZB0004"/>
    <x v="20"/>
    <x v="0"/>
    <x v="0"/>
    <n v="72"/>
    <s v="Albain Forestier"/>
    <x v="14"/>
    <n v="0.34462700763177134"/>
  </r>
  <r>
    <s v="PBOR00422"/>
    <s v="PIZB0001"/>
    <x v="21"/>
    <x v="1"/>
    <x v="1"/>
    <n v="65"/>
    <s v="Roch Cousineau"/>
    <x v="1"/>
    <n v="0.69911624131260175"/>
  </r>
  <r>
    <s v="PBOR00423"/>
    <s v="PIZB0002"/>
    <x v="22"/>
    <x v="2"/>
    <x v="0"/>
    <n v="250"/>
    <s v="Adrien Martin"/>
    <x v="11"/>
    <n v="1.890946986705988E-2"/>
  </r>
  <r>
    <s v="PBOR00424"/>
    <s v="PIZB0003"/>
    <x v="23"/>
    <x v="3"/>
    <x v="1"/>
    <n v="130"/>
    <s v="Albain Forestier"/>
    <x v="3"/>
    <n v="0.73245470088007136"/>
  </r>
  <r>
    <s v="PBOR00425"/>
    <s v="PIZB0004"/>
    <x v="24"/>
    <x v="4"/>
    <x v="0"/>
    <n v="60"/>
    <s v="Roch Cousineau"/>
    <x v="3"/>
    <n v="0.72297451744539321"/>
  </r>
  <r>
    <s v="PBOR00426"/>
    <s v="PIZB0005"/>
    <x v="16"/>
    <x v="0"/>
    <x v="1"/>
    <n v="72"/>
    <s v="Adrien Martin"/>
    <x v="6"/>
    <n v="0.97417776505363807"/>
  </r>
  <r>
    <s v="PBOR00427"/>
    <s v="PIZB0001"/>
    <x v="25"/>
    <x v="1"/>
    <x v="0"/>
    <n v="65"/>
    <s v="Albain Forestier"/>
    <x v="1"/>
    <n v="0.92441295707634297"/>
  </r>
  <r>
    <s v="PBOR00428"/>
    <s v="PIZB0002"/>
    <x v="6"/>
    <x v="2"/>
    <x v="1"/>
    <n v="250"/>
    <s v="Roch Cousineau"/>
    <x v="2"/>
    <n v="0.34841204291363526"/>
  </r>
  <r>
    <s v="PBOR00429"/>
    <s v="PIZB0003"/>
    <x v="2"/>
    <x v="3"/>
    <x v="0"/>
    <n v="130"/>
    <s v="Adrien Martin"/>
    <x v="1"/>
    <n v="0.36862795502486845"/>
  </r>
  <r>
    <s v="PBOR00430"/>
    <s v="PIZB0004"/>
    <x v="26"/>
    <x v="0"/>
    <x v="1"/>
    <n v="72"/>
    <s v="Albain Forestier"/>
    <x v="7"/>
    <n v="0.38279600115505574"/>
  </r>
  <r>
    <s v="PBOR00431"/>
    <s v="PIZB0001"/>
    <x v="4"/>
    <x v="1"/>
    <x v="0"/>
    <n v="65"/>
    <s v="Roch Cousineau"/>
    <x v="1"/>
    <n v="0.77278161923763322"/>
  </r>
  <r>
    <s v="PBOR00432"/>
    <s v="PIZB0002"/>
    <x v="27"/>
    <x v="2"/>
    <x v="1"/>
    <n v="250"/>
    <s v="Adrien Martin"/>
    <x v="2"/>
    <n v="0.98194581947705439"/>
  </r>
  <r>
    <s v="PBOR00433"/>
    <s v="PIZB0003"/>
    <x v="15"/>
    <x v="3"/>
    <x v="0"/>
    <n v="130"/>
    <s v="Albain Forestier"/>
    <x v="5"/>
    <n v="0.24372632968767749"/>
  </r>
  <r>
    <s v="PBOR00434"/>
    <s v="PIZB0004"/>
    <x v="28"/>
    <x v="4"/>
    <x v="1"/>
    <n v="60"/>
    <s v="Roch Cousineau"/>
    <x v="10"/>
    <n v="0.50977491571581557"/>
  </r>
  <r>
    <s v="PBOR00435"/>
    <s v="PIZB0005"/>
    <x v="8"/>
    <x v="5"/>
    <x v="0"/>
    <n v="95"/>
    <s v="Adrien Martin"/>
    <x v="1"/>
    <n v="0.99123744515485723"/>
  </r>
  <r>
    <s v="PBOR00436"/>
    <s v="PIZB0006"/>
    <x v="6"/>
    <x v="0"/>
    <x v="1"/>
    <n v="72"/>
    <s v="Albain Forestier"/>
    <x v="3"/>
    <n v="0.58001027642401182"/>
  </r>
  <r>
    <s v="PBOR00437"/>
    <s v="PIZB0001"/>
    <x v="27"/>
    <x v="1"/>
    <x v="1"/>
    <n v="65"/>
    <s v="Roch Cousineau"/>
    <x v="0"/>
    <n v="0.20099809520802481"/>
  </r>
  <r>
    <s v="PBOR00438"/>
    <s v="PIZB0002"/>
    <x v="10"/>
    <x v="2"/>
    <x v="1"/>
    <n v="250"/>
    <s v="Adrien Martin"/>
    <x v="2"/>
    <n v="8.7589082057090373E-2"/>
  </r>
  <r>
    <s v="PBOR00439"/>
    <s v="PIZB0003"/>
    <x v="29"/>
    <x v="3"/>
    <x v="1"/>
    <n v="130"/>
    <s v="Albain Forestier"/>
    <x v="4"/>
    <n v="0.92203517798439572"/>
  </r>
  <r>
    <s v="PBOR00440"/>
    <s v="PIZB0004"/>
    <x v="30"/>
    <x v="0"/>
    <x v="1"/>
    <n v="72"/>
    <s v="Roch Cousineau"/>
    <x v="14"/>
    <n v="0.40646951216415605"/>
  </r>
  <r>
    <s v="PBOR00441"/>
    <s v="PIZB0001"/>
    <x v="31"/>
    <x v="1"/>
    <x v="0"/>
    <n v="65"/>
    <s v="Adrien Martin"/>
    <x v="4"/>
    <n v="0.45522048494031297"/>
  </r>
  <r>
    <s v="PBOR00442"/>
    <s v="PIZB0002"/>
    <x v="27"/>
    <x v="2"/>
    <x v="1"/>
    <n v="250"/>
    <s v="Albain Forestier"/>
    <x v="2"/>
    <n v="0.45514828780898176"/>
  </r>
  <r>
    <s v="PBOR00443"/>
    <s v="PIZB0003"/>
    <x v="29"/>
    <x v="3"/>
    <x v="0"/>
    <n v="130"/>
    <s v="Roch Cousineau"/>
    <x v="9"/>
    <n v="0.30126486834826394"/>
  </r>
  <r>
    <s v="PBOR00444"/>
    <s v="PIZB0004"/>
    <x v="1"/>
    <x v="4"/>
    <x v="1"/>
    <n v="60"/>
    <s v="Adrien Martin"/>
    <x v="4"/>
    <n v="0.22886312078587356"/>
  </r>
  <r>
    <s v="PBOR00445"/>
    <s v="PIZB0005"/>
    <x v="11"/>
    <x v="0"/>
    <x v="0"/>
    <n v="72"/>
    <s v="Albain Forestier"/>
    <x v="4"/>
    <n v="0.4885587902090005"/>
  </r>
  <r>
    <s v="PBOR00446"/>
    <s v="PIZB0001"/>
    <x v="5"/>
    <x v="1"/>
    <x v="1"/>
    <n v="65"/>
    <s v="Roch Cousineau"/>
    <x v="1"/>
    <n v="0.88301012782394861"/>
  </r>
  <r>
    <s v="PBOR00447"/>
    <s v="PIZB0002"/>
    <x v="2"/>
    <x v="2"/>
    <x v="0"/>
    <n v="250"/>
    <s v="Adrien Martin"/>
    <x v="9"/>
    <n v="0.30705024398286174"/>
  </r>
  <r>
    <s v="PBOR00448"/>
    <s v="PIZB0003"/>
    <x v="31"/>
    <x v="3"/>
    <x v="1"/>
    <n v="130"/>
    <s v="Albain Forestier"/>
    <x v="5"/>
    <n v="0.85704939563753491"/>
  </r>
  <r>
    <s v="PBOR00449"/>
    <s v="PIZB0004"/>
    <x v="3"/>
    <x v="0"/>
    <x v="0"/>
    <n v="72"/>
    <s v="Roch Cousineau"/>
    <x v="6"/>
    <n v="0.29159802445516347"/>
  </r>
  <r>
    <s v="PBOR00450"/>
    <s v="PIZB0001"/>
    <x v="25"/>
    <x v="1"/>
    <x v="1"/>
    <n v="65"/>
    <s v="Adrien Martin"/>
    <x v="6"/>
    <n v="0.2589445683285162"/>
  </r>
  <r>
    <s v="PBOR00451"/>
    <s v="PIZB0002"/>
    <x v="7"/>
    <x v="2"/>
    <x v="0"/>
    <n v="250"/>
    <s v="Albain Forestier"/>
    <x v="9"/>
    <n v="0.2954209948681138"/>
  </r>
  <r>
    <s v="PBOR00452"/>
    <s v="PIZB0003"/>
    <x v="25"/>
    <x v="3"/>
    <x v="1"/>
    <n v="130"/>
    <s v="Roch Cousineau"/>
    <x v="9"/>
    <n v="7.4202009604403041E-2"/>
  </r>
  <r>
    <s v="PBOR00453"/>
    <s v="PIZB0004"/>
    <x v="32"/>
    <x v="4"/>
    <x v="0"/>
    <n v="60"/>
    <s v="Adrien Martin"/>
    <x v="12"/>
    <n v="3.9067003401354383E-2"/>
  </r>
  <r>
    <s v="PBOR00454"/>
    <s v="PIZB0005"/>
    <x v="33"/>
    <x v="5"/>
    <x v="1"/>
    <n v="95"/>
    <s v="Albain Forestier"/>
    <x v="4"/>
    <n v="0.76468504660372305"/>
  </r>
  <r>
    <s v="PBOR00455"/>
    <s v="PIZB0006"/>
    <x v="33"/>
    <x v="0"/>
    <x v="0"/>
    <n v="72"/>
    <s v="Roch Cousineau"/>
    <x v="12"/>
    <n v="0.74867480539232067"/>
  </r>
  <r>
    <s v="PBOR00456"/>
    <s v="PIZB0001"/>
    <x v="22"/>
    <x v="1"/>
    <x v="1"/>
    <n v="65"/>
    <s v="Adrien Martin"/>
    <x v="5"/>
    <n v="0.69300939202757139"/>
  </r>
  <r>
    <s v="PBOR00457"/>
    <s v="PIZB0002"/>
    <x v="34"/>
    <x v="2"/>
    <x v="0"/>
    <n v="250"/>
    <s v="Albain Forestier"/>
    <x v="11"/>
    <n v="0.52937391222103747"/>
  </r>
  <r>
    <s v="PBOR00458"/>
    <s v="PIZB0003"/>
    <x v="7"/>
    <x v="3"/>
    <x v="1"/>
    <n v="130"/>
    <s v="Roch Cousineau"/>
    <x v="2"/>
    <n v="0.32413514859934134"/>
  </r>
  <r>
    <s v="PBOR00459"/>
    <s v="PIZB0004"/>
    <x v="3"/>
    <x v="0"/>
    <x v="1"/>
    <n v="72"/>
    <s v="Adrien Martin"/>
    <x v="4"/>
    <n v="0.35907775149399723"/>
  </r>
  <r>
    <s v="PBOR00460"/>
    <s v="PIZB0001"/>
    <x v="31"/>
    <x v="1"/>
    <x v="1"/>
    <n v="65"/>
    <s v="Albain Forestier"/>
    <x v="5"/>
    <n v="0.65908590258865696"/>
  </r>
  <r>
    <s v="PBOR00461"/>
    <s v="PIZB0002"/>
    <x v="4"/>
    <x v="2"/>
    <x v="1"/>
    <n v="250"/>
    <s v="Roch Cousineau"/>
    <x v="9"/>
    <n v="0.51385178684784039"/>
  </r>
  <r>
    <s v="PBOR00462"/>
    <s v="PIZB0003"/>
    <x v="34"/>
    <x v="3"/>
    <x v="1"/>
    <n v="130"/>
    <s v="Adrien Martin"/>
    <x v="4"/>
    <n v="0.76665009072072687"/>
  </r>
  <r>
    <s v="PBOR00463"/>
    <s v="PIZB0004"/>
    <x v="13"/>
    <x v="0"/>
    <x v="0"/>
    <n v="72"/>
    <s v="Albain Forestier"/>
    <x v="3"/>
    <n v="0.73529214203054083"/>
  </r>
  <r>
    <s v="PBOR00464"/>
    <s v="PIZB0001"/>
    <x v="35"/>
    <x v="1"/>
    <x v="1"/>
    <n v="65"/>
    <s v="Roch Cousineau"/>
    <x v="6"/>
    <n v="0.44567996518569519"/>
  </r>
  <r>
    <s v="PBOR00465"/>
    <s v="PIZB0002"/>
    <x v="2"/>
    <x v="2"/>
    <x v="0"/>
    <n v="250"/>
    <s v="Roch Cousineau"/>
    <x v="9"/>
    <n v="0.80491760131950119"/>
  </r>
  <r>
    <s v="PBOR00466"/>
    <s v="PIZB0003"/>
    <x v="13"/>
    <x v="3"/>
    <x v="1"/>
    <n v="130"/>
    <s v="Adrien Martin"/>
    <x v="4"/>
    <n v="0.63252724233750568"/>
  </r>
  <r>
    <s v="PBOR00467"/>
    <s v="PIZB0004"/>
    <x v="18"/>
    <x v="0"/>
    <x v="0"/>
    <n v="72"/>
    <s v="Albain Forestier"/>
    <x v="7"/>
    <n v="0.54172415841062738"/>
  </r>
  <r>
    <s v="PBOR00468"/>
    <s v="PIZB0001"/>
    <x v="23"/>
    <x v="1"/>
    <x v="1"/>
    <n v="65"/>
    <s v="Roch Cousineau"/>
    <x v="12"/>
    <n v="0.51449622999670686"/>
  </r>
  <r>
    <s v="PBOR00469"/>
    <s v="PIZB0002"/>
    <x v="36"/>
    <x v="2"/>
    <x v="0"/>
    <n v="250"/>
    <s v="Adrien Martin"/>
    <x v="9"/>
    <n v="0.23752502847518697"/>
  </r>
  <r>
    <s v="PBOR00470"/>
    <s v="PIZB0003"/>
    <x v="37"/>
    <x v="3"/>
    <x v="1"/>
    <n v="130"/>
    <s v="Albain Forestier"/>
    <x v="4"/>
    <n v="0.99120610081358274"/>
  </r>
  <r>
    <s v="PBOR00471"/>
    <s v="PIZB0004"/>
    <x v="4"/>
    <x v="4"/>
    <x v="0"/>
    <n v="60"/>
    <s v="Roch Cousineau"/>
    <x v="6"/>
    <n v="0.59705890981846566"/>
  </r>
  <r>
    <s v="PBOR00472"/>
    <s v="PIZB0005"/>
    <x v="3"/>
    <x v="0"/>
    <x v="1"/>
    <n v="72"/>
    <s v="Adrien Martin"/>
    <x v="2"/>
    <n v="0.47137791834027587"/>
  </r>
  <r>
    <s v="PBOR00473"/>
    <s v="PIZB0001"/>
    <x v="35"/>
    <x v="1"/>
    <x v="0"/>
    <n v="65"/>
    <s v="Albain Forestier"/>
    <x v="10"/>
    <n v="0.41181740780767351"/>
  </r>
  <r>
    <s v="PBOR00474"/>
    <s v="PIZB0002"/>
    <x v="11"/>
    <x v="2"/>
    <x v="1"/>
    <n v="250"/>
    <s v="Roch Cousineau"/>
    <x v="2"/>
    <n v="7.2014892327985192E-2"/>
  </r>
  <r>
    <s v="PBOR00475"/>
    <s v="PIZB0003"/>
    <x v="10"/>
    <x v="3"/>
    <x v="0"/>
    <n v="130"/>
    <s v="Adrien Martin"/>
    <x v="1"/>
    <n v="0.28425228592980878"/>
  </r>
  <r>
    <s v="PBOR00476"/>
    <s v="PIZB0004"/>
    <x v="1"/>
    <x v="0"/>
    <x v="1"/>
    <n v="72"/>
    <s v="Albain Forestier"/>
    <x v="2"/>
    <n v="0.51473636278960266"/>
  </r>
  <r>
    <s v="PBOR00477"/>
    <s v="PIZB0001"/>
    <x v="17"/>
    <x v="1"/>
    <x v="0"/>
    <n v="65"/>
    <s v="Roch Cousineau"/>
    <x v="1"/>
    <n v="0.84360853679959769"/>
  </r>
  <r>
    <s v="PBOR00478"/>
    <s v="PIZB0002"/>
    <x v="17"/>
    <x v="2"/>
    <x v="1"/>
    <n v="250"/>
    <s v="Adrien Martin"/>
    <x v="2"/>
    <n v="0.79410595242208182"/>
  </r>
  <r>
    <s v="PBOR00479"/>
    <s v="PIZB0003"/>
    <x v="37"/>
    <x v="3"/>
    <x v="0"/>
    <n v="130"/>
    <s v="Albain Forestier"/>
    <x v="4"/>
    <n v="0.43743103077150813"/>
  </r>
  <r>
    <s v="PBOR00480"/>
    <s v="PIZB0004"/>
    <x v="4"/>
    <x v="4"/>
    <x v="1"/>
    <n v="60"/>
    <s v="Roch Cousineau"/>
    <x v="1"/>
    <n v="0.62414285851347806"/>
  </r>
  <r>
    <s v="PBOR00481"/>
    <s v="PIZB0005"/>
    <x v="2"/>
    <x v="5"/>
    <x v="1"/>
    <n v="95"/>
    <s v="Adrien Martin"/>
    <x v="4"/>
    <n v="0.8866455913476804"/>
  </r>
  <r>
    <s v="PBOR00482"/>
    <s v="PIZB0006"/>
    <x v="12"/>
    <x v="0"/>
    <x v="1"/>
    <n v="72"/>
    <s v="Albain Forestier"/>
    <x v="5"/>
    <n v="0.18359273290431566"/>
  </r>
  <r>
    <s v="PBOR00483"/>
    <s v="PIZB0001"/>
    <x v="0"/>
    <x v="1"/>
    <x v="1"/>
    <n v="65"/>
    <s v="Roch Cousineau"/>
    <x v="3"/>
    <n v="0.15906506531321729"/>
  </r>
  <r>
    <s v="PBOR00484"/>
    <s v="PIZB0002"/>
    <x v="38"/>
    <x v="2"/>
    <x v="1"/>
    <n v="250"/>
    <s v="Adrien Martin"/>
    <x v="9"/>
    <n v="0.29466747014106187"/>
  </r>
  <r>
    <s v="PBOR00485"/>
    <s v="PIZB0003"/>
    <x v="1"/>
    <x v="3"/>
    <x v="0"/>
    <n v="130"/>
    <s v="Albain Forestier"/>
    <x v="9"/>
    <n v="0.35414118605930123"/>
  </r>
  <r>
    <s v="PBOR00486"/>
    <s v="PIZB0004"/>
    <x v="2"/>
    <x v="0"/>
    <x v="1"/>
    <n v="72"/>
    <s v="Roch Cousineau"/>
    <x v="4"/>
    <n v="0.40463831594750665"/>
  </r>
  <r>
    <s v="PBOR00487"/>
    <s v="PIZB0001"/>
    <x v="5"/>
    <x v="1"/>
    <x v="0"/>
    <n v="65"/>
    <s v="Adrien Martin"/>
    <x v="14"/>
    <n v="0.56828189926736972"/>
  </r>
  <r>
    <s v="PBOR00488"/>
    <s v="PIZB0002"/>
    <x v="3"/>
    <x v="2"/>
    <x v="1"/>
    <n v="250"/>
    <s v="Albain Forestier"/>
    <x v="11"/>
    <n v="0.68415839920111321"/>
  </r>
  <r>
    <s v="PBOR00489"/>
    <s v="PIZB0003"/>
    <x v="36"/>
    <x v="3"/>
    <x v="0"/>
    <n v="130"/>
    <s v="Roch Cousineau"/>
    <x v="5"/>
    <n v="0.47900916747418532"/>
  </r>
  <r>
    <s v="PBOR00490"/>
    <s v="PIZB0004"/>
    <x v="24"/>
    <x v="4"/>
    <x v="1"/>
    <n v="60"/>
    <s v="Adrien Martin"/>
    <x v="4"/>
    <n v="0.89045722746488731"/>
  </r>
  <r>
    <s v="PBOR00491"/>
    <s v="PIZB0005"/>
    <x v="21"/>
    <x v="0"/>
    <x v="0"/>
    <n v="72"/>
    <s v="Albain Forestier"/>
    <x v="1"/>
    <n v="0.50949971880500122"/>
  </r>
  <r>
    <s v="PBOR00492"/>
    <s v="PIZB0001"/>
    <x v="32"/>
    <x v="1"/>
    <x v="1"/>
    <n v="65"/>
    <s v="Roch Cousineau"/>
    <x v="7"/>
    <n v="0.78361211804502018"/>
  </r>
  <r>
    <s v="PBOR00493"/>
    <s v="PIZB0002"/>
    <x v="4"/>
    <x v="2"/>
    <x v="0"/>
    <n v="250"/>
    <s v="Adrien Martin"/>
    <x v="11"/>
    <n v="6.596920154790531E-2"/>
  </r>
  <r>
    <s v="PBOR00494"/>
    <s v="PIZB0003"/>
    <x v="2"/>
    <x v="3"/>
    <x v="1"/>
    <n v="130"/>
    <s v="Albain Forestier"/>
    <x v="5"/>
    <n v="0.17858014910494857"/>
  </r>
  <r>
    <s v="PBOR00495"/>
    <s v="PIZB0004"/>
    <x v="27"/>
    <x v="0"/>
    <x v="0"/>
    <n v="72"/>
    <s v="Roch Cousineau"/>
    <x v="4"/>
    <n v="0.43587855952805254"/>
  </r>
  <r>
    <s v="PBOR00496"/>
    <s v="PIZB0001"/>
    <x v="0"/>
    <x v="1"/>
    <x v="1"/>
    <n v="65"/>
    <s v="Adrien Martin"/>
    <x v="14"/>
    <n v="0.74040338644493453"/>
  </r>
  <r>
    <s v="PBOR00497"/>
    <s v="PIZB0002"/>
    <x v="1"/>
    <x v="2"/>
    <x v="0"/>
    <n v="250"/>
    <s v="Albain Forestier"/>
    <x v="4"/>
    <n v="0.54109571345744756"/>
  </r>
  <r>
    <s v="PBOR00498"/>
    <s v="PIZB0003"/>
    <x v="28"/>
    <x v="3"/>
    <x v="1"/>
    <n v="130"/>
    <s v="Roch Cousineau"/>
    <x v="2"/>
    <n v="0.71271172701355112"/>
  </r>
  <r>
    <s v="PBOR00499"/>
    <s v="PIZB0004"/>
    <x v="8"/>
    <x v="4"/>
    <x v="0"/>
    <n v="60"/>
    <s v="Adrien Martin"/>
    <x v="8"/>
    <n v="0.66248409996473057"/>
  </r>
  <r>
    <s v="PBOR00500"/>
    <s v="PIZB0005"/>
    <x v="33"/>
    <x v="5"/>
    <x v="1"/>
    <n v="95"/>
    <s v="Albain Forestier"/>
    <x v="4"/>
    <n v="0.51300641040982664"/>
  </r>
  <r>
    <s v="PBOR00501"/>
    <s v="PIZB0006"/>
    <x v="14"/>
    <x v="0"/>
    <x v="0"/>
    <n v="72"/>
    <s v="Roch Cousineau"/>
    <x v="2"/>
    <n v="0.84951124937796896"/>
  </r>
  <r>
    <s v="PBOR00502"/>
    <s v="PIZB0001"/>
    <x v="16"/>
    <x v="1"/>
    <x v="1"/>
    <n v="65"/>
    <s v="Adrien Martin"/>
    <x v="7"/>
    <n v="0.57786595909251792"/>
  </r>
  <r>
    <s v="PBOR00503"/>
    <s v="PIZB0002"/>
    <x v="17"/>
    <x v="2"/>
    <x v="1"/>
    <n v="250"/>
    <s v="Albain Forestier"/>
    <x v="4"/>
    <n v="1.9027976654024337E-2"/>
  </r>
  <r>
    <s v="PBOR00504"/>
    <s v="PIZB0001"/>
    <x v="39"/>
    <x v="0"/>
    <x v="0"/>
    <n v="72"/>
    <s v="Roch Cousineau"/>
    <x v="6"/>
    <n v="0.16988812070924408"/>
  </r>
  <r>
    <s v="PBOR00505"/>
    <s v="PIZB0002"/>
    <x v="40"/>
    <x v="1"/>
    <x v="1"/>
    <n v="65"/>
    <s v="Adrien Martin"/>
    <x v="12"/>
    <n v="0.77697836477493909"/>
  </r>
  <r>
    <s v="PBOR00506"/>
    <s v="PIZB0003"/>
    <x v="41"/>
    <x v="2"/>
    <x v="0"/>
    <n v="250"/>
    <s v="Albain Forestier"/>
    <x v="9"/>
    <n v="0.87240812458980388"/>
  </r>
  <r>
    <s v="PBOR00507"/>
    <s v="PIZB0004"/>
    <x v="42"/>
    <x v="3"/>
    <x v="1"/>
    <n v="130"/>
    <s v="Roch Cousineau"/>
    <x v="3"/>
    <n v="0.50062224432456559"/>
  </r>
  <r>
    <s v="PBOR00508"/>
    <s v="PIZB0001"/>
    <x v="43"/>
    <x v="0"/>
    <x v="0"/>
    <n v="72"/>
    <s v="Adrien Martin"/>
    <x v="0"/>
    <n v="0.28543657477548567"/>
  </r>
  <r>
    <s v="PBOR00509"/>
    <s v="PIZB0002"/>
    <x v="44"/>
    <x v="1"/>
    <x v="1"/>
    <n v="65"/>
    <s v="Albain Forestier"/>
    <x v="3"/>
    <n v="0.52509480398055064"/>
  </r>
  <r>
    <s v="PBOR00510"/>
    <s v="PIZB0003"/>
    <x v="45"/>
    <x v="2"/>
    <x v="0"/>
    <n v="250"/>
    <s v="Roch Cousineau"/>
    <x v="9"/>
    <n v="7.0541260775571102E-2"/>
  </r>
  <r>
    <s v="PBOR00511"/>
    <s v="PIZB0004"/>
    <x v="46"/>
    <x v="3"/>
    <x v="1"/>
    <n v="130"/>
    <s v="Adrien Martin"/>
    <x v="4"/>
    <n v="0.49017037776969663"/>
  </r>
  <r>
    <s v="PBOR00512"/>
    <s v="PIZB0005"/>
    <x v="47"/>
    <x v="4"/>
    <x v="0"/>
    <n v="60"/>
    <s v="Albain Forestier"/>
    <x v="7"/>
    <n v="3.7678086878586203E-2"/>
  </r>
  <r>
    <s v="PBOR00513"/>
    <s v="PIZB0001"/>
    <x v="48"/>
    <x v="0"/>
    <x v="1"/>
    <n v="72"/>
    <s v="Roch Cousineau"/>
    <x v="7"/>
    <n v="0.6883341920458167"/>
  </r>
  <r>
    <s v="PBOR00514"/>
    <s v="PIZB0002"/>
    <x v="32"/>
    <x v="1"/>
    <x v="0"/>
    <n v="65"/>
    <s v="Adrien Martin"/>
    <x v="6"/>
    <n v="0.53138739924891409"/>
  </r>
  <r>
    <s v="PBOR00515"/>
    <s v="PIZB0003"/>
    <x v="49"/>
    <x v="2"/>
    <x v="1"/>
    <n v="250"/>
    <s v="Albain Forestier"/>
    <x v="2"/>
    <n v="0.13922865607077384"/>
  </r>
  <r>
    <s v="PBOR00516"/>
    <s v="PIZB0004"/>
    <x v="19"/>
    <x v="3"/>
    <x v="0"/>
    <n v="130"/>
    <s v="Roch Cousineau"/>
    <x v="5"/>
    <n v="0.45060617194330976"/>
  </r>
  <r>
    <s v="PBOR00517"/>
    <s v="PIZB0001"/>
    <x v="50"/>
    <x v="0"/>
    <x v="1"/>
    <n v="72"/>
    <s v="Adrien Martin"/>
    <x v="0"/>
    <n v="0.88034656960111413"/>
  </r>
  <r>
    <s v="PBOR00518"/>
    <s v="PIZB0002"/>
    <x v="51"/>
    <x v="1"/>
    <x v="0"/>
    <n v="65"/>
    <s v="Albain Forestier"/>
    <x v="4"/>
    <n v="0.25840045391667155"/>
  </r>
  <r>
    <s v="PBOR00519"/>
    <s v="PIZB0003"/>
    <x v="29"/>
    <x v="2"/>
    <x v="1"/>
    <n v="250"/>
    <s v="Roch Cousineau"/>
    <x v="9"/>
    <n v="2.6747738620903849E-2"/>
  </r>
  <r>
    <s v="PBOR00520"/>
    <s v="PIZB0004"/>
    <x v="52"/>
    <x v="3"/>
    <x v="0"/>
    <n v="130"/>
    <s v="Adrien Martin"/>
    <x v="5"/>
    <n v="0.36622178408745687"/>
  </r>
  <r>
    <s v="PBOR00521"/>
    <s v="PIZB0005"/>
    <x v="26"/>
    <x v="4"/>
    <x v="0"/>
    <n v="60"/>
    <s v="Albain Forestier"/>
    <x v="13"/>
    <n v="0.4031312389662145"/>
  </r>
  <r>
    <s v="PBOR00522"/>
    <s v="PIZB0006"/>
    <x v="47"/>
    <x v="5"/>
    <x v="1"/>
    <n v="95"/>
    <s v="Roch Cousineau"/>
    <x v="0"/>
    <n v="0.30510462178684861"/>
  </r>
  <r>
    <s v="PBOR00523"/>
    <s v="PIZB0001"/>
    <x v="46"/>
    <x v="0"/>
    <x v="1"/>
    <n v="72"/>
    <s v="Adrien Martin"/>
    <x v="4"/>
    <n v="0.82260927712063137"/>
  </r>
  <r>
    <s v="PBOR00524"/>
    <s v="PIZB0002"/>
    <x v="41"/>
    <x v="1"/>
    <x v="1"/>
    <n v="65"/>
    <s v="Albain Forestier"/>
    <x v="2"/>
    <n v="0.40367152011391449"/>
  </r>
  <r>
    <s v="PBOR00525"/>
    <s v="PIZB0003"/>
    <x v="53"/>
    <x v="2"/>
    <x v="0"/>
    <n v="250"/>
    <s v="Roch Cousineau"/>
    <x v="11"/>
    <n v="0.553746425763321"/>
  </r>
  <r>
    <s v="PBOR00526"/>
    <s v="PIZB0004"/>
    <x v="54"/>
    <x v="3"/>
    <x v="0"/>
    <n v="130"/>
    <s v="Adrien Martin"/>
    <x v="2"/>
    <n v="8.0952986767717006E-2"/>
  </r>
  <r>
    <s v="PBOR00527"/>
    <s v="PIZB0001"/>
    <x v="32"/>
    <x v="0"/>
    <x v="0"/>
    <n v="72"/>
    <s v="Albain Forestier"/>
    <x v="5"/>
    <n v="0.57837447655819718"/>
  </r>
  <r>
    <s v="PBOR00528"/>
    <s v="PIZB0002"/>
    <x v="30"/>
    <x v="1"/>
    <x v="0"/>
    <n v="65"/>
    <s v="Roch Cousineau"/>
    <x v="7"/>
    <n v="0.92609436053280014"/>
  </r>
  <r>
    <s v="PBOR00529"/>
    <s v="PIZB0003"/>
    <x v="55"/>
    <x v="2"/>
    <x v="0"/>
    <n v="250"/>
    <s v="Adrien Martin"/>
    <x v="2"/>
    <n v="0.96900978105578572"/>
  </r>
  <r>
    <s v="PBOR00530"/>
    <s v="PIZB0004"/>
    <x v="19"/>
    <x v="3"/>
    <x v="0"/>
    <n v="130"/>
    <s v="Albain Forestier"/>
    <x v="3"/>
    <n v="0.74156601533389654"/>
  </r>
  <r>
    <s v="PBOR00531"/>
    <s v="PIZB0005"/>
    <x v="39"/>
    <x v="4"/>
    <x v="0"/>
    <n v="60"/>
    <s v="Roch Cousineau"/>
    <x v="1"/>
    <n v="0.72149351885539825"/>
  </r>
  <r>
    <s v="PBOR00532"/>
    <s v="PIZB0001"/>
    <x v="33"/>
    <x v="0"/>
    <x v="0"/>
    <n v="72"/>
    <s v="Adrien Martin"/>
    <x v="1"/>
    <n v="0.79902799643557432"/>
  </r>
  <r>
    <s v="PBOR00533"/>
    <s v="PIZB0002"/>
    <x v="40"/>
    <x v="1"/>
    <x v="0"/>
    <n v="65"/>
    <s v="Albain Forestier"/>
    <x v="7"/>
    <n v="0.36943219695514629"/>
  </r>
  <r>
    <s v="PBOR00534"/>
    <s v="PIZB0003"/>
    <x v="56"/>
    <x v="2"/>
    <x v="1"/>
    <n v="250"/>
    <s v="Roch Cousineau"/>
    <x v="11"/>
    <n v="0.79383209694898338"/>
  </r>
  <r>
    <s v="PBOR00535"/>
    <s v="PIZB0004"/>
    <x v="57"/>
    <x v="3"/>
    <x v="0"/>
    <n v="130"/>
    <s v="Adrien Martin"/>
    <x v="9"/>
    <n v="0.83929933933621659"/>
  </r>
  <r>
    <s v="PBOR00536"/>
    <s v="PIZB0001"/>
    <x v="58"/>
    <x v="0"/>
    <x v="0"/>
    <n v="72"/>
    <s v="Albain Forestier"/>
    <x v="1"/>
    <n v="0.36583316776202968"/>
  </r>
  <r>
    <s v="PBOR00537"/>
    <s v="PIZB0002"/>
    <x v="59"/>
    <x v="1"/>
    <x v="0"/>
    <n v="65"/>
    <s v="Roch Cousineau"/>
    <x v="2"/>
    <n v="0.67132704275127342"/>
  </r>
  <r>
    <s v="PBOR00538"/>
    <s v="PIZB0003"/>
    <x v="58"/>
    <x v="2"/>
    <x v="0"/>
    <n v="250"/>
    <s v="Adrien Martin"/>
    <x v="9"/>
    <n v="0.19292123155756158"/>
  </r>
  <r>
    <s v="PBOR00539"/>
    <s v="PIZB0004"/>
    <x v="30"/>
    <x v="3"/>
    <x v="0"/>
    <n v="130"/>
    <s v="Albain Forestier"/>
    <x v="2"/>
    <n v="0.58472864440984784"/>
  </r>
  <r>
    <s v="PBOR00540"/>
    <s v="PIZB0005"/>
    <x v="40"/>
    <x v="4"/>
    <x v="1"/>
    <n v="60"/>
    <s v="Roch Cousineau"/>
    <x v="7"/>
    <n v="0.58244498282050539"/>
  </r>
  <r>
    <s v="PBOR00541"/>
    <s v="PIZB0006"/>
    <x v="57"/>
    <x v="5"/>
    <x v="0"/>
    <n v="95"/>
    <s v="Adrien Martin"/>
    <x v="2"/>
    <n v="4.4489247272993859E-2"/>
  </r>
  <r>
    <s v="PBOR00542"/>
    <s v="PIZB0001"/>
    <x v="58"/>
    <x v="0"/>
    <x v="0"/>
    <n v="72"/>
    <s v="Albain Forestier"/>
    <x v="5"/>
    <n v="0.14453893088078251"/>
  </r>
  <r>
    <s v="PBOR00543"/>
    <s v="PIZB0002"/>
    <x v="60"/>
    <x v="1"/>
    <x v="0"/>
    <n v="65"/>
    <s v="Roch Cousineau"/>
    <x v="3"/>
    <n v="0.35398354198439796"/>
  </r>
  <r>
    <s v="PBOR00544"/>
    <s v="PIZB0003"/>
    <x v="61"/>
    <x v="2"/>
    <x v="1"/>
    <n v="250"/>
    <s v="Adrien Martin"/>
    <x v="2"/>
    <n v="0.4606329910197674"/>
  </r>
  <r>
    <s v="PBOR00545"/>
    <s v="PIZB0004"/>
    <x v="56"/>
    <x v="3"/>
    <x v="1"/>
    <n v="130"/>
    <s v="Albain Forestier"/>
    <x v="3"/>
    <n v="0.58552672358470348"/>
  </r>
  <r>
    <s v="PBOR00546"/>
    <s v="PIZB0001"/>
    <x v="30"/>
    <x v="0"/>
    <x v="1"/>
    <n v="72"/>
    <s v="Roch Cousineau"/>
    <x v="5"/>
    <n v="0.19222705433323717"/>
  </r>
  <r>
    <s v="PBOR00547"/>
    <s v="PIZB0002"/>
    <x v="43"/>
    <x v="1"/>
    <x v="1"/>
    <n v="65"/>
    <s v="Adrien Martin"/>
    <x v="12"/>
    <n v="0.31131256685731179"/>
  </r>
  <r>
    <s v="PBOR00548"/>
    <s v="PIZB0003"/>
    <x v="62"/>
    <x v="2"/>
    <x v="1"/>
    <n v="250"/>
    <s v="Albain Forestier"/>
    <x v="11"/>
    <n v="3.1966415249882196E-2"/>
  </r>
  <r>
    <s v="PBOR00549"/>
    <s v="PIZB0004"/>
    <x v="51"/>
    <x v="3"/>
    <x v="1"/>
    <n v="130"/>
    <s v="Roch Cousineau"/>
    <x v="2"/>
    <n v="0.19355609686272512"/>
  </r>
  <r>
    <s v="PBOR00550"/>
    <s v="PIZB0001"/>
    <x v="63"/>
    <x v="0"/>
    <x v="0"/>
    <n v="72"/>
    <s v="Roch Cousineau"/>
    <x v="14"/>
    <n v="0.43377470031346732"/>
  </r>
  <r>
    <s v="PBOR00551"/>
    <s v="PIZB0002"/>
    <x v="64"/>
    <x v="1"/>
    <x v="1"/>
    <n v="65"/>
    <s v="Adrien Martin"/>
    <x v="5"/>
    <n v="0.1801864996039596"/>
  </r>
  <r>
    <s v="PBOR00552"/>
    <s v="PIZB0003"/>
    <x v="63"/>
    <x v="2"/>
    <x v="0"/>
    <n v="250"/>
    <s v="Albain Forestier"/>
    <x v="9"/>
    <n v="0.37731892500541664"/>
  </r>
  <r>
    <s v="PBOR00553"/>
    <s v="PIZB0004"/>
    <x v="61"/>
    <x v="3"/>
    <x v="1"/>
    <n v="130"/>
    <s v="Roch Cousineau"/>
    <x v="3"/>
    <n v="0.29258387824168475"/>
  </r>
  <r>
    <s v="PBOR00554"/>
    <s v="PIZB0001"/>
    <x v="62"/>
    <x v="0"/>
    <x v="0"/>
    <n v="72"/>
    <s v="Adrien Martin"/>
    <x v="6"/>
    <n v="0.80856848739142073"/>
  </r>
  <r>
    <s v="PBOR00555"/>
    <s v="PIZB0002"/>
    <x v="19"/>
    <x v="1"/>
    <x v="1"/>
    <n v="65"/>
    <s v="Albain Forestier"/>
    <x v="3"/>
    <n v="0.21767852093715256"/>
  </r>
  <r>
    <s v="PBOR00556"/>
    <s v="PIZB0003"/>
    <x v="62"/>
    <x v="2"/>
    <x v="0"/>
    <n v="250"/>
    <s v="Roch Cousineau"/>
    <x v="11"/>
    <n v="0.63245230473385816"/>
  </r>
  <r>
    <s v="PBOR00557"/>
    <s v="PIZB0004"/>
    <x v="43"/>
    <x v="3"/>
    <x v="1"/>
    <n v="130"/>
    <s v="Adrien Martin"/>
    <x v="2"/>
    <n v="0.23947617223845885"/>
  </r>
  <r>
    <s v="PBOR00558"/>
    <s v="PIZB0005"/>
    <x v="65"/>
    <x v="4"/>
    <x v="0"/>
    <n v="60"/>
    <s v="Albain Forestier"/>
    <x v="1"/>
    <n v="0.91634228107609228"/>
  </r>
  <r>
    <s v="PBOR00559"/>
    <s v="PIZB0001"/>
    <x v="57"/>
    <x v="0"/>
    <x v="1"/>
    <n v="72"/>
    <s v="Roch Cousineau"/>
    <x v="7"/>
    <n v="0.10001174651887479"/>
  </r>
  <r>
    <s v="PBOR00560"/>
    <s v="PIZB0002"/>
    <x v="56"/>
    <x v="1"/>
    <x v="0"/>
    <n v="65"/>
    <s v="Adrien Martin"/>
    <x v="7"/>
    <n v="0.4703917406012017"/>
  </r>
  <r>
    <s v="PBOR00561"/>
    <s v="PIZB0003"/>
    <x v="66"/>
    <x v="2"/>
    <x v="1"/>
    <n v="250"/>
    <s v="Albain Forestier"/>
    <x v="2"/>
    <n v="0.73715138891184073"/>
  </r>
  <r>
    <s v="PBOR00562"/>
    <s v="PIZB0004"/>
    <x v="37"/>
    <x v="3"/>
    <x v="0"/>
    <n v="130"/>
    <s v="Roch Cousineau"/>
    <x v="3"/>
    <n v="0.84616139221731257"/>
  </r>
  <r>
    <s v="PBOR00563"/>
    <s v="PIZB0001"/>
    <x v="45"/>
    <x v="0"/>
    <x v="1"/>
    <n v="72"/>
    <s v="Adrien Martin"/>
    <x v="4"/>
    <n v="0.98542148827532949"/>
  </r>
  <r>
    <s v="PBOR00564"/>
    <s v="PIZB0002"/>
    <x v="67"/>
    <x v="1"/>
    <x v="0"/>
    <n v="65"/>
    <s v="Albain Forestier"/>
    <x v="6"/>
    <n v="0.73909844094170762"/>
  </r>
  <r>
    <s v="PBOR00565"/>
    <s v="PIZB0003"/>
    <x v="43"/>
    <x v="2"/>
    <x v="1"/>
    <n v="250"/>
    <s v="Roch Cousineau"/>
    <x v="2"/>
    <n v="0.60575466987898585"/>
  </r>
  <r>
    <s v="PBOR00566"/>
    <s v="PIZB0004"/>
    <x v="68"/>
    <x v="3"/>
    <x v="0"/>
    <n v="130"/>
    <s v="Adrien Martin"/>
    <x v="3"/>
    <n v="0.80780523511985958"/>
  </r>
  <r>
    <s v="PBOR00567"/>
    <s v="PIZB0005"/>
    <x v="69"/>
    <x v="4"/>
    <x v="0"/>
    <n v="60"/>
    <s v="Albain Forestier"/>
    <x v="4"/>
    <n v="0.38336382107214184"/>
  </r>
  <r>
    <s v="PBOR00568"/>
    <s v="PIZB0006"/>
    <x v="52"/>
    <x v="5"/>
    <x v="1"/>
    <n v="95"/>
    <s v="Roch Cousineau"/>
    <x v="0"/>
    <n v="0.11010395174070609"/>
  </r>
  <r>
    <s v="PBOR00569"/>
    <s v="PIZB0001"/>
    <x v="19"/>
    <x v="0"/>
    <x v="1"/>
    <n v="72"/>
    <s v="Adrien Martin"/>
    <x v="6"/>
    <n v="0.32790079305689668"/>
  </r>
  <r>
    <s v="PBOR00570"/>
    <s v="PIZB0002"/>
    <x v="47"/>
    <x v="1"/>
    <x v="1"/>
    <n v="65"/>
    <s v="Albain Forestier"/>
    <x v="5"/>
    <n v="0.31746248492428342"/>
  </r>
  <r>
    <s v="PBOR00571"/>
    <s v="PIZB0003"/>
    <x v="70"/>
    <x v="2"/>
    <x v="0"/>
    <n v="250"/>
    <s v="Roch Cousineau"/>
    <x v="4"/>
    <n v="0.41904580053299423"/>
  </r>
  <r>
    <s v="PBOR00572"/>
    <s v="PIZB0004"/>
    <x v="71"/>
    <x v="3"/>
    <x v="0"/>
    <n v="130"/>
    <s v="Adrien Martin"/>
    <x v="4"/>
    <n v="0.97399544469594634"/>
  </r>
  <r>
    <s v="PBOR00573"/>
    <s v="PIZB0001"/>
    <x v="58"/>
    <x v="0"/>
    <x v="0"/>
    <n v="72"/>
    <s v="Albain Forestier"/>
    <x v="6"/>
    <n v="0.46426160806811656"/>
  </r>
  <r>
    <s v="PBOR00574"/>
    <s v="PIZB0002"/>
    <x v="19"/>
    <x v="1"/>
    <x v="0"/>
    <n v="65"/>
    <s v="Roch Cousineau"/>
    <x v="0"/>
    <n v="0.86991556046767016"/>
  </r>
  <r>
    <s v="PBOR00575"/>
    <s v="PIZB0003"/>
    <x v="32"/>
    <x v="2"/>
    <x v="0"/>
    <n v="250"/>
    <s v="Adrien Martin"/>
    <x v="11"/>
    <n v="8.6733653975525904E-3"/>
  </r>
  <r>
    <s v="PBOR00576"/>
    <s v="PIZB0004"/>
    <x v="60"/>
    <x v="3"/>
    <x v="0"/>
    <n v="130"/>
    <s v="Albain Forestier"/>
    <x v="2"/>
    <n v="0.67192579793174556"/>
  </r>
  <r>
    <s v="PBOR00577"/>
    <s v="PIZB0005"/>
    <x v="21"/>
    <x v="4"/>
    <x v="0"/>
    <n v="60"/>
    <s v="Roch Cousineau"/>
    <x v="8"/>
    <n v="0.4650091566853668"/>
  </r>
  <r>
    <s v="PBOR00578"/>
    <s v="PIZB0001"/>
    <x v="53"/>
    <x v="0"/>
    <x v="0"/>
    <n v="72"/>
    <s v="Adrien Martin"/>
    <x v="4"/>
    <n v="0.70728674650432544"/>
  </r>
  <r>
    <s v="PBOR00579"/>
    <s v="PIZB0002"/>
    <x v="72"/>
    <x v="1"/>
    <x v="0"/>
    <n v="65"/>
    <s v="Albain Forestier"/>
    <x v="7"/>
    <n v="0.16787048561621087"/>
  </r>
  <r>
    <s v="PBOR00580"/>
    <s v="PIZB0003"/>
    <x v="32"/>
    <x v="2"/>
    <x v="1"/>
    <n v="250"/>
    <s v="Roch Cousineau"/>
    <x v="2"/>
    <n v="0.47771201489931259"/>
  </r>
  <r>
    <s v="PBOR00581"/>
    <s v="PIZB0004"/>
    <x v="73"/>
    <x v="3"/>
    <x v="0"/>
    <n v="130"/>
    <s v="Adrien Martin"/>
    <x v="5"/>
    <n v="0.56709158424400385"/>
  </r>
  <r>
    <s v="PBOR00582"/>
    <s v="PIZB0001"/>
    <x v="74"/>
    <x v="0"/>
    <x v="0"/>
    <n v="72"/>
    <s v="Albain Forestier"/>
    <x v="3"/>
    <n v="0.97450420405623772"/>
  </r>
  <r>
    <s v="PBOR00583"/>
    <s v="PIZB0002"/>
    <x v="75"/>
    <x v="1"/>
    <x v="0"/>
    <n v="65"/>
    <s v="Roch Cousineau"/>
    <x v="12"/>
    <n v="0.27355002083374003"/>
  </r>
  <r>
    <s v="PBOR00584"/>
    <s v="PIZB0003"/>
    <x v="76"/>
    <x v="2"/>
    <x v="0"/>
    <n v="250"/>
    <s v="Adrien Martin"/>
    <x v="9"/>
    <n v="0.27064626154806781"/>
  </r>
  <r>
    <s v="PBOR00585"/>
    <s v="PIZB0004"/>
    <x v="61"/>
    <x v="3"/>
    <x v="0"/>
    <n v="130"/>
    <s v="Albain Forestier"/>
    <x v="9"/>
    <n v="4.1492923174111906E-2"/>
  </r>
  <r>
    <s v="PBOR00586"/>
    <s v="PIZB0005"/>
    <x v="71"/>
    <x v="4"/>
    <x v="1"/>
    <n v="60"/>
    <s v="Roch Cousineau"/>
    <x v="14"/>
    <n v="0.47681958224508703"/>
  </r>
  <r>
    <s v="PBOR00587"/>
    <s v="PIZB0006"/>
    <x v="59"/>
    <x v="5"/>
    <x v="0"/>
    <n v="95"/>
    <s v="Adrien Martin"/>
    <x v="5"/>
    <n v="0.90669805504966294"/>
  </r>
  <r>
    <s v="PBOR00588"/>
    <s v="PIZB0001"/>
    <x v="77"/>
    <x v="0"/>
    <x v="0"/>
    <n v="72"/>
    <s v="Albain Forestier"/>
    <x v="1"/>
    <n v="0.81413760497780407"/>
  </r>
  <r>
    <s v="PBOR00589"/>
    <s v="PIZB0002"/>
    <x v="19"/>
    <x v="1"/>
    <x v="0"/>
    <n v="65"/>
    <s v="Roch Cousineau"/>
    <x v="0"/>
    <n v="4.3508245560165193E-2"/>
  </r>
  <r>
    <s v="PBOR00590"/>
    <s v="PIZB0003"/>
    <x v="70"/>
    <x v="2"/>
    <x v="1"/>
    <n v="250"/>
    <s v="Adrien Martin"/>
    <x v="4"/>
    <n v="0.53281963709490532"/>
  </r>
  <r>
    <s v="PBOR00591"/>
    <s v="PIZB0004"/>
    <x v="46"/>
    <x v="3"/>
    <x v="1"/>
    <n v="130"/>
    <s v="Albain Forestier"/>
    <x v="5"/>
    <n v="0.21382261469289965"/>
  </r>
  <r>
    <s v="PBOR00592"/>
    <s v="PIZB0001"/>
    <x v="39"/>
    <x v="0"/>
    <x v="1"/>
    <n v="72"/>
    <s v="Roch Cousineau"/>
    <x v="4"/>
    <n v="0.89606171534696866"/>
  </r>
  <r>
    <s v="PBOR00593"/>
    <s v="PIZB0002"/>
    <x v="39"/>
    <x v="1"/>
    <x v="1"/>
    <n v="65"/>
    <s v="Adrien Martin"/>
    <x v="6"/>
    <n v="0.31014217415095835"/>
  </r>
  <r>
    <s v="PBOR00594"/>
    <s v="PIZB0003"/>
    <x v="19"/>
    <x v="2"/>
    <x v="1"/>
    <n v="250"/>
    <s v="Albain Forestier"/>
    <x v="11"/>
    <n v="0.97241042345340856"/>
  </r>
  <r>
    <s v="PBOR00595"/>
    <s v="PIZB0004"/>
    <x v="26"/>
    <x v="3"/>
    <x v="1"/>
    <n v="130"/>
    <s v="Roch Cousineau"/>
    <x v="2"/>
    <n v="0.42244184154703479"/>
  </r>
  <r>
    <s v="PBOR00596"/>
    <s v="PIZB0001"/>
    <x v="51"/>
    <x v="0"/>
    <x v="0"/>
    <n v="72"/>
    <s v="Roch Cousineau"/>
    <x v="5"/>
    <n v="0.10630769067850487"/>
  </r>
  <r>
    <s v="PBOR00597"/>
    <s v="PIZB0002"/>
    <x v="51"/>
    <x v="1"/>
    <x v="1"/>
    <n v="65"/>
    <s v="Adrien Martin"/>
    <x v="8"/>
    <n v="0.98365630599570086"/>
  </r>
  <r>
    <s v="PBOR00598"/>
    <s v="PIZB0003"/>
    <x v="62"/>
    <x v="2"/>
    <x v="0"/>
    <n v="250"/>
    <s v="Albain Forestier"/>
    <x v="11"/>
    <n v="0.82865997962868909"/>
  </r>
  <r>
    <s v="PBOR00599"/>
    <s v="PIZB0004"/>
    <x v="54"/>
    <x v="3"/>
    <x v="1"/>
    <n v="130"/>
    <s v="Roch Cousineau"/>
    <x v="2"/>
    <n v="0.97249858903111874"/>
  </r>
  <r>
    <s v="PBOR00600"/>
    <s v="PIZB0001"/>
    <x v="53"/>
    <x v="0"/>
    <x v="0"/>
    <n v="72"/>
    <s v="Adrien Martin"/>
    <x v="5"/>
    <n v="0.43643194148010478"/>
  </r>
  <r>
    <s v="PBOR00601"/>
    <s v="PIZB0002"/>
    <x v="53"/>
    <x v="1"/>
    <x v="1"/>
    <n v="65"/>
    <s v="Albain Forestier"/>
    <x v="7"/>
    <n v="0.31863342085382862"/>
  </r>
  <r>
    <s v="PBOR00602"/>
    <s v="PIZB0003"/>
    <x v="67"/>
    <x v="2"/>
    <x v="0"/>
    <n v="250"/>
    <s v="Roch Cousineau"/>
    <x v="2"/>
    <n v="0.13864596484967739"/>
  </r>
  <r>
    <s v="PBOR00603"/>
    <s v="PIZB0004"/>
    <x v="30"/>
    <x v="3"/>
    <x v="1"/>
    <n v="130"/>
    <s v="Adrien Martin"/>
    <x v="4"/>
    <n v="0.12419608176754049"/>
  </r>
  <r>
    <s v="PBOR00604"/>
    <s v="PIZB0005"/>
    <x v="52"/>
    <x v="4"/>
    <x v="0"/>
    <n v="60"/>
    <s v="Albain Forestier"/>
    <x v="12"/>
    <n v="0.15485906465493093"/>
  </r>
  <r>
    <s v="PBOR00605"/>
    <s v="PIZB0001"/>
    <x v="66"/>
    <x v="0"/>
    <x v="1"/>
    <n v="72"/>
    <s v="Roch Cousineau"/>
    <x v="2"/>
    <n v="0.48803949512069456"/>
  </r>
  <r>
    <s v="PBOR00606"/>
    <s v="PIZB0002"/>
    <x v="56"/>
    <x v="1"/>
    <x v="0"/>
    <n v="65"/>
    <s v="Adrien Martin"/>
    <x v="0"/>
    <n v="0.32275692148410373"/>
  </r>
  <r>
    <s v="PBOR00607"/>
    <s v="PIZB0003"/>
    <x v="53"/>
    <x v="2"/>
    <x v="1"/>
    <n v="250"/>
    <s v="Albain Forestier"/>
    <x v="2"/>
    <n v="0.11180094206072222"/>
  </r>
  <r>
    <s v="PBOR00608"/>
    <s v="PIZB0004"/>
    <x v="61"/>
    <x v="3"/>
    <x v="0"/>
    <n v="130"/>
    <s v="Roch Cousineau"/>
    <x v="9"/>
    <n v="3.4839970894596561E-2"/>
  </r>
  <r>
    <s v="PBOR00609"/>
    <s v="PIZB0001"/>
    <x v="66"/>
    <x v="0"/>
    <x v="1"/>
    <n v="72"/>
    <s v="Adrien Martin"/>
    <x v="7"/>
    <n v="0.55834143593400132"/>
  </r>
  <r>
    <s v="PBOR00610"/>
    <s v="PIZB0002"/>
    <x v="53"/>
    <x v="1"/>
    <x v="0"/>
    <n v="65"/>
    <s v="Albain Forestier"/>
    <x v="8"/>
    <n v="4.4027105829620772E-2"/>
  </r>
  <r>
    <s v="PBOR00611"/>
    <s v="PIZB0003"/>
    <x v="44"/>
    <x v="2"/>
    <x v="1"/>
    <n v="250"/>
    <s v="Roch Cousineau"/>
    <x v="9"/>
    <n v="0.49021144001859773"/>
  </r>
  <r>
    <s v="PBOR00612"/>
    <s v="PIZB0004"/>
    <x v="78"/>
    <x v="3"/>
    <x v="0"/>
    <n v="130"/>
    <s v="Adrien Martin"/>
    <x v="4"/>
    <n v="0.14232775599264746"/>
  </r>
  <r>
    <s v="PBOR00613"/>
    <s v="PIZB0005"/>
    <x v="41"/>
    <x v="4"/>
    <x v="0"/>
    <n v="60"/>
    <s v="Albain Forestier"/>
    <x v="4"/>
    <n v="0.39124792513132456"/>
  </r>
  <r>
    <s v="PBOR00614"/>
    <s v="PIZB0006"/>
    <x v="62"/>
    <x v="5"/>
    <x v="1"/>
    <n v="95"/>
    <s v="Roch Cousineau"/>
    <x v="0"/>
    <n v="0.27871421633798821"/>
  </r>
  <r>
    <s v="PBOR00615"/>
    <s v="PIZB0001"/>
    <x v="72"/>
    <x v="0"/>
    <x v="1"/>
    <n v="72"/>
    <s v="Adrien Martin"/>
    <x v="14"/>
    <n v="0.17075561097949887"/>
  </r>
  <r>
    <s v="PBOR00616"/>
    <s v="PIZB0002"/>
    <x v="30"/>
    <x v="1"/>
    <x v="1"/>
    <n v="65"/>
    <s v="Albain Forestier"/>
    <x v="1"/>
    <n v="0.53849681043156095"/>
  </r>
  <r>
    <s v="PBOR00617"/>
    <s v="PIZB0003"/>
    <x v="69"/>
    <x v="2"/>
    <x v="0"/>
    <n v="250"/>
    <s v="Roch Cousineau"/>
    <x v="2"/>
    <n v="0.4335247899924336"/>
  </r>
  <r>
    <s v="PBOR00618"/>
    <s v="PIZB0004"/>
    <x v="71"/>
    <x v="3"/>
    <x v="0"/>
    <n v="130"/>
    <s v="Adrien Martin"/>
    <x v="5"/>
    <n v="0.23268007962797532"/>
  </r>
  <r>
    <s v="PBOR00619"/>
    <s v="PIZB0001"/>
    <x v="67"/>
    <x v="0"/>
    <x v="0"/>
    <n v="72"/>
    <s v="Albain Forestier"/>
    <x v="1"/>
    <n v="0.28213651582850174"/>
  </r>
  <r>
    <s v="PBOR00620"/>
    <s v="PIZB0002"/>
    <x v="68"/>
    <x v="1"/>
    <x v="0"/>
    <n v="65"/>
    <s v="Roch Cousineau"/>
    <x v="2"/>
    <n v="8.5604441484843474E-2"/>
  </r>
  <r>
    <s v="PBOR00621"/>
    <s v="PIZB0003"/>
    <x v="48"/>
    <x v="2"/>
    <x v="0"/>
    <n v="250"/>
    <s v="Adrien Martin"/>
    <x v="11"/>
    <n v="0.99913828769101298"/>
  </r>
  <r>
    <s v="PBOR00622"/>
    <s v="PIZB0004"/>
    <x v="26"/>
    <x v="3"/>
    <x v="0"/>
    <n v="130"/>
    <s v="Albain Forestier"/>
    <x v="3"/>
    <n v="0.78223404372230088"/>
  </r>
  <r>
    <s v="PBOR00623"/>
    <s v="PIZB0005"/>
    <x v="76"/>
    <x v="4"/>
    <x v="0"/>
    <n v="60"/>
    <s v="Roch Cousineau"/>
    <x v="1"/>
    <n v="0.15214717624012652"/>
  </r>
  <r>
    <s v="PBOR00624"/>
    <s v="PIZB0001"/>
    <x v="45"/>
    <x v="0"/>
    <x v="0"/>
    <n v="72"/>
    <s v="Adrien Martin"/>
    <x v="1"/>
    <n v="0.64135559938673092"/>
  </r>
  <r>
    <s v="PBOR00625"/>
    <s v="PIZB0002"/>
    <x v="63"/>
    <x v="1"/>
    <x v="0"/>
    <n v="65"/>
    <s v="Albain Forestier"/>
    <x v="12"/>
    <n v="0.77893683580956108"/>
  </r>
  <r>
    <s v="PBOR00626"/>
    <s v="PIZB0003"/>
    <x v="58"/>
    <x v="2"/>
    <x v="1"/>
    <n v="250"/>
    <s v="Roch Cousineau"/>
    <x v="11"/>
    <n v="0.28769369489206409"/>
  </r>
  <r>
    <s v="PBOR00627"/>
    <s v="PIZB0004"/>
    <x v="62"/>
    <x v="3"/>
    <x v="0"/>
    <n v="130"/>
    <s v="Adrien Martin"/>
    <x v="3"/>
    <n v="0.48634151825772531"/>
  </r>
  <r>
    <s v="PBOR00628"/>
    <s v="PIZB0001"/>
    <x v="79"/>
    <x v="0"/>
    <x v="0"/>
    <n v="72"/>
    <s v="Albain Forestier"/>
    <x v="12"/>
    <n v="0.31805695237534259"/>
  </r>
  <r>
    <s v="PBOR00629"/>
    <s v="PIZB0002"/>
    <x v="70"/>
    <x v="1"/>
    <x v="0"/>
    <n v="65"/>
    <s v="Roch Cousineau"/>
    <x v="1"/>
    <n v="0.32124874735870668"/>
  </r>
  <r>
    <s v="PBOR00630"/>
    <s v="PIZB0003"/>
    <x v="64"/>
    <x v="2"/>
    <x v="0"/>
    <n v="250"/>
    <s v="Adrien Martin"/>
    <x v="9"/>
    <n v="0.6531760648358107"/>
  </r>
  <r>
    <s v="PBOR00631"/>
    <s v="PIZB0004"/>
    <x v="37"/>
    <x v="3"/>
    <x v="0"/>
    <n v="130"/>
    <s v="Albain Forestier"/>
    <x v="2"/>
    <n v="0.18741059167144403"/>
  </r>
  <r>
    <s v="PBOR00632"/>
    <s v="PIZB0005"/>
    <x v="54"/>
    <x v="4"/>
    <x v="1"/>
    <n v="60"/>
    <s v="Roch Cousineau"/>
    <x v="4"/>
    <n v="0.13310725379107979"/>
  </r>
  <r>
    <s v="PBOR00633"/>
    <s v="PIZB0006"/>
    <x v="40"/>
    <x v="5"/>
    <x v="0"/>
    <n v="95"/>
    <s v="Adrien Martin"/>
    <x v="4"/>
    <n v="0.34461936480656041"/>
  </r>
  <r>
    <s v="PBOR00634"/>
    <s v="PIZB0001"/>
    <x v="43"/>
    <x v="0"/>
    <x v="0"/>
    <n v="72"/>
    <s v="Albain Forestier"/>
    <x v="0"/>
    <n v="0.24278829529208923"/>
  </r>
  <r>
    <s v="PBOR00635"/>
    <s v="PIZB0002"/>
    <x v="50"/>
    <x v="1"/>
    <x v="0"/>
    <n v="65"/>
    <s v="Roch Cousineau"/>
    <x v="7"/>
    <n v="0.53352425623331323"/>
  </r>
  <r>
    <s v="PBOR00636"/>
    <s v="PIZB0003"/>
    <x v="21"/>
    <x v="2"/>
    <x v="1"/>
    <n v="250"/>
    <s v="Adrien Martin"/>
    <x v="2"/>
    <n v="2.2965281647934765E-2"/>
  </r>
  <r>
    <s v="PBOR00637"/>
    <s v="PIZB0004"/>
    <x v="80"/>
    <x v="3"/>
    <x v="1"/>
    <n v="130"/>
    <s v="Albain Forestier"/>
    <x v="9"/>
    <n v="0.96206167894573447"/>
  </r>
  <r>
    <s v="PBOR00638"/>
    <s v="PIZB0001"/>
    <x v="17"/>
    <x v="0"/>
    <x v="1"/>
    <n v="72"/>
    <s v="Roch Cousineau"/>
    <x v="14"/>
    <n v="0.71815774046087144"/>
  </r>
  <r>
    <s v="PBOR00639"/>
    <s v="PIZB0002"/>
    <x v="48"/>
    <x v="1"/>
    <x v="1"/>
    <n v="65"/>
    <s v="Adrien Martin"/>
    <x v="6"/>
    <n v="0.15549598849863444"/>
  </r>
  <r>
    <s v="PBOR00640"/>
    <s v="PIZB0003"/>
    <x v="77"/>
    <x v="2"/>
    <x v="1"/>
    <n v="250"/>
    <s v="Albain Forestier"/>
    <x v="9"/>
    <n v="0.76599721351736738"/>
  </r>
  <r>
    <s v="PBOR00641"/>
    <s v="PIZB0004"/>
    <x v="40"/>
    <x v="3"/>
    <x v="1"/>
    <n v="130"/>
    <s v="Roch Cousineau"/>
    <x v="2"/>
    <n v="0.59739924684229184"/>
  </r>
  <r>
    <s v="PBOR00642"/>
    <s v="PIZB0001"/>
    <x v="46"/>
    <x v="0"/>
    <x v="0"/>
    <n v="72"/>
    <s v="Roch Cousineau"/>
    <x v="6"/>
    <n v="0.93605194060155394"/>
  </r>
  <r>
    <s v="PBOR00643"/>
    <s v="PIZB0002"/>
    <x v="26"/>
    <x v="1"/>
    <x v="1"/>
    <n v="65"/>
    <s v="Adrien Martin"/>
    <x v="5"/>
    <n v="0.21139370037308136"/>
  </r>
  <r>
    <s v="PBOR00644"/>
    <s v="PIZB0003"/>
    <x v="67"/>
    <x v="2"/>
    <x v="0"/>
    <n v="250"/>
    <s v="Albain Forestier"/>
    <x v="2"/>
    <n v="0.76453055185006524"/>
  </r>
  <r>
    <s v="PBOR00645"/>
    <s v="PIZB0004"/>
    <x v="29"/>
    <x v="3"/>
    <x v="1"/>
    <n v="130"/>
    <s v="Roch Cousineau"/>
    <x v="2"/>
    <n v="0.32119738266290843"/>
  </r>
  <r>
    <s v="PBOR00646"/>
    <s v="PIZB0001"/>
    <x v="58"/>
    <x v="0"/>
    <x v="0"/>
    <n v="72"/>
    <s v="Adrien Martin"/>
    <x v="12"/>
    <n v="0.50202001268639429"/>
  </r>
  <r>
    <s v="PBOR00647"/>
    <s v="PIZB0002"/>
    <x v="48"/>
    <x v="1"/>
    <x v="1"/>
    <n v="65"/>
    <s v="Albain Forestier"/>
    <x v="8"/>
    <n v="0.12862600754404774"/>
  </r>
  <r>
    <s v="PBOR00648"/>
    <s v="PIZB0003"/>
    <x v="44"/>
    <x v="2"/>
    <x v="0"/>
    <n v="250"/>
    <s v="Roch Cousineau"/>
    <x v="2"/>
    <n v="0.94333172298381973"/>
  </r>
  <r>
    <s v="PBOR00649"/>
    <s v="PIZB0004"/>
    <x v="81"/>
    <x v="3"/>
    <x v="1"/>
    <n v="130"/>
    <s v="Adrien Martin"/>
    <x v="2"/>
    <n v="0.26185914825788359"/>
  </r>
  <r>
    <s v="PBOR00650"/>
    <s v="PIZB0005"/>
    <x v="71"/>
    <x v="4"/>
    <x v="0"/>
    <n v="60"/>
    <s v="Albain Forestier"/>
    <x v="5"/>
    <n v="0.96707038769657383"/>
  </r>
  <r>
    <s v="PBOR00651"/>
    <s v="PIZB0001"/>
    <x v="70"/>
    <x v="0"/>
    <x v="1"/>
    <n v="72"/>
    <s v="Roch Cousineau"/>
    <x v="5"/>
    <n v="0.20765903571903288"/>
  </r>
  <r>
    <s v="PBOR00652"/>
    <s v="PIZB0002"/>
    <x v="70"/>
    <x v="1"/>
    <x v="0"/>
    <n v="65"/>
    <s v="Adrien Martin"/>
    <x v="3"/>
    <n v="0.85364014652778475"/>
  </r>
  <r>
    <s v="PBOR00653"/>
    <s v="PIZB0003"/>
    <x v="73"/>
    <x v="2"/>
    <x v="1"/>
    <n v="250"/>
    <s v="Albain Forestier"/>
    <x v="2"/>
    <n v="0.10058451378832689"/>
  </r>
  <r>
    <s v="PBOR00654"/>
    <s v="PIZB0004"/>
    <x v="81"/>
    <x v="3"/>
    <x v="0"/>
    <n v="130"/>
    <s v="Roch Cousineau"/>
    <x v="5"/>
    <n v="0.69986667407019898"/>
  </r>
  <r>
    <s v="PBOR00655"/>
    <s v="PIZB0001"/>
    <x v="29"/>
    <x v="0"/>
    <x v="1"/>
    <n v="72"/>
    <s v="Adrien Martin"/>
    <x v="3"/>
    <n v="0.88609875719505216"/>
  </r>
  <r>
    <s v="PBOR00656"/>
    <s v="PIZB0002"/>
    <x v="43"/>
    <x v="1"/>
    <x v="0"/>
    <n v="65"/>
    <s v="Albain Forestier"/>
    <x v="14"/>
    <n v="0.98114255558942431"/>
  </r>
  <r>
    <s v="PBOR00657"/>
    <s v="PIZB0003"/>
    <x v="40"/>
    <x v="2"/>
    <x v="1"/>
    <n v="250"/>
    <s v="Roch Cousineau"/>
    <x v="9"/>
    <n v="0.8127606083772706"/>
  </r>
  <r>
    <s v="PBOR00658"/>
    <s v="PIZB0004"/>
    <x v="78"/>
    <x v="3"/>
    <x v="0"/>
    <n v="130"/>
    <s v="Adrien Martin"/>
    <x v="9"/>
    <n v="0.45115635837963064"/>
  </r>
  <r>
    <s v="PBOR00659"/>
    <s v="PIZB0005"/>
    <x v="43"/>
    <x v="4"/>
    <x v="0"/>
    <n v="60"/>
    <s v="Albain Forestier"/>
    <x v="14"/>
    <n v="0.48204293431916212"/>
  </r>
  <r>
    <s v="PBOR00660"/>
    <s v="PIZB0006"/>
    <x v="48"/>
    <x v="5"/>
    <x v="1"/>
    <n v="95"/>
    <s v="Roch Cousineau"/>
    <x v="2"/>
    <n v="0.14447799913362436"/>
  </r>
  <r>
    <s v="PBOR00661"/>
    <s v="PIZB0001"/>
    <x v="42"/>
    <x v="0"/>
    <x v="1"/>
    <n v="72"/>
    <s v="Adrien Martin"/>
    <x v="5"/>
    <n v="0.66982110003021189"/>
  </r>
  <r>
    <s v="PBOR00662"/>
    <s v="PIZB0002"/>
    <x v="59"/>
    <x v="1"/>
    <x v="1"/>
    <n v="65"/>
    <s v="Albain Forestier"/>
    <x v="0"/>
    <n v="9.3578266710726554E-3"/>
  </r>
  <r>
    <s v="PBOR00663"/>
    <s v="PIZB0003"/>
    <x v="61"/>
    <x v="2"/>
    <x v="0"/>
    <n v="250"/>
    <s v="Roch Cousineau"/>
    <x v="9"/>
    <n v="0.26126022457074571"/>
  </r>
  <r>
    <s v="PBOR00664"/>
    <s v="PIZB0004"/>
    <x v="77"/>
    <x v="3"/>
    <x v="0"/>
    <n v="130"/>
    <s v="Adrien Martin"/>
    <x v="9"/>
    <n v="0.93701327429745718"/>
  </r>
  <r>
    <s v="PBOR00665"/>
    <s v="PIZB0001"/>
    <x v="69"/>
    <x v="0"/>
    <x v="0"/>
    <n v="72"/>
    <s v="Albain Forestier"/>
    <x v="6"/>
    <n v="0.2913368609198671"/>
  </r>
  <r>
    <s v="PBOR00666"/>
    <s v="PIZB0002"/>
    <x v="19"/>
    <x v="1"/>
    <x v="0"/>
    <n v="65"/>
    <s v="Roch Cousineau"/>
    <x v="4"/>
    <n v="0.98294607371827636"/>
  </r>
  <r>
    <s v="PBOR00667"/>
    <s v="PIZB0003"/>
    <x v="46"/>
    <x v="2"/>
    <x v="0"/>
    <n v="250"/>
    <s v="Adrien Martin"/>
    <x v="11"/>
    <n v="0.76286342524183637"/>
  </r>
  <r>
    <s v="PBOR00668"/>
    <s v="PIZB0004"/>
    <x v="69"/>
    <x v="3"/>
    <x v="0"/>
    <n v="130"/>
    <s v="Albain Forestier"/>
    <x v="3"/>
    <n v="0.69952827554049668"/>
  </r>
  <r>
    <s v="PBOR00669"/>
    <s v="PIZB0005"/>
    <x v="54"/>
    <x v="4"/>
    <x v="0"/>
    <n v="60"/>
    <s v="Roch Cousineau"/>
    <x v="7"/>
    <n v="0.6627668798466837"/>
  </r>
  <r>
    <s v="PBOR00670"/>
    <s v="PIZB0001"/>
    <x v="71"/>
    <x v="0"/>
    <x v="0"/>
    <n v="72"/>
    <s v="Adrien Martin"/>
    <x v="5"/>
    <n v="0.98310446103683091"/>
  </r>
  <r>
    <s v="PBOR00671"/>
    <s v="PIZB0002"/>
    <x v="48"/>
    <x v="1"/>
    <x v="0"/>
    <n v="65"/>
    <s v="Albain Forestier"/>
    <x v="5"/>
    <n v="0.60624121420921828"/>
  </r>
  <r>
    <s v="PBOR00672"/>
    <s v="PIZB0003"/>
    <x v="37"/>
    <x v="2"/>
    <x v="1"/>
    <n v="250"/>
    <s v="Roch Cousineau"/>
    <x v="9"/>
    <n v="0.14349758218777731"/>
  </r>
  <r>
    <s v="PBOR00673"/>
    <s v="PIZB0004"/>
    <x v="49"/>
    <x v="3"/>
    <x v="0"/>
    <n v="130"/>
    <s v="Adrien Martin"/>
    <x v="4"/>
    <n v="0.87364267779404092"/>
  </r>
  <r>
    <s v="PBOR00674"/>
    <s v="PIZB0001"/>
    <x v="50"/>
    <x v="0"/>
    <x v="0"/>
    <n v="72"/>
    <s v="Albain Forestier"/>
    <x v="14"/>
    <n v="0.22565828713975289"/>
  </r>
  <r>
    <s v="PBOR00675"/>
    <s v="PIZB0002"/>
    <x v="67"/>
    <x v="1"/>
    <x v="0"/>
    <n v="65"/>
    <s v="Roch Cousineau"/>
    <x v="0"/>
    <n v="2.1979881832733916E-2"/>
  </r>
  <r>
    <s v="PBOR00676"/>
    <s v="PIZB0003"/>
    <x v="68"/>
    <x v="2"/>
    <x v="0"/>
    <n v="250"/>
    <s v="Adrien Martin"/>
    <x v="9"/>
    <n v="5.5022458390817319E-2"/>
  </r>
  <r>
    <s v="PBOR00677"/>
    <s v="PIZB0004"/>
    <x v="68"/>
    <x v="3"/>
    <x v="0"/>
    <n v="130"/>
    <s v="Albain Forestier"/>
    <x v="9"/>
    <n v="6.8666136632588026E-3"/>
  </r>
  <r>
    <s v="PBOR00678"/>
    <s v="PIZB0005"/>
    <x v="47"/>
    <x v="4"/>
    <x v="1"/>
    <n v="60"/>
    <s v="Roch Cousineau"/>
    <x v="10"/>
    <n v="0.94379136852234202"/>
  </r>
  <r>
    <s v="PBOR00679"/>
    <s v="PIZB0006"/>
    <x v="69"/>
    <x v="5"/>
    <x v="0"/>
    <n v="95"/>
    <s v="Adrien Martin"/>
    <x v="2"/>
    <n v="0.18482743736641205"/>
  </r>
  <r>
    <s v="PBOR00680"/>
    <s v="PIZB0001"/>
    <x v="77"/>
    <x v="0"/>
    <x v="0"/>
    <n v="72"/>
    <s v="Albain Forestier"/>
    <x v="5"/>
    <n v="0.17367531980070205"/>
  </r>
  <r>
    <s v="PBOR00681"/>
    <s v="PIZB0002"/>
    <x v="41"/>
    <x v="1"/>
    <x v="0"/>
    <n v="65"/>
    <s v="Roch Cousineau"/>
    <x v="7"/>
    <n v="0.93185809932129937"/>
  </r>
  <r>
    <s v="PBOR00682"/>
    <s v="PIZB0003"/>
    <x v="69"/>
    <x v="2"/>
    <x v="1"/>
    <n v="250"/>
    <s v="Adrien Martin"/>
    <x v="9"/>
    <n v="0.53437048348838012"/>
  </r>
  <r>
    <s v="PBOR00683"/>
    <s v="PIZB0004"/>
    <x v="63"/>
    <x v="3"/>
    <x v="1"/>
    <n v="130"/>
    <s v="Albain Forestier"/>
    <x v="9"/>
    <n v="0.55511054490037859"/>
  </r>
  <r>
    <s v="PBOR00684"/>
    <s v="PIZB0001"/>
    <x v="41"/>
    <x v="0"/>
    <x v="1"/>
    <n v="72"/>
    <s v="Roch Cousineau"/>
    <x v="0"/>
    <n v="0.50952357726198672"/>
  </r>
  <r>
    <s v="PBOR00685"/>
    <s v="PIZB0002"/>
    <x v="45"/>
    <x v="1"/>
    <x v="1"/>
    <n v="65"/>
    <s v="Adrien Martin"/>
    <x v="14"/>
    <n v="0.71263019306472808"/>
  </r>
  <r>
    <s v="PBOR00686"/>
    <s v="PIZB0003"/>
    <x v="57"/>
    <x v="2"/>
    <x v="1"/>
    <n v="250"/>
    <s v="Albain Forestier"/>
    <x v="2"/>
    <n v="0.174690698182841"/>
  </r>
  <r>
    <s v="PBOR00687"/>
    <s v="PIZB0004"/>
    <x v="64"/>
    <x v="3"/>
    <x v="1"/>
    <n v="130"/>
    <s v="Roch Cousineau"/>
    <x v="1"/>
    <n v="0.20149598736559926"/>
  </r>
  <r>
    <s v="PBOR00688"/>
    <s v="PIZB0001"/>
    <x v="33"/>
    <x v="0"/>
    <x v="0"/>
    <n v="72"/>
    <s v="Roch Cousineau"/>
    <x v="14"/>
    <n v="0.93358941158175457"/>
  </r>
  <r>
    <s v="PBOR00689"/>
    <s v="PIZB0002"/>
    <x v="40"/>
    <x v="1"/>
    <x v="1"/>
    <n v="65"/>
    <s v="Adrien Martin"/>
    <x v="8"/>
    <n v="6.7813872178031254E-2"/>
  </r>
  <r>
    <s v="PBOR00690"/>
    <s v="PIZB0003"/>
    <x v="70"/>
    <x v="2"/>
    <x v="0"/>
    <n v="250"/>
    <s v="Albain Forestier"/>
    <x v="11"/>
    <n v="0.54271431131782155"/>
  </r>
  <r>
    <s v="PBOR00691"/>
    <s v="PIZB0004"/>
    <x v="55"/>
    <x v="3"/>
    <x v="1"/>
    <n v="130"/>
    <s v="Roch Cousineau"/>
    <x v="9"/>
    <n v="0.73374063549966873"/>
  </r>
  <r>
    <s v="PBOR00692"/>
    <s v="PIZB0001"/>
    <x v="48"/>
    <x v="0"/>
    <x v="0"/>
    <n v="72"/>
    <s v="Adrien Martin"/>
    <x v="14"/>
    <n v="0.78509775022166028"/>
  </r>
  <r>
    <s v="PBOR00693"/>
    <s v="PIZB0002"/>
    <x v="78"/>
    <x v="1"/>
    <x v="1"/>
    <n v="65"/>
    <s v="Albain Forestier"/>
    <x v="4"/>
    <n v="8.5943204335842127E-2"/>
  </r>
  <r>
    <s v="PBOR00694"/>
    <s v="PIZB0003"/>
    <x v="65"/>
    <x v="2"/>
    <x v="0"/>
    <n v="250"/>
    <s v="Roch Cousineau"/>
    <x v="2"/>
    <n v="0.2741534318589951"/>
  </r>
  <r>
    <s v="PBOR00695"/>
    <s v="PIZB0004"/>
    <x v="80"/>
    <x v="3"/>
    <x v="1"/>
    <n v="130"/>
    <s v="Adrien Martin"/>
    <x v="4"/>
    <n v="0.69967179938804736"/>
  </r>
  <r>
    <s v="PBOR00696"/>
    <s v="PIZB0005"/>
    <x v="42"/>
    <x v="4"/>
    <x v="0"/>
    <n v="60"/>
    <s v="Albain Forestier"/>
    <x v="8"/>
    <n v="0.59654432852994599"/>
  </r>
  <r>
    <s v="PBOR00697"/>
    <s v="PIZB0001"/>
    <x v="21"/>
    <x v="0"/>
    <x v="1"/>
    <n v="72"/>
    <s v="Roch Cousineau"/>
    <x v="2"/>
    <n v="0.83427445223150598"/>
  </r>
  <r>
    <s v="PBOR00698"/>
    <s v="PIZB0002"/>
    <x v="30"/>
    <x v="1"/>
    <x v="0"/>
    <n v="65"/>
    <s v="Adrien Martin"/>
    <x v="6"/>
    <n v="0.34178995250891453"/>
  </r>
  <r>
    <s v="PBOR00699"/>
    <s v="PIZB0003"/>
    <x v="17"/>
    <x v="2"/>
    <x v="1"/>
    <n v="250"/>
    <s v="Albain Forestier"/>
    <x v="2"/>
    <n v="0.8305043953204001"/>
  </r>
  <r>
    <s v="PBOR00700"/>
    <s v="PIZB0004"/>
    <x v="48"/>
    <x v="3"/>
    <x v="0"/>
    <n v="130"/>
    <s v="Roch Cousineau"/>
    <x v="3"/>
    <n v="0.30587434026968408"/>
  </r>
  <r>
    <s v="PBOR00701"/>
    <s v="PIZB0001"/>
    <x v="17"/>
    <x v="0"/>
    <x v="1"/>
    <n v="72"/>
    <s v="Adrien Martin"/>
    <x v="6"/>
    <n v="0.34826128801970846"/>
  </r>
  <r>
    <s v="PBOR00702"/>
    <s v="PIZB0002"/>
    <x v="75"/>
    <x v="1"/>
    <x v="0"/>
    <n v="65"/>
    <s v="Albain Forestier"/>
    <x v="1"/>
    <n v="0.13603360008062881"/>
  </r>
  <r>
    <s v="PBOR00703"/>
    <s v="PIZB0003"/>
    <x v="44"/>
    <x v="2"/>
    <x v="1"/>
    <n v="250"/>
    <s v="Roch Cousineau"/>
    <x v="9"/>
    <n v="0.81181065825667964"/>
  </r>
  <r>
    <s v="PBOR00704"/>
    <s v="PIZB0004"/>
    <x v="41"/>
    <x v="3"/>
    <x v="0"/>
    <n v="130"/>
    <s v="Adrien Martin"/>
    <x v="1"/>
    <n v="0.39173223927810574"/>
  </r>
  <r>
    <s v="PBOR00705"/>
    <s v="PIZB0005"/>
    <x v="37"/>
    <x v="4"/>
    <x v="0"/>
    <n v="60"/>
    <s v="Albain Forestier"/>
    <x v="0"/>
    <n v="0.25122571704616214"/>
  </r>
  <r>
    <s v="PBOR00706"/>
    <s v="PIZB0006"/>
    <x v="65"/>
    <x v="5"/>
    <x v="1"/>
    <n v="95"/>
    <s v="Roch Cousineau"/>
    <x v="9"/>
    <n v="0.15537281099972267"/>
  </r>
  <r>
    <s v="PBOR00707"/>
    <s v="PIZB0001"/>
    <x v="40"/>
    <x v="0"/>
    <x v="1"/>
    <n v="72"/>
    <s v="Adrien Martin"/>
    <x v="3"/>
    <n v="8.0062145872125345E-2"/>
  </r>
  <r>
    <s v="PBOR00708"/>
    <s v="PIZB0002"/>
    <x v="26"/>
    <x v="1"/>
    <x v="1"/>
    <n v="65"/>
    <s v="Albain Forestier"/>
    <x v="8"/>
    <n v="0.87049384539508923"/>
  </r>
  <r>
    <s v="PBOR00709"/>
    <s v="PIZB0003"/>
    <x v="46"/>
    <x v="2"/>
    <x v="0"/>
    <n v="250"/>
    <s v="Roch Cousineau"/>
    <x v="2"/>
    <n v="0.86225217008331634"/>
  </r>
  <r>
    <s v="PBOR00710"/>
    <s v="PIZB0004"/>
    <x v="82"/>
    <x v="3"/>
    <x v="0"/>
    <n v="130"/>
    <s v="Adrien Martin"/>
    <x v="9"/>
    <n v="0.78601323368087672"/>
  </r>
  <r>
    <s v="PBOR00711"/>
    <s v="PIZB0001"/>
    <x v="56"/>
    <x v="0"/>
    <x v="0"/>
    <n v="72"/>
    <s v="Albain Forestier"/>
    <x v="3"/>
    <n v="0.39739924055568765"/>
  </r>
  <r>
    <s v="PBOR00712"/>
    <s v="PIZB0002"/>
    <x v="62"/>
    <x v="1"/>
    <x v="0"/>
    <n v="65"/>
    <s v="Roch Cousineau"/>
    <x v="5"/>
    <n v="0.39505581406378754"/>
  </r>
  <r>
    <s v="PBOR00713"/>
    <s v="PIZB0003"/>
    <x v="74"/>
    <x v="2"/>
    <x v="0"/>
    <n v="250"/>
    <s v="Adrien Martin"/>
    <x v="11"/>
    <n v="0.90784821640387048"/>
  </r>
  <r>
    <s v="PBOR00714"/>
    <s v="PIZB0004"/>
    <x v="26"/>
    <x v="3"/>
    <x v="0"/>
    <n v="130"/>
    <s v="Albain Forestier"/>
    <x v="4"/>
    <n v="0.19360199893486096"/>
  </r>
  <r>
    <s v="PBOR00715"/>
    <s v="PIZB0005"/>
    <x v="43"/>
    <x v="4"/>
    <x v="0"/>
    <n v="60"/>
    <s v="Roch Cousineau"/>
    <x v="1"/>
    <n v="0.9218842662726292"/>
  </r>
  <r>
    <s v="PBOR00716"/>
    <s v="PIZB0001"/>
    <x v="57"/>
    <x v="0"/>
    <x v="0"/>
    <n v="72"/>
    <s v="Adrien Martin"/>
    <x v="5"/>
    <n v="0.89615050442337829"/>
  </r>
  <r>
    <s v="PBOR00717"/>
    <s v="PIZB0002"/>
    <x v="40"/>
    <x v="1"/>
    <x v="0"/>
    <n v="65"/>
    <s v="Albain Forestier"/>
    <x v="12"/>
    <n v="0.61707294955976799"/>
  </r>
  <r>
    <s v="PBOR00718"/>
    <s v="PIZB0003"/>
    <x v="32"/>
    <x v="2"/>
    <x v="1"/>
    <n v="250"/>
    <s v="Roch Cousineau"/>
    <x v="11"/>
    <n v="0.70114882953824309"/>
  </r>
  <r>
    <s v="PBOR00719"/>
    <s v="PIZB0004"/>
    <x v="33"/>
    <x v="3"/>
    <x v="0"/>
    <n v="130"/>
    <s v="Adrien Martin"/>
    <x v="9"/>
    <n v="4.2861127440231517E-2"/>
  </r>
  <r>
    <s v="PBOR00720"/>
    <s v="PIZB0001"/>
    <x v="49"/>
    <x v="0"/>
    <x v="0"/>
    <n v="72"/>
    <s v="Albain Forestier"/>
    <x v="7"/>
    <n v="0.33919520542919313"/>
  </r>
  <r>
    <s v="PBOR00721"/>
    <s v="PIZB0002"/>
    <x v="33"/>
    <x v="1"/>
    <x v="0"/>
    <n v="65"/>
    <s v="Roch Cousineau"/>
    <x v="6"/>
    <n v="0.86169737439803074"/>
  </r>
  <r>
    <s v="PBOR00722"/>
    <s v="PIZB0003"/>
    <x v="79"/>
    <x v="2"/>
    <x v="0"/>
    <n v="250"/>
    <s v="Adrien Martin"/>
    <x v="9"/>
    <n v="2.1408836149026111E-2"/>
  </r>
  <r>
    <s v="PBOR00723"/>
    <s v="PIZB0004"/>
    <x v="82"/>
    <x v="3"/>
    <x v="0"/>
    <n v="130"/>
    <s v="Albain Forestier"/>
    <x v="9"/>
    <n v="0.33162380396565871"/>
  </r>
  <r>
    <s v="PBOR00724"/>
    <s v="PIZB0005"/>
    <x v="42"/>
    <x v="4"/>
    <x v="1"/>
    <n v="60"/>
    <s v="Roch Cousineau"/>
    <x v="7"/>
    <n v="0.12909203883551856"/>
  </r>
  <r>
    <s v="PBOR00725"/>
    <s v="PIZB0006"/>
    <x v="58"/>
    <x v="5"/>
    <x v="0"/>
    <n v="95"/>
    <s v="Adrien Martin"/>
    <x v="3"/>
    <n v="8.352306676965171E-2"/>
  </r>
  <r>
    <s v="PBOR00726"/>
    <s v="PIZB0001"/>
    <x v="63"/>
    <x v="0"/>
    <x v="0"/>
    <n v="72"/>
    <s v="Albain Forestier"/>
    <x v="0"/>
    <n v="0.39196528820783771"/>
  </r>
  <r>
    <s v="PBOR00727"/>
    <s v="PIZB0002"/>
    <x v="72"/>
    <x v="1"/>
    <x v="0"/>
    <n v="65"/>
    <s v="Roch Cousineau"/>
    <x v="4"/>
    <n v="9.8556872443911092E-2"/>
  </r>
  <r>
    <s v="PBOR00728"/>
    <s v="PIZB0003"/>
    <x v="79"/>
    <x v="2"/>
    <x v="1"/>
    <n v="250"/>
    <s v="Adrien Martin"/>
    <x v="9"/>
    <n v="0.74324816843294705"/>
  </r>
  <r>
    <s v="PBOR00729"/>
    <s v="PIZB0004"/>
    <x v="17"/>
    <x v="3"/>
    <x v="1"/>
    <n v="130"/>
    <s v="Albain Forestier"/>
    <x v="4"/>
    <n v="3.2910465574780834E-2"/>
  </r>
  <r>
    <s v="PBOR00730"/>
    <s v="PIZB0001"/>
    <x v="52"/>
    <x v="0"/>
    <x v="1"/>
    <n v="72"/>
    <s v="Roch Cousineau"/>
    <x v="3"/>
    <n v="0.23030443413717527"/>
  </r>
  <r>
    <s v="PBOR00731"/>
    <s v="PIZB0002"/>
    <x v="74"/>
    <x v="1"/>
    <x v="1"/>
    <n v="65"/>
    <s v="Adrien Martin"/>
    <x v="14"/>
    <n v="0.99904681505762616"/>
  </r>
  <r>
    <s v="PBOR00732"/>
    <s v="PIZB0003"/>
    <x v="75"/>
    <x v="2"/>
    <x v="1"/>
    <n v="250"/>
    <s v="Albain Forestier"/>
    <x v="9"/>
    <n v="0.56407918872814011"/>
  </r>
  <r>
    <s v="PBOR00733"/>
    <s v="PIZB0004"/>
    <x v="57"/>
    <x v="3"/>
    <x v="1"/>
    <n v="130"/>
    <s v="Roch Cousineau"/>
    <x v="2"/>
    <n v="0.288631960100872"/>
  </r>
  <r>
    <s v="PBOR00734"/>
    <s v="PIZB0001"/>
    <x v="38"/>
    <x v="0"/>
    <x v="1"/>
    <n v="72"/>
    <s v="Roch Cousineau"/>
    <x v="6"/>
    <n v="0.42884011617472884"/>
  </r>
  <r>
    <s v="PBOR00735"/>
    <s v="PIZB0002"/>
    <x v="53"/>
    <x v="1"/>
    <x v="0"/>
    <n v="65"/>
    <s v="Adrien Martin"/>
    <x v="12"/>
    <n v="0.45036177242885411"/>
  </r>
  <r>
    <s v="PBOR00736"/>
    <s v="PIZB0003"/>
    <x v="78"/>
    <x v="2"/>
    <x v="0"/>
    <n v="250"/>
    <s v="Albain Forestier"/>
    <x v="11"/>
    <n v="0.60773975039828254"/>
  </r>
  <r>
    <s v="PBOR00737"/>
    <s v="PIZB0004"/>
    <x v="82"/>
    <x v="3"/>
    <x v="0"/>
    <n v="130"/>
    <s v="Roch Cousineau"/>
    <x v="3"/>
    <n v="0.88861897259046441"/>
  </r>
  <r>
    <s v="PBOR00738"/>
    <s v="PIZB0001"/>
    <x v="61"/>
    <x v="0"/>
    <x v="1"/>
    <n v="72"/>
    <s v="Adrien Martin"/>
    <x v="12"/>
    <n v="0.57764994304371675"/>
  </r>
  <r>
    <s v="PBOR00739"/>
    <s v="PIZB0002"/>
    <x v="21"/>
    <x v="1"/>
    <x v="1"/>
    <n v="65"/>
    <s v="Albain Forestier"/>
    <x v="14"/>
    <n v="0.66694646957315107"/>
  </r>
  <r>
    <s v="PBOR00740"/>
    <s v="PIZB0003"/>
    <x v="32"/>
    <x v="2"/>
    <x v="1"/>
    <n v="250"/>
    <s v="Roch Cousineau"/>
    <x v="9"/>
    <n v="0.93896564821563766"/>
  </r>
  <r>
    <s v="PBOR00741"/>
    <s v="PIZB0004"/>
    <x v="54"/>
    <x v="3"/>
    <x v="1"/>
    <n v="130"/>
    <s v="Adrien Martin"/>
    <x v="4"/>
    <n v="0.90567680252060845"/>
  </r>
  <r>
    <s v="PBOR00742"/>
    <s v="PIZB0005"/>
    <x v="70"/>
    <x v="4"/>
    <x v="1"/>
    <n v="60"/>
    <s v="Albain Forestier"/>
    <x v="4"/>
    <n v="0.32482489949979421"/>
  </r>
  <r>
    <s v="PBOR00743"/>
    <s v="PIZB0001"/>
    <x v="30"/>
    <x v="0"/>
    <x v="1"/>
    <n v="72"/>
    <s v="Roch Cousineau"/>
    <x v="7"/>
    <n v="0.86552617889830896"/>
  </r>
  <r>
    <s v="PBOR00744"/>
    <s v="PIZB0002"/>
    <x v="71"/>
    <x v="1"/>
    <x v="1"/>
    <n v="65"/>
    <s v="Adrien Martin"/>
    <x v="3"/>
    <n v="3.6806700045853846E-3"/>
  </r>
  <r>
    <s v="PBOR00745"/>
    <s v="PIZB0003"/>
    <x v="82"/>
    <x v="2"/>
    <x v="0"/>
    <n v="250"/>
    <s v="Albain Forestier"/>
    <x v="2"/>
    <n v="3.4087908176877235E-2"/>
  </r>
  <r>
    <s v="PBOR00746"/>
    <s v="PIZB0004"/>
    <x v="67"/>
    <x v="3"/>
    <x v="0"/>
    <n v="130"/>
    <s v="Roch Cousineau"/>
    <x v="9"/>
    <n v="0.89716756824247512"/>
  </r>
  <r>
    <s v="PBOR00747"/>
    <s v="PIZB0001"/>
    <x v="43"/>
    <x v="0"/>
    <x v="0"/>
    <n v="72"/>
    <s v="Adrien Martin"/>
    <x v="1"/>
    <n v="9.4399525672831719E-2"/>
  </r>
  <r>
    <s v="PBOR00748"/>
    <s v="PIZB0002"/>
    <x v="52"/>
    <x v="1"/>
    <x v="1"/>
    <n v="65"/>
    <s v="Albain Forestier"/>
    <x v="7"/>
    <n v="0.97468198540883244"/>
  </r>
  <r>
    <s v="PBOR00749"/>
    <s v="PIZB0003"/>
    <x v="41"/>
    <x v="2"/>
    <x v="1"/>
    <n v="250"/>
    <s v="Roch Cousineau"/>
    <x v="2"/>
    <n v="0.46852117895390333"/>
  </r>
  <r>
    <s v="PBOR00750"/>
    <s v="PIZB0004"/>
    <x v="63"/>
    <x v="3"/>
    <x v="1"/>
    <n v="130"/>
    <s v="Adrien Martin"/>
    <x v="4"/>
    <n v="0.2318520268770019"/>
  </r>
  <r>
    <s v="PBOR00751"/>
    <s v="PIZB0005"/>
    <x v="63"/>
    <x v="4"/>
    <x v="1"/>
    <n v="60"/>
    <s v="Albain Forestier"/>
    <x v="0"/>
    <n v="0.34968651883664814"/>
  </r>
  <r>
    <s v="PBOR00752"/>
    <s v="PIZB0006"/>
    <x v="74"/>
    <x v="5"/>
    <x v="1"/>
    <n v="95"/>
    <s v="Roch Cousineau"/>
    <x v="2"/>
    <n v="0.29845667812217613"/>
  </r>
  <r>
    <s v="PBOR00753"/>
    <s v="PIZB0001"/>
    <x v="80"/>
    <x v="0"/>
    <x v="1"/>
    <n v="72"/>
    <s v="Adrien Martin"/>
    <x v="0"/>
    <n v="0.55627655593131609"/>
  </r>
  <r>
    <s v="PBOR00754"/>
    <s v="PIZB0002"/>
    <x v="37"/>
    <x v="1"/>
    <x v="1"/>
    <n v="65"/>
    <s v="Albain Forestier"/>
    <x v="7"/>
    <n v="0.36611072018638413"/>
  </r>
  <r>
    <s v="PBOR00755"/>
    <s v="PIZB0003"/>
    <x v="58"/>
    <x v="2"/>
    <x v="0"/>
    <n v="250"/>
    <s v="Roch Cousineau"/>
    <x v="2"/>
    <n v="0.66113919940060695"/>
  </r>
  <r>
    <s v="PBOR00756"/>
    <s v="PIZB0004"/>
    <x v="67"/>
    <x v="3"/>
    <x v="0"/>
    <n v="130"/>
    <s v="Adrien Martin"/>
    <x v="4"/>
    <n v="0.29972227073062918"/>
  </r>
  <r>
    <s v="PBOR00757"/>
    <s v="PIZB0001"/>
    <x v="45"/>
    <x v="0"/>
    <x v="0"/>
    <n v="72"/>
    <s v="Albain Forestier"/>
    <x v="12"/>
    <n v="0.31682687499949125"/>
  </r>
  <r>
    <s v="PBOR00758"/>
    <s v="PIZB0002"/>
    <x v="77"/>
    <x v="1"/>
    <x v="1"/>
    <n v="65"/>
    <s v="Roch Cousineau"/>
    <x v="6"/>
    <n v="0.91996190622172869"/>
  </r>
  <r>
    <s v="PBOR00759"/>
    <s v="PIZB0003"/>
    <x v="39"/>
    <x v="2"/>
    <x v="1"/>
    <n v="250"/>
    <s v="Adrien Martin"/>
    <x v="2"/>
    <n v="0.50409075585685159"/>
  </r>
  <r>
    <s v="PBOR00760"/>
    <s v="PIZB0004"/>
    <x v="17"/>
    <x v="3"/>
    <x v="1"/>
    <n v="130"/>
    <s v="Albain Forestier"/>
    <x v="2"/>
    <n v="0.37198335391243642"/>
  </r>
  <r>
    <s v="PBOR00761"/>
    <s v="PIZB0005"/>
    <x v="74"/>
    <x v="4"/>
    <x v="1"/>
    <n v="60"/>
    <s v="Roch Cousineau"/>
    <x v="8"/>
    <n v="0.91888103187640402"/>
  </r>
  <r>
    <s v="PBOR00762"/>
    <s v="PIZB0001"/>
    <x v="26"/>
    <x v="0"/>
    <x v="1"/>
    <n v="72"/>
    <s v="Adrien Martin"/>
    <x v="7"/>
    <n v="4.9853041883869298E-2"/>
  </r>
  <r>
    <s v="PBOR00763"/>
    <s v="PIZB0002"/>
    <x v="48"/>
    <x v="1"/>
    <x v="1"/>
    <n v="65"/>
    <s v="Albain Forestier"/>
    <x v="3"/>
    <n v="0.33955169551822117"/>
  </r>
  <r>
    <s v="PBOR00764"/>
    <s v="PIZB0003"/>
    <x v="58"/>
    <x v="2"/>
    <x v="0"/>
    <n v="250"/>
    <s v="Roch Cousineau"/>
    <x v="2"/>
    <n v="0.12408106985401057"/>
  </r>
  <r>
    <s v="PBOR00765"/>
    <s v="PIZB0004"/>
    <x v="74"/>
    <x v="3"/>
    <x v="1"/>
    <n v="130"/>
    <s v="Adrien Martin"/>
    <x v="3"/>
    <n v="0.56989772624334389"/>
  </r>
  <r>
    <s v="PBOR00766"/>
    <s v="PIZB0001"/>
    <x v="50"/>
    <x v="0"/>
    <x v="0"/>
    <n v="72"/>
    <s v="Albain Forestier"/>
    <x v="0"/>
    <n v="1.560626550424915E-2"/>
  </r>
  <r>
    <s v="PBOR00767"/>
    <s v="PIZB0002"/>
    <x v="49"/>
    <x v="1"/>
    <x v="1"/>
    <n v="65"/>
    <s v="Roch Cousineau"/>
    <x v="4"/>
    <n v="0.1814728230001238"/>
  </r>
  <r>
    <s v="PBOR00768"/>
    <s v="PIZB0003"/>
    <x v="46"/>
    <x v="2"/>
    <x v="0"/>
    <n v="250"/>
    <s v="Adrien Martin"/>
    <x v="2"/>
    <n v="0.66186167490741121"/>
  </r>
  <r>
    <s v="PBOR00769"/>
    <s v="PIZB0004"/>
    <x v="38"/>
    <x v="3"/>
    <x v="1"/>
    <n v="130"/>
    <s v="Albain Forestier"/>
    <x v="1"/>
    <n v="0.66178254968115269"/>
  </r>
  <r>
    <s v="PBOR00770"/>
    <s v="PIZB0005"/>
    <x v="80"/>
    <x v="4"/>
    <x v="0"/>
    <n v="60"/>
    <s v="Roch Cousineau"/>
    <x v="1"/>
    <n v="0.95361084780727612"/>
  </r>
  <r>
    <s v="PBOR00771"/>
    <s v="PIZB0006"/>
    <x v="42"/>
    <x v="5"/>
    <x v="1"/>
    <n v="95"/>
    <s v="Adrien Martin"/>
    <x v="1"/>
    <n v="9.9109252628348798E-4"/>
  </r>
  <r>
    <s v="PBOR00772"/>
    <s v="PIZB0001"/>
    <x v="79"/>
    <x v="0"/>
    <x v="0"/>
    <n v="72"/>
    <s v="Albain Forestier"/>
    <x v="3"/>
    <n v="2.5198240251770865E-2"/>
  </r>
  <r>
    <s v="PBOR00773"/>
    <s v="PIZB0002"/>
    <x v="46"/>
    <x v="1"/>
    <x v="1"/>
    <n v="65"/>
    <s v="Roch Cousineau"/>
    <x v="5"/>
    <n v="4.7820132359568945E-2"/>
  </r>
  <r>
    <s v="PBOR00774"/>
    <s v="PIZB0003"/>
    <x v="42"/>
    <x v="2"/>
    <x v="0"/>
    <n v="250"/>
    <s v="Adrien Martin"/>
    <x v="9"/>
    <n v="0.94454213475593984"/>
  </r>
  <r>
    <s v="PBOR00775"/>
    <s v="PIZB0004"/>
    <x v="47"/>
    <x v="3"/>
    <x v="1"/>
    <n v="130"/>
    <s v="Albain Forestier"/>
    <x v="9"/>
    <n v="0.54076987193214632"/>
  </r>
  <r>
    <s v="PBOR00776"/>
    <s v="PIZB0001"/>
    <x v="47"/>
    <x v="0"/>
    <x v="0"/>
    <n v="72"/>
    <s v="Roch Cousineau"/>
    <x v="4"/>
    <n v="0.19519786426250052"/>
  </r>
  <r>
    <s v="PBOR00777"/>
    <s v="PIZB0002"/>
    <x v="19"/>
    <x v="1"/>
    <x v="1"/>
    <n v="65"/>
    <s v="Adrien Martin"/>
    <x v="14"/>
    <n v="0.54908837504926922"/>
  </r>
  <r>
    <s v="PBOR00778"/>
    <s v="PIZB0003"/>
    <x v="80"/>
    <x v="2"/>
    <x v="0"/>
    <n v="250"/>
    <s v="Albain Forestier"/>
    <x v="11"/>
    <n v="0.43515766060593364"/>
  </r>
  <r>
    <s v="PBOR00779"/>
    <s v="PIZB0004"/>
    <x v="54"/>
    <x v="0"/>
    <x v="1"/>
    <n v="72"/>
    <s v="Roch Cousineau"/>
    <x v="7"/>
    <n v="0.83481617939815322"/>
  </r>
  <r>
    <s v="PBOR00780"/>
    <s v="PIZB0001"/>
    <x v="43"/>
    <x v="1"/>
    <x v="0"/>
    <n v="65"/>
    <s v="Roch Cousineau"/>
    <x v="12"/>
    <n v="0.17533790253633086"/>
  </r>
  <r>
    <s v="PBOR00781"/>
    <s v="PIZB0002"/>
    <x v="81"/>
    <x v="2"/>
    <x v="1"/>
    <n v="250"/>
    <s v="Adrien Martin"/>
    <x v="9"/>
    <n v="0.86526007263959237"/>
  </r>
  <r>
    <s v="PBOR00782"/>
    <s v="PIZB0003"/>
    <x v="48"/>
    <x v="3"/>
    <x v="1"/>
    <n v="130"/>
    <s v="Albain Forestier"/>
    <x v="1"/>
    <n v="6.5705309129246992E-2"/>
  </r>
  <r>
    <s v="PBOR00783"/>
    <s v="PIZB0004"/>
    <x v="37"/>
    <x v="0"/>
    <x v="1"/>
    <n v="72"/>
    <s v="Roch Cousineau"/>
    <x v="5"/>
    <n v="0.75334034306768205"/>
  </r>
  <r>
    <s v="PBOR00784"/>
    <s v="PIZB0001"/>
    <x v="66"/>
    <x v="1"/>
    <x v="1"/>
    <n v="65"/>
    <s v="Adrien Martin"/>
    <x v="4"/>
    <n v="0.13791183694506237"/>
  </r>
  <r>
    <s v="PBOR00785"/>
    <s v="PIZB0002"/>
    <x v="63"/>
    <x v="2"/>
    <x v="1"/>
    <n v="250"/>
    <s v="Albain Forestier"/>
    <x v="9"/>
    <n v="0.74444757640422476"/>
  </r>
  <r>
    <s v="PBOR00786"/>
    <s v="PIZB0003"/>
    <x v="39"/>
    <x v="3"/>
    <x v="0"/>
    <n v="130"/>
    <s v="Roch Cousineau"/>
    <x v="4"/>
    <n v="0.59751061112543424"/>
  </r>
  <r>
    <s v="PBOR00787"/>
    <s v="PIZB0004"/>
    <x v="42"/>
    <x v="4"/>
    <x v="1"/>
    <n v="60"/>
    <s v="Adrien Martin"/>
    <x v="0"/>
    <n v="0.68236702574381325"/>
  </r>
  <r>
    <s v="PBOR00788"/>
    <s v="PIZB0005"/>
    <x v="30"/>
    <x v="0"/>
    <x v="0"/>
    <n v="72"/>
    <s v="Albain Forestier"/>
    <x v="4"/>
    <n v="0.52041900421295184"/>
  </r>
  <r>
    <s v="PBOR00789"/>
    <s v="PIZB0001"/>
    <x v="66"/>
    <x v="1"/>
    <x v="1"/>
    <n v="65"/>
    <s v="Roch Cousineau"/>
    <x v="3"/>
    <n v="0.61043425886850222"/>
  </r>
  <r>
    <s v="PBOR00790"/>
    <s v="PIZB0002"/>
    <x v="42"/>
    <x v="2"/>
    <x v="0"/>
    <n v="250"/>
    <s v="Adrien Martin"/>
    <x v="2"/>
    <n v="0.10803846333666833"/>
  </r>
  <r>
    <s v="PBOR00791"/>
    <s v="PIZB0003"/>
    <x v="83"/>
    <x v="3"/>
    <x v="1"/>
    <n v="130"/>
    <s v="Albain Forestier"/>
    <x v="4"/>
    <n v="0.63228982077792661"/>
  </r>
  <r>
    <s v="PBOR00792"/>
    <s v="PIZB0004"/>
    <x v="79"/>
    <x v="0"/>
    <x v="0"/>
    <n v="72"/>
    <s v="Roch Cousineau"/>
    <x v="3"/>
    <n v="0.89797396344100433"/>
  </r>
  <r>
    <s v="PBOR00793"/>
    <s v="PIZB0001"/>
    <x v="70"/>
    <x v="1"/>
    <x v="1"/>
    <n v="65"/>
    <s v="Adrien Martin"/>
    <x v="1"/>
    <n v="0.53197937860725253"/>
  </r>
  <r>
    <s v="PBOR00794"/>
    <s v="PIZB0002"/>
    <x v="55"/>
    <x v="2"/>
    <x v="0"/>
    <n v="250"/>
    <s v="Albain Forestier"/>
    <x v="11"/>
    <n v="0.54119212400699512"/>
  </r>
  <r>
    <s v="PBOR00795"/>
    <s v="PIZB0003"/>
    <x v="51"/>
    <x v="3"/>
    <x v="1"/>
    <n v="130"/>
    <s v="Roch Cousineau"/>
    <x v="5"/>
    <n v="0.94021794271360326"/>
  </r>
  <r>
    <s v="PBOR00796"/>
    <s v="PIZB0004"/>
    <x v="77"/>
    <x v="4"/>
    <x v="0"/>
    <n v="60"/>
    <s v="Adrien Martin"/>
    <x v="8"/>
    <n v="0.66926235309309956"/>
  </r>
  <r>
    <s v="PBOR00797"/>
    <s v="PIZB0005"/>
    <x v="30"/>
    <x v="5"/>
    <x v="1"/>
    <n v="95"/>
    <s v="Albain Forestier"/>
    <x v="5"/>
    <n v="3.915673348647597E-2"/>
  </r>
  <r>
    <s v="PBOR00798"/>
    <s v="PIZB0006"/>
    <x v="70"/>
    <x v="0"/>
    <x v="0"/>
    <n v="72"/>
    <s v="Roch Cousineau"/>
    <x v="7"/>
    <n v="0.93262676953456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44E119-69B9-4B68-838B-4F9A01FEADB6}" name="PivotTable6"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M60:N14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imer Interaction" fld="9" subtotal="count" baseField="10" baseItem="165"/>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5A5982-7881-4020-A080-EF6B212D242C}"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Ticket Size">
  <location ref="C117:D121"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countASubtotal="1">
      <items count="7">
        <item x="0"/>
        <item x="1"/>
        <item x="2"/>
        <item x="3"/>
        <item x="4"/>
        <item x="5"/>
        <item t="countA"/>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Count of Amount in Sales" fld="3" subtotal="count" baseField="3" baseItem="1"/>
  </dataField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2"/>
          </reference>
        </references>
      </pivotArea>
    </chartFormat>
    <chartFormat chart="5" format="9">
      <pivotArea type="data" outline="0" fieldPosition="0">
        <references count="2">
          <reference field="4294967294" count="1" selected="0">
            <x v="0"/>
          </reference>
          <reference field="3" count="1" selected="0">
            <x v="3"/>
          </reference>
        </references>
      </pivotArea>
    </chartFormat>
    <chartFormat chart="5" format="10">
      <pivotArea type="data" outline="0" fieldPosition="0">
        <references count="2">
          <reference field="4294967294" count="1" selected="0">
            <x v="0"/>
          </reference>
          <reference field="3" count="1" selected="0">
            <x v="4"/>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B868CB4-F2FA-409C-864D-FC71A7B4FF20}"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C105:D109"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countASubtotal="1">
      <items count="7">
        <item x="0"/>
        <item x="1"/>
        <item x="2"/>
        <item x="3"/>
        <item x="4"/>
        <item x="5"/>
        <item t="countA"/>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25B5D95-5DDA-40E9-90DF-DCEC3FF5C202}" name="PivotTable1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Name">
  <location ref="F18:F19"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items count="16">
        <item x="11"/>
        <item x="9"/>
        <item x="2"/>
        <item x="4"/>
        <item x="3"/>
        <item x="5"/>
        <item x="1"/>
        <item x="0"/>
        <item x="6"/>
        <item x="14"/>
        <item x="12"/>
        <item x="7"/>
        <item x="8"/>
        <item x="10"/>
        <item x="13"/>
        <item t="default"/>
      </items>
    </pivotField>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Price of One Product" fld="5" subtotal="average" baseField="0" baseItem="0"/>
  </dataFields>
  <formats count="1">
    <format dxfId="0">
      <pivotArea outline="0" collapsedLevelsAreSubtotals="1" fieldPosition="0"/>
    </format>
  </formats>
  <chartFormats count="2">
    <chartFormat chart="4" format="4" series="1">
      <pivotArea type="data" outline="0" fieldPosition="0">
        <references count="1">
          <reference field="4294967294" count="1" selected="0">
            <x v="0"/>
          </reference>
        </references>
      </pivotArea>
    </chartFormat>
    <chartFormat chart="4"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4D4962C-6309-4D06-8119-BD230860F407}" name="PivotTable7"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Name">
  <location ref="B33:C39"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items count="16">
        <item x="11"/>
        <item x="9"/>
        <item x="2"/>
        <item x="4"/>
        <item x="3"/>
        <item x="5"/>
        <item x="1"/>
        <item x="0"/>
        <item x="6"/>
        <item x="14"/>
        <item x="12"/>
        <item x="7"/>
        <item x="8"/>
        <item x="10"/>
        <item x="13"/>
        <item t="default"/>
      </items>
    </pivotField>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No of Ordered Products" fld="7" subtotal="count" baseField="3"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A36A50E-2959-4804-B23F-81ED5788C81D}" name="PivotTable8"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B47:C131" firstHeaderRow="1" firstDataRow="1" firstDataCol="1"/>
  <pivotFields count="11">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dataField="1" showAll="0">
      <items count="16">
        <item x="11"/>
        <item x="9"/>
        <item x="2"/>
        <item x="4"/>
        <item x="3"/>
        <item x="5"/>
        <item x="1"/>
        <item x="0"/>
        <item x="6"/>
        <item x="14"/>
        <item x="12"/>
        <item x="7"/>
        <item x="8"/>
        <item x="10"/>
        <item x="13"/>
        <item t="default"/>
      </items>
    </pivotField>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No of Sales" fld="7" subtotal="count" baseField="3"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3BC4EB2-EC18-4A90-80EF-395432880377}" name="PivotTable6"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Name">
  <location ref="B18:B19"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dataField="1" showAll="0">
      <items count="16">
        <item x="11"/>
        <item x="9"/>
        <item x="2"/>
        <item x="4"/>
        <item x="3"/>
        <item x="5"/>
        <item x="1"/>
        <item x="0"/>
        <item x="6"/>
        <item x="14"/>
        <item x="12"/>
        <item x="7"/>
        <item x="8"/>
        <item x="10"/>
        <item x="13"/>
        <item t="default"/>
      </items>
    </pivotField>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7" subtotal="count" baseField="0" baseItem="1"/>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5AE9EB1-BC50-4A19-9F1C-0E406D1D211D}" name="PivotTable14"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Product Name">
  <location ref="H18:H19"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items count="16">
        <item x="11"/>
        <item x="9"/>
        <item x="2"/>
        <item x="4"/>
        <item x="3"/>
        <item x="5"/>
        <item x="1"/>
        <item x="0"/>
        <item x="6"/>
        <item x="14"/>
        <item x="12"/>
        <item x="7"/>
        <item x="8"/>
        <item x="10"/>
        <item x="13"/>
        <item t="default"/>
      </items>
    </pivotField>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 fld="8" subtotal="average" baseField="0" baseItem="0" numFmtId="9"/>
  </dataFields>
  <formats count="1">
    <format dxfId="1">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738B40F-5F9F-45B5-9E02-2C97D59CF38F}" name="PivotTable12"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Product Name">
  <location ref="D18:D19"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items count="16">
        <item x="11"/>
        <item x="9"/>
        <item x="2"/>
        <item x="4"/>
        <item x="3"/>
        <item x="5"/>
        <item x="1"/>
        <item x="0"/>
        <item x="6"/>
        <item x="14"/>
        <item x="12"/>
        <item x="7"/>
        <item x="8"/>
        <item x="10"/>
        <item x="13"/>
        <item t="default"/>
      </items>
    </pivotField>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5" baseField="0" baseItem="32" numFmtId="168"/>
  </dataFields>
  <formats count="2">
    <format dxfId="3">
      <pivotArea outline="0" collapsedLevelsAreSubtotals="1" fieldPosition="0"/>
    </format>
    <format dxfId="2">
      <pivotArea outline="0" fieldPosition="0">
        <references count="1">
          <reference field="4294967294" count="1">
            <x v="0"/>
          </reference>
        </references>
      </pivotArea>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1EB7EA2-819D-4600-8B90-A291F89DB467}" name="PivotTable1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Name">
  <location ref="B140:C146"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dataField="1" showAll="0"/>
    <pivotField showAll="0"/>
    <pivotField showAll="0">
      <items count="16">
        <item x="11"/>
        <item x="9"/>
        <item x="2"/>
        <item x="4"/>
        <item x="3"/>
        <item x="5"/>
        <item x="1"/>
        <item x="0"/>
        <item x="6"/>
        <item x="14"/>
        <item x="12"/>
        <item x="7"/>
        <item x="8"/>
        <item x="10"/>
        <item x="13"/>
        <item t="default"/>
      </items>
    </pivotField>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Revenue" fld="5" baseField="0" baseItem="0"/>
  </dataFields>
  <chartFormats count="7">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 chart="4" format="12">
      <pivotArea type="data" outline="0" fieldPosition="0">
        <references count="2">
          <reference field="4294967294" count="1" selected="0">
            <x v="0"/>
          </reference>
          <reference field="3" count="1" selected="0">
            <x v="3"/>
          </reference>
        </references>
      </pivotArea>
    </chartFormat>
    <chartFormat chart="4" format="13">
      <pivotArea type="data" outline="0" fieldPosition="0">
        <references count="2">
          <reference field="4294967294" count="1" selected="0">
            <x v="0"/>
          </reference>
          <reference field="3" count="1" selected="0">
            <x v="4"/>
          </reference>
        </references>
      </pivotArea>
    </chartFormat>
    <chartFormat chart="4"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6920232-2B9F-408F-9DC7-73141A5A332A}" name="PivotTable9"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G47:H131" firstHeaderRow="1" firstDataRow="1" firstDataCol="1"/>
  <pivotFields count="11">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items count="16">
        <item x="11"/>
        <item x="9"/>
        <item x="2"/>
        <item x="4"/>
        <item x="3"/>
        <item x="5"/>
        <item x="1"/>
        <item x="0"/>
        <item x="6"/>
        <item x="14"/>
        <item x="12"/>
        <item x="7"/>
        <item x="8"/>
        <item x="10"/>
        <item x="13"/>
        <item t="default"/>
      </items>
    </pivotField>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Revenue" fld="5"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5F4F2B-69F2-4836-BD85-F31374594F4F}" name="PivotTable5"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60:B14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S-Avg" fld="9" subtotal="average" baseField="10" baseItem="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CE0D4F-055F-4CCB-8DD2-A1C7F43E4F40}" name="PivotTable4"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49:B5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eactions" fld="9" subtotal="count" baseField="5"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523D62-4F87-4207-8308-20097D7F1ED3}" name="PivotTable3"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
  <location ref="A37:B4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CS-Avg" fld="9" subtotal="average" baseField="5" baseItem="0" numFmtId="2"/>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925A4E-E1DA-47EA-8DF1-DF668AB482DA}" name="PivotTable2"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25:B28"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eactions" fld="9" subtotal="count" baseField="8"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29AF60-240E-4AAA-A889-277168260C01}" name="PivotTable1"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12:B1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CS-Avg" fld="9" subtotal="average" baseField="8"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FAC563-4C4A-4C43-98E0-743C7182E315}"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M12:N96" firstHeaderRow="1" firstDataRow="1" firstDataCol="1"/>
  <pivotFields count="8">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g Sales" fld="3" subtotal="average" baseField="2" baseItem="0" numFmtId="166"/>
  </dataFields>
  <chartFormats count="1">
    <chartFormat chart="4"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88DC7B-6E51-43B9-8D67-0EA38D00E552}"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C12:D96" firstHeaderRow="1" firstDataRow="1" firstDataCol="1"/>
  <pivotFields count="8">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2" baseItem="0" numFmtId="166"/>
  </dataFields>
  <chartFormats count="1">
    <chartFormat chart="4"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6E8DDAA-A13D-43DB-9F1E-F90CC8516A06}"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ID">
  <location ref="C128:E134"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countASubtotal="1"/>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6"/>
    <dataField name="Avg Sales" fld="3" subtotal="average" baseField="1" baseItem="0" numFmtId="165"/>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015B4653-2CBC-4A61-A650-FB998C4F5609}"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191587303">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1C74BEAD-5B24-4617-8273-E1C056AD20FD}" sourceName="Months (Sale Date)">
  <pivotTables>
    <pivotTable tabId="11" name="PivotTable1"/>
    <pivotTable tabId="11" name="PivotTable2"/>
    <pivotTable tabId="11" name="PivotTable3"/>
    <pivotTable tabId="11" name="PivotTable4"/>
    <pivotTable tabId="11" name="PivotTable5"/>
  </pivotTables>
  <data>
    <tabular pivotCacheId="294483507">
      <items count="14">
        <i x="6" s="1"/>
        <i x="7" s="1"/>
        <i x="8" s="1"/>
        <i x="9" s="1"/>
        <i x="1" s="1" nd="1"/>
        <i x="2" s="1" nd="1"/>
        <i x="3" s="1" nd="1"/>
        <i x="4" s="1" nd="1"/>
        <i x="5"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1" xr10:uid="{15E245B2-FB56-4F60-892A-E9A8BD8B5BDD}" sourceName="Months (Sale Date)">
  <pivotTables>
    <pivotTable tabId="13" name="PivotTable6"/>
    <pivotTable tabId="13" name="PivotTable11"/>
    <pivotTable tabId="13" name="PivotTable7"/>
    <pivotTable tabId="13" name="PivotTable8"/>
    <pivotTable tabId="13" name="PivotTable9"/>
    <pivotTable tabId="13" name="PivotTable12"/>
    <pivotTable tabId="13" name="PivotTable13"/>
    <pivotTable tabId="13" name="PivotTable14"/>
  </pivotTables>
  <data>
    <tabular pivotCacheId="1411884699">
      <items count="14">
        <i x="6" s="1"/>
        <i x="7" s="1"/>
        <i x="8" s="1"/>
        <i x="9" s="1"/>
        <i x="1" s="1" nd="1"/>
        <i x="2" s="1" nd="1"/>
        <i x="3" s="1" nd="1"/>
        <i x="4" s="1" nd="1"/>
        <i x="5"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4D75AB27-F404-45B9-BEEC-746FF12F205B}" sourceName="Order Type">
  <pivotTables>
    <pivotTable tabId="13" name="PivotTable11"/>
    <pivotTable tabId="13" name="PivotTable12"/>
    <pivotTable tabId="13" name="PivotTable13"/>
    <pivotTable tabId="13" name="PivotTable14"/>
    <pivotTable tabId="13" name="PivotTable6"/>
    <pivotTable tabId="13" name="PivotTable7"/>
    <pivotTable tabId="13" name="PivotTable8"/>
    <pivotTable tabId="13" name="PivotTable9"/>
  </pivotTables>
  <data>
    <tabular pivotCacheId="141188469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3822704C-753D-444C-9AAC-87492C16EE19}" cache="Slicer_Is_It_for_an_Order_?" caption="Is It for an Order ?"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 Date)" xr10:uid="{B4E71075-4033-47A6-BEA2-AA6F848F4095}" cache="Slicer_Months__Sale_Date" caption="Months" columnCoun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 Date) 1" xr10:uid="{2285BC5E-52EB-4573-93F0-3F6AA4AA0DDB}" cache="Slicer_Months__Sale_Date1" caption="Months" columnCount="4" rowHeight="241300"/>
  <slicer name="Order Type" xr10:uid="{89B5F4A4-0D56-4C6F-947E-A28645C5E655}" cache="Slicer_Order_Type" caption="Order Typ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0" tableBorderDxfId="9">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8"/>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7"/>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6"/>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5"/>
    <tableColumn id="9" xr3:uid="{C9CD15F4-319D-434D-BD43-0E11DFD65D1E}" name="Discount" dataDxfId="4">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64437227-C5FD-4627-99D2-6BDC61E46D42}" sourceName="Contact Date">
  <pivotTables>
    <pivotTable tabId="9" name="PivotTable3"/>
    <pivotTable tabId="9" name="PivotTable1"/>
    <pivotTable tabId="9" name="PivotTable2"/>
    <pivotTable tabId="9" name="PivotTable4"/>
    <pivotTable tabId="9" name="PivotTable5"/>
    <pivotTable tabId="9" name="PivotTable6"/>
  </pivotTables>
  <state minimalRefreshVersion="6" lastRefreshVersion="6" pivotCacheId="119158730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C9F6E093-6EA6-4A9A-AA0D-21FF3607BEBB}" cache="NativeTimeline_Contact_Date" caption="Contact Date" level="2" selectionLevel="2" scrollPosition="2022-01-01T00:00:00"/>
</timeline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C10" zoomScale="130" zoomScaleNormal="130" workbookViewId="0">
      <selection activeCell="D15" sqref="D15"/>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4864-68AB-4823-8092-8256C41E95ED}">
  <sheetPr>
    <pageSetUpPr fitToPage="1"/>
  </sheetPr>
  <dimension ref="A1:AC80"/>
  <sheetViews>
    <sheetView showGridLines="0" showRowColHeaders="0" topLeftCell="A21" zoomScale="40" zoomScaleNormal="40" workbookViewId="0">
      <selection sqref="A1:AC69"/>
    </sheetView>
  </sheetViews>
  <sheetFormatPr defaultRowHeight="15" x14ac:dyDescent="0.25"/>
  <sheetData>
    <row r="1" spans="1:29"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row>
    <row r="2" spans="1:29"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row>
    <row r="3" spans="1:29"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row>
    <row r="4" spans="1:29"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row>
    <row r="5" spans="1:29"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row>
    <row r="6" spans="1:29"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row>
    <row r="7" spans="1:29"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row>
    <row r="8" spans="1:29"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row>
    <row r="9" spans="1:29"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row>
    <row r="10" spans="1:29"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row>
    <row r="11" spans="1:29"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row>
    <row r="12" spans="1:29"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row>
    <row r="13" spans="1:29"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row>
    <row r="14" spans="1:29"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row>
    <row r="15" spans="1:29"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row>
    <row r="16" spans="1:29"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row>
    <row r="17" spans="1:29"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row>
    <row r="18" spans="1:29"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row>
    <row r="19" spans="1:29"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row>
    <row r="20" spans="1:29"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row>
    <row r="21" spans="1:29"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row>
    <row r="22" spans="1:29"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row>
    <row r="24" spans="1:29"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row>
    <row r="25" spans="1:29"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row>
    <row r="26" spans="1:29"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row>
    <row r="27" spans="1:29"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row>
    <row r="28" spans="1:29"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row>
    <row r="31" spans="1:29"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row>
    <row r="32" spans="1:29"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row>
    <row r="33" spans="1:29"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row>
    <row r="34" spans="1:29"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row>
    <row r="35" spans="1:29"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row>
    <row r="36" spans="1:29"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row>
    <row r="37" spans="1:29"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row>
    <row r="38" spans="1:29"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row>
    <row r="39" spans="1:29"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row>
    <row r="40" spans="1:29"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row>
    <row r="41" spans="1:29"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row>
    <row r="42" spans="1:29"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row>
    <row r="43" spans="1:29"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row>
    <row r="44" spans="1:29"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row>
    <row r="45" spans="1:29"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row>
    <row r="46" spans="1:29"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row>
    <row r="47" spans="1:29"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row>
    <row r="48" spans="1:29"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row>
    <row r="49" spans="1:29"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row>
    <row r="50" spans="1:29"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row>
    <row r="51" spans="1:29"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row>
    <row r="52" spans="1:29"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row>
    <row r="53" spans="1:29"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row>
    <row r="54" spans="1:29"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row>
    <row r="55" spans="1:29"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row>
    <row r="56" spans="1:29"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row>
    <row r="57" spans="1:29"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row>
    <row r="58" spans="1:29"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row>
    <row r="59" spans="1:29"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row>
    <row r="60" spans="1:29"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row>
    <row r="61" spans="1:29"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row>
    <row r="62" spans="1:29"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row>
    <row r="63" spans="1:29"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row>
    <row r="64" spans="1:29"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row>
    <row r="65" spans="1:29"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row>
    <row r="66" spans="1:29"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row>
    <row r="67" spans="1:29"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row>
    <row r="68" spans="1:29"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row>
    <row r="69" spans="1:29"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spans="1:29"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row>
    <row r="71" spans="1:29"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spans="1:29"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row>
    <row r="73" spans="1:29"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row>
    <row r="74" spans="1:29" x14ac:dyDescent="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spans="1:29" x14ac:dyDescent="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spans="1:29" x14ac:dyDescent="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spans="1:29"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row>
    <row r="78" spans="1:29" x14ac:dyDescent="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row>
    <row r="79" spans="1:29" x14ac:dyDescent="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row>
    <row r="80" spans="1:29" x14ac:dyDescent="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row>
  </sheetData>
  <pageMargins left="0.7" right="0.7" top="0.75" bottom="0.75" header="0.3" footer="0.3"/>
  <pageSetup paperSize="9" scale="49"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sqref="A1:J1"/>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8B9FA-A3E1-4D8A-81C7-62865DCC9DD8}">
  <dimension ref="A10:N144"/>
  <sheetViews>
    <sheetView topLeftCell="A28" workbookViewId="0">
      <selection activeCell="A38" sqref="A38:A40"/>
      <pivotSelection pane="bottomRight" showHeader="1" activeRow="37" click="1" r:id="rId4">
        <pivotArea dataOnly="0" labelOnly="1" fieldPosition="0">
          <references count="1">
            <reference field="5" count="0"/>
          </references>
        </pivotArea>
      </pivotSelection>
    </sheetView>
  </sheetViews>
  <sheetFormatPr defaultRowHeight="15" x14ac:dyDescent="0.25"/>
  <cols>
    <col min="1" max="1" width="14.7109375" bestFit="1" customWidth="1"/>
    <col min="2" max="2" width="12" bestFit="1" customWidth="1"/>
    <col min="13" max="13" width="14.7109375" bestFit="1" customWidth="1"/>
    <col min="14" max="14" width="19.42578125" bestFit="1" customWidth="1"/>
  </cols>
  <sheetData>
    <row r="10" spans="1:2" x14ac:dyDescent="0.25">
      <c r="A10" t="s">
        <v>1786</v>
      </c>
    </row>
    <row r="12" spans="1:2" x14ac:dyDescent="0.25">
      <c r="A12" s="9" t="s">
        <v>1794</v>
      </c>
      <c r="B12" t="s">
        <v>1699</v>
      </c>
    </row>
    <row r="13" spans="1:2" x14ac:dyDescent="0.25">
      <c r="A13" s="10" t="s">
        <v>104</v>
      </c>
      <c r="B13" s="12">
        <v>7.1561181434599153</v>
      </c>
    </row>
    <row r="14" spans="1:2" x14ac:dyDescent="0.25">
      <c r="A14" s="10" t="s">
        <v>105</v>
      </c>
      <c r="B14" s="12">
        <v>7.25</v>
      </c>
    </row>
    <row r="15" spans="1:2" x14ac:dyDescent="0.25">
      <c r="A15" s="10" t="s">
        <v>103</v>
      </c>
      <c r="B15" s="12">
        <v>6.8514492753623184</v>
      </c>
    </row>
    <row r="23" spans="1:2" x14ac:dyDescent="0.25">
      <c r="A23" t="s">
        <v>1787</v>
      </c>
    </row>
    <row r="25" spans="1:2" x14ac:dyDescent="0.25">
      <c r="A25" s="9" t="s">
        <v>1793</v>
      </c>
      <c r="B25" t="s">
        <v>1700</v>
      </c>
    </row>
    <row r="26" spans="1:2" x14ac:dyDescent="0.25">
      <c r="A26" s="10" t="s">
        <v>104</v>
      </c>
      <c r="B26">
        <v>237</v>
      </c>
    </row>
    <row r="27" spans="1:2" x14ac:dyDescent="0.25">
      <c r="A27" s="10" t="s">
        <v>105</v>
      </c>
      <c r="B27">
        <v>196</v>
      </c>
    </row>
    <row r="28" spans="1:2" x14ac:dyDescent="0.25">
      <c r="A28" s="10" t="s">
        <v>103</v>
      </c>
      <c r="B28">
        <v>276</v>
      </c>
    </row>
    <row r="35" spans="1:2" x14ac:dyDescent="0.25">
      <c r="A35" t="s">
        <v>1788</v>
      </c>
    </row>
    <row r="37" spans="1:2" x14ac:dyDescent="0.25">
      <c r="A37" s="9" t="s">
        <v>3</v>
      </c>
      <c r="B37" t="s">
        <v>1699</v>
      </c>
    </row>
    <row r="38" spans="1:2" x14ac:dyDescent="0.25">
      <c r="A38" s="10" t="s">
        <v>50</v>
      </c>
      <c r="B38" s="11">
        <v>6.4222222222222225</v>
      </c>
    </row>
    <row r="39" spans="1:2" x14ac:dyDescent="0.25">
      <c r="A39" s="10" t="s">
        <v>47</v>
      </c>
      <c r="B39" s="11">
        <v>6.8937728937728942</v>
      </c>
    </row>
    <row r="40" spans="1:2" x14ac:dyDescent="0.25">
      <c r="A40" s="10" t="s">
        <v>48</v>
      </c>
      <c r="B40" s="11">
        <v>7.2557544757033252</v>
      </c>
    </row>
    <row r="47" spans="1:2" x14ac:dyDescent="0.25">
      <c r="A47" t="s">
        <v>1789</v>
      </c>
    </row>
    <row r="49" spans="1:14" x14ac:dyDescent="0.25">
      <c r="A49" s="9" t="s">
        <v>3</v>
      </c>
      <c r="B49" t="s">
        <v>1700</v>
      </c>
    </row>
    <row r="50" spans="1:14" x14ac:dyDescent="0.25">
      <c r="A50" s="10" t="s">
        <v>50</v>
      </c>
      <c r="B50">
        <v>45</v>
      </c>
    </row>
    <row r="51" spans="1:14" x14ac:dyDescent="0.25">
      <c r="A51" s="10" t="s">
        <v>47</v>
      </c>
      <c r="B51">
        <v>273</v>
      </c>
    </row>
    <row r="52" spans="1:14" x14ac:dyDescent="0.25">
      <c r="A52" s="10" t="s">
        <v>48</v>
      </c>
      <c r="B52">
        <v>391</v>
      </c>
    </row>
    <row r="58" spans="1:14" x14ac:dyDescent="0.25">
      <c r="A58" t="s">
        <v>1683</v>
      </c>
      <c r="M58" t="s">
        <v>1685</v>
      </c>
    </row>
    <row r="60" spans="1:14" x14ac:dyDescent="0.25">
      <c r="A60" s="9" t="s">
        <v>3</v>
      </c>
      <c r="B60" t="s">
        <v>1699</v>
      </c>
      <c r="M60" s="9" t="s">
        <v>3</v>
      </c>
      <c r="N60" t="s">
        <v>1785</v>
      </c>
    </row>
    <row r="61" spans="1:14" x14ac:dyDescent="0.25">
      <c r="A61" s="10" t="s">
        <v>1701</v>
      </c>
      <c r="B61">
        <v>6.5384615384615383</v>
      </c>
      <c r="M61" s="10" t="s">
        <v>1701</v>
      </c>
      <c r="N61">
        <v>13</v>
      </c>
    </row>
    <row r="62" spans="1:14" x14ac:dyDescent="0.25">
      <c r="A62" s="10" t="s">
        <v>1702</v>
      </c>
      <c r="B62">
        <v>8.0909090909090917</v>
      </c>
      <c r="M62" s="10" t="s">
        <v>1702</v>
      </c>
      <c r="N62">
        <v>11</v>
      </c>
    </row>
    <row r="63" spans="1:14" x14ac:dyDescent="0.25">
      <c r="A63" s="10" t="s">
        <v>1703</v>
      </c>
      <c r="B63">
        <v>7.4</v>
      </c>
      <c r="M63" s="10" t="s">
        <v>1703</v>
      </c>
      <c r="N63">
        <v>15</v>
      </c>
    </row>
    <row r="64" spans="1:14" x14ac:dyDescent="0.25">
      <c r="A64" s="10" t="s">
        <v>1704</v>
      </c>
      <c r="B64">
        <v>6.2857142857142856</v>
      </c>
      <c r="M64" s="10" t="s">
        <v>1704</v>
      </c>
      <c r="N64">
        <v>7</v>
      </c>
    </row>
    <row r="65" spans="1:14" x14ac:dyDescent="0.25">
      <c r="A65" s="10" t="s">
        <v>1705</v>
      </c>
      <c r="B65">
        <v>8.3333333333333339</v>
      </c>
      <c r="M65" s="10" t="s">
        <v>1705</v>
      </c>
      <c r="N65">
        <v>12</v>
      </c>
    </row>
    <row r="66" spans="1:14" x14ac:dyDescent="0.25">
      <c r="A66" s="10" t="s">
        <v>1706</v>
      </c>
      <c r="B66">
        <v>5.6</v>
      </c>
      <c r="M66" s="10" t="s">
        <v>1706</v>
      </c>
      <c r="N66">
        <v>5</v>
      </c>
    </row>
    <row r="67" spans="1:14" x14ac:dyDescent="0.25">
      <c r="A67" s="10" t="s">
        <v>1707</v>
      </c>
      <c r="B67">
        <v>7.8181818181818183</v>
      </c>
      <c r="M67" s="10" t="s">
        <v>1707</v>
      </c>
      <c r="N67">
        <v>11</v>
      </c>
    </row>
    <row r="68" spans="1:14" x14ac:dyDescent="0.25">
      <c r="A68" s="10" t="s">
        <v>1708</v>
      </c>
      <c r="B68">
        <v>4.166666666666667</v>
      </c>
      <c r="M68" s="10" t="s">
        <v>1708</v>
      </c>
      <c r="N68">
        <v>6</v>
      </c>
    </row>
    <row r="69" spans="1:14" x14ac:dyDescent="0.25">
      <c r="A69" s="10" t="s">
        <v>1709</v>
      </c>
      <c r="B69">
        <v>6.5</v>
      </c>
      <c r="M69" s="10" t="s">
        <v>1709</v>
      </c>
      <c r="N69">
        <v>6</v>
      </c>
    </row>
    <row r="70" spans="1:14" x14ac:dyDescent="0.25">
      <c r="A70" s="10" t="s">
        <v>1710</v>
      </c>
      <c r="B70">
        <v>8.1428571428571423</v>
      </c>
      <c r="M70" s="10" t="s">
        <v>1710</v>
      </c>
      <c r="N70">
        <v>28</v>
      </c>
    </row>
    <row r="71" spans="1:14" x14ac:dyDescent="0.25">
      <c r="A71" s="10" t="s">
        <v>1711</v>
      </c>
      <c r="B71">
        <v>6.458333333333333</v>
      </c>
      <c r="M71" s="10" t="s">
        <v>1711</v>
      </c>
      <c r="N71">
        <v>24</v>
      </c>
    </row>
    <row r="72" spans="1:14" x14ac:dyDescent="0.25">
      <c r="A72" s="10" t="s">
        <v>1712</v>
      </c>
      <c r="B72">
        <v>6.833333333333333</v>
      </c>
      <c r="M72" s="10" t="s">
        <v>1712</v>
      </c>
      <c r="N72">
        <v>12</v>
      </c>
    </row>
    <row r="73" spans="1:14" x14ac:dyDescent="0.25">
      <c r="A73" s="10" t="s">
        <v>1713</v>
      </c>
      <c r="B73">
        <v>7.6818181818181817</v>
      </c>
      <c r="M73" s="10" t="s">
        <v>1713</v>
      </c>
      <c r="N73">
        <v>22</v>
      </c>
    </row>
    <row r="74" spans="1:14" x14ac:dyDescent="0.25">
      <c r="A74" s="10" t="s">
        <v>1714</v>
      </c>
      <c r="B74">
        <v>5.8461538461538458</v>
      </c>
      <c r="M74" s="10" t="s">
        <v>1714</v>
      </c>
      <c r="N74">
        <v>13</v>
      </c>
    </row>
    <row r="75" spans="1:14" x14ac:dyDescent="0.25">
      <c r="A75" s="10" t="s">
        <v>1715</v>
      </c>
      <c r="B75">
        <v>7.6</v>
      </c>
      <c r="M75" s="10" t="s">
        <v>1715</v>
      </c>
      <c r="N75">
        <v>10</v>
      </c>
    </row>
    <row r="76" spans="1:14" x14ac:dyDescent="0.25">
      <c r="A76" s="10" t="s">
        <v>1716</v>
      </c>
      <c r="B76">
        <v>7.3461538461538458</v>
      </c>
      <c r="M76" s="10" t="s">
        <v>1716</v>
      </c>
      <c r="N76">
        <v>26</v>
      </c>
    </row>
    <row r="77" spans="1:14" x14ac:dyDescent="0.25">
      <c r="A77" s="10" t="s">
        <v>1717</v>
      </c>
      <c r="B77">
        <v>7.7</v>
      </c>
      <c r="M77" s="10" t="s">
        <v>1717</v>
      </c>
      <c r="N77">
        <v>10</v>
      </c>
    </row>
    <row r="78" spans="1:14" x14ac:dyDescent="0.25">
      <c r="A78" s="10" t="s">
        <v>1718</v>
      </c>
      <c r="B78">
        <v>7.875</v>
      </c>
      <c r="M78" s="10" t="s">
        <v>1718</v>
      </c>
      <c r="N78">
        <v>8</v>
      </c>
    </row>
    <row r="79" spans="1:14" x14ac:dyDescent="0.25">
      <c r="A79" s="10" t="s">
        <v>1719</v>
      </c>
      <c r="B79">
        <v>6.5</v>
      </c>
      <c r="M79" s="10" t="s">
        <v>1719</v>
      </c>
      <c r="N79">
        <v>14</v>
      </c>
    </row>
    <row r="80" spans="1:14" x14ac:dyDescent="0.25">
      <c r="A80" s="10" t="s">
        <v>1720</v>
      </c>
      <c r="B80">
        <v>6</v>
      </c>
      <c r="M80" s="10" t="s">
        <v>1720</v>
      </c>
      <c r="N80">
        <v>4</v>
      </c>
    </row>
    <row r="81" spans="1:14" x14ac:dyDescent="0.25">
      <c r="A81" s="10" t="s">
        <v>1721</v>
      </c>
      <c r="B81">
        <v>7.3125</v>
      </c>
      <c r="M81" s="10" t="s">
        <v>1721</v>
      </c>
      <c r="N81">
        <v>16</v>
      </c>
    </row>
    <row r="82" spans="1:14" x14ac:dyDescent="0.25">
      <c r="A82" s="10" t="s">
        <v>1722</v>
      </c>
      <c r="B82">
        <v>7.375</v>
      </c>
      <c r="M82" s="10" t="s">
        <v>1722</v>
      </c>
      <c r="N82">
        <v>8</v>
      </c>
    </row>
    <row r="83" spans="1:14" x14ac:dyDescent="0.25">
      <c r="A83" s="10" t="s">
        <v>1723</v>
      </c>
      <c r="B83">
        <v>6.9</v>
      </c>
      <c r="M83" s="10" t="s">
        <v>1723</v>
      </c>
      <c r="N83">
        <v>10</v>
      </c>
    </row>
    <row r="84" spans="1:14" x14ac:dyDescent="0.25">
      <c r="A84" s="10" t="s">
        <v>1724</v>
      </c>
      <c r="B84">
        <v>7.666666666666667</v>
      </c>
      <c r="M84" s="10" t="s">
        <v>1724</v>
      </c>
      <c r="N84">
        <v>9</v>
      </c>
    </row>
    <row r="85" spans="1:14" x14ac:dyDescent="0.25">
      <c r="A85" s="10" t="s">
        <v>1725</v>
      </c>
      <c r="B85">
        <v>7.4444444444444446</v>
      </c>
      <c r="M85" s="10" t="s">
        <v>1725</v>
      </c>
      <c r="N85">
        <v>9</v>
      </c>
    </row>
    <row r="86" spans="1:14" x14ac:dyDescent="0.25">
      <c r="A86" s="10" t="s">
        <v>1726</v>
      </c>
      <c r="B86">
        <v>6.1</v>
      </c>
      <c r="M86" s="10" t="s">
        <v>1726</v>
      </c>
      <c r="N86">
        <v>10</v>
      </c>
    </row>
    <row r="87" spans="1:14" x14ac:dyDescent="0.25">
      <c r="A87" s="10" t="s">
        <v>1727</v>
      </c>
      <c r="B87">
        <v>6.384615384615385</v>
      </c>
      <c r="M87" s="10" t="s">
        <v>1727</v>
      </c>
      <c r="N87">
        <v>13</v>
      </c>
    </row>
    <row r="88" spans="1:14" x14ac:dyDescent="0.25">
      <c r="A88" s="10" t="s">
        <v>1728</v>
      </c>
      <c r="B88">
        <v>7.166666666666667</v>
      </c>
      <c r="M88" s="10" t="s">
        <v>1728</v>
      </c>
      <c r="N88">
        <v>18</v>
      </c>
    </row>
    <row r="89" spans="1:14" x14ac:dyDescent="0.25">
      <c r="A89" s="10" t="s">
        <v>1729</v>
      </c>
      <c r="B89">
        <v>8</v>
      </c>
      <c r="M89" s="10" t="s">
        <v>1729</v>
      </c>
      <c r="N89">
        <v>9</v>
      </c>
    </row>
    <row r="90" spans="1:14" x14ac:dyDescent="0.25">
      <c r="A90" s="10" t="s">
        <v>1730</v>
      </c>
      <c r="B90">
        <v>7.48</v>
      </c>
      <c r="M90" s="10" t="s">
        <v>1730</v>
      </c>
      <c r="N90">
        <v>25</v>
      </c>
    </row>
    <row r="91" spans="1:14" x14ac:dyDescent="0.25">
      <c r="A91" s="10" t="s">
        <v>1731</v>
      </c>
      <c r="B91">
        <v>7.2857142857142856</v>
      </c>
      <c r="M91" s="10" t="s">
        <v>1731</v>
      </c>
      <c r="N91">
        <v>14</v>
      </c>
    </row>
    <row r="92" spans="1:14" x14ac:dyDescent="0.25">
      <c r="A92" s="10" t="s">
        <v>1732</v>
      </c>
      <c r="B92">
        <v>6</v>
      </c>
      <c r="M92" s="10" t="s">
        <v>1732</v>
      </c>
      <c r="N92">
        <v>13</v>
      </c>
    </row>
    <row r="93" spans="1:14" x14ac:dyDescent="0.25">
      <c r="A93" s="10" t="s">
        <v>1733</v>
      </c>
      <c r="B93">
        <v>6.666666666666667</v>
      </c>
      <c r="M93" s="10" t="s">
        <v>1733</v>
      </c>
      <c r="N93">
        <v>6</v>
      </c>
    </row>
    <row r="94" spans="1:14" x14ac:dyDescent="0.25">
      <c r="A94" s="10" t="s">
        <v>1734</v>
      </c>
      <c r="B94">
        <v>7.384615384615385</v>
      </c>
      <c r="M94" s="10" t="s">
        <v>1734</v>
      </c>
      <c r="N94">
        <v>13</v>
      </c>
    </row>
    <row r="95" spans="1:14" x14ac:dyDescent="0.25">
      <c r="A95" s="10" t="s">
        <v>1735</v>
      </c>
      <c r="B95">
        <v>7.0769230769230766</v>
      </c>
      <c r="M95" s="10" t="s">
        <v>1735</v>
      </c>
      <c r="N95">
        <v>13</v>
      </c>
    </row>
    <row r="96" spans="1:14" x14ac:dyDescent="0.25">
      <c r="A96" s="10" t="s">
        <v>1736</v>
      </c>
      <c r="B96">
        <v>6.166666666666667</v>
      </c>
      <c r="M96" s="10" t="s">
        <v>1736</v>
      </c>
      <c r="N96">
        <v>12</v>
      </c>
    </row>
    <row r="97" spans="1:14" x14ac:dyDescent="0.25">
      <c r="A97" s="10" t="s">
        <v>1737</v>
      </c>
      <c r="B97">
        <v>7.333333333333333</v>
      </c>
      <c r="M97" s="10" t="s">
        <v>1737</v>
      </c>
      <c r="N97">
        <v>9</v>
      </c>
    </row>
    <row r="98" spans="1:14" x14ac:dyDescent="0.25">
      <c r="A98" s="10" t="s">
        <v>1738</v>
      </c>
      <c r="B98">
        <v>7.4705882352941178</v>
      </c>
      <c r="M98" s="10" t="s">
        <v>1738</v>
      </c>
      <c r="N98">
        <v>17</v>
      </c>
    </row>
    <row r="99" spans="1:14" x14ac:dyDescent="0.25">
      <c r="A99" s="10" t="s">
        <v>1739</v>
      </c>
      <c r="B99">
        <v>7.8571428571428568</v>
      </c>
      <c r="M99" s="10" t="s">
        <v>1739</v>
      </c>
      <c r="N99">
        <v>14</v>
      </c>
    </row>
    <row r="100" spans="1:14" x14ac:dyDescent="0.25">
      <c r="A100" s="10" t="s">
        <v>1740</v>
      </c>
      <c r="B100">
        <v>8.6666666666666661</v>
      </c>
      <c r="M100" s="10" t="s">
        <v>1740</v>
      </c>
      <c r="N100">
        <v>6</v>
      </c>
    </row>
    <row r="101" spans="1:14" x14ac:dyDescent="0.25">
      <c r="A101" s="10" t="s">
        <v>1741</v>
      </c>
      <c r="B101">
        <v>7.333333333333333</v>
      </c>
      <c r="M101" s="10" t="s">
        <v>1741</v>
      </c>
      <c r="N101">
        <v>3</v>
      </c>
    </row>
    <row r="102" spans="1:14" x14ac:dyDescent="0.25">
      <c r="A102" s="10" t="s">
        <v>1742</v>
      </c>
      <c r="B102">
        <v>8</v>
      </c>
      <c r="M102" s="10" t="s">
        <v>1742</v>
      </c>
      <c r="N102">
        <v>3</v>
      </c>
    </row>
    <row r="103" spans="1:14" x14ac:dyDescent="0.25">
      <c r="A103" s="10" t="s">
        <v>1743</v>
      </c>
      <c r="B103">
        <v>8</v>
      </c>
      <c r="M103" s="10" t="s">
        <v>1743</v>
      </c>
      <c r="N103">
        <v>9</v>
      </c>
    </row>
    <row r="104" spans="1:14" x14ac:dyDescent="0.25">
      <c r="A104" s="10" t="s">
        <v>1744</v>
      </c>
      <c r="B104">
        <v>7.1428571428571432</v>
      </c>
      <c r="M104" s="10" t="s">
        <v>1744</v>
      </c>
      <c r="N104">
        <v>7</v>
      </c>
    </row>
    <row r="105" spans="1:14" x14ac:dyDescent="0.25">
      <c r="A105" s="10" t="s">
        <v>1745</v>
      </c>
      <c r="B105">
        <v>5</v>
      </c>
      <c r="M105" s="10" t="s">
        <v>1745</v>
      </c>
      <c r="N105">
        <v>4</v>
      </c>
    </row>
    <row r="106" spans="1:14" x14ac:dyDescent="0.25">
      <c r="A106" s="10" t="s">
        <v>1746</v>
      </c>
      <c r="B106">
        <v>7.666666666666667</v>
      </c>
      <c r="M106" s="10" t="s">
        <v>1746</v>
      </c>
      <c r="N106">
        <v>6</v>
      </c>
    </row>
    <row r="107" spans="1:14" x14ac:dyDescent="0.25">
      <c r="A107" s="10" t="s">
        <v>1747</v>
      </c>
      <c r="B107">
        <v>7</v>
      </c>
      <c r="M107" s="10" t="s">
        <v>1747</v>
      </c>
      <c r="N107">
        <v>2</v>
      </c>
    </row>
    <row r="108" spans="1:14" x14ac:dyDescent="0.25">
      <c r="A108" s="10" t="s">
        <v>1748</v>
      </c>
      <c r="B108">
        <v>5.166666666666667</v>
      </c>
      <c r="M108" s="10" t="s">
        <v>1748</v>
      </c>
      <c r="N108">
        <v>6</v>
      </c>
    </row>
    <row r="109" spans="1:14" x14ac:dyDescent="0.25">
      <c r="A109" s="10" t="s">
        <v>1749</v>
      </c>
      <c r="B109">
        <v>7.666666666666667</v>
      </c>
      <c r="M109" s="10" t="s">
        <v>1749</v>
      </c>
      <c r="N109">
        <v>3</v>
      </c>
    </row>
    <row r="110" spans="1:14" x14ac:dyDescent="0.25">
      <c r="A110" s="10" t="s">
        <v>1750</v>
      </c>
      <c r="B110">
        <v>7.75</v>
      </c>
      <c r="M110" s="10" t="s">
        <v>1750</v>
      </c>
      <c r="N110">
        <v>4</v>
      </c>
    </row>
    <row r="111" spans="1:14" x14ac:dyDescent="0.25">
      <c r="A111" s="10" t="s">
        <v>1751</v>
      </c>
      <c r="B111">
        <v>8.75</v>
      </c>
      <c r="M111" s="10" t="s">
        <v>1751</v>
      </c>
      <c r="N111">
        <v>4</v>
      </c>
    </row>
    <row r="112" spans="1:14" x14ac:dyDescent="0.25">
      <c r="A112" s="10" t="s">
        <v>1752</v>
      </c>
      <c r="B112">
        <v>7.4</v>
      </c>
      <c r="M112" s="10" t="s">
        <v>1752</v>
      </c>
      <c r="N112">
        <v>5</v>
      </c>
    </row>
    <row r="113" spans="1:14" x14ac:dyDescent="0.25">
      <c r="A113" s="10" t="s">
        <v>1753</v>
      </c>
      <c r="B113">
        <v>9</v>
      </c>
      <c r="M113" s="10" t="s">
        <v>1753</v>
      </c>
      <c r="N113">
        <v>1</v>
      </c>
    </row>
    <row r="114" spans="1:14" x14ac:dyDescent="0.25">
      <c r="A114" s="10" t="s">
        <v>1754</v>
      </c>
      <c r="B114">
        <v>6.666666666666667</v>
      </c>
      <c r="M114" s="10" t="s">
        <v>1754</v>
      </c>
      <c r="N114">
        <v>3</v>
      </c>
    </row>
    <row r="115" spans="1:14" x14ac:dyDescent="0.25">
      <c r="A115" s="10" t="s">
        <v>1755</v>
      </c>
      <c r="B115">
        <v>8</v>
      </c>
      <c r="M115" s="10" t="s">
        <v>1755</v>
      </c>
      <c r="N115">
        <v>1</v>
      </c>
    </row>
    <row r="116" spans="1:14" x14ac:dyDescent="0.25">
      <c r="A116" s="10" t="s">
        <v>1756</v>
      </c>
      <c r="B116">
        <v>4.25</v>
      </c>
      <c r="M116" s="10" t="s">
        <v>1756</v>
      </c>
      <c r="N116">
        <v>8</v>
      </c>
    </row>
    <row r="117" spans="1:14" x14ac:dyDescent="0.25">
      <c r="A117" s="10" t="s">
        <v>1757</v>
      </c>
      <c r="B117">
        <v>8</v>
      </c>
      <c r="M117" s="10" t="s">
        <v>1757</v>
      </c>
      <c r="N117">
        <v>1</v>
      </c>
    </row>
    <row r="118" spans="1:14" x14ac:dyDescent="0.25">
      <c r="A118" s="10" t="s">
        <v>1758</v>
      </c>
      <c r="B118">
        <v>6</v>
      </c>
      <c r="M118" s="10" t="s">
        <v>1758</v>
      </c>
      <c r="N118">
        <v>3</v>
      </c>
    </row>
    <row r="119" spans="1:14" x14ac:dyDescent="0.25">
      <c r="A119" s="10" t="s">
        <v>1759</v>
      </c>
      <c r="B119">
        <v>6.333333333333333</v>
      </c>
      <c r="M119" s="10" t="s">
        <v>1759</v>
      </c>
      <c r="N119">
        <v>6</v>
      </c>
    </row>
    <row r="120" spans="1:14" x14ac:dyDescent="0.25">
      <c r="A120" s="10" t="s">
        <v>1760</v>
      </c>
      <c r="B120">
        <v>6</v>
      </c>
      <c r="M120" s="10" t="s">
        <v>1760</v>
      </c>
      <c r="N120">
        <v>3</v>
      </c>
    </row>
    <row r="121" spans="1:14" x14ac:dyDescent="0.25">
      <c r="A121" s="10" t="s">
        <v>1761</v>
      </c>
      <c r="B121">
        <v>7</v>
      </c>
      <c r="M121" s="10" t="s">
        <v>1761</v>
      </c>
      <c r="N121">
        <v>4</v>
      </c>
    </row>
    <row r="122" spans="1:14" x14ac:dyDescent="0.25">
      <c r="A122" s="10" t="s">
        <v>1762</v>
      </c>
      <c r="B122">
        <v>4.5</v>
      </c>
      <c r="M122" s="10" t="s">
        <v>1762</v>
      </c>
      <c r="N122">
        <v>4</v>
      </c>
    </row>
    <row r="123" spans="1:14" x14ac:dyDescent="0.25">
      <c r="A123" s="10" t="s">
        <v>1763</v>
      </c>
      <c r="B123">
        <v>5.8</v>
      </c>
      <c r="M123" s="10" t="s">
        <v>1763</v>
      </c>
      <c r="N123">
        <v>5</v>
      </c>
    </row>
    <row r="124" spans="1:14" x14ac:dyDescent="0.25">
      <c r="A124" s="10" t="s">
        <v>1764</v>
      </c>
      <c r="B124">
        <v>5.6</v>
      </c>
      <c r="M124" s="10" t="s">
        <v>1764</v>
      </c>
      <c r="N124">
        <v>5</v>
      </c>
    </row>
    <row r="125" spans="1:14" x14ac:dyDescent="0.25">
      <c r="A125" s="10" t="s">
        <v>1765</v>
      </c>
      <c r="B125">
        <v>6.833333333333333</v>
      </c>
      <c r="M125" s="10" t="s">
        <v>1765</v>
      </c>
      <c r="N125">
        <v>6</v>
      </c>
    </row>
    <row r="126" spans="1:14" x14ac:dyDescent="0.25">
      <c r="A126" s="10" t="s">
        <v>1766</v>
      </c>
      <c r="B126">
        <v>6.666666666666667</v>
      </c>
      <c r="M126" s="10" t="s">
        <v>1766</v>
      </c>
      <c r="N126">
        <v>3</v>
      </c>
    </row>
    <row r="127" spans="1:14" x14ac:dyDescent="0.25">
      <c r="A127" s="10" t="s">
        <v>1767</v>
      </c>
      <c r="B127">
        <v>7.7142857142857144</v>
      </c>
      <c r="M127" s="10" t="s">
        <v>1767</v>
      </c>
      <c r="N127">
        <v>7</v>
      </c>
    </row>
    <row r="128" spans="1:14" x14ac:dyDescent="0.25">
      <c r="A128" s="10" t="s">
        <v>1768</v>
      </c>
      <c r="B128">
        <v>8.2857142857142865</v>
      </c>
      <c r="M128" s="10" t="s">
        <v>1768</v>
      </c>
      <c r="N128">
        <v>7</v>
      </c>
    </row>
    <row r="129" spans="1:14" x14ac:dyDescent="0.25">
      <c r="A129" s="10" t="s">
        <v>1769</v>
      </c>
      <c r="B129">
        <v>6.2</v>
      </c>
      <c r="M129" s="10" t="s">
        <v>1769</v>
      </c>
      <c r="N129">
        <v>5</v>
      </c>
    </row>
    <row r="130" spans="1:14" x14ac:dyDescent="0.25">
      <c r="A130" s="10" t="s">
        <v>1770</v>
      </c>
      <c r="B130">
        <v>7.5</v>
      </c>
      <c r="M130" s="10" t="s">
        <v>1770</v>
      </c>
      <c r="N130">
        <v>6</v>
      </c>
    </row>
    <row r="131" spans="1:14" x14ac:dyDescent="0.25">
      <c r="A131" s="10" t="s">
        <v>1771</v>
      </c>
      <c r="B131">
        <v>6.5</v>
      </c>
      <c r="M131" s="10" t="s">
        <v>1771</v>
      </c>
      <c r="N131">
        <v>4</v>
      </c>
    </row>
    <row r="132" spans="1:14" x14ac:dyDescent="0.25">
      <c r="A132" s="10" t="s">
        <v>1772</v>
      </c>
      <c r="B132">
        <v>5.5</v>
      </c>
      <c r="M132" s="10" t="s">
        <v>1772</v>
      </c>
      <c r="N132">
        <v>4</v>
      </c>
    </row>
    <row r="133" spans="1:14" x14ac:dyDescent="0.25">
      <c r="A133" s="10" t="s">
        <v>1773</v>
      </c>
      <c r="B133">
        <v>7.5555555555555554</v>
      </c>
      <c r="M133" s="10" t="s">
        <v>1773</v>
      </c>
      <c r="N133">
        <v>9</v>
      </c>
    </row>
    <row r="134" spans="1:14" x14ac:dyDescent="0.25">
      <c r="A134" s="10" t="s">
        <v>1774</v>
      </c>
      <c r="B134">
        <v>7.333333333333333</v>
      </c>
      <c r="M134" s="10" t="s">
        <v>1774</v>
      </c>
      <c r="N134">
        <v>9</v>
      </c>
    </row>
    <row r="135" spans="1:14" x14ac:dyDescent="0.25">
      <c r="A135" s="10" t="s">
        <v>1775</v>
      </c>
      <c r="B135">
        <v>7.166666666666667</v>
      </c>
      <c r="M135" s="10" t="s">
        <v>1775</v>
      </c>
      <c r="N135">
        <v>6</v>
      </c>
    </row>
    <row r="136" spans="1:14" x14ac:dyDescent="0.25">
      <c r="A136" s="10" t="s">
        <v>1776</v>
      </c>
      <c r="B136">
        <v>8.1428571428571423</v>
      </c>
      <c r="M136" s="10" t="s">
        <v>1776</v>
      </c>
      <c r="N136">
        <v>7</v>
      </c>
    </row>
    <row r="137" spans="1:14" x14ac:dyDescent="0.25">
      <c r="A137" s="10" t="s">
        <v>1777</v>
      </c>
      <c r="B137">
        <v>7.8</v>
      </c>
      <c r="M137" s="10" t="s">
        <v>1777</v>
      </c>
      <c r="N137">
        <v>5</v>
      </c>
    </row>
    <row r="138" spans="1:14" x14ac:dyDescent="0.25">
      <c r="A138" s="10" t="s">
        <v>1778</v>
      </c>
      <c r="B138">
        <v>1</v>
      </c>
      <c r="M138" s="10" t="s">
        <v>1778</v>
      </c>
      <c r="N138">
        <v>1</v>
      </c>
    </row>
    <row r="139" spans="1:14" x14ac:dyDescent="0.25">
      <c r="A139" s="10" t="s">
        <v>1779</v>
      </c>
      <c r="B139">
        <v>3</v>
      </c>
      <c r="M139" s="10" t="s">
        <v>1779</v>
      </c>
      <c r="N139">
        <v>1</v>
      </c>
    </row>
    <row r="140" spans="1:14" x14ac:dyDescent="0.25">
      <c r="A140" s="10" t="s">
        <v>1780</v>
      </c>
      <c r="B140">
        <v>8.25</v>
      </c>
      <c r="M140" s="10" t="s">
        <v>1780</v>
      </c>
      <c r="N140">
        <v>4</v>
      </c>
    </row>
    <row r="141" spans="1:14" x14ac:dyDescent="0.25">
      <c r="A141" s="10" t="s">
        <v>1781</v>
      </c>
      <c r="B141">
        <v>4.8</v>
      </c>
      <c r="M141" s="10" t="s">
        <v>1781</v>
      </c>
      <c r="N141">
        <v>5</v>
      </c>
    </row>
    <row r="142" spans="1:14" x14ac:dyDescent="0.25">
      <c r="A142" s="10" t="s">
        <v>1782</v>
      </c>
      <c r="B142">
        <v>6.125</v>
      </c>
      <c r="M142" s="10" t="s">
        <v>1782</v>
      </c>
      <c r="N142">
        <v>8</v>
      </c>
    </row>
    <row r="143" spans="1:14" x14ac:dyDescent="0.25">
      <c r="A143" s="10" t="s">
        <v>1783</v>
      </c>
      <c r="B143">
        <v>7.333333333333333</v>
      </c>
      <c r="M143" s="10" t="s">
        <v>1783</v>
      </c>
      <c r="N143">
        <v>6</v>
      </c>
    </row>
    <row r="144" spans="1:14" x14ac:dyDescent="0.25">
      <c r="A144" s="10" t="s">
        <v>1784</v>
      </c>
      <c r="B144">
        <v>6.8</v>
      </c>
      <c r="M144" s="10" t="s">
        <v>1784</v>
      </c>
      <c r="N144">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D5A3-F759-472E-9B36-9A2EE674AB0C}">
  <sheetPr>
    <pageSetUpPr fitToPage="1"/>
  </sheetPr>
  <dimension ref="A1:AJ65"/>
  <sheetViews>
    <sheetView showGridLines="0" showRowColHeaders="0" tabSelected="1" zoomScale="60" zoomScaleNormal="60" workbookViewId="0">
      <selection activeCell="B1" sqref="B1:AG58"/>
    </sheetView>
  </sheetViews>
  <sheetFormatPr defaultRowHeight="15" x14ac:dyDescent="0.25"/>
  <sheetData>
    <row r="1" spans="1:36"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row>
    <row r="3" spans="1:36"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row>
    <row r="4" spans="1:36"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row>
    <row r="5" spans="1:36"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row>
    <row r="6" spans="1:36"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row>
    <row r="8" spans="1:36"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row>
    <row r="9" spans="1:36"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row>
    <row r="10" spans="1:36"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row>
    <row r="11" spans="1:36"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row>
    <row r="12" spans="1:36"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spans="1:36"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row>
    <row r="14" spans="1:36"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row>
    <row r="15" spans="1:36"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row>
    <row r="16" spans="1:36"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spans="1:36"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row>
    <row r="18" spans="1:36"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row>
    <row r="19" spans="1:36"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row>
    <row r="20" spans="1:36"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row>
    <row r="21" spans="1:36"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row>
    <row r="22" spans="1:36"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row>
    <row r="23" spans="1:36"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row>
    <row r="24" spans="1:36"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row>
    <row r="25" spans="1:36"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spans="1:36"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row>
    <row r="27" spans="1:36"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row>
    <row r="28" spans="1:36"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row>
    <row r="29" spans="1:36"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spans="1:36"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row>
    <row r="31" spans="1:36"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row>
    <row r="32" spans="1:36"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spans="1:36"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row>
    <row r="34" spans="1:36"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row>
    <row r="35" spans="1:36"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row>
    <row r="36" spans="1:36"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row>
    <row r="37" spans="1:36"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spans="1:36"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row>
    <row r="39" spans="1:36"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row>
    <row r="40" spans="1:36"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row>
    <row r="41" spans="1:36"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row>
    <row r="42" spans="1:36"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row>
    <row r="43" spans="1:36"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row>
    <row r="44" spans="1:36"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row>
    <row r="45" spans="1:36"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row>
    <row r="46" spans="1:36"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row>
    <row r="47" spans="1:36"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row>
    <row r="48" spans="1:36"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row>
    <row r="49" spans="1:36"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row>
    <row r="50" spans="1:36"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row>
    <row r="51" spans="1:36"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row>
    <row r="52" spans="1:36"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row>
    <row r="53" spans="1:36"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row>
    <row r="54" spans="1:36"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row>
    <row r="55" spans="1:36"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row>
    <row r="56" spans="1:36"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row>
    <row r="57" spans="1:36"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row>
    <row r="58" spans="1:36"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row>
    <row r="59" spans="1:36"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row>
    <row r="60" spans="1:36"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row>
    <row r="61" spans="1:36"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row>
    <row r="62" spans="1:36"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row>
    <row r="63" spans="1:36"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row>
    <row r="64" spans="1:36"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row>
    <row r="65" spans="1:36"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row>
  </sheetData>
  <pageMargins left="0.7" right="0.7" top="0.75" bottom="0.75" header="0.3" footer="0.3"/>
  <pageSetup paperSize="9" scale="39" fitToHeight="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696" zoomScale="110" zoomScaleNormal="110" workbookViewId="0">
      <selection activeCell="D701" sqref="D701"/>
    </sheetView>
  </sheetViews>
  <sheetFormatPr defaultRowHeight="15" x14ac:dyDescent="0.25"/>
  <cols>
    <col min="1" max="1" width="10.85546875" bestFit="1" customWidth="1"/>
    <col min="2" max="2" width="12.42578125" bestFit="1" customWidth="1"/>
    <col min="3" max="3" width="11.5703125" bestFit="1" customWidth="1"/>
    <col min="4" max="4" width="17.7109375" bestFit="1" customWidth="1"/>
    <col min="5" max="5" width="19" bestFit="1" customWidth="1"/>
    <col min="6" max="6" width="9.42578125" bestFit="1"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A00A-25B4-413E-A034-CCA1F63CC5A3}">
  <dimension ref="C3:N134"/>
  <sheetViews>
    <sheetView topLeftCell="A70" workbookViewId="0">
      <selection activeCell="V6" sqref="V6"/>
    </sheetView>
  </sheetViews>
  <sheetFormatPr defaultRowHeight="15" x14ac:dyDescent="0.25"/>
  <cols>
    <col min="3" max="4" width="12.42578125" bestFit="1" customWidth="1"/>
    <col min="5" max="5" width="9.28515625" bestFit="1" customWidth="1"/>
    <col min="13" max="13" width="10.42578125" bestFit="1" customWidth="1"/>
    <col min="14" max="14" width="9.28515625" bestFit="1" customWidth="1"/>
  </cols>
  <sheetData>
    <row r="3" spans="3:14" x14ac:dyDescent="0.25">
      <c r="C3" t="s">
        <v>1680</v>
      </c>
    </row>
    <row r="10" spans="3:14" x14ac:dyDescent="0.25">
      <c r="C10" t="s">
        <v>1804</v>
      </c>
      <c r="M10" t="s">
        <v>1805</v>
      </c>
    </row>
    <row r="12" spans="3:14" x14ac:dyDescent="0.25">
      <c r="C12" s="9" t="s">
        <v>1792</v>
      </c>
      <c r="D12" t="s">
        <v>1790</v>
      </c>
      <c r="M12" s="9" t="s">
        <v>1792</v>
      </c>
      <c r="N12" t="s">
        <v>1791</v>
      </c>
    </row>
    <row r="13" spans="3:14" x14ac:dyDescent="0.25">
      <c r="C13" s="17">
        <v>44725</v>
      </c>
      <c r="D13" s="15">
        <v>8028</v>
      </c>
      <c r="M13" s="17">
        <v>44725</v>
      </c>
      <c r="N13" s="15">
        <v>617.53846153846155</v>
      </c>
    </row>
    <row r="14" spans="3:14" x14ac:dyDescent="0.25">
      <c r="C14" s="17">
        <v>44726</v>
      </c>
      <c r="D14" s="15">
        <v>6050</v>
      </c>
      <c r="M14" s="17">
        <v>44726</v>
      </c>
      <c r="N14" s="15">
        <v>550</v>
      </c>
    </row>
    <row r="15" spans="3:14" x14ac:dyDescent="0.25">
      <c r="C15" s="17">
        <v>44727</v>
      </c>
      <c r="D15" s="15">
        <v>9778</v>
      </c>
      <c r="M15" s="17">
        <v>44727</v>
      </c>
      <c r="N15" s="15">
        <v>543.22222222222217</v>
      </c>
    </row>
    <row r="16" spans="3:14" x14ac:dyDescent="0.25">
      <c r="C16" s="17">
        <v>44728</v>
      </c>
      <c r="D16" s="15">
        <v>3692</v>
      </c>
      <c r="M16" s="17">
        <v>44728</v>
      </c>
      <c r="N16" s="15">
        <v>527.42857142857144</v>
      </c>
    </row>
    <row r="17" spans="3:14" x14ac:dyDescent="0.25">
      <c r="C17" s="17">
        <v>44729</v>
      </c>
      <c r="D17" s="15">
        <v>7985</v>
      </c>
      <c r="M17" s="17">
        <v>44729</v>
      </c>
      <c r="N17" s="15">
        <v>665.41666666666663</v>
      </c>
    </row>
    <row r="18" spans="3:14" x14ac:dyDescent="0.25">
      <c r="C18" s="17">
        <v>44730</v>
      </c>
      <c r="D18" s="15">
        <v>3302</v>
      </c>
      <c r="M18" s="17">
        <v>44730</v>
      </c>
      <c r="N18" s="15">
        <v>550.33333333333337</v>
      </c>
    </row>
    <row r="19" spans="3:14" x14ac:dyDescent="0.25">
      <c r="C19" s="17">
        <v>44731</v>
      </c>
      <c r="D19" s="15">
        <v>7526</v>
      </c>
      <c r="M19" s="17">
        <v>44731</v>
      </c>
      <c r="N19" s="15">
        <v>578.92307692307691</v>
      </c>
    </row>
    <row r="20" spans="3:14" x14ac:dyDescent="0.25">
      <c r="C20" s="17">
        <v>44732</v>
      </c>
      <c r="D20" s="15">
        <v>4199</v>
      </c>
      <c r="M20" s="17">
        <v>44732</v>
      </c>
      <c r="N20" s="15">
        <v>524.875</v>
      </c>
    </row>
    <row r="21" spans="3:14" x14ac:dyDescent="0.25">
      <c r="C21" s="17">
        <v>44733</v>
      </c>
      <c r="D21" s="15">
        <v>3003</v>
      </c>
      <c r="M21" s="17">
        <v>44733</v>
      </c>
      <c r="N21" s="15">
        <v>429</v>
      </c>
    </row>
    <row r="22" spans="3:14" x14ac:dyDescent="0.25">
      <c r="C22" s="17">
        <v>44734</v>
      </c>
      <c r="D22" s="15">
        <v>20243</v>
      </c>
      <c r="M22" s="17">
        <v>44734</v>
      </c>
      <c r="N22" s="15">
        <v>595.38235294117646</v>
      </c>
    </row>
    <row r="23" spans="3:14" x14ac:dyDescent="0.25">
      <c r="C23" s="17">
        <v>44735</v>
      </c>
      <c r="D23" s="15">
        <v>15014</v>
      </c>
      <c r="M23" s="17">
        <v>44735</v>
      </c>
      <c r="N23" s="15">
        <v>517.72413793103453</v>
      </c>
    </row>
    <row r="24" spans="3:14" x14ac:dyDescent="0.25">
      <c r="C24" s="17">
        <v>44736</v>
      </c>
      <c r="D24" s="15">
        <v>6590</v>
      </c>
      <c r="M24" s="17">
        <v>44736</v>
      </c>
      <c r="N24" s="15">
        <v>506.92307692307691</v>
      </c>
    </row>
    <row r="25" spans="3:14" x14ac:dyDescent="0.25">
      <c r="C25" s="17">
        <v>44737</v>
      </c>
      <c r="D25" s="15">
        <v>13127</v>
      </c>
      <c r="M25" s="17">
        <v>44737</v>
      </c>
      <c r="N25" s="15">
        <v>504.88461538461536</v>
      </c>
    </row>
    <row r="26" spans="3:14" x14ac:dyDescent="0.25">
      <c r="C26" s="17">
        <v>44738</v>
      </c>
      <c r="D26" s="15">
        <v>10726</v>
      </c>
      <c r="M26" s="17">
        <v>44738</v>
      </c>
      <c r="N26" s="15">
        <v>630.94117647058829</v>
      </c>
    </row>
    <row r="27" spans="3:14" x14ac:dyDescent="0.25">
      <c r="C27" s="17">
        <v>44739</v>
      </c>
      <c r="D27" s="15">
        <v>5757</v>
      </c>
      <c r="M27" s="17">
        <v>44739</v>
      </c>
      <c r="N27" s="15">
        <v>523.36363636363637</v>
      </c>
    </row>
    <row r="28" spans="3:14" x14ac:dyDescent="0.25">
      <c r="C28" s="17">
        <v>44740</v>
      </c>
      <c r="D28" s="15">
        <v>14759</v>
      </c>
      <c r="M28" s="17">
        <v>44740</v>
      </c>
      <c r="N28" s="15">
        <v>546.62962962962968</v>
      </c>
    </row>
    <row r="29" spans="3:14" x14ac:dyDescent="0.25">
      <c r="C29" s="17">
        <v>44742</v>
      </c>
      <c r="D29" s="15">
        <v>6055</v>
      </c>
      <c r="M29" s="17">
        <v>44742</v>
      </c>
      <c r="N29" s="15">
        <v>605.5</v>
      </c>
    </row>
    <row r="30" spans="3:14" x14ac:dyDescent="0.25">
      <c r="C30" s="17">
        <v>44743</v>
      </c>
      <c r="D30" s="15">
        <v>5166</v>
      </c>
      <c r="M30" s="17">
        <v>44743</v>
      </c>
      <c r="N30" s="15">
        <v>516.6</v>
      </c>
    </row>
    <row r="31" spans="3:14" x14ac:dyDescent="0.25">
      <c r="C31" s="17">
        <v>44744</v>
      </c>
      <c r="D31" s="15">
        <v>8109</v>
      </c>
      <c r="M31" s="17">
        <v>44744</v>
      </c>
      <c r="N31" s="15">
        <v>540.6</v>
      </c>
    </row>
    <row r="32" spans="3:14" x14ac:dyDescent="0.25">
      <c r="C32" s="17">
        <v>44745</v>
      </c>
      <c r="D32" s="15">
        <v>2526</v>
      </c>
      <c r="M32" s="17">
        <v>44745</v>
      </c>
      <c r="N32" s="15">
        <v>505.2</v>
      </c>
    </row>
    <row r="33" spans="3:14" x14ac:dyDescent="0.25">
      <c r="C33" s="17">
        <v>44746</v>
      </c>
      <c r="D33" s="15">
        <v>7969</v>
      </c>
      <c r="M33" s="17">
        <v>44746</v>
      </c>
      <c r="N33" s="15">
        <v>498.0625</v>
      </c>
    </row>
    <row r="34" spans="3:14" x14ac:dyDescent="0.25">
      <c r="C34" s="17">
        <v>44747</v>
      </c>
      <c r="D34" s="15">
        <v>5393</v>
      </c>
      <c r="M34" s="17">
        <v>44747</v>
      </c>
      <c r="N34" s="15">
        <v>539.29999999999995</v>
      </c>
    </row>
    <row r="35" spans="3:14" x14ac:dyDescent="0.25">
      <c r="C35" s="17">
        <v>44748</v>
      </c>
      <c r="D35" s="15">
        <v>5663</v>
      </c>
      <c r="M35" s="17">
        <v>44748</v>
      </c>
      <c r="N35" s="15">
        <v>566.29999999999995</v>
      </c>
    </row>
    <row r="36" spans="3:14" x14ac:dyDescent="0.25">
      <c r="C36" s="17">
        <v>44749</v>
      </c>
      <c r="D36" s="15">
        <v>6906</v>
      </c>
      <c r="M36" s="17">
        <v>44749</v>
      </c>
      <c r="N36" s="15">
        <v>690.6</v>
      </c>
    </row>
    <row r="37" spans="3:14" x14ac:dyDescent="0.25">
      <c r="C37" s="17">
        <v>44750</v>
      </c>
      <c r="D37" s="15">
        <v>5638</v>
      </c>
      <c r="M37" s="17">
        <v>44750</v>
      </c>
      <c r="N37" s="15">
        <v>563.79999999999995</v>
      </c>
    </row>
    <row r="38" spans="3:14" x14ac:dyDescent="0.25">
      <c r="C38" s="17">
        <v>44751</v>
      </c>
      <c r="D38" s="15">
        <v>5562</v>
      </c>
      <c r="M38" s="17">
        <v>44751</v>
      </c>
      <c r="N38" s="15">
        <v>556.20000000000005</v>
      </c>
    </row>
    <row r="39" spans="3:14" x14ac:dyDescent="0.25">
      <c r="C39" s="17">
        <v>44752</v>
      </c>
      <c r="D39" s="15">
        <v>8089</v>
      </c>
      <c r="M39" s="17">
        <v>44752</v>
      </c>
      <c r="N39" s="15">
        <v>539.26666666666665</v>
      </c>
    </row>
    <row r="40" spans="3:14" x14ac:dyDescent="0.25">
      <c r="C40" s="17">
        <v>44753</v>
      </c>
      <c r="D40" s="15">
        <v>11694</v>
      </c>
      <c r="M40" s="17">
        <v>44753</v>
      </c>
      <c r="N40" s="15">
        <v>584.70000000000005</v>
      </c>
    </row>
    <row r="41" spans="3:14" x14ac:dyDescent="0.25">
      <c r="C41" s="17">
        <v>44754</v>
      </c>
      <c r="D41" s="15">
        <v>5457</v>
      </c>
      <c r="M41" s="17">
        <v>44754</v>
      </c>
      <c r="N41" s="15">
        <v>545.70000000000005</v>
      </c>
    </row>
    <row r="42" spans="3:14" x14ac:dyDescent="0.25">
      <c r="C42" s="17">
        <v>44755</v>
      </c>
      <c r="D42" s="15">
        <v>14227</v>
      </c>
      <c r="M42" s="17">
        <v>44755</v>
      </c>
      <c r="N42" s="15">
        <v>547.19230769230774</v>
      </c>
    </row>
    <row r="43" spans="3:14" x14ac:dyDescent="0.25">
      <c r="C43" s="17">
        <v>44756</v>
      </c>
      <c r="D43" s="15">
        <v>7872</v>
      </c>
      <c r="M43" s="17">
        <v>44756</v>
      </c>
      <c r="N43" s="15">
        <v>562.28571428571433</v>
      </c>
    </row>
    <row r="44" spans="3:14" x14ac:dyDescent="0.25">
      <c r="C44" s="17">
        <v>44757</v>
      </c>
      <c r="D44" s="15">
        <v>7407</v>
      </c>
      <c r="M44" s="17">
        <v>44757</v>
      </c>
      <c r="N44" s="15">
        <v>529.07142857142856</v>
      </c>
    </row>
    <row r="45" spans="3:14" x14ac:dyDescent="0.25">
      <c r="C45" s="17">
        <v>44758</v>
      </c>
      <c r="D45" s="15">
        <v>3135</v>
      </c>
      <c r="M45" s="17">
        <v>44758</v>
      </c>
      <c r="N45" s="15">
        <v>447.85714285714283</v>
      </c>
    </row>
    <row r="46" spans="3:14" x14ac:dyDescent="0.25">
      <c r="C46" s="17">
        <v>44759</v>
      </c>
      <c r="D46" s="15">
        <v>7905</v>
      </c>
      <c r="M46" s="17">
        <v>44759</v>
      </c>
      <c r="N46" s="15">
        <v>494.0625</v>
      </c>
    </row>
    <row r="47" spans="3:14" x14ac:dyDescent="0.25">
      <c r="C47" s="17">
        <v>44760</v>
      </c>
      <c r="D47" s="15">
        <v>8716</v>
      </c>
      <c r="M47" s="17">
        <v>44760</v>
      </c>
      <c r="N47" s="15">
        <v>622.57142857142856</v>
      </c>
    </row>
    <row r="48" spans="3:14" x14ac:dyDescent="0.25">
      <c r="C48" s="17">
        <v>44761</v>
      </c>
      <c r="D48" s="15">
        <v>7725</v>
      </c>
      <c r="M48" s="17">
        <v>44761</v>
      </c>
      <c r="N48" s="15">
        <v>643.75</v>
      </c>
    </row>
    <row r="49" spans="3:14" x14ac:dyDescent="0.25">
      <c r="C49" s="17">
        <v>44762</v>
      </c>
      <c r="D49" s="15">
        <v>7571</v>
      </c>
      <c r="M49" s="17">
        <v>44762</v>
      </c>
      <c r="N49" s="15">
        <v>582.38461538461536</v>
      </c>
    </row>
    <row r="50" spans="3:14" x14ac:dyDescent="0.25">
      <c r="C50" s="17">
        <v>44763</v>
      </c>
      <c r="D50" s="15">
        <v>10567</v>
      </c>
      <c r="M50" s="17">
        <v>44763</v>
      </c>
      <c r="N50" s="15">
        <v>556.15789473684208</v>
      </c>
    </row>
    <row r="51" spans="3:14" x14ac:dyDescent="0.25">
      <c r="C51" s="17">
        <v>44764</v>
      </c>
      <c r="D51" s="15">
        <v>9517</v>
      </c>
      <c r="M51" s="17">
        <v>44764</v>
      </c>
      <c r="N51" s="15">
        <v>594.8125</v>
      </c>
    </row>
    <row r="52" spans="3:14" x14ac:dyDescent="0.25">
      <c r="C52" s="17">
        <v>44765</v>
      </c>
      <c r="D52" s="15">
        <v>4363</v>
      </c>
      <c r="M52" s="17">
        <v>44765</v>
      </c>
      <c r="N52" s="15">
        <v>623.28571428571433</v>
      </c>
    </row>
    <row r="53" spans="3:14" x14ac:dyDescent="0.25">
      <c r="C53" s="17">
        <v>44766</v>
      </c>
      <c r="D53" s="15">
        <v>2637</v>
      </c>
      <c r="M53" s="17">
        <v>44766</v>
      </c>
      <c r="N53" s="15">
        <v>527.4</v>
      </c>
    </row>
    <row r="54" spans="3:14" x14ac:dyDescent="0.25">
      <c r="C54" s="17">
        <v>44768</v>
      </c>
      <c r="D54" s="15">
        <v>1826</v>
      </c>
      <c r="M54" s="17">
        <v>44768</v>
      </c>
      <c r="N54" s="15">
        <v>608.66666666666663</v>
      </c>
    </row>
    <row r="55" spans="3:14" x14ac:dyDescent="0.25">
      <c r="C55" s="17">
        <v>44769</v>
      </c>
      <c r="D55" s="15">
        <v>5185</v>
      </c>
      <c r="M55" s="17">
        <v>44769</v>
      </c>
      <c r="N55" s="15">
        <v>576.11111111111109</v>
      </c>
    </row>
    <row r="56" spans="3:14" x14ac:dyDescent="0.25">
      <c r="C56" s="17">
        <v>44770</v>
      </c>
      <c r="D56" s="15">
        <v>5833</v>
      </c>
      <c r="M56" s="17">
        <v>44770</v>
      </c>
      <c r="N56" s="15">
        <v>583.29999999999995</v>
      </c>
    </row>
    <row r="57" spans="3:14" x14ac:dyDescent="0.25">
      <c r="C57" s="17">
        <v>44771</v>
      </c>
      <c r="D57" s="15">
        <v>2662</v>
      </c>
      <c r="M57" s="17">
        <v>44771</v>
      </c>
      <c r="N57" s="15">
        <v>665.5</v>
      </c>
    </row>
    <row r="58" spans="3:14" x14ac:dyDescent="0.25">
      <c r="C58" s="17">
        <v>44772</v>
      </c>
      <c r="D58" s="15">
        <v>2995</v>
      </c>
      <c r="M58" s="17">
        <v>44772</v>
      </c>
      <c r="N58" s="15">
        <v>499.16666666666669</v>
      </c>
    </row>
    <row r="59" spans="3:14" x14ac:dyDescent="0.25">
      <c r="C59" s="17">
        <v>44773</v>
      </c>
      <c r="D59" s="15">
        <v>956</v>
      </c>
      <c r="M59" s="17">
        <v>44773</v>
      </c>
      <c r="N59" s="15">
        <v>478</v>
      </c>
    </row>
    <row r="60" spans="3:14" x14ac:dyDescent="0.25">
      <c r="C60" s="17">
        <v>44774</v>
      </c>
      <c r="D60" s="15">
        <v>5093</v>
      </c>
      <c r="M60" s="17">
        <v>44774</v>
      </c>
      <c r="N60" s="15">
        <v>636.625</v>
      </c>
    </row>
    <row r="61" spans="3:14" x14ac:dyDescent="0.25">
      <c r="C61" s="17">
        <v>44775</v>
      </c>
      <c r="D61" s="15">
        <v>1565</v>
      </c>
      <c r="M61" s="17">
        <v>44775</v>
      </c>
      <c r="N61" s="15">
        <v>521.66666666666663</v>
      </c>
    </row>
    <row r="62" spans="3:14" x14ac:dyDescent="0.25">
      <c r="C62" s="17">
        <v>44776</v>
      </c>
      <c r="D62" s="15">
        <v>2519</v>
      </c>
      <c r="M62" s="17">
        <v>44776</v>
      </c>
      <c r="N62" s="15">
        <v>629.75</v>
      </c>
    </row>
    <row r="63" spans="3:14" x14ac:dyDescent="0.25">
      <c r="C63" s="17">
        <v>44777</v>
      </c>
      <c r="D63" s="15">
        <v>1372</v>
      </c>
      <c r="M63" s="17">
        <v>44777</v>
      </c>
      <c r="N63" s="15">
        <v>343</v>
      </c>
    </row>
    <row r="64" spans="3:14" x14ac:dyDescent="0.25">
      <c r="C64" s="17">
        <v>44778</v>
      </c>
      <c r="D64" s="15">
        <v>2033</v>
      </c>
      <c r="M64" s="17">
        <v>44778</v>
      </c>
      <c r="N64" s="15">
        <v>406.6</v>
      </c>
    </row>
    <row r="65" spans="3:14" x14ac:dyDescent="0.25">
      <c r="C65" s="17">
        <v>44779</v>
      </c>
      <c r="D65" s="15">
        <v>1279</v>
      </c>
      <c r="M65" s="17">
        <v>44779</v>
      </c>
      <c r="N65" s="15">
        <v>426.33333333333331</v>
      </c>
    </row>
    <row r="66" spans="3:14" x14ac:dyDescent="0.25">
      <c r="C66" s="17">
        <v>44780</v>
      </c>
      <c r="D66" s="15">
        <v>1260</v>
      </c>
      <c r="M66" s="17">
        <v>44780</v>
      </c>
      <c r="N66" s="15">
        <v>420</v>
      </c>
    </row>
    <row r="67" spans="3:14" x14ac:dyDescent="0.25">
      <c r="C67" s="17">
        <v>44781</v>
      </c>
      <c r="D67" s="15">
        <v>1506</v>
      </c>
      <c r="M67" s="17">
        <v>44781</v>
      </c>
      <c r="N67" s="15">
        <v>753</v>
      </c>
    </row>
    <row r="68" spans="3:14" x14ac:dyDescent="0.25">
      <c r="C68" s="17">
        <v>44782</v>
      </c>
      <c r="D68" s="15">
        <v>4785</v>
      </c>
      <c r="M68" s="17">
        <v>44782</v>
      </c>
      <c r="N68" s="15">
        <v>598.125</v>
      </c>
    </row>
    <row r="69" spans="3:14" x14ac:dyDescent="0.25">
      <c r="C69" s="17">
        <v>44783</v>
      </c>
      <c r="D69" s="15">
        <v>1806</v>
      </c>
      <c r="M69" s="17">
        <v>44783</v>
      </c>
      <c r="N69" s="15">
        <v>602</v>
      </c>
    </row>
    <row r="70" spans="3:14" x14ac:dyDescent="0.25">
      <c r="C70" s="17">
        <v>44784</v>
      </c>
      <c r="D70" s="15">
        <v>1771</v>
      </c>
      <c r="M70" s="17">
        <v>44784</v>
      </c>
      <c r="N70" s="15">
        <v>590.33333333333337</v>
      </c>
    </row>
    <row r="71" spans="3:14" x14ac:dyDescent="0.25">
      <c r="C71" s="17">
        <v>44785</v>
      </c>
      <c r="D71" s="15">
        <v>3127</v>
      </c>
      <c r="M71" s="17">
        <v>44785</v>
      </c>
      <c r="N71" s="15">
        <v>521.16666666666663</v>
      </c>
    </row>
    <row r="72" spans="3:14" x14ac:dyDescent="0.25">
      <c r="C72" s="17">
        <v>44786</v>
      </c>
      <c r="D72" s="15">
        <v>1358</v>
      </c>
      <c r="M72" s="17">
        <v>44786</v>
      </c>
      <c r="N72" s="15">
        <v>452.66666666666669</v>
      </c>
    </row>
    <row r="73" spans="3:14" x14ac:dyDescent="0.25">
      <c r="C73" s="17">
        <v>44787</v>
      </c>
      <c r="D73" s="15">
        <v>3203</v>
      </c>
      <c r="M73" s="17">
        <v>44787</v>
      </c>
      <c r="N73" s="15">
        <v>533.83333333333337</v>
      </c>
    </row>
    <row r="74" spans="3:14" x14ac:dyDescent="0.25">
      <c r="C74" s="17">
        <v>44788</v>
      </c>
      <c r="D74" s="15">
        <v>2651</v>
      </c>
      <c r="M74" s="17">
        <v>44788</v>
      </c>
      <c r="N74" s="15">
        <v>530.20000000000005</v>
      </c>
    </row>
    <row r="75" spans="3:14" x14ac:dyDescent="0.25">
      <c r="C75" s="17">
        <v>44789</v>
      </c>
      <c r="D75" s="15">
        <v>3386</v>
      </c>
      <c r="M75" s="17">
        <v>44789</v>
      </c>
      <c r="N75" s="15">
        <v>677.2</v>
      </c>
    </row>
    <row r="76" spans="3:14" x14ac:dyDescent="0.25">
      <c r="C76" s="17">
        <v>44790</v>
      </c>
      <c r="D76" s="15">
        <v>3305</v>
      </c>
      <c r="M76" s="17">
        <v>44790</v>
      </c>
      <c r="N76" s="15">
        <v>550.83333333333337</v>
      </c>
    </row>
    <row r="77" spans="3:14" x14ac:dyDescent="0.25">
      <c r="C77" s="17">
        <v>44791</v>
      </c>
      <c r="D77" s="15">
        <v>3908</v>
      </c>
      <c r="M77" s="17">
        <v>44791</v>
      </c>
      <c r="N77" s="15">
        <v>558.28571428571433</v>
      </c>
    </row>
    <row r="78" spans="3:14" x14ac:dyDescent="0.25">
      <c r="C78" s="17">
        <v>44792</v>
      </c>
      <c r="D78" s="15">
        <v>1569</v>
      </c>
      <c r="M78" s="17">
        <v>44792</v>
      </c>
      <c r="N78" s="15">
        <v>392.25</v>
      </c>
    </row>
    <row r="79" spans="3:14" x14ac:dyDescent="0.25">
      <c r="C79" s="17">
        <v>44793</v>
      </c>
      <c r="D79" s="15">
        <v>4327</v>
      </c>
      <c r="M79" s="17">
        <v>44793</v>
      </c>
      <c r="N79" s="15">
        <v>540.875</v>
      </c>
    </row>
    <row r="80" spans="3:14" x14ac:dyDescent="0.25">
      <c r="C80" s="17">
        <v>44794</v>
      </c>
      <c r="D80" s="15">
        <v>3766</v>
      </c>
      <c r="M80" s="17">
        <v>44794</v>
      </c>
      <c r="N80" s="15">
        <v>538</v>
      </c>
    </row>
    <row r="81" spans="3:14" x14ac:dyDescent="0.25">
      <c r="C81" s="17">
        <v>44795</v>
      </c>
      <c r="D81" s="15">
        <v>3112</v>
      </c>
      <c r="M81" s="17">
        <v>44795</v>
      </c>
      <c r="N81" s="15">
        <v>518.66666666666663</v>
      </c>
    </row>
    <row r="82" spans="3:14" x14ac:dyDescent="0.25">
      <c r="C82" s="17">
        <v>44796</v>
      </c>
      <c r="D82" s="15">
        <v>3286</v>
      </c>
      <c r="M82" s="17">
        <v>44796</v>
      </c>
      <c r="N82" s="15">
        <v>547.66666666666663</v>
      </c>
    </row>
    <row r="83" spans="3:14" x14ac:dyDescent="0.25">
      <c r="C83" s="17">
        <v>44797</v>
      </c>
      <c r="D83" s="15">
        <v>2178</v>
      </c>
      <c r="M83" s="17">
        <v>44797</v>
      </c>
      <c r="N83" s="15">
        <v>544.5</v>
      </c>
    </row>
    <row r="84" spans="3:14" x14ac:dyDescent="0.25">
      <c r="C84" s="17">
        <v>44798</v>
      </c>
      <c r="D84" s="15">
        <v>2595</v>
      </c>
      <c r="M84" s="17">
        <v>44798</v>
      </c>
      <c r="N84" s="15">
        <v>519</v>
      </c>
    </row>
    <row r="85" spans="3:14" x14ac:dyDescent="0.25">
      <c r="C85" s="17">
        <v>44799</v>
      </c>
      <c r="D85" s="15">
        <v>5449</v>
      </c>
      <c r="M85" s="17">
        <v>44799</v>
      </c>
      <c r="N85" s="15">
        <v>605.44444444444446</v>
      </c>
    </row>
    <row r="86" spans="3:14" x14ac:dyDescent="0.25">
      <c r="C86" s="17">
        <v>44800</v>
      </c>
      <c r="D86" s="15">
        <v>5893</v>
      </c>
      <c r="M86" s="17">
        <v>44800</v>
      </c>
      <c r="N86" s="15">
        <v>589.29999999999995</v>
      </c>
    </row>
    <row r="87" spans="3:14" x14ac:dyDescent="0.25">
      <c r="C87" s="17">
        <v>44801</v>
      </c>
      <c r="D87" s="15">
        <v>3076</v>
      </c>
      <c r="M87" s="17">
        <v>44801</v>
      </c>
      <c r="N87" s="15">
        <v>512.66666666666663</v>
      </c>
    </row>
    <row r="88" spans="3:14" x14ac:dyDescent="0.25">
      <c r="C88" s="17">
        <v>44802</v>
      </c>
      <c r="D88" s="15">
        <v>3806</v>
      </c>
      <c r="M88" s="17">
        <v>44802</v>
      </c>
      <c r="N88" s="15">
        <v>543.71428571428567</v>
      </c>
    </row>
    <row r="89" spans="3:14" x14ac:dyDescent="0.25">
      <c r="C89" s="17">
        <v>44803</v>
      </c>
      <c r="D89" s="15">
        <v>2360</v>
      </c>
      <c r="M89" s="17">
        <v>44803</v>
      </c>
      <c r="N89" s="15">
        <v>472</v>
      </c>
    </row>
    <row r="90" spans="3:14" x14ac:dyDescent="0.25">
      <c r="C90" s="17">
        <v>44804</v>
      </c>
      <c r="D90" s="15">
        <v>514</v>
      </c>
      <c r="M90" s="17">
        <v>44804</v>
      </c>
      <c r="N90" s="15">
        <v>514</v>
      </c>
    </row>
    <row r="91" spans="3:14" x14ac:dyDescent="0.25">
      <c r="C91" s="17">
        <v>44805</v>
      </c>
      <c r="D91" s="15">
        <v>770</v>
      </c>
      <c r="M91" s="17">
        <v>44805</v>
      </c>
      <c r="N91" s="15">
        <v>385</v>
      </c>
    </row>
    <row r="92" spans="3:14" x14ac:dyDescent="0.25">
      <c r="C92" s="17">
        <v>44806</v>
      </c>
      <c r="D92" s="15">
        <v>2021</v>
      </c>
      <c r="M92" s="17">
        <v>44806</v>
      </c>
      <c r="N92" s="15">
        <v>505.25</v>
      </c>
    </row>
    <row r="93" spans="3:14" x14ac:dyDescent="0.25">
      <c r="C93" s="17">
        <v>44807</v>
      </c>
      <c r="D93" s="15">
        <v>2851</v>
      </c>
      <c r="M93" s="17">
        <v>44807</v>
      </c>
      <c r="N93" s="15">
        <v>475.16666666666669</v>
      </c>
    </row>
    <row r="94" spans="3:14" x14ac:dyDescent="0.25">
      <c r="C94" s="17">
        <v>44808</v>
      </c>
      <c r="D94" s="15">
        <v>4865</v>
      </c>
      <c r="M94" s="17">
        <v>44808</v>
      </c>
      <c r="N94" s="15">
        <v>540.55555555555554</v>
      </c>
    </row>
    <row r="95" spans="3:14" x14ac:dyDescent="0.25">
      <c r="C95" s="17">
        <v>44809</v>
      </c>
      <c r="D95" s="15">
        <v>3091</v>
      </c>
      <c r="M95" s="17">
        <v>44809</v>
      </c>
      <c r="N95" s="15">
        <v>515.16666666666663</v>
      </c>
    </row>
    <row r="96" spans="3:14" x14ac:dyDescent="0.25">
      <c r="C96" s="17">
        <v>44810</v>
      </c>
      <c r="D96" s="15">
        <v>2407</v>
      </c>
      <c r="M96" s="17">
        <v>44810</v>
      </c>
      <c r="N96" s="15">
        <v>481.4</v>
      </c>
    </row>
    <row r="103" spans="3:4" x14ac:dyDescent="0.25">
      <c r="C103" t="s">
        <v>1803</v>
      </c>
    </row>
    <row r="105" spans="3:4" x14ac:dyDescent="0.25">
      <c r="C105" s="9" t="s">
        <v>1795</v>
      </c>
      <c r="D105" t="s">
        <v>1790</v>
      </c>
    </row>
    <row r="106" spans="3:4" x14ac:dyDescent="0.25">
      <c r="C106" s="10" t="s">
        <v>1796</v>
      </c>
      <c r="D106">
        <v>26900</v>
      </c>
    </row>
    <row r="107" spans="3:4" x14ac:dyDescent="0.25">
      <c r="C107" s="10" t="s">
        <v>1797</v>
      </c>
      <c r="D107">
        <v>93582</v>
      </c>
    </row>
    <row r="108" spans="3:4" x14ac:dyDescent="0.25">
      <c r="C108" s="10" t="s">
        <v>1798</v>
      </c>
      <c r="D108">
        <v>132315</v>
      </c>
    </row>
    <row r="109" spans="3:4" x14ac:dyDescent="0.25">
      <c r="C109" s="10" t="s">
        <v>1799</v>
      </c>
      <c r="D109">
        <v>186171</v>
      </c>
    </row>
    <row r="115" spans="3:5" x14ac:dyDescent="0.25">
      <c r="C115" t="s">
        <v>1802</v>
      </c>
    </row>
    <row r="117" spans="3:5" x14ac:dyDescent="0.25">
      <c r="C117" s="9" t="s">
        <v>1795</v>
      </c>
      <c r="D117" t="s">
        <v>1800</v>
      </c>
    </row>
    <row r="118" spans="3:5" x14ac:dyDescent="0.25">
      <c r="C118" s="10" t="s">
        <v>1796</v>
      </c>
      <c r="D118">
        <v>106</v>
      </c>
    </row>
    <row r="119" spans="3:5" x14ac:dyDescent="0.25">
      <c r="C119" s="10" t="s">
        <v>1797</v>
      </c>
      <c r="D119">
        <v>235</v>
      </c>
    </row>
    <row r="120" spans="3:5" x14ac:dyDescent="0.25">
      <c r="C120" s="10" t="s">
        <v>1798</v>
      </c>
      <c r="D120">
        <v>221</v>
      </c>
    </row>
    <row r="121" spans="3:5" x14ac:dyDescent="0.25">
      <c r="C121" s="10" t="s">
        <v>1799</v>
      </c>
      <c r="D121">
        <v>232</v>
      </c>
    </row>
    <row r="126" spans="3:5" x14ac:dyDescent="0.25">
      <c r="C126" t="s">
        <v>1801</v>
      </c>
    </row>
    <row r="128" spans="3:5" x14ac:dyDescent="0.25">
      <c r="C128" s="9" t="s">
        <v>153</v>
      </c>
      <c r="D128" t="s">
        <v>1790</v>
      </c>
      <c r="E128" t="s">
        <v>1791</v>
      </c>
    </row>
    <row r="129" spans="3:5" x14ac:dyDescent="0.25">
      <c r="C129" s="10" t="s">
        <v>154</v>
      </c>
      <c r="D129" s="15">
        <v>95451</v>
      </c>
      <c r="E129" s="14">
        <v>551.73988439306356</v>
      </c>
    </row>
    <row r="130" spans="3:5" x14ac:dyDescent="0.25">
      <c r="C130" s="10" t="s">
        <v>155</v>
      </c>
      <c r="D130" s="15">
        <v>96446</v>
      </c>
      <c r="E130" s="14">
        <v>557.49132947976875</v>
      </c>
    </row>
    <row r="131" spans="3:5" x14ac:dyDescent="0.25">
      <c r="C131" s="10" t="s">
        <v>156</v>
      </c>
      <c r="D131" s="15">
        <v>95936</v>
      </c>
      <c r="E131" s="14">
        <v>554.54335260115602</v>
      </c>
    </row>
    <row r="132" spans="3:5" x14ac:dyDescent="0.25">
      <c r="C132" s="10" t="s">
        <v>157</v>
      </c>
      <c r="D132" s="15">
        <v>93673</v>
      </c>
      <c r="E132" s="14">
        <v>544.6104651162791</v>
      </c>
    </row>
    <row r="133" spans="3:5" x14ac:dyDescent="0.25">
      <c r="C133" s="10" t="s">
        <v>158</v>
      </c>
      <c r="D133" s="15">
        <v>40327</v>
      </c>
      <c r="E133" s="14">
        <v>584.44927536231887</v>
      </c>
    </row>
    <row r="134" spans="3:5" x14ac:dyDescent="0.25">
      <c r="C134" s="10" t="s">
        <v>159</v>
      </c>
      <c r="D134" s="15">
        <v>17135</v>
      </c>
      <c r="E134" s="14">
        <v>503.97058823529414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0F366-61FB-450E-8F1E-054937C5B9AE}">
  <sheetPr>
    <pageSetUpPr fitToPage="1"/>
  </sheetPr>
  <dimension ref="A1:AL73"/>
  <sheetViews>
    <sheetView showGridLines="0" showRowColHeaders="0" zoomScale="60" zoomScaleNormal="60" workbookViewId="0">
      <selection activeCell="AL73" sqref="A1:AL73"/>
    </sheetView>
  </sheetViews>
  <sheetFormatPr defaultRowHeight="15" x14ac:dyDescent="0.25"/>
  <sheetData>
    <row r="1" spans="1:38"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row>
    <row r="2" spans="1:38"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row>
    <row r="3" spans="1:38"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row>
    <row r="4" spans="1:38"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row>
    <row r="5" spans="1:38"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row>
    <row r="6" spans="1:38"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row>
    <row r="7" spans="1:38"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row>
    <row r="8" spans="1:38"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row>
    <row r="9" spans="1:38"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row>
    <row r="10" spans="1:38"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row>
    <row r="11" spans="1:38"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row>
    <row r="12" spans="1:38"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row>
    <row r="13" spans="1:38"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row>
    <row r="14" spans="1:38"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row>
    <row r="15" spans="1:38"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row>
    <row r="16" spans="1:38"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row>
    <row r="17" spans="1:38"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row>
    <row r="18" spans="1:38"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row>
    <row r="19" spans="1:38"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row>
    <row r="20" spans="1:38"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row>
    <row r="21" spans="1:38"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row>
    <row r="22" spans="1:38"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row>
    <row r="23" spans="1:38"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row>
    <row r="24" spans="1:38"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row>
    <row r="25" spans="1:38"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row>
    <row r="26" spans="1:38"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row>
    <row r="27" spans="1:38"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row>
    <row r="28" spans="1:38"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row>
    <row r="29" spans="1:38"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row>
    <row r="30" spans="1:38"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row>
    <row r="31" spans="1:38"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row>
    <row r="32" spans="1:38"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row>
    <row r="33" spans="1:38"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row>
    <row r="34" spans="1:38"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row>
    <row r="35" spans="1:38"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row>
    <row r="36" spans="1:38"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row>
    <row r="37" spans="1:38"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row>
    <row r="38" spans="1:38"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row>
    <row r="39" spans="1:38"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row>
    <row r="40" spans="1:38"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row>
    <row r="41" spans="1:38"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row>
    <row r="42" spans="1:38"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row>
    <row r="43" spans="1:38"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row>
    <row r="44" spans="1:38"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row>
    <row r="45" spans="1:38"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row>
    <row r="46" spans="1:38"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row>
    <row r="47" spans="1:38"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row>
    <row r="48" spans="1:38"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row>
    <row r="49" spans="1:38"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row>
    <row r="50" spans="1:38"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row>
    <row r="51" spans="1:38"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row>
    <row r="52" spans="1:38"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row>
    <row r="53" spans="1:38"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row>
    <row r="54" spans="1:38"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row>
    <row r="55" spans="1:38"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row>
    <row r="56" spans="1:38"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row>
    <row r="57" spans="1:38"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row>
    <row r="58" spans="1:38"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row>
    <row r="59" spans="1:38"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row>
    <row r="60" spans="1:38"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row>
    <row r="61" spans="1:38"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row>
    <row r="62" spans="1:38"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row>
    <row r="63" spans="1:38"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row>
    <row r="64" spans="1:38"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row>
    <row r="65" spans="1:38"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row>
    <row r="66" spans="1:38"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row>
    <row r="67" spans="1:38"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row>
    <row r="68" spans="1:38"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row>
    <row r="69" spans="1:38"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row>
    <row r="70" spans="1:38"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row>
    <row r="71" spans="1:38"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row>
    <row r="72" spans="1:38"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row>
    <row r="73" spans="1:38"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row>
  </sheetData>
  <pageMargins left="0.7" right="0.7" top="0.75" bottom="0.75" header="0.3" footer="0.3"/>
  <pageSetup paperSize="9" scale="37" fitToHeight="0" orientation="landscape"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topLeftCell="A85" workbookViewId="0">
      <selection activeCell="H2" sqref="H2"/>
    </sheetView>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0.42618123745129843</v>
      </c>
    </row>
    <row r="502" spans="1:9" x14ac:dyDescent="0.25">
      <c r="A502" t="s">
        <v>629</v>
      </c>
      <c r="B502" t="s">
        <v>155</v>
      </c>
      <c r="C502" s="1">
        <v>44799</v>
      </c>
      <c r="D502" t="s">
        <v>164</v>
      </c>
      <c r="E502" t="s">
        <v>171</v>
      </c>
      <c r="F502">
        <v>65</v>
      </c>
      <c r="G502" t="s">
        <v>104</v>
      </c>
      <c r="H502" s="2">
        <v>11</v>
      </c>
      <c r="I502" s="3">
        <f t="shared" ref="I502:I565" ca="1" si="0">RAND()</f>
        <v>0.57208062104673085</v>
      </c>
    </row>
    <row r="503" spans="1:9" x14ac:dyDescent="0.25">
      <c r="A503" t="s">
        <v>630</v>
      </c>
      <c r="B503" t="s">
        <v>156</v>
      </c>
      <c r="C503" s="1">
        <v>44802</v>
      </c>
      <c r="D503" t="s">
        <v>165</v>
      </c>
      <c r="E503" t="s">
        <v>170</v>
      </c>
      <c r="F503">
        <v>250</v>
      </c>
      <c r="G503" t="s">
        <v>105</v>
      </c>
      <c r="H503" s="2">
        <v>2</v>
      </c>
      <c r="I503" s="3">
        <f t="shared" ca="1" si="0"/>
        <v>0.66559203369540199</v>
      </c>
    </row>
    <row r="504" spans="1:9" x14ac:dyDescent="0.25">
      <c r="A504" t="s">
        <v>631</v>
      </c>
      <c r="B504" t="s">
        <v>157</v>
      </c>
      <c r="C504" s="1">
        <v>44774</v>
      </c>
      <c r="D504" t="s">
        <v>166</v>
      </c>
      <c r="E504" t="s">
        <v>171</v>
      </c>
      <c r="F504">
        <v>130</v>
      </c>
      <c r="G504" t="s">
        <v>103</v>
      </c>
      <c r="H504" s="2">
        <v>5</v>
      </c>
      <c r="I504" s="3">
        <f t="shared" ca="1" si="0"/>
        <v>0.60947605402471094</v>
      </c>
    </row>
    <row r="505" spans="1:9" x14ac:dyDescent="0.25">
      <c r="A505" t="s">
        <v>632</v>
      </c>
      <c r="B505" t="s">
        <v>154</v>
      </c>
      <c r="C505" s="1">
        <v>44800</v>
      </c>
      <c r="D505" t="s">
        <v>163</v>
      </c>
      <c r="E505" t="s">
        <v>170</v>
      </c>
      <c r="F505">
        <v>72</v>
      </c>
      <c r="G505" t="s">
        <v>104</v>
      </c>
      <c r="H505" s="2">
        <v>8</v>
      </c>
      <c r="I505" s="3">
        <f t="shared" ca="1" si="0"/>
        <v>0.87664515704866441</v>
      </c>
    </row>
    <row r="506" spans="1:9" x14ac:dyDescent="0.25">
      <c r="A506" t="s">
        <v>633</v>
      </c>
      <c r="B506" t="s">
        <v>155</v>
      </c>
      <c r="C506" s="1">
        <v>44797</v>
      </c>
      <c r="D506" t="s">
        <v>164</v>
      </c>
      <c r="E506" t="s">
        <v>171</v>
      </c>
      <c r="F506">
        <v>65</v>
      </c>
      <c r="G506" t="s">
        <v>105</v>
      </c>
      <c r="H506" s="2">
        <v>5</v>
      </c>
      <c r="I506" s="3">
        <f t="shared" ca="1" si="0"/>
        <v>0.30220584637361247</v>
      </c>
    </row>
    <row r="507" spans="1:9" x14ac:dyDescent="0.25">
      <c r="A507" t="s">
        <v>634</v>
      </c>
      <c r="B507" t="s">
        <v>156</v>
      </c>
      <c r="C507" s="1">
        <v>44766</v>
      </c>
      <c r="D507" t="s">
        <v>165</v>
      </c>
      <c r="E507" t="s">
        <v>170</v>
      </c>
      <c r="F507">
        <v>250</v>
      </c>
      <c r="G507" t="s">
        <v>103</v>
      </c>
      <c r="H507" s="2">
        <v>2</v>
      </c>
      <c r="I507" s="3">
        <f t="shared" ca="1" si="0"/>
        <v>4.6587607842702328E-2</v>
      </c>
    </row>
    <row r="508" spans="1:9" x14ac:dyDescent="0.25">
      <c r="A508" t="s">
        <v>635</v>
      </c>
      <c r="B508" t="s">
        <v>157</v>
      </c>
      <c r="C508" s="1">
        <v>44782</v>
      </c>
      <c r="D508" t="s">
        <v>166</v>
      </c>
      <c r="E508" t="s">
        <v>171</v>
      </c>
      <c r="F508">
        <v>130</v>
      </c>
      <c r="G508" t="s">
        <v>104</v>
      </c>
      <c r="H508" s="2">
        <v>4</v>
      </c>
      <c r="I508" s="3">
        <f t="shared" ca="1" si="0"/>
        <v>0.94435133299033358</v>
      </c>
    </row>
    <row r="509" spans="1:9" x14ac:dyDescent="0.25">
      <c r="A509" t="s">
        <v>636</v>
      </c>
      <c r="B509" t="s">
        <v>158</v>
      </c>
      <c r="C509" s="1">
        <v>44790</v>
      </c>
      <c r="D509" t="s">
        <v>167</v>
      </c>
      <c r="E509" t="s">
        <v>170</v>
      </c>
      <c r="F509">
        <v>60</v>
      </c>
      <c r="G509" t="s">
        <v>105</v>
      </c>
      <c r="H509" s="2">
        <v>12</v>
      </c>
      <c r="I509" s="3">
        <f t="shared" ca="1" si="0"/>
        <v>0.92070192626236458</v>
      </c>
    </row>
    <row r="510" spans="1:9" x14ac:dyDescent="0.25">
      <c r="A510" t="s">
        <v>637</v>
      </c>
      <c r="B510" t="s">
        <v>154</v>
      </c>
      <c r="C510" s="1">
        <v>44770</v>
      </c>
      <c r="D510" t="s">
        <v>163</v>
      </c>
      <c r="E510" t="s">
        <v>171</v>
      </c>
      <c r="F510">
        <v>72</v>
      </c>
      <c r="G510" t="s">
        <v>103</v>
      </c>
      <c r="H510" s="2">
        <v>12</v>
      </c>
      <c r="I510" s="3">
        <f t="shared" ca="1" si="0"/>
        <v>0.22324976837524191</v>
      </c>
    </row>
    <row r="511" spans="1:9" x14ac:dyDescent="0.25">
      <c r="A511" t="s">
        <v>638</v>
      </c>
      <c r="B511" t="s">
        <v>155</v>
      </c>
      <c r="C511" s="1">
        <v>44759</v>
      </c>
      <c r="D511" t="s">
        <v>164</v>
      </c>
      <c r="E511" t="s">
        <v>170</v>
      </c>
      <c r="F511">
        <v>65</v>
      </c>
      <c r="G511" t="s">
        <v>104</v>
      </c>
      <c r="H511" s="2">
        <v>9</v>
      </c>
      <c r="I511" s="3">
        <f t="shared" ca="1" si="0"/>
        <v>0.20397883650744475</v>
      </c>
    </row>
    <row r="512" spans="1:9" x14ac:dyDescent="0.25">
      <c r="A512" t="s">
        <v>639</v>
      </c>
      <c r="B512" t="s">
        <v>156</v>
      </c>
      <c r="C512" s="1">
        <v>44776</v>
      </c>
      <c r="D512" t="s">
        <v>165</v>
      </c>
      <c r="E512" t="s">
        <v>171</v>
      </c>
      <c r="F512">
        <v>250</v>
      </c>
      <c r="G512" t="s">
        <v>105</v>
      </c>
      <c r="H512" s="2">
        <v>3</v>
      </c>
      <c r="I512" s="3">
        <f t="shared" ca="1" si="0"/>
        <v>5.0275715197119708E-2</v>
      </c>
    </row>
    <row r="513" spans="1:9" x14ac:dyDescent="0.25">
      <c r="A513" t="s">
        <v>640</v>
      </c>
      <c r="B513" t="s">
        <v>157</v>
      </c>
      <c r="C513" s="1">
        <v>44757</v>
      </c>
      <c r="D513" t="s">
        <v>166</v>
      </c>
      <c r="E513" t="s">
        <v>170</v>
      </c>
      <c r="F513">
        <v>130</v>
      </c>
      <c r="G513" t="s">
        <v>103</v>
      </c>
      <c r="H513" s="2">
        <v>6</v>
      </c>
      <c r="I513" s="3">
        <f t="shared" ca="1" si="0"/>
        <v>0.19414567116723103</v>
      </c>
    </row>
    <row r="514" spans="1:9" x14ac:dyDescent="0.25">
      <c r="A514" t="s">
        <v>641</v>
      </c>
      <c r="B514" t="s">
        <v>154</v>
      </c>
      <c r="C514" s="1">
        <v>44771</v>
      </c>
      <c r="D514" t="s">
        <v>163</v>
      </c>
      <c r="E514" t="s">
        <v>171</v>
      </c>
      <c r="F514">
        <v>72</v>
      </c>
      <c r="G514" t="s">
        <v>104</v>
      </c>
      <c r="H514" s="2">
        <v>8</v>
      </c>
      <c r="I514" s="3">
        <f t="shared" ca="1" si="0"/>
        <v>0.17455362848532818</v>
      </c>
    </row>
    <row r="515" spans="1:9" x14ac:dyDescent="0.25">
      <c r="A515" t="s">
        <v>642</v>
      </c>
      <c r="B515" t="s">
        <v>155</v>
      </c>
      <c r="C515" s="1">
        <v>44788</v>
      </c>
      <c r="D515" t="s">
        <v>164</v>
      </c>
      <c r="E515" t="s">
        <v>170</v>
      </c>
      <c r="F515">
        <v>65</v>
      </c>
      <c r="G515" t="s">
        <v>105</v>
      </c>
      <c r="H515" s="2">
        <v>4</v>
      </c>
      <c r="I515" s="3">
        <f t="shared" ca="1" si="0"/>
        <v>5.2254113754288123E-2</v>
      </c>
    </row>
    <row r="516" spans="1:9" x14ac:dyDescent="0.25">
      <c r="A516" t="s">
        <v>643</v>
      </c>
      <c r="B516" t="s">
        <v>156</v>
      </c>
      <c r="C516" s="1">
        <v>44762</v>
      </c>
      <c r="D516" t="s">
        <v>165</v>
      </c>
      <c r="E516" t="s">
        <v>171</v>
      </c>
      <c r="F516">
        <v>250</v>
      </c>
      <c r="G516" t="s">
        <v>103</v>
      </c>
      <c r="H516" s="2">
        <v>2</v>
      </c>
      <c r="I516" s="3">
        <f t="shared" ca="1" si="0"/>
        <v>0.9894000966637303</v>
      </c>
    </row>
    <row r="517" spans="1:9" x14ac:dyDescent="0.25">
      <c r="A517" t="s">
        <v>644</v>
      </c>
      <c r="B517" t="s">
        <v>157</v>
      </c>
      <c r="C517" s="1">
        <v>44789</v>
      </c>
      <c r="D517" t="s">
        <v>166</v>
      </c>
      <c r="E517" t="s">
        <v>170</v>
      </c>
      <c r="F517">
        <v>130</v>
      </c>
      <c r="G517" t="s">
        <v>104</v>
      </c>
      <c r="H517" s="2">
        <v>6</v>
      </c>
      <c r="I517" s="3">
        <f t="shared" ca="1" si="0"/>
        <v>0.83476049349057324</v>
      </c>
    </row>
    <row r="518" spans="1:9" x14ac:dyDescent="0.25">
      <c r="A518" t="s">
        <v>645</v>
      </c>
      <c r="B518" t="s">
        <v>158</v>
      </c>
      <c r="C518" s="1">
        <v>44761</v>
      </c>
      <c r="D518" t="s">
        <v>167</v>
      </c>
      <c r="E518" t="s">
        <v>170</v>
      </c>
      <c r="F518">
        <v>60</v>
      </c>
      <c r="G518" t="s">
        <v>105</v>
      </c>
      <c r="H518" s="2">
        <v>15</v>
      </c>
      <c r="I518" s="3">
        <f t="shared" ca="1" si="0"/>
        <v>0.49384129887604489</v>
      </c>
    </row>
    <row r="519" spans="1:9" x14ac:dyDescent="0.25">
      <c r="A519" t="s">
        <v>646</v>
      </c>
      <c r="B519" t="s">
        <v>159</v>
      </c>
      <c r="C519" s="1">
        <v>44790</v>
      </c>
      <c r="D519" t="s">
        <v>168</v>
      </c>
      <c r="E519" t="s">
        <v>171</v>
      </c>
      <c r="F519">
        <v>95</v>
      </c>
      <c r="G519" t="s">
        <v>103</v>
      </c>
      <c r="H519" s="2">
        <v>8</v>
      </c>
      <c r="I519" s="3">
        <f t="shared" ca="1" si="0"/>
        <v>0.30422631931727184</v>
      </c>
    </row>
    <row r="520" spans="1:9" x14ac:dyDescent="0.25">
      <c r="A520" t="s">
        <v>647</v>
      </c>
      <c r="B520" t="s">
        <v>154</v>
      </c>
      <c r="C520" s="1">
        <v>44782</v>
      </c>
      <c r="D520" t="s">
        <v>163</v>
      </c>
      <c r="E520" t="s">
        <v>171</v>
      </c>
      <c r="F520">
        <v>72</v>
      </c>
      <c r="G520" t="s">
        <v>104</v>
      </c>
      <c r="H520" s="2">
        <v>4</v>
      </c>
      <c r="I520" s="3">
        <f t="shared" ca="1" si="0"/>
        <v>0.5196813175758519</v>
      </c>
    </row>
    <row r="521" spans="1:9" x14ac:dyDescent="0.25">
      <c r="A521" t="s">
        <v>648</v>
      </c>
      <c r="B521" t="s">
        <v>155</v>
      </c>
      <c r="C521" s="1">
        <v>44802</v>
      </c>
      <c r="D521" t="s">
        <v>164</v>
      </c>
      <c r="E521" t="s">
        <v>171</v>
      </c>
      <c r="F521">
        <v>65</v>
      </c>
      <c r="G521" t="s">
        <v>105</v>
      </c>
      <c r="H521" s="2">
        <v>3</v>
      </c>
      <c r="I521" s="3">
        <f t="shared" ca="1" si="0"/>
        <v>0.54985263982626975</v>
      </c>
    </row>
    <row r="522" spans="1:9" x14ac:dyDescent="0.25">
      <c r="A522" t="s">
        <v>649</v>
      </c>
      <c r="B522" t="s">
        <v>156</v>
      </c>
      <c r="C522" s="1">
        <v>44791</v>
      </c>
      <c r="D522" t="s">
        <v>165</v>
      </c>
      <c r="E522" t="s">
        <v>170</v>
      </c>
      <c r="F522">
        <v>250</v>
      </c>
      <c r="G522" t="s">
        <v>103</v>
      </c>
      <c r="H522" s="2">
        <v>1</v>
      </c>
      <c r="I522" s="3">
        <f t="shared" ca="1" si="0"/>
        <v>0.91041311816580794</v>
      </c>
    </row>
    <row r="523" spans="1:9" x14ac:dyDescent="0.25">
      <c r="A523" t="s">
        <v>650</v>
      </c>
      <c r="B523" t="s">
        <v>157</v>
      </c>
      <c r="C523" s="1">
        <v>44795</v>
      </c>
      <c r="D523" t="s">
        <v>166</v>
      </c>
      <c r="E523" t="s">
        <v>170</v>
      </c>
      <c r="F523">
        <v>130</v>
      </c>
      <c r="G523" t="s">
        <v>104</v>
      </c>
      <c r="H523" s="2">
        <v>3</v>
      </c>
      <c r="I523" s="3">
        <f t="shared" ca="1" si="0"/>
        <v>0.5399349242491468</v>
      </c>
    </row>
    <row r="524" spans="1:9" x14ac:dyDescent="0.25">
      <c r="A524" t="s">
        <v>651</v>
      </c>
      <c r="B524" t="s">
        <v>154</v>
      </c>
      <c r="C524" s="1">
        <v>44759</v>
      </c>
      <c r="D524" t="s">
        <v>163</v>
      </c>
      <c r="E524" t="s">
        <v>170</v>
      </c>
      <c r="F524">
        <v>72</v>
      </c>
      <c r="G524" t="s">
        <v>105</v>
      </c>
      <c r="H524" s="2">
        <v>6</v>
      </c>
      <c r="I524" s="3">
        <f t="shared" ca="1" si="0"/>
        <v>0.3254907921866762</v>
      </c>
    </row>
    <row r="525" spans="1:9" x14ac:dyDescent="0.25">
      <c r="A525" t="s">
        <v>652</v>
      </c>
      <c r="B525" t="s">
        <v>155</v>
      </c>
      <c r="C525" s="1">
        <v>44756</v>
      </c>
      <c r="D525" t="s">
        <v>164</v>
      </c>
      <c r="E525" t="s">
        <v>170</v>
      </c>
      <c r="F525">
        <v>65</v>
      </c>
      <c r="G525" t="s">
        <v>103</v>
      </c>
      <c r="H525" s="2">
        <v>12</v>
      </c>
      <c r="I525" s="3">
        <f t="shared" ca="1" si="0"/>
        <v>0.29732821511566132</v>
      </c>
    </row>
    <row r="526" spans="1:9" x14ac:dyDescent="0.25">
      <c r="A526" t="s">
        <v>653</v>
      </c>
      <c r="B526" t="s">
        <v>156</v>
      </c>
      <c r="C526" s="1">
        <v>44786</v>
      </c>
      <c r="D526" t="s">
        <v>165</v>
      </c>
      <c r="E526" t="s">
        <v>170</v>
      </c>
      <c r="F526">
        <v>250</v>
      </c>
      <c r="G526" t="s">
        <v>104</v>
      </c>
      <c r="H526" s="2">
        <v>3</v>
      </c>
      <c r="I526" s="3">
        <f t="shared" ca="1" si="0"/>
        <v>0.84556539965108246</v>
      </c>
    </row>
    <row r="527" spans="1:9" x14ac:dyDescent="0.25">
      <c r="A527" t="s">
        <v>654</v>
      </c>
      <c r="B527" t="s">
        <v>157</v>
      </c>
      <c r="C527" s="1">
        <v>44757</v>
      </c>
      <c r="D527" t="s">
        <v>166</v>
      </c>
      <c r="E527" t="s">
        <v>170</v>
      </c>
      <c r="F527">
        <v>130</v>
      </c>
      <c r="G527" t="s">
        <v>105</v>
      </c>
      <c r="H527" s="2">
        <v>5</v>
      </c>
      <c r="I527" s="3">
        <f t="shared" ca="1" si="0"/>
        <v>0.49086964620276619</v>
      </c>
    </row>
    <row r="528" spans="1:9" x14ac:dyDescent="0.25">
      <c r="A528" t="s">
        <v>655</v>
      </c>
      <c r="B528" t="s">
        <v>158</v>
      </c>
      <c r="C528" s="1">
        <v>44787</v>
      </c>
      <c r="D528" t="s">
        <v>167</v>
      </c>
      <c r="E528" t="s">
        <v>170</v>
      </c>
      <c r="F528">
        <v>60</v>
      </c>
      <c r="G528" t="s">
        <v>103</v>
      </c>
      <c r="H528" s="2">
        <v>7</v>
      </c>
      <c r="I528" s="3">
        <f t="shared" ca="1" si="0"/>
        <v>5.1481175552399172E-2</v>
      </c>
    </row>
    <row r="529" spans="1:9" x14ac:dyDescent="0.25">
      <c r="A529" t="s">
        <v>656</v>
      </c>
      <c r="B529" t="s">
        <v>154</v>
      </c>
      <c r="C529" s="1">
        <v>44763</v>
      </c>
      <c r="D529" t="s">
        <v>163</v>
      </c>
      <c r="E529" t="s">
        <v>170</v>
      </c>
      <c r="F529">
        <v>72</v>
      </c>
      <c r="G529" t="s">
        <v>104</v>
      </c>
      <c r="H529" s="2">
        <v>7</v>
      </c>
      <c r="I529" s="3">
        <f t="shared" ca="1" si="0"/>
        <v>0.94158374804014211</v>
      </c>
    </row>
    <row r="530" spans="1:9" x14ac:dyDescent="0.25">
      <c r="A530" t="s">
        <v>657</v>
      </c>
      <c r="B530" t="s">
        <v>155</v>
      </c>
      <c r="C530" s="1">
        <v>44799</v>
      </c>
      <c r="D530" t="s">
        <v>164</v>
      </c>
      <c r="E530" t="s">
        <v>170</v>
      </c>
      <c r="F530">
        <v>65</v>
      </c>
      <c r="G530" t="s">
        <v>105</v>
      </c>
      <c r="H530" s="2">
        <v>12</v>
      </c>
      <c r="I530" s="3">
        <f t="shared" ca="1" si="0"/>
        <v>0.75083450233544713</v>
      </c>
    </row>
    <row r="531" spans="1:9" x14ac:dyDescent="0.25">
      <c r="A531" t="s">
        <v>658</v>
      </c>
      <c r="B531" t="s">
        <v>156</v>
      </c>
      <c r="C531" s="1">
        <v>44798</v>
      </c>
      <c r="D531" t="s">
        <v>165</v>
      </c>
      <c r="E531" t="s">
        <v>171</v>
      </c>
      <c r="F531">
        <v>250</v>
      </c>
      <c r="G531" t="s">
        <v>103</v>
      </c>
      <c r="H531" s="2">
        <v>1</v>
      </c>
      <c r="I531" s="3">
        <f t="shared" ca="1" si="0"/>
        <v>0.64081259220385445</v>
      </c>
    </row>
    <row r="532" spans="1:9" x14ac:dyDescent="0.25">
      <c r="A532" t="s">
        <v>659</v>
      </c>
      <c r="B532" t="s">
        <v>157</v>
      </c>
      <c r="C532" s="1">
        <v>44807</v>
      </c>
      <c r="D532" t="s">
        <v>166</v>
      </c>
      <c r="E532" t="s">
        <v>170</v>
      </c>
      <c r="F532">
        <v>130</v>
      </c>
      <c r="G532" t="s">
        <v>104</v>
      </c>
      <c r="H532" s="2">
        <v>2</v>
      </c>
      <c r="I532" s="3">
        <f t="shared" ca="1" si="0"/>
        <v>1.0097381047787013E-2</v>
      </c>
    </row>
    <row r="533" spans="1:9" x14ac:dyDescent="0.25">
      <c r="A533" t="s">
        <v>660</v>
      </c>
      <c r="B533" t="s">
        <v>154</v>
      </c>
      <c r="C533" s="1">
        <v>44769</v>
      </c>
      <c r="D533" t="s">
        <v>163</v>
      </c>
      <c r="E533" t="s">
        <v>170</v>
      </c>
      <c r="F533">
        <v>72</v>
      </c>
      <c r="G533" t="s">
        <v>105</v>
      </c>
      <c r="H533" s="2">
        <v>7</v>
      </c>
      <c r="I533" s="3">
        <f t="shared" ca="1" si="0"/>
        <v>0.72203794286462508</v>
      </c>
    </row>
    <row r="534" spans="1:9" x14ac:dyDescent="0.25">
      <c r="A534" t="s">
        <v>661</v>
      </c>
      <c r="B534" t="s">
        <v>155</v>
      </c>
      <c r="C534" s="1">
        <v>44779</v>
      </c>
      <c r="D534" t="s">
        <v>164</v>
      </c>
      <c r="E534" t="s">
        <v>170</v>
      </c>
      <c r="F534">
        <v>65</v>
      </c>
      <c r="G534" t="s">
        <v>103</v>
      </c>
      <c r="H534" s="2">
        <v>3</v>
      </c>
      <c r="I534" s="3">
        <f t="shared" ca="1" si="0"/>
        <v>0.13043587382762711</v>
      </c>
    </row>
    <row r="535" spans="1:9" x14ac:dyDescent="0.25">
      <c r="A535" t="s">
        <v>662</v>
      </c>
      <c r="B535" t="s">
        <v>156</v>
      </c>
      <c r="C535" s="1">
        <v>44769</v>
      </c>
      <c r="D535" t="s">
        <v>165</v>
      </c>
      <c r="E535" t="s">
        <v>170</v>
      </c>
      <c r="F535">
        <v>250</v>
      </c>
      <c r="G535" t="s">
        <v>104</v>
      </c>
      <c r="H535" s="2">
        <v>2</v>
      </c>
      <c r="I535" s="3">
        <f t="shared" ca="1" si="0"/>
        <v>0.63584961699095555</v>
      </c>
    </row>
    <row r="536" spans="1:9" x14ac:dyDescent="0.25">
      <c r="A536" t="s">
        <v>663</v>
      </c>
      <c r="B536" t="s">
        <v>157</v>
      </c>
      <c r="C536" s="1">
        <v>44756</v>
      </c>
      <c r="D536" t="s">
        <v>166</v>
      </c>
      <c r="E536" t="s">
        <v>170</v>
      </c>
      <c r="F536">
        <v>130</v>
      </c>
      <c r="G536" t="s">
        <v>105</v>
      </c>
      <c r="H536" s="2">
        <v>3</v>
      </c>
      <c r="I536" s="3">
        <f t="shared" ca="1" si="0"/>
        <v>0.89991426536832586</v>
      </c>
    </row>
    <row r="537" spans="1:9" x14ac:dyDescent="0.25">
      <c r="A537" t="s">
        <v>664</v>
      </c>
      <c r="B537" t="s">
        <v>158</v>
      </c>
      <c r="C537" s="1">
        <v>44799</v>
      </c>
      <c r="D537" t="s">
        <v>167</v>
      </c>
      <c r="E537" t="s">
        <v>171</v>
      </c>
      <c r="F537">
        <v>60</v>
      </c>
      <c r="G537" t="s">
        <v>103</v>
      </c>
      <c r="H537" s="2">
        <v>12</v>
      </c>
      <c r="I537" s="3">
        <f t="shared" ca="1" si="0"/>
        <v>0.70963561072891745</v>
      </c>
    </row>
    <row r="538" spans="1:9" x14ac:dyDescent="0.25">
      <c r="A538" t="s">
        <v>665</v>
      </c>
      <c r="B538" t="s">
        <v>159</v>
      </c>
      <c r="C538" s="1">
        <v>44807</v>
      </c>
      <c r="D538" t="s">
        <v>168</v>
      </c>
      <c r="E538" t="s">
        <v>170</v>
      </c>
      <c r="F538">
        <v>95</v>
      </c>
      <c r="G538" t="s">
        <v>104</v>
      </c>
      <c r="H538" s="2">
        <v>3</v>
      </c>
      <c r="I538" s="3">
        <f t="shared" ca="1" si="0"/>
        <v>0.54628761212783794</v>
      </c>
    </row>
    <row r="539" spans="1:9" x14ac:dyDescent="0.25">
      <c r="A539" t="s">
        <v>666</v>
      </c>
      <c r="B539" t="s">
        <v>154</v>
      </c>
      <c r="C539" s="1">
        <v>44769</v>
      </c>
      <c r="D539" t="s">
        <v>163</v>
      </c>
      <c r="E539" t="s">
        <v>170</v>
      </c>
      <c r="F539">
        <v>72</v>
      </c>
      <c r="G539" t="s">
        <v>105</v>
      </c>
      <c r="H539" s="2">
        <v>6</v>
      </c>
      <c r="I539" s="3">
        <f t="shared" ca="1" si="0"/>
        <v>0.1433717525837005</v>
      </c>
    </row>
    <row r="540" spans="1:9" x14ac:dyDescent="0.25">
      <c r="A540" t="s">
        <v>667</v>
      </c>
      <c r="B540" t="s">
        <v>155</v>
      </c>
      <c r="C540" s="1">
        <v>44805</v>
      </c>
      <c r="D540" t="s">
        <v>164</v>
      </c>
      <c r="E540" t="s">
        <v>170</v>
      </c>
      <c r="F540">
        <v>65</v>
      </c>
      <c r="G540" t="s">
        <v>103</v>
      </c>
      <c r="H540" s="2">
        <v>5</v>
      </c>
      <c r="I540" s="3">
        <f t="shared" ca="1" si="0"/>
        <v>0.70351752848430071</v>
      </c>
    </row>
    <row r="541" spans="1:9" x14ac:dyDescent="0.25">
      <c r="A541" t="s">
        <v>668</v>
      </c>
      <c r="B541" t="s">
        <v>156</v>
      </c>
      <c r="C541" s="1">
        <v>44796</v>
      </c>
      <c r="D541" t="s">
        <v>165</v>
      </c>
      <c r="E541" t="s">
        <v>171</v>
      </c>
      <c r="F541">
        <v>250</v>
      </c>
      <c r="G541" t="s">
        <v>104</v>
      </c>
      <c r="H541" s="2">
        <v>3</v>
      </c>
      <c r="I541" s="3">
        <f t="shared" ca="1" si="0"/>
        <v>0.94786213752623716</v>
      </c>
    </row>
    <row r="542" spans="1:9" x14ac:dyDescent="0.25">
      <c r="A542" t="s">
        <v>669</v>
      </c>
      <c r="B542" t="s">
        <v>157</v>
      </c>
      <c r="C542" s="1">
        <v>44798</v>
      </c>
      <c r="D542" t="s">
        <v>166</v>
      </c>
      <c r="E542" t="s">
        <v>171</v>
      </c>
      <c r="F542">
        <v>130</v>
      </c>
      <c r="G542" t="s">
        <v>105</v>
      </c>
      <c r="H542" s="2">
        <v>5</v>
      </c>
      <c r="I542" s="3">
        <f t="shared" ca="1" si="0"/>
        <v>0.30546863870911012</v>
      </c>
    </row>
    <row r="543" spans="1:9" x14ac:dyDescent="0.25">
      <c r="A543" t="s">
        <v>670</v>
      </c>
      <c r="B543" t="s">
        <v>154</v>
      </c>
      <c r="C543" s="1">
        <v>44756</v>
      </c>
      <c r="D543" t="s">
        <v>163</v>
      </c>
      <c r="E543" t="s">
        <v>171</v>
      </c>
      <c r="F543">
        <v>72</v>
      </c>
      <c r="G543" t="s">
        <v>103</v>
      </c>
      <c r="H543" s="2">
        <v>6</v>
      </c>
      <c r="I543" s="3">
        <f t="shared" ca="1" si="0"/>
        <v>0.80811487572793217</v>
      </c>
    </row>
    <row r="544" spans="1:9" x14ac:dyDescent="0.25">
      <c r="A544" t="s">
        <v>671</v>
      </c>
      <c r="B544" t="s">
        <v>155</v>
      </c>
      <c r="C544" s="1">
        <v>44800</v>
      </c>
      <c r="D544" t="s">
        <v>164</v>
      </c>
      <c r="E544" t="s">
        <v>171</v>
      </c>
      <c r="F544">
        <v>65</v>
      </c>
      <c r="G544" t="s">
        <v>104</v>
      </c>
      <c r="H544" s="2">
        <v>11</v>
      </c>
      <c r="I544" s="3">
        <f t="shared" ca="1" si="0"/>
        <v>0.61583648552120585</v>
      </c>
    </row>
    <row r="545" spans="1:9" x14ac:dyDescent="0.25">
      <c r="A545" t="s">
        <v>672</v>
      </c>
      <c r="B545" t="s">
        <v>156</v>
      </c>
      <c r="C545" s="1">
        <v>44758</v>
      </c>
      <c r="D545" t="s">
        <v>165</v>
      </c>
      <c r="E545" t="s">
        <v>171</v>
      </c>
      <c r="F545">
        <v>250</v>
      </c>
      <c r="G545" t="s">
        <v>105</v>
      </c>
      <c r="H545" s="2">
        <v>1</v>
      </c>
      <c r="I545" s="3">
        <f t="shared" ca="1" si="0"/>
        <v>0.8954758670673203</v>
      </c>
    </row>
    <row r="546" spans="1:9" x14ac:dyDescent="0.25">
      <c r="A546" t="s">
        <v>673</v>
      </c>
      <c r="B546" t="s">
        <v>157</v>
      </c>
      <c r="C546" s="1">
        <v>44788</v>
      </c>
      <c r="D546" t="s">
        <v>166</v>
      </c>
      <c r="E546" t="s">
        <v>171</v>
      </c>
      <c r="F546">
        <v>130</v>
      </c>
      <c r="G546" t="s">
        <v>103</v>
      </c>
      <c r="H546" s="2">
        <v>3</v>
      </c>
      <c r="I546" s="3">
        <f t="shared" ca="1" si="0"/>
        <v>0.28379024207719028</v>
      </c>
    </row>
    <row r="547" spans="1:9" x14ac:dyDescent="0.25">
      <c r="A547" t="s">
        <v>674</v>
      </c>
      <c r="B547" t="s">
        <v>154</v>
      </c>
      <c r="C547" s="1">
        <v>44793</v>
      </c>
      <c r="D547" t="s">
        <v>163</v>
      </c>
      <c r="E547" t="s">
        <v>170</v>
      </c>
      <c r="F547">
        <v>72</v>
      </c>
      <c r="G547" t="s">
        <v>103</v>
      </c>
      <c r="H547" s="2">
        <v>10</v>
      </c>
      <c r="I547" s="3">
        <f t="shared" ca="1" si="0"/>
        <v>8.6569838298202861E-2</v>
      </c>
    </row>
    <row r="548" spans="1:9" x14ac:dyDescent="0.25">
      <c r="A548" t="s">
        <v>675</v>
      </c>
      <c r="B548" t="s">
        <v>155</v>
      </c>
      <c r="C548" s="1">
        <v>44784</v>
      </c>
      <c r="D548" t="s">
        <v>164</v>
      </c>
      <c r="E548" t="s">
        <v>171</v>
      </c>
      <c r="F548">
        <v>65</v>
      </c>
      <c r="G548" t="s">
        <v>104</v>
      </c>
      <c r="H548" s="2">
        <v>6</v>
      </c>
      <c r="I548" s="3">
        <f t="shared" ca="1" si="0"/>
        <v>0.53564874928956785</v>
      </c>
    </row>
    <row r="549" spans="1:9" x14ac:dyDescent="0.25">
      <c r="A549" t="s">
        <v>676</v>
      </c>
      <c r="B549" t="s">
        <v>156</v>
      </c>
      <c r="C549" s="1">
        <v>44793</v>
      </c>
      <c r="D549" t="s">
        <v>165</v>
      </c>
      <c r="E549" t="s">
        <v>170</v>
      </c>
      <c r="F549">
        <v>250</v>
      </c>
      <c r="G549" t="s">
        <v>105</v>
      </c>
      <c r="H549" s="2">
        <v>2</v>
      </c>
      <c r="I549" s="3">
        <f t="shared" ca="1" si="0"/>
        <v>0.79169505854235189</v>
      </c>
    </row>
    <row r="550" spans="1:9" x14ac:dyDescent="0.25">
      <c r="A550" t="s">
        <v>677</v>
      </c>
      <c r="B550" t="s">
        <v>157</v>
      </c>
      <c r="C550" s="1">
        <v>44796</v>
      </c>
      <c r="D550" t="s">
        <v>166</v>
      </c>
      <c r="E550" t="s">
        <v>171</v>
      </c>
      <c r="F550">
        <v>130</v>
      </c>
      <c r="G550" t="s">
        <v>103</v>
      </c>
      <c r="H550" s="2">
        <v>5</v>
      </c>
      <c r="I550" s="3">
        <f t="shared" ca="1" si="0"/>
        <v>0.68470566218766393</v>
      </c>
    </row>
    <row r="551" spans="1:9" x14ac:dyDescent="0.25">
      <c r="A551" t="s">
        <v>678</v>
      </c>
      <c r="B551" t="s">
        <v>154</v>
      </c>
      <c r="C551" s="1">
        <v>44758</v>
      </c>
      <c r="D551" t="s">
        <v>163</v>
      </c>
      <c r="E551" t="s">
        <v>170</v>
      </c>
      <c r="F551">
        <v>72</v>
      </c>
      <c r="G551" t="s">
        <v>104</v>
      </c>
      <c r="H551" s="2">
        <v>9</v>
      </c>
      <c r="I551" s="3">
        <f t="shared" ca="1" si="0"/>
        <v>0.90589750135136204</v>
      </c>
    </row>
    <row r="552" spans="1:9" x14ac:dyDescent="0.25">
      <c r="A552" t="s">
        <v>679</v>
      </c>
      <c r="B552" t="s">
        <v>155</v>
      </c>
      <c r="C552" s="1">
        <v>44757</v>
      </c>
      <c r="D552" t="s">
        <v>164</v>
      </c>
      <c r="E552" t="s">
        <v>171</v>
      </c>
      <c r="F552">
        <v>65</v>
      </c>
      <c r="G552" t="s">
        <v>105</v>
      </c>
      <c r="H552" s="2">
        <v>5</v>
      </c>
      <c r="I552" s="3">
        <f t="shared" ca="1" si="0"/>
        <v>0.12177588041607901</v>
      </c>
    </row>
    <row r="553" spans="1:9" x14ac:dyDescent="0.25">
      <c r="A553" t="s">
        <v>680</v>
      </c>
      <c r="B553" t="s">
        <v>156</v>
      </c>
      <c r="C553" s="1">
        <v>44758</v>
      </c>
      <c r="D553" t="s">
        <v>165</v>
      </c>
      <c r="E553" t="s">
        <v>170</v>
      </c>
      <c r="F553">
        <v>250</v>
      </c>
      <c r="G553" t="s">
        <v>103</v>
      </c>
      <c r="H553" s="2">
        <v>1</v>
      </c>
      <c r="I553" s="3">
        <f t="shared" ca="1" si="0"/>
        <v>0.74380597273746873</v>
      </c>
    </row>
    <row r="554" spans="1:9" x14ac:dyDescent="0.25">
      <c r="A554" t="s">
        <v>681</v>
      </c>
      <c r="B554" t="s">
        <v>157</v>
      </c>
      <c r="C554" s="1">
        <v>44800</v>
      </c>
      <c r="D554" t="s">
        <v>166</v>
      </c>
      <c r="E554" t="s">
        <v>171</v>
      </c>
      <c r="F554">
        <v>130</v>
      </c>
      <c r="G554" t="s">
        <v>104</v>
      </c>
      <c r="H554" s="2">
        <v>3</v>
      </c>
      <c r="I554" s="3">
        <f t="shared" ca="1" si="0"/>
        <v>0.7398621563788591</v>
      </c>
    </row>
    <row r="555" spans="1:9" x14ac:dyDescent="0.25">
      <c r="A555" t="s">
        <v>682</v>
      </c>
      <c r="B555" t="s">
        <v>158</v>
      </c>
      <c r="C555" s="1">
        <v>44780</v>
      </c>
      <c r="D555" t="s">
        <v>167</v>
      </c>
      <c r="E555" t="s">
        <v>170</v>
      </c>
      <c r="F555">
        <v>60</v>
      </c>
      <c r="G555" t="s">
        <v>105</v>
      </c>
      <c r="H555" s="2">
        <v>7</v>
      </c>
      <c r="I555" s="3">
        <f t="shared" ca="1" si="0"/>
        <v>8.4308793982857622E-2</v>
      </c>
    </row>
    <row r="556" spans="1:9" x14ac:dyDescent="0.25">
      <c r="A556" t="s">
        <v>683</v>
      </c>
      <c r="B556" t="s">
        <v>154</v>
      </c>
      <c r="C556" s="1">
        <v>44807</v>
      </c>
      <c r="D556" t="s">
        <v>163</v>
      </c>
      <c r="E556" t="s">
        <v>171</v>
      </c>
      <c r="F556">
        <v>72</v>
      </c>
      <c r="G556" t="s">
        <v>103</v>
      </c>
      <c r="H556" s="2">
        <v>12</v>
      </c>
      <c r="I556" s="3">
        <f t="shared" ca="1" si="0"/>
        <v>0.68203419576978852</v>
      </c>
    </row>
    <row r="557" spans="1:9" x14ac:dyDescent="0.25">
      <c r="A557" t="s">
        <v>684</v>
      </c>
      <c r="B557" t="s">
        <v>155</v>
      </c>
      <c r="C557" s="1">
        <v>44798</v>
      </c>
      <c r="D557" t="s">
        <v>164</v>
      </c>
      <c r="E557" t="s">
        <v>170</v>
      </c>
      <c r="F557">
        <v>65</v>
      </c>
      <c r="G557" t="s">
        <v>104</v>
      </c>
      <c r="H557" s="2">
        <v>12</v>
      </c>
      <c r="I557" s="3">
        <f t="shared" ca="1" si="0"/>
        <v>7.895579069361458E-2</v>
      </c>
    </row>
    <row r="558" spans="1:9" x14ac:dyDescent="0.25">
      <c r="A558" t="s">
        <v>685</v>
      </c>
      <c r="B558" t="s">
        <v>156</v>
      </c>
      <c r="C558" s="1">
        <v>44810</v>
      </c>
      <c r="D558" t="s">
        <v>165</v>
      </c>
      <c r="E558" t="s">
        <v>171</v>
      </c>
      <c r="F558">
        <v>250</v>
      </c>
      <c r="G558" t="s">
        <v>105</v>
      </c>
      <c r="H558" s="2">
        <v>3</v>
      </c>
      <c r="I558" s="3">
        <f t="shared" ca="1" si="0"/>
        <v>0.82208830724557724</v>
      </c>
    </row>
    <row r="559" spans="1:9" x14ac:dyDescent="0.25">
      <c r="A559" t="s">
        <v>686</v>
      </c>
      <c r="B559" t="s">
        <v>157</v>
      </c>
      <c r="C559" s="1">
        <v>44764</v>
      </c>
      <c r="D559" t="s">
        <v>166</v>
      </c>
      <c r="E559" t="s">
        <v>170</v>
      </c>
      <c r="F559">
        <v>130</v>
      </c>
      <c r="G559" t="s">
        <v>103</v>
      </c>
      <c r="H559" s="2">
        <v>5</v>
      </c>
      <c r="I559" s="3">
        <f t="shared" ca="1" si="0"/>
        <v>0.43859834727603941</v>
      </c>
    </row>
    <row r="560" spans="1:9" x14ac:dyDescent="0.25">
      <c r="A560" t="s">
        <v>687</v>
      </c>
      <c r="B560" t="s">
        <v>154</v>
      </c>
      <c r="C560" s="1">
        <v>44766</v>
      </c>
      <c r="D560" t="s">
        <v>163</v>
      </c>
      <c r="E560" t="s">
        <v>171</v>
      </c>
      <c r="F560">
        <v>72</v>
      </c>
      <c r="G560" t="s">
        <v>104</v>
      </c>
      <c r="H560" s="2">
        <v>4</v>
      </c>
      <c r="I560" s="3">
        <f t="shared" ca="1" si="0"/>
        <v>0.58212345655329067</v>
      </c>
    </row>
    <row r="561" spans="1:9" x14ac:dyDescent="0.25">
      <c r="A561" t="s">
        <v>688</v>
      </c>
      <c r="B561" t="s">
        <v>155</v>
      </c>
      <c r="C561" s="1">
        <v>44794</v>
      </c>
      <c r="D561" t="s">
        <v>164</v>
      </c>
      <c r="E561" t="s">
        <v>170</v>
      </c>
      <c r="F561">
        <v>65</v>
      </c>
      <c r="G561" t="s">
        <v>105</v>
      </c>
      <c r="H561" s="2">
        <v>9</v>
      </c>
      <c r="I561" s="3">
        <f t="shared" ca="1" si="0"/>
        <v>0.25617104265953827</v>
      </c>
    </row>
    <row r="562" spans="1:9" x14ac:dyDescent="0.25">
      <c r="A562" t="s">
        <v>689</v>
      </c>
      <c r="B562" t="s">
        <v>156</v>
      </c>
      <c r="C562" s="1">
        <v>44800</v>
      </c>
      <c r="D562" t="s">
        <v>165</v>
      </c>
      <c r="E562" t="s">
        <v>171</v>
      </c>
      <c r="F562">
        <v>250</v>
      </c>
      <c r="G562" t="s">
        <v>103</v>
      </c>
      <c r="H562" s="2">
        <v>3</v>
      </c>
      <c r="I562" s="3">
        <f t="shared" ca="1" si="0"/>
        <v>0.13746826316516936</v>
      </c>
    </row>
    <row r="563" spans="1:9" x14ac:dyDescent="0.25">
      <c r="A563" t="s">
        <v>690</v>
      </c>
      <c r="B563" t="s">
        <v>157</v>
      </c>
      <c r="C563" s="1">
        <v>44792</v>
      </c>
      <c r="D563" t="s">
        <v>166</v>
      </c>
      <c r="E563" t="s">
        <v>170</v>
      </c>
      <c r="F563">
        <v>130</v>
      </c>
      <c r="G563" t="s">
        <v>104</v>
      </c>
      <c r="H563" s="2">
        <v>5</v>
      </c>
      <c r="I563" s="3">
        <f t="shared" ca="1" si="0"/>
        <v>0.8355062255647977</v>
      </c>
    </row>
    <row r="564" spans="1:9" x14ac:dyDescent="0.25">
      <c r="A564" t="s">
        <v>691</v>
      </c>
      <c r="B564" t="s">
        <v>158</v>
      </c>
      <c r="C564" s="1">
        <v>44809</v>
      </c>
      <c r="D564" t="s">
        <v>167</v>
      </c>
      <c r="E564" t="s">
        <v>170</v>
      </c>
      <c r="F564">
        <v>60</v>
      </c>
      <c r="G564" t="s">
        <v>105</v>
      </c>
      <c r="H564" s="2">
        <v>4</v>
      </c>
      <c r="I564" s="3">
        <f t="shared" ca="1" si="0"/>
        <v>0.29194166866860727</v>
      </c>
    </row>
    <row r="565" spans="1:9" x14ac:dyDescent="0.25">
      <c r="A565" t="s">
        <v>692</v>
      </c>
      <c r="B565" t="s">
        <v>159</v>
      </c>
      <c r="C565" s="1">
        <v>44789</v>
      </c>
      <c r="D565" t="s">
        <v>168</v>
      </c>
      <c r="E565" t="s">
        <v>171</v>
      </c>
      <c r="F565">
        <v>95</v>
      </c>
      <c r="G565" t="s">
        <v>103</v>
      </c>
      <c r="H565" s="2">
        <v>8</v>
      </c>
      <c r="I565" s="3">
        <f t="shared" ca="1" si="0"/>
        <v>0.73220463106361078</v>
      </c>
    </row>
    <row r="566" spans="1:9" x14ac:dyDescent="0.25">
      <c r="A566" t="s">
        <v>693</v>
      </c>
      <c r="B566" t="s">
        <v>154</v>
      </c>
      <c r="C566" s="1">
        <v>44757</v>
      </c>
      <c r="D566" t="s">
        <v>163</v>
      </c>
      <c r="E566" t="s">
        <v>171</v>
      </c>
      <c r="F566">
        <v>72</v>
      </c>
      <c r="G566" t="s">
        <v>104</v>
      </c>
      <c r="H566" s="2">
        <v>9</v>
      </c>
      <c r="I566" s="3">
        <f t="shared" ref="I566:I629" ca="1" si="1">RAND()</f>
        <v>0.69776594792663871</v>
      </c>
    </row>
    <row r="567" spans="1:9" x14ac:dyDescent="0.25">
      <c r="A567" t="s">
        <v>694</v>
      </c>
      <c r="B567" t="s">
        <v>155</v>
      </c>
      <c r="C567" s="1">
        <v>44790</v>
      </c>
      <c r="D567" t="s">
        <v>164</v>
      </c>
      <c r="E567" t="s">
        <v>171</v>
      </c>
      <c r="F567">
        <v>65</v>
      </c>
      <c r="G567" t="s">
        <v>105</v>
      </c>
      <c r="H567" s="2">
        <v>6</v>
      </c>
      <c r="I567" s="3">
        <f t="shared" ca="1" si="1"/>
        <v>0.65312384002451451</v>
      </c>
    </row>
    <row r="568" spans="1:9" x14ac:dyDescent="0.25">
      <c r="A568" t="s">
        <v>695</v>
      </c>
      <c r="B568" t="s">
        <v>156</v>
      </c>
      <c r="C568" s="1">
        <v>44808</v>
      </c>
      <c r="D568" t="s">
        <v>165</v>
      </c>
      <c r="E568" t="s">
        <v>170</v>
      </c>
      <c r="F568">
        <v>250</v>
      </c>
      <c r="G568" t="s">
        <v>103</v>
      </c>
      <c r="H568" s="2">
        <v>4</v>
      </c>
      <c r="I568" s="3">
        <f t="shared" ca="1" si="1"/>
        <v>0.34961858643571586</v>
      </c>
    </row>
    <row r="569" spans="1:9" x14ac:dyDescent="0.25">
      <c r="A569" t="s">
        <v>696</v>
      </c>
      <c r="B569" t="s">
        <v>157</v>
      </c>
      <c r="C569" s="1">
        <v>44801</v>
      </c>
      <c r="D569" t="s">
        <v>166</v>
      </c>
      <c r="E569" t="s">
        <v>170</v>
      </c>
      <c r="F569">
        <v>130</v>
      </c>
      <c r="G569" t="s">
        <v>104</v>
      </c>
      <c r="H569" s="2">
        <v>4</v>
      </c>
      <c r="I569" s="3">
        <f t="shared" ca="1" si="1"/>
        <v>4.2928132853861767E-2</v>
      </c>
    </row>
    <row r="570" spans="1:9" x14ac:dyDescent="0.25">
      <c r="A570" t="s">
        <v>697</v>
      </c>
      <c r="B570" t="s">
        <v>154</v>
      </c>
      <c r="C570" s="1">
        <v>44769</v>
      </c>
      <c r="D570" t="s">
        <v>163</v>
      </c>
      <c r="E570" t="s">
        <v>170</v>
      </c>
      <c r="F570">
        <v>72</v>
      </c>
      <c r="G570" t="s">
        <v>105</v>
      </c>
      <c r="H570" s="2">
        <v>9</v>
      </c>
      <c r="I570" s="3">
        <f t="shared" ca="1" si="1"/>
        <v>0.20664736614633594</v>
      </c>
    </row>
    <row r="571" spans="1:9" x14ac:dyDescent="0.25">
      <c r="A571" t="s">
        <v>698</v>
      </c>
      <c r="B571" t="s">
        <v>155</v>
      </c>
      <c r="C571" s="1">
        <v>44757</v>
      </c>
      <c r="D571" t="s">
        <v>164</v>
      </c>
      <c r="E571" t="s">
        <v>170</v>
      </c>
      <c r="F571">
        <v>65</v>
      </c>
      <c r="G571" t="s">
        <v>103</v>
      </c>
      <c r="H571" s="2">
        <v>8</v>
      </c>
      <c r="I571" s="3">
        <f t="shared" ca="1" si="1"/>
        <v>0.9199564969824604</v>
      </c>
    </row>
    <row r="572" spans="1:9" x14ac:dyDescent="0.25">
      <c r="A572" t="s">
        <v>699</v>
      </c>
      <c r="B572" t="s">
        <v>156</v>
      </c>
      <c r="C572" s="1">
        <v>44759</v>
      </c>
      <c r="D572" t="s">
        <v>165</v>
      </c>
      <c r="E572" t="s">
        <v>170</v>
      </c>
      <c r="F572">
        <v>250</v>
      </c>
      <c r="G572" t="s">
        <v>104</v>
      </c>
      <c r="H572" s="2">
        <v>1</v>
      </c>
      <c r="I572" s="3">
        <f t="shared" ca="1" si="1"/>
        <v>0.99659334995773718</v>
      </c>
    </row>
    <row r="573" spans="1:9" x14ac:dyDescent="0.25">
      <c r="A573" t="s">
        <v>700</v>
      </c>
      <c r="B573" t="s">
        <v>157</v>
      </c>
      <c r="C573" s="1">
        <v>44805</v>
      </c>
      <c r="D573" t="s">
        <v>166</v>
      </c>
      <c r="E573" t="s">
        <v>170</v>
      </c>
      <c r="F573">
        <v>130</v>
      </c>
      <c r="G573" t="s">
        <v>105</v>
      </c>
      <c r="H573" s="2">
        <v>3</v>
      </c>
      <c r="I573" s="3">
        <f t="shared" ca="1" si="1"/>
        <v>0.56825136617438488</v>
      </c>
    </row>
    <row r="574" spans="1:9" x14ac:dyDescent="0.25">
      <c r="A574" t="s">
        <v>701</v>
      </c>
      <c r="B574" t="s">
        <v>158</v>
      </c>
      <c r="C574" s="1">
        <v>44760</v>
      </c>
      <c r="D574" t="s">
        <v>167</v>
      </c>
      <c r="E574" t="s">
        <v>170</v>
      </c>
      <c r="F574">
        <v>60</v>
      </c>
      <c r="G574" t="s">
        <v>103</v>
      </c>
      <c r="H574" s="2">
        <v>13</v>
      </c>
      <c r="I574" s="3">
        <f t="shared" ca="1" si="1"/>
        <v>0.17673963748617871</v>
      </c>
    </row>
    <row r="575" spans="1:9" x14ac:dyDescent="0.25">
      <c r="A575" t="s">
        <v>702</v>
      </c>
      <c r="B575" t="s">
        <v>154</v>
      </c>
      <c r="C575" s="1">
        <v>44791</v>
      </c>
      <c r="D575" t="s">
        <v>163</v>
      </c>
      <c r="E575" t="s">
        <v>170</v>
      </c>
      <c r="F575">
        <v>72</v>
      </c>
      <c r="G575" t="s">
        <v>104</v>
      </c>
      <c r="H575" s="2">
        <v>4</v>
      </c>
      <c r="I575" s="3">
        <f t="shared" ca="1" si="1"/>
        <v>0.57763814831351867</v>
      </c>
    </row>
    <row r="576" spans="1:9" x14ac:dyDescent="0.25">
      <c r="A576" t="s">
        <v>703</v>
      </c>
      <c r="B576" t="s">
        <v>155</v>
      </c>
      <c r="C576" s="1">
        <v>44768</v>
      </c>
      <c r="D576" t="s">
        <v>164</v>
      </c>
      <c r="E576" t="s">
        <v>170</v>
      </c>
      <c r="F576">
        <v>65</v>
      </c>
      <c r="G576" t="s">
        <v>105</v>
      </c>
      <c r="H576" s="2">
        <v>12</v>
      </c>
      <c r="I576" s="3">
        <f t="shared" ca="1" si="1"/>
        <v>0.52476739137901429</v>
      </c>
    </row>
    <row r="577" spans="1:9" x14ac:dyDescent="0.25">
      <c r="A577" t="s">
        <v>704</v>
      </c>
      <c r="B577" t="s">
        <v>156</v>
      </c>
      <c r="C577" s="1">
        <v>44759</v>
      </c>
      <c r="D577" t="s">
        <v>165</v>
      </c>
      <c r="E577" t="s">
        <v>171</v>
      </c>
      <c r="F577">
        <v>250</v>
      </c>
      <c r="G577" t="s">
        <v>103</v>
      </c>
      <c r="H577" s="2">
        <v>3</v>
      </c>
      <c r="I577" s="3">
        <f t="shared" ca="1" si="1"/>
        <v>0.9841134500320099</v>
      </c>
    </row>
    <row r="578" spans="1:9" x14ac:dyDescent="0.25">
      <c r="A578" t="s">
        <v>705</v>
      </c>
      <c r="B578" t="s">
        <v>157</v>
      </c>
      <c r="C578" s="1">
        <v>44781</v>
      </c>
      <c r="D578" t="s">
        <v>166</v>
      </c>
      <c r="E578" t="s">
        <v>170</v>
      </c>
      <c r="F578">
        <v>130</v>
      </c>
      <c r="G578" t="s">
        <v>104</v>
      </c>
      <c r="H578" s="2">
        <v>6</v>
      </c>
      <c r="I578" s="3">
        <f t="shared" ca="1" si="1"/>
        <v>5.1664586459890804E-3</v>
      </c>
    </row>
    <row r="579" spans="1:9" x14ac:dyDescent="0.25">
      <c r="A579" t="s">
        <v>706</v>
      </c>
      <c r="B579" t="s">
        <v>154</v>
      </c>
      <c r="C579" s="1">
        <v>44785</v>
      </c>
      <c r="D579" t="s">
        <v>163</v>
      </c>
      <c r="E579" t="s">
        <v>170</v>
      </c>
      <c r="F579">
        <v>72</v>
      </c>
      <c r="G579" t="s">
        <v>105</v>
      </c>
      <c r="H579" s="2">
        <v>5</v>
      </c>
      <c r="I579" s="3">
        <f t="shared" ca="1" si="1"/>
        <v>0.65271209055600132</v>
      </c>
    </row>
    <row r="580" spans="1:9" x14ac:dyDescent="0.25">
      <c r="A580" t="s">
        <v>707</v>
      </c>
      <c r="B580" t="s">
        <v>155</v>
      </c>
      <c r="C580" s="1">
        <v>44775</v>
      </c>
      <c r="D580" t="s">
        <v>164</v>
      </c>
      <c r="E580" t="s">
        <v>170</v>
      </c>
      <c r="F580">
        <v>65</v>
      </c>
      <c r="G580" t="s">
        <v>103</v>
      </c>
      <c r="H580" s="2">
        <v>11</v>
      </c>
      <c r="I580" s="3">
        <f t="shared" ca="1" si="1"/>
        <v>0.49623474759893571</v>
      </c>
    </row>
    <row r="581" spans="1:9" x14ac:dyDescent="0.25">
      <c r="A581" t="s">
        <v>708</v>
      </c>
      <c r="B581" t="s">
        <v>156</v>
      </c>
      <c r="C581" s="1">
        <v>44773</v>
      </c>
      <c r="D581" t="s">
        <v>165</v>
      </c>
      <c r="E581" t="s">
        <v>170</v>
      </c>
      <c r="F581">
        <v>250</v>
      </c>
      <c r="G581" t="s">
        <v>104</v>
      </c>
      <c r="H581" s="2">
        <v>2</v>
      </c>
      <c r="I581" s="3">
        <f t="shared" ca="1" si="1"/>
        <v>0.46997602279215711</v>
      </c>
    </row>
    <row r="582" spans="1:9" x14ac:dyDescent="0.25">
      <c r="A582" t="s">
        <v>709</v>
      </c>
      <c r="B582" t="s">
        <v>157</v>
      </c>
      <c r="C582" s="1">
        <v>44796</v>
      </c>
      <c r="D582" t="s">
        <v>166</v>
      </c>
      <c r="E582" t="s">
        <v>170</v>
      </c>
      <c r="F582">
        <v>130</v>
      </c>
      <c r="G582" t="s">
        <v>105</v>
      </c>
      <c r="H582" s="2">
        <v>2</v>
      </c>
      <c r="I582" s="3">
        <f t="shared" ca="1" si="1"/>
        <v>0.80341952032948594</v>
      </c>
    </row>
    <row r="583" spans="1:9" x14ac:dyDescent="0.25">
      <c r="A583" t="s">
        <v>710</v>
      </c>
      <c r="B583" t="s">
        <v>158</v>
      </c>
      <c r="C583" s="1">
        <v>44801</v>
      </c>
      <c r="D583" t="s">
        <v>167</v>
      </c>
      <c r="E583" t="s">
        <v>171</v>
      </c>
      <c r="F583">
        <v>60</v>
      </c>
      <c r="G583" t="s">
        <v>103</v>
      </c>
      <c r="H583" s="2">
        <v>10</v>
      </c>
      <c r="I583" s="3">
        <f t="shared" ca="1" si="1"/>
        <v>0.67060803266802615</v>
      </c>
    </row>
    <row r="584" spans="1:9" x14ac:dyDescent="0.25">
      <c r="A584" t="s">
        <v>711</v>
      </c>
      <c r="B584" t="s">
        <v>159</v>
      </c>
      <c r="C584" s="1">
        <v>44779</v>
      </c>
      <c r="D584" t="s">
        <v>168</v>
      </c>
      <c r="E584" t="s">
        <v>170</v>
      </c>
      <c r="F584">
        <v>95</v>
      </c>
      <c r="G584" t="s">
        <v>104</v>
      </c>
      <c r="H584" s="2">
        <v>6</v>
      </c>
      <c r="I584" s="3">
        <f t="shared" ca="1" si="1"/>
        <v>0.72815298969836773</v>
      </c>
    </row>
    <row r="585" spans="1:9" x14ac:dyDescent="0.25">
      <c r="A585" t="s">
        <v>712</v>
      </c>
      <c r="B585" t="s">
        <v>154</v>
      </c>
      <c r="C585" s="1">
        <v>44772</v>
      </c>
      <c r="D585" t="s">
        <v>163</v>
      </c>
      <c r="E585" t="s">
        <v>170</v>
      </c>
      <c r="F585">
        <v>72</v>
      </c>
      <c r="G585" t="s">
        <v>105</v>
      </c>
      <c r="H585" s="2">
        <v>7</v>
      </c>
      <c r="I585" s="3">
        <f t="shared" ca="1" si="1"/>
        <v>0.31581226778106175</v>
      </c>
    </row>
    <row r="586" spans="1:9" x14ac:dyDescent="0.25">
      <c r="A586" t="s">
        <v>713</v>
      </c>
      <c r="B586" t="s">
        <v>155</v>
      </c>
      <c r="C586" s="1">
        <v>44757</v>
      </c>
      <c r="D586" t="s">
        <v>164</v>
      </c>
      <c r="E586" t="s">
        <v>170</v>
      </c>
      <c r="F586">
        <v>65</v>
      </c>
      <c r="G586" t="s">
        <v>103</v>
      </c>
      <c r="H586" s="2">
        <v>8</v>
      </c>
      <c r="I586" s="3">
        <f t="shared" ca="1" si="1"/>
        <v>0.14069421593256881</v>
      </c>
    </row>
    <row r="587" spans="1:9" x14ac:dyDescent="0.25">
      <c r="A587" t="s">
        <v>714</v>
      </c>
      <c r="B587" t="s">
        <v>156</v>
      </c>
      <c r="C587" s="1">
        <v>44808</v>
      </c>
      <c r="D587" t="s">
        <v>165</v>
      </c>
      <c r="E587" t="s">
        <v>171</v>
      </c>
      <c r="F587">
        <v>250</v>
      </c>
      <c r="G587" t="s">
        <v>104</v>
      </c>
      <c r="H587" s="2">
        <v>4</v>
      </c>
      <c r="I587" s="3">
        <f t="shared" ca="1" si="1"/>
        <v>0.17854665506217471</v>
      </c>
    </row>
    <row r="588" spans="1:9" x14ac:dyDescent="0.25">
      <c r="A588" t="s">
        <v>715</v>
      </c>
      <c r="B588" t="s">
        <v>157</v>
      </c>
      <c r="C588" s="1">
        <v>44782</v>
      </c>
      <c r="D588" t="s">
        <v>166</v>
      </c>
      <c r="E588" t="s">
        <v>171</v>
      </c>
      <c r="F588">
        <v>130</v>
      </c>
      <c r="G588" t="s">
        <v>105</v>
      </c>
      <c r="H588" s="2">
        <v>6</v>
      </c>
      <c r="I588" s="3">
        <f t="shared" ca="1" si="1"/>
        <v>0.371373864624992</v>
      </c>
    </row>
    <row r="589" spans="1:9" x14ac:dyDescent="0.25">
      <c r="A589" t="s">
        <v>716</v>
      </c>
      <c r="B589" t="s">
        <v>154</v>
      </c>
      <c r="C589" s="1">
        <v>44787</v>
      </c>
      <c r="D589" t="s">
        <v>163</v>
      </c>
      <c r="E589" t="s">
        <v>171</v>
      </c>
      <c r="F589">
        <v>72</v>
      </c>
      <c r="G589" t="s">
        <v>103</v>
      </c>
      <c r="H589" s="2">
        <v>4</v>
      </c>
      <c r="I589" s="3">
        <f t="shared" ca="1" si="1"/>
        <v>0.60868838818511428</v>
      </c>
    </row>
    <row r="590" spans="1:9" x14ac:dyDescent="0.25">
      <c r="A590" t="s">
        <v>717</v>
      </c>
      <c r="B590" t="s">
        <v>155</v>
      </c>
      <c r="C590" s="1">
        <v>44787</v>
      </c>
      <c r="D590" t="s">
        <v>164</v>
      </c>
      <c r="E590" t="s">
        <v>171</v>
      </c>
      <c r="F590">
        <v>65</v>
      </c>
      <c r="G590" t="s">
        <v>104</v>
      </c>
      <c r="H590" s="2">
        <v>9</v>
      </c>
      <c r="I590" s="3">
        <f t="shared" ca="1" si="1"/>
        <v>0.15420014128937276</v>
      </c>
    </row>
    <row r="591" spans="1:9" x14ac:dyDescent="0.25">
      <c r="A591" t="s">
        <v>718</v>
      </c>
      <c r="B591" t="s">
        <v>156</v>
      </c>
      <c r="C591" s="1">
        <v>44757</v>
      </c>
      <c r="D591" t="s">
        <v>165</v>
      </c>
      <c r="E591" t="s">
        <v>171</v>
      </c>
      <c r="F591">
        <v>250</v>
      </c>
      <c r="G591" t="s">
        <v>105</v>
      </c>
      <c r="H591" s="2">
        <v>1</v>
      </c>
      <c r="I591" s="3">
        <f t="shared" ca="1" si="1"/>
        <v>0.66009654785195315</v>
      </c>
    </row>
    <row r="592" spans="1:9" x14ac:dyDescent="0.25">
      <c r="A592" t="s">
        <v>719</v>
      </c>
      <c r="B592" t="s">
        <v>157</v>
      </c>
      <c r="C592" s="1">
        <v>44761</v>
      </c>
      <c r="D592" t="s">
        <v>166</v>
      </c>
      <c r="E592" t="s">
        <v>171</v>
      </c>
      <c r="F592">
        <v>130</v>
      </c>
      <c r="G592" t="s">
        <v>103</v>
      </c>
      <c r="H592" s="2">
        <v>3</v>
      </c>
      <c r="I592" s="3">
        <f t="shared" ca="1" si="1"/>
        <v>0.67813645277754697</v>
      </c>
    </row>
    <row r="593" spans="1:9" x14ac:dyDescent="0.25">
      <c r="A593" t="s">
        <v>720</v>
      </c>
      <c r="B593" t="s">
        <v>154</v>
      </c>
      <c r="C593" s="1">
        <v>44788</v>
      </c>
      <c r="D593" t="s">
        <v>163</v>
      </c>
      <c r="E593" t="s">
        <v>170</v>
      </c>
      <c r="F593">
        <v>72</v>
      </c>
      <c r="G593" t="s">
        <v>103</v>
      </c>
      <c r="H593" s="2">
        <v>6</v>
      </c>
      <c r="I593" s="3">
        <f t="shared" ca="1" si="1"/>
        <v>0.7233050395598366</v>
      </c>
    </row>
    <row r="594" spans="1:9" x14ac:dyDescent="0.25">
      <c r="A594" t="s">
        <v>721</v>
      </c>
      <c r="B594" t="s">
        <v>155</v>
      </c>
      <c r="C594" s="1">
        <v>44788</v>
      </c>
      <c r="D594" t="s">
        <v>164</v>
      </c>
      <c r="E594" t="s">
        <v>171</v>
      </c>
      <c r="F594">
        <v>65</v>
      </c>
      <c r="G594" t="s">
        <v>104</v>
      </c>
      <c r="H594" s="2">
        <v>13</v>
      </c>
      <c r="I594" s="3">
        <f t="shared" ca="1" si="1"/>
        <v>5.0071282028689712E-2</v>
      </c>
    </row>
    <row r="595" spans="1:9" x14ac:dyDescent="0.25">
      <c r="A595" t="s">
        <v>722</v>
      </c>
      <c r="B595" t="s">
        <v>156</v>
      </c>
      <c r="C595" s="1">
        <v>44758</v>
      </c>
      <c r="D595" t="s">
        <v>165</v>
      </c>
      <c r="E595" t="s">
        <v>170</v>
      </c>
      <c r="F595">
        <v>250</v>
      </c>
      <c r="G595" t="s">
        <v>105</v>
      </c>
      <c r="H595" s="2">
        <v>1</v>
      </c>
      <c r="I595" s="3">
        <f t="shared" ca="1" si="1"/>
        <v>0.26432740335186156</v>
      </c>
    </row>
    <row r="596" spans="1:9" x14ac:dyDescent="0.25">
      <c r="A596" t="s">
        <v>723</v>
      </c>
      <c r="B596" t="s">
        <v>157</v>
      </c>
      <c r="C596" s="1">
        <v>44795</v>
      </c>
      <c r="D596" t="s">
        <v>166</v>
      </c>
      <c r="E596" t="s">
        <v>171</v>
      </c>
      <c r="F596">
        <v>130</v>
      </c>
      <c r="G596" t="s">
        <v>103</v>
      </c>
      <c r="H596" s="2">
        <v>3</v>
      </c>
      <c r="I596" s="3">
        <f t="shared" ca="1" si="1"/>
        <v>0.9175670867977177</v>
      </c>
    </row>
    <row r="597" spans="1:9" x14ac:dyDescent="0.25">
      <c r="A597" t="s">
        <v>724</v>
      </c>
      <c r="B597" t="s">
        <v>154</v>
      </c>
      <c r="C597" s="1">
        <v>44791</v>
      </c>
      <c r="D597" t="s">
        <v>163</v>
      </c>
      <c r="E597" t="s">
        <v>170</v>
      </c>
      <c r="F597">
        <v>72</v>
      </c>
      <c r="G597" t="s">
        <v>104</v>
      </c>
      <c r="H597" s="2">
        <v>6</v>
      </c>
      <c r="I597" s="3">
        <f t="shared" ca="1" si="1"/>
        <v>0.27755788966910488</v>
      </c>
    </row>
    <row r="598" spans="1:9" x14ac:dyDescent="0.25">
      <c r="A598" t="s">
        <v>725</v>
      </c>
      <c r="B598" t="s">
        <v>155</v>
      </c>
      <c r="C598" s="1">
        <v>44791</v>
      </c>
      <c r="D598" t="s">
        <v>164</v>
      </c>
      <c r="E598" t="s">
        <v>171</v>
      </c>
      <c r="F598">
        <v>65</v>
      </c>
      <c r="G598" t="s">
        <v>105</v>
      </c>
      <c r="H598" s="2">
        <v>12</v>
      </c>
      <c r="I598" s="3">
        <f t="shared" ca="1" si="1"/>
        <v>0.88057392120942157</v>
      </c>
    </row>
    <row r="599" spans="1:9" x14ac:dyDescent="0.25">
      <c r="A599" t="s">
        <v>726</v>
      </c>
      <c r="B599" t="s">
        <v>156</v>
      </c>
      <c r="C599" s="1">
        <v>44794</v>
      </c>
      <c r="D599" t="s">
        <v>165</v>
      </c>
      <c r="E599" t="s">
        <v>170</v>
      </c>
      <c r="F599">
        <v>250</v>
      </c>
      <c r="G599" t="s">
        <v>103</v>
      </c>
      <c r="H599" s="2">
        <v>3</v>
      </c>
      <c r="I599" s="3">
        <f t="shared" ca="1" si="1"/>
        <v>0.17807817568030049</v>
      </c>
    </row>
    <row r="600" spans="1:9" x14ac:dyDescent="0.25">
      <c r="A600" t="s">
        <v>727</v>
      </c>
      <c r="B600" t="s">
        <v>157</v>
      </c>
      <c r="C600" s="1">
        <v>44756</v>
      </c>
      <c r="D600" t="s">
        <v>166</v>
      </c>
      <c r="E600" t="s">
        <v>171</v>
      </c>
      <c r="F600">
        <v>130</v>
      </c>
      <c r="G600" t="s">
        <v>104</v>
      </c>
      <c r="H600" s="2">
        <v>4</v>
      </c>
      <c r="I600" s="3">
        <f t="shared" ca="1" si="1"/>
        <v>0.95761070823954875</v>
      </c>
    </row>
    <row r="601" spans="1:9" x14ac:dyDescent="0.25">
      <c r="A601" t="s">
        <v>728</v>
      </c>
      <c r="B601" t="s">
        <v>158</v>
      </c>
      <c r="C601" s="1">
        <v>44789</v>
      </c>
      <c r="D601" t="s">
        <v>167</v>
      </c>
      <c r="E601" t="s">
        <v>170</v>
      </c>
      <c r="F601">
        <v>60</v>
      </c>
      <c r="G601" t="s">
        <v>105</v>
      </c>
      <c r="H601" s="2">
        <v>11</v>
      </c>
      <c r="I601" s="3">
        <f t="shared" ca="1" si="1"/>
        <v>0.24372675885337047</v>
      </c>
    </row>
    <row r="602" spans="1:9" x14ac:dyDescent="0.25">
      <c r="A602" t="s">
        <v>729</v>
      </c>
      <c r="B602" t="s">
        <v>154</v>
      </c>
      <c r="C602" s="1">
        <v>44810</v>
      </c>
      <c r="D602" t="s">
        <v>163</v>
      </c>
      <c r="E602" t="s">
        <v>171</v>
      </c>
      <c r="F602">
        <v>72</v>
      </c>
      <c r="G602" t="s">
        <v>103</v>
      </c>
      <c r="H602" s="2">
        <v>3</v>
      </c>
      <c r="I602" s="3">
        <f t="shared" ca="1" si="1"/>
        <v>0.34058190607080763</v>
      </c>
    </row>
    <row r="603" spans="1:9" x14ac:dyDescent="0.25">
      <c r="A603" t="s">
        <v>730</v>
      </c>
      <c r="B603" t="s">
        <v>155</v>
      </c>
      <c r="C603" s="1">
        <v>44798</v>
      </c>
      <c r="D603" t="s">
        <v>164</v>
      </c>
      <c r="E603" t="s">
        <v>170</v>
      </c>
      <c r="F603">
        <v>65</v>
      </c>
      <c r="G603" t="s">
        <v>104</v>
      </c>
      <c r="H603" s="2">
        <v>8</v>
      </c>
      <c r="I603" s="3">
        <f t="shared" ca="1" si="1"/>
        <v>0.5816903256657483</v>
      </c>
    </row>
    <row r="604" spans="1:9" x14ac:dyDescent="0.25">
      <c r="A604" t="s">
        <v>731</v>
      </c>
      <c r="B604" t="s">
        <v>156</v>
      </c>
      <c r="C604" s="1">
        <v>44791</v>
      </c>
      <c r="D604" t="s">
        <v>165</v>
      </c>
      <c r="E604" t="s">
        <v>171</v>
      </c>
      <c r="F604">
        <v>250</v>
      </c>
      <c r="G604" t="s">
        <v>105</v>
      </c>
      <c r="H604" s="2">
        <v>3</v>
      </c>
      <c r="I604" s="3">
        <f t="shared" ca="1" si="1"/>
        <v>0.64874481882277479</v>
      </c>
    </row>
    <row r="605" spans="1:9" x14ac:dyDescent="0.25">
      <c r="A605" t="s">
        <v>732</v>
      </c>
      <c r="B605" t="s">
        <v>157</v>
      </c>
      <c r="C605" s="1">
        <v>44796</v>
      </c>
      <c r="D605" t="s">
        <v>166</v>
      </c>
      <c r="E605" t="s">
        <v>170</v>
      </c>
      <c r="F605">
        <v>130</v>
      </c>
      <c r="G605" t="s">
        <v>103</v>
      </c>
      <c r="H605" s="2">
        <v>2</v>
      </c>
      <c r="I605" s="3">
        <f t="shared" ca="1" si="1"/>
        <v>0.19323584208849665</v>
      </c>
    </row>
    <row r="606" spans="1:9" x14ac:dyDescent="0.25">
      <c r="A606" t="s">
        <v>733</v>
      </c>
      <c r="B606" t="s">
        <v>154</v>
      </c>
      <c r="C606" s="1">
        <v>44810</v>
      </c>
      <c r="D606" t="s">
        <v>163</v>
      </c>
      <c r="E606" t="s">
        <v>171</v>
      </c>
      <c r="F606">
        <v>72</v>
      </c>
      <c r="G606" t="s">
        <v>104</v>
      </c>
      <c r="H606" s="2">
        <v>12</v>
      </c>
      <c r="I606" s="3">
        <f t="shared" ca="1" si="1"/>
        <v>2.7428487163126403E-2</v>
      </c>
    </row>
    <row r="607" spans="1:9" x14ac:dyDescent="0.25">
      <c r="A607" t="s">
        <v>734</v>
      </c>
      <c r="B607" t="s">
        <v>155</v>
      </c>
      <c r="C607" s="1">
        <v>44791</v>
      </c>
      <c r="D607" t="s">
        <v>164</v>
      </c>
      <c r="E607" t="s">
        <v>170</v>
      </c>
      <c r="F607">
        <v>65</v>
      </c>
      <c r="G607" t="s">
        <v>105</v>
      </c>
      <c r="H607" s="2">
        <v>13</v>
      </c>
      <c r="I607" s="3">
        <f t="shared" ca="1" si="1"/>
        <v>0.70033742507137753</v>
      </c>
    </row>
    <row r="608" spans="1:9" x14ac:dyDescent="0.25">
      <c r="A608" t="s">
        <v>735</v>
      </c>
      <c r="B608" t="s">
        <v>156</v>
      </c>
      <c r="C608" s="1">
        <v>44797</v>
      </c>
      <c r="D608" t="s">
        <v>165</v>
      </c>
      <c r="E608" t="s">
        <v>171</v>
      </c>
      <c r="F608">
        <v>250</v>
      </c>
      <c r="G608" t="s">
        <v>103</v>
      </c>
      <c r="H608" s="2">
        <v>2</v>
      </c>
      <c r="I608" s="3">
        <f t="shared" ca="1" si="1"/>
        <v>0.40476288967017493</v>
      </c>
    </row>
    <row r="609" spans="1:9" x14ac:dyDescent="0.25">
      <c r="A609" t="s">
        <v>736</v>
      </c>
      <c r="B609" t="s">
        <v>157</v>
      </c>
      <c r="C609" s="1">
        <v>44777</v>
      </c>
      <c r="D609" t="s">
        <v>166</v>
      </c>
      <c r="E609" t="s">
        <v>170</v>
      </c>
      <c r="F609">
        <v>130</v>
      </c>
      <c r="G609" t="s">
        <v>104</v>
      </c>
      <c r="H609" s="2">
        <v>4</v>
      </c>
      <c r="I609" s="3">
        <f t="shared" ca="1" si="1"/>
        <v>0.87800120781694324</v>
      </c>
    </row>
    <row r="610" spans="1:9" x14ac:dyDescent="0.25">
      <c r="A610" t="s">
        <v>737</v>
      </c>
      <c r="B610" t="s">
        <v>158</v>
      </c>
      <c r="C610" s="1">
        <v>44802</v>
      </c>
      <c r="D610" t="s">
        <v>167</v>
      </c>
      <c r="E610" t="s">
        <v>170</v>
      </c>
      <c r="F610">
        <v>60</v>
      </c>
      <c r="G610" t="s">
        <v>105</v>
      </c>
      <c r="H610" s="2">
        <v>4</v>
      </c>
      <c r="I610" s="3">
        <f t="shared" ca="1" si="1"/>
        <v>0.86405548301920654</v>
      </c>
    </row>
    <row r="611" spans="1:9" x14ac:dyDescent="0.25">
      <c r="A611" t="s">
        <v>738</v>
      </c>
      <c r="B611" t="s">
        <v>159</v>
      </c>
      <c r="C611" s="1">
        <v>44758</v>
      </c>
      <c r="D611" t="s">
        <v>168</v>
      </c>
      <c r="E611" t="s">
        <v>171</v>
      </c>
      <c r="F611">
        <v>95</v>
      </c>
      <c r="G611" t="s">
        <v>103</v>
      </c>
      <c r="H611" s="2">
        <v>8</v>
      </c>
      <c r="I611" s="3">
        <f t="shared" ca="1" si="1"/>
        <v>0.60288859527068894</v>
      </c>
    </row>
    <row r="612" spans="1:9" x14ac:dyDescent="0.25">
      <c r="A612" t="s">
        <v>739</v>
      </c>
      <c r="B612" t="s">
        <v>154</v>
      </c>
      <c r="C612" s="1">
        <v>44768</v>
      </c>
      <c r="D612" t="s">
        <v>163</v>
      </c>
      <c r="E612" t="s">
        <v>171</v>
      </c>
      <c r="F612">
        <v>72</v>
      </c>
      <c r="G612" t="s">
        <v>104</v>
      </c>
      <c r="H612" s="2">
        <v>10</v>
      </c>
      <c r="I612" s="3">
        <f t="shared" ca="1" si="1"/>
        <v>0.38771316738532402</v>
      </c>
    </row>
    <row r="613" spans="1:9" x14ac:dyDescent="0.25">
      <c r="A613" t="s">
        <v>740</v>
      </c>
      <c r="B613" t="s">
        <v>155</v>
      </c>
      <c r="C613" s="1">
        <v>44756</v>
      </c>
      <c r="D613" t="s">
        <v>164</v>
      </c>
      <c r="E613" t="s">
        <v>171</v>
      </c>
      <c r="F613">
        <v>65</v>
      </c>
      <c r="G613" t="s">
        <v>105</v>
      </c>
      <c r="H613" s="2">
        <v>7</v>
      </c>
      <c r="I613" s="3">
        <f t="shared" ca="1" si="1"/>
        <v>0.96184881164574232</v>
      </c>
    </row>
    <row r="614" spans="1:9" x14ac:dyDescent="0.25">
      <c r="A614" t="s">
        <v>741</v>
      </c>
      <c r="B614" t="s">
        <v>156</v>
      </c>
      <c r="C614" s="1">
        <v>44809</v>
      </c>
      <c r="D614" t="s">
        <v>165</v>
      </c>
      <c r="E614" t="s">
        <v>170</v>
      </c>
      <c r="F614">
        <v>250</v>
      </c>
      <c r="G614" t="s">
        <v>103</v>
      </c>
      <c r="H614" s="2">
        <v>3</v>
      </c>
      <c r="I614" s="3">
        <f t="shared" ca="1" si="1"/>
        <v>0.41134186321096899</v>
      </c>
    </row>
    <row r="615" spans="1:9" x14ac:dyDescent="0.25">
      <c r="A615" t="s">
        <v>742</v>
      </c>
      <c r="B615" t="s">
        <v>157</v>
      </c>
      <c r="C615" s="1">
        <v>44801</v>
      </c>
      <c r="D615" t="s">
        <v>166</v>
      </c>
      <c r="E615" t="s">
        <v>170</v>
      </c>
      <c r="F615">
        <v>130</v>
      </c>
      <c r="G615" t="s">
        <v>104</v>
      </c>
      <c r="H615" s="2">
        <v>6</v>
      </c>
      <c r="I615" s="3">
        <f t="shared" ca="1" si="1"/>
        <v>0.91293156087051419</v>
      </c>
    </row>
    <row r="616" spans="1:9" x14ac:dyDescent="0.25">
      <c r="A616" t="s">
        <v>743</v>
      </c>
      <c r="B616" t="s">
        <v>154</v>
      </c>
      <c r="C616" s="1">
        <v>44794</v>
      </c>
      <c r="D616" t="s">
        <v>163</v>
      </c>
      <c r="E616" t="s">
        <v>170</v>
      </c>
      <c r="F616">
        <v>72</v>
      </c>
      <c r="G616" t="s">
        <v>105</v>
      </c>
      <c r="H616" s="2">
        <v>7</v>
      </c>
      <c r="I616" s="3">
        <f t="shared" ca="1" si="1"/>
        <v>0.23022386392764571</v>
      </c>
    </row>
    <row r="617" spans="1:9" x14ac:dyDescent="0.25">
      <c r="A617" t="s">
        <v>744</v>
      </c>
      <c r="B617" t="s">
        <v>155</v>
      </c>
      <c r="C617" s="1">
        <v>44792</v>
      </c>
      <c r="D617" t="s">
        <v>164</v>
      </c>
      <c r="E617" t="s">
        <v>170</v>
      </c>
      <c r="F617">
        <v>65</v>
      </c>
      <c r="G617" t="s">
        <v>103</v>
      </c>
      <c r="H617" s="2">
        <v>3</v>
      </c>
      <c r="I617" s="3">
        <f t="shared" ca="1" si="1"/>
        <v>0.49265536205256777</v>
      </c>
    </row>
    <row r="618" spans="1:9" x14ac:dyDescent="0.25">
      <c r="A618" t="s">
        <v>745</v>
      </c>
      <c r="B618" t="s">
        <v>156</v>
      </c>
      <c r="C618" s="1">
        <v>44770</v>
      </c>
      <c r="D618" t="s">
        <v>165</v>
      </c>
      <c r="E618" t="s">
        <v>170</v>
      </c>
      <c r="F618">
        <v>250</v>
      </c>
      <c r="G618" t="s">
        <v>104</v>
      </c>
      <c r="H618" s="2">
        <v>1</v>
      </c>
      <c r="I618" s="3">
        <f t="shared" ca="1" si="1"/>
        <v>0.25850498664935728</v>
      </c>
    </row>
    <row r="619" spans="1:9" x14ac:dyDescent="0.25">
      <c r="A619" t="s">
        <v>746</v>
      </c>
      <c r="B619" t="s">
        <v>157</v>
      </c>
      <c r="C619" s="1">
        <v>44761</v>
      </c>
      <c r="D619" t="s">
        <v>166</v>
      </c>
      <c r="E619" t="s">
        <v>170</v>
      </c>
      <c r="F619">
        <v>130</v>
      </c>
      <c r="G619" t="s">
        <v>105</v>
      </c>
      <c r="H619" s="2">
        <v>5</v>
      </c>
      <c r="I619" s="3">
        <f t="shared" ca="1" si="1"/>
        <v>2.1541817436904864E-2</v>
      </c>
    </row>
    <row r="620" spans="1:9" x14ac:dyDescent="0.25">
      <c r="A620" t="s">
        <v>747</v>
      </c>
      <c r="B620" t="s">
        <v>158</v>
      </c>
      <c r="C620" s="1">
        <v>44773</v>
      </c>
      <c r="D620" t="s">
        <v>167</v>
      </c>
      <c r="E620" t="s">
        <v>170</v>
      </c>
      <c r="F620">
        <v>60</v>
      </c>
      <c r="G620" t="s">
        <v>103</v>
      </c>
      <c r="H620" s="2">
        <v>7</v>
      </c>
      <c r="I620" s="3">
        <f t="shared" ca="1" si="1"/>
        <v>0.60615016864510918</v>
      </c>
    </row>
    <row r="621" spans="1:9" x14ac:dyDescent="0.25">
      <c r="A621" t="s">
        <v>748</v>
      </c>
      <c r="B621" t="s">
        <v>154</v>
      </c>
      <c r="C621" s="1">
        <v>44766</v>
      </c>
      <c r="D621" t="s">
        <v>163</v>
      </c>
      <c r="E621" t="s">
        <v>170</v>
      </c>
      <c r="F621">
        <v>72</v>
      </c>
      <c r="G621" t="s">
        <v>104</v>
      </c>
      <c r="H621" s="2">
        <v>7</v>
      </c>
      <c r="I621" s="3">
        <f t="shared" ca="1" si="1"/>
        <v>0.40569491599501528</v>
      </c>
    </row>
    <row r="622" spans="1:9" x14ac:dyDescent="0.25">
      <c r="A622" t="s">
        <v>749</v>
      </c>
      <c r="B622" t="s">
        <v>155</v>
      </c>
      <c r="C622" s="1">
        <v>44793</v>
      </c>
      <c r="D622" t="s">
        <v>164</v>
      </c>
      <c r="E622" t="s">
        <v>170</v>
      </c>
      <c r="F622">
        <v>65</v>
      </c>
      <c r="G622" t="s">
        <v>105</v>
      </c>
      <c r="H622" s="2">
        <v>11</v>
      </c>
      <c r="I622" s="3">
        <f t="shared" ca="1" si="1"/>
        <v>0.61885364591849912</v>
      </c>
    </row>
    <row r="623" spans="1:9" x14ac:dyDescent="0.25">
      <c r="A623" t="s">
        <v>750</v>
      </c>
      <c r="B623" t="s">
        <v>156</v>
      </c>
      <c r="C623" s="1">
        <v>44769</v>
      </c>
      <c r="D623" t="s">
        <v>165</v>
      </c>
      <c r="E623" t="s">
        <v>171</v>
      </c>
      <c r="F623">
        <v>250</v>
      </c>
      <c r="G623" t="s">
        <v>103</v>
      </c>
      <c r="H623" s="2">
        <v>1</v>
      </c>
      <c r="I623" s="3">
        <f t="shared" ca="1" si="1"/>
        <v>0.85216525592350001</v>
      </c>
    </row>
    <row r="624" spans="1:9" x14ac:dyDescent="0.25">
      <c r="A624" t="s">
        <v>751</v>
      </c>
      <c r="B624" t="s">
        <v>157</v>
      </c>
      <c r="C624" s="1">
        <v>44758</v>
      </c>
      <c r="D624" t="s">
        <v>166</v>
      </c>
      <c r="E624" t="s">
        <v>170</v>
      </c>
      <c r="F624">
        <v>130</v>
      </c>
      <c r="G624" t="s">
        <v>104</v>
      </c>
      <c r="H624" s="2">
        <v>5</v>
      </c>
      <c r="I624" s="3">
        <f t="shared" ca="1" si="1"/>
        <v>0.66104933310255221</v>
      </c>
    </row>
    <row r="625" spans="1:9" x14ac:dyDescent="0.25">
      <c r="A625" t="s">
        <v>752</v>
      </c>
      <c r="B625" t="s">
        <v>154</v>
      </c>
      <c r="C625" s="1">
        <v>44803</v>
      </c>
      <c r="D625" t="s">
        <v>163</v>
      </c>
      <c r="E625" t="s">
        <v>170</v>
      </c>
      <c r="F625">
        <v>72</v>
      </c>
      <c r="G625" t="s">
        <v>105</v>
      </c>
      <c r="H625" s="2">
        <v>11</v>
      </c>
      <c r="I625" s="3">
        <f t="shared" ca="1" si="1"/>
        <v>0.50956109961195406</v>
      </c>
    </row>
    <row r="626" spans="1:9" x14ac:dyDescent="0.25">
      <c r="A626" t="s">
        <v>753</v>
      </c>
      <c r="B626" t="s">
        <v>155</v>
      </c>
      <c r="C626" s="1">
        <v>44808</v>
      </c>
      <c r="D626" t="s">
        <v>164</v>
      </c>
      <c r="E626" t="s">
        <v>170</v>
      </c>
      <c r="F626">
        <v>65</v>
      </c>
      <c r="G626" t="s">
        <v>103</v>
      </c>
      <c r="H626" s="2">
        <v>7</v>
      </c>
      <c r="I626" s="3">
        <f t="shared" ca="1" si="1"/>
        <v>0.42076647089068087</v>
      </c>
    </row>
    <row r="627" spans="1:9" x14ac:dyDescent="0.25">
      <c r="A627" t="s">
        <v>754</v>
      </c>
      <c r="B627" t="s">
        <v>156</v>
      </c>
      <c r="C627" s="1">
        <v>44784</v>
      </c>
      <c r="D627" t="s">
        <v>165</v>
      </c>
      <c r="E627" t="s">
        <v>170</v>
      </c>
      <c r="F627">
        <v>250</v>
      </c>
      <c r="G627" t="s">
        <v>104</v>
      </c>
      <c r="H627" s="2">
        <v>2</v>
      </c>
      <c r="I627" s="3">
        <f t="shared" ca="1" si="1"/>
        <v>0.91207719188230785</v>
      </c>
    </row>
    <row r="628" spans="1:9" x14ac:dyDescent="0.25">
      <c r="A628" t="s">
        <v>755</v>
      </c>
      <c r="B628" t="s">
        <v>157</v>
      </c>
      <c r="C628" s="1">
        <v>44764</v>
      </c>
      <c r="D628" t="s">
        <v>166</v>
      </c>
      <c r="E628" t="s">
        <v>170</v>
      </c>
      <c r="F628">
        <v>130</v>
      </c>
      <c r="G628" t="s">
        <v>105</v>
      </c>
      <c r="H628" s="2">
        <v>3</v>
      </c>
      <c r="I628" s="3">
        <f t="shared" ca="1" si="1"/>
        <v>0.56015498546648612</v>
      </c>
    </row>
    <row r="629" spans="1:9" x14ac:dyDescent="0.25">
      <c r="A629" t="s">
        <v>756</v>
      </c>
      <c r="B629" t="s">
        <v>158</v>
      </c>
      <c r="C629" s="1">
        <v>44795</v>
      </c>
      <c r="D629" t="s">
        <v>167</v>
      </c>
      <c r="E629" t="s">
        <v>171</v>
      </c>
      <c r="F629">
        <v>60</v>
      </c>
      <c r="G629" t="s">
        <v>103</v>
      </c>
      <c r="H629" s="2">
        <v>4</v>
      </c>
      <c r="I629" s="3">
        <f t="shared" ca="1" si="1"/>
        <v>0.23136681453912766</v>
      </c>
    </row>
    <row r="630" spans="1:9" x14ac:dyDescent="0.25">
      <c r="A630" t="s">
        <v>757</v>
      </c>
      <c r="B630" t="s">
        <v>159</v>
      </c>
      <c r="C630" s="1">
        <v>44799</v>
      </c>
      <c r="D630" t="s">
        <v>168</v>
      </c>
      <c r="E630" t="s">
        <v>170</v>
      </c>
      <c r="F630">
        <v>95</v>
      </c>
      <c r="G630" t="s">
        <v>104</v>
      </c>
      <c r="H630" s="2">
        <v>4</v>
      </c>
      <c r="I630" s="3">
        <f t="shared" ref="I630:I693" ca="1" si="2">RAND()</f>
        <v>0.87793711514147765</v>
      </c>
    </row>
    <row r="631" spans="1:9" x14ac:dyDescent="0.25">
      <c r="A631" t="s">
        <v>758</v>
      </c>
      <c r="B631" t="s">
        <v>154</v>
      </c>
      <c r="C631" s="1">
        <v>44800</v>
      </c>
      <c r="D631" t="s">
        <v>163</v>
      </c>
      <c r="E631" t="s">
        <v>170</v>
      </c>
      <c r="F631">
        <v>72</v>
      </c>
      <c r="G631" t="s">
        <v>105</v>
      </c>
      <c r="H631" s="2">
        <v>8</v>
      </c>
      <c r="I631" s="3">
        <f t="shared" ca="1" si="2"/>
        <v>0.1636851754825801</v>
      </c>
    </row>
    <row r="632" spans="1:9" x14ac:dyDescent="0.25">
      <c r="A632" t="s">
        <v>759</v>
      </c>
      <c r="B632" t="s">
        <v>155</v>
      </c>
      <c r="C632" s="1">
        <v>44771</v>
      </c>
      <c r="D632" t="s">
        <v>164</v>
      </c>
      <c r="E632" t="s">
        <v>170</v>
      </c>
      <c r="F632">
        <v>65</v>
      </c>
      <c r="G632" t="s">
        <v>103</v>
      </c>
      <c r="H632" s="2">
        <v>12</v>
      </c>
      <c r="I632" s="3">
        <f t="shared" ca="1" si="2"/>
        <v>0.18057987683431531</v>
      </c>
    </row>
    <row r="633" spans="1:9" x14ac:dyDescent="0.25">
      <c r="A633" t="s">
        <v>760</v>
      </c>
      <c r="B633" t="s">
        <v>156</v>
      </c>
      <c r="C633" s="1">
        <v>44760</v>
      </c>
      <c r="D633" t="s">
        <v>165</v>
      </c>
      <c r="E633" t="s">
        <v>171</v>
      </c>
      <c r="F633">
        <v>250</v>
      </c>
      <c r="G633" t="s">
        <v>104</v>
      </c>
      <c r="H633" s="2">
        <v>3</v>
      </c>
      <c r="I633" s="3">
        <f t="shared" ca="1" si="2"/>
        <v>0.88295205759207918</v>
      </c>
    </row>
    <row r="634" spans="1:9" x14ac:dyDescent="0.25">
      <c r="A634" t="s">
        <v>761</v>
      </c>
      <c r="B634" t="s">
        <v>157</v>
      </c>
      <c r="C634" s="1">
        <v>44778</v>
      </c>
      <c r="D634" t="s">
        <v>166</v>
      </c>
      <c r="E634" t="s">
        <v>171</v>
      </c>
      <c r="F634">
        <v>130</v>
      </c>
      <c r="G634" t="s">
        <v>105</v>
      </c>
      <c r="H634" s="2">
        <v>2</v>
      </c>
      <c r="I634" s="3">
        <f t="shared" ca="1" si="2"/>
        <v>0.54818290893195376</v>
      </c>
    </row>
    <row r="635" spans="1:9" x14ac:dyDescent="0.25">
      <c r="A635" t="s">
        <v>762</v>
      </c>
      <c r="B635" t="s">
        <v>154</v>
      </c>
      <c r="C635" s="1">
        <v>44755</v>
      </c>
      <c r="D635" t="s">
        <v>163</v>
      </c>
      <c r="E635" t="s">
        <v>171</v>
      </c>
      <c r="F635">
        <v>72</v>
      </c>
      <c r="G635" t="s">
        <v>103</v>
      </c>
      <c r="H635" s="2">
        <v>10</v>
      </c>
      <c r="I635" s="3">
        <f t="shared" ca="1" si="2"/>
        <v>0.14009997113524097</v>
      </c>
    </row>
    <row r="636" spans="1:9" x14ac:dyDescent="0.25">
      <c r="A636" t="s">
        <v>763</v>
      </c>
      <c r="B636" t="s">
        <v>155</v>
      </c>
      <c r="C636" s="1">
        <v>44770</v>
      </c>
      <c r="D636" t="s">
        <v>164</v>
      </c>
      <c r="E636" t="s">
        <v>171</v>
      </c>
      <c r="F636">
        <v>65</v>
      </c>
      <c r="G636" t="s">
        <v>104</v>
      </c>
      <c r="H636" s="2">
        <v>9</v>
      </c>
      <c r="I636" s="3">
        <f t="shared" ca="1" si="2"/>
        <v>0.54031021880773134</v>
      </c>
    </row>
    <row r="637" spans="1:9" x14ac:dyDescent="0.25">
      <c r="A637" t="s">
        <v>764</v>
      </c>
      <c r="B637" t="s">
        <v>156</v>
      </c>
      <c r="C637" s="1">
        <v>44772</v>
      </c>
      <c r="D637" t="s">
        <v>165</v>
      </c>
      <c r="E637" t="s">
        <v>171</v>
      </c>
      <c r="F637">
        <v>250</v>
      </c>
      <c r="G637" t="s">
        <v>105</v>
      </c>
      <c r="H637" s="2">
        <v>2</v>
      </c>
      <c r="I637" s="3">
        <f t="shared" ca="1" si="2"/>
        <v>0.64035667827799658</v>
      </c>
    </row>
    <row r="638" spans="1:9" x14ac:dyDescent="0.25">
      <c r="A638" t="s">
        <v>765</v>
      </c>
      <c r="B638" t="s">
        <v>157</v>
      </c>
      <c r="C638" s="1">
        <v>44799</v>
      </c>
      <c r="D638" t="s">
        <v>166</v>
      </c>
      <c r="E638" t="s">
        <v>171</v>
      </c>
      <c r="F638">
        <v>130</v>
      </c>
      <c r="G638" t="s">
        <v>103</v>
      </c>
      <c r="H638" s="2">
        <v>3</v>
      </c>
      <c r="I638" s="3">
        <f t="shared" ca="1" si="2"/>
        <v>0.54041959010000373</v>
      </c>
    </row>
    <row r="639" spans="1:9" x14ac:dyDescent="0.25">
      <c r="A639" t="s">
        <v>766</v>
      </c>
      <c r="B639" t="s">
        <v>154</v>
      </c>
      <c r="C639" s="1">
        <v>44782</v>
      </c>
      <c r="D639" t="s">
        <v>163</v>
      </c>
      <c r="E639" t="s">
        <v>170</v>
      </c>
      <c r="F639">
        <v>72</v>
      </c>
      <c r="G639" t="s">
        <v>103</v>
      </c>
      <c r="H639" s="2">
        <v>9</v>
      </c>
      <c r="I639" s="3">
        <f t="shared" ca="1" si="2"/>
        <v>0.89775356580491372</v>
      </c>
    </row>
    <row r="640" spans="1:9" x14ac:dyDescent="0.25">
      <c r="A640" t="s">
        <v>767</v>
      </c>
      <c r="B640" t="s">
        <v>155</v>
      </c>
      <c r="C640" s="1">
        <v>44761</v>
      </c>
      <c r="D640" t="s">
        <v>164</v>
      </c>
      <c r="E640" t="s">
        <v>171</v>
      </c>
      <c r="F640">
        <v>65</v>
      </c>
      <c r="G640" t="s">
        <v>104</v>
      </c>
      <c r="H640" s="2">
        <v>6</v>
      </c>
      <c r="I640" s="3">
        <f t="shared" ca="1" si="2"/>
        <v>0.73264207586869912</v>
      </c>
    </row>
    <row r="641" spans="1:9" x14ac:dyDescent="0.25">
      <c r="A641" t="s">
        <v>768</v>
      </c>
      <c r="B641" t="s">
        <v>156</v>
      </c>
      <c r="C641" s="1">
        <v>44794</v>
      </c>
      <c r="D641" t="s">
        <v>165</v>
      </c>
      <c r="E641" t="s">
        <v>170</v>
      </c>
      <c r="F641">
        <v>250</v>
      </c>
      <c r="G641" t="s">
        <v>105</v>
      </c>
      <c r="H641" s="2">
        <v>3</v>
      </c>
      <c r="I641" s="3">
        <f t="shared" ca="1" si="2"/>
        <v>0.13946649430061642</v>
      </c>
    </row>
    <row r="642" spans="1:9" x14ac:dyDescent="0.25">
      <c r="A642" t="s">
        <v>769</v>
      </c>
      <c r="B642" t="s">
        <v>157</v>
      </c>
      <c r="C642" s="1">
        <v>44762</v>
      </c>
      <c r="D642" t="s">
        <v>166</v>
      </c>
      <c r="E642" t="s">
        <v>171</v>
      </c>
      <c r="F642">
        <v>130</v>
      </c>
      <c r="G642" t="s">
        <v>103</v>
      </c>
      <c r="H642" s="2">
        <v>3</v>
      </c>
      <c r="I642" s="3">
        <f t="shared" ca="1" si="2"/>
        <v>0.53342781722587795</v>
      </c>
    </row>
    <row r="643" spans="1:9" x14ac:dyDescent="0.25">
      <c r="A643" t="s">
        <v>770</v>
      </c>
      <c r="B643" t="s">
        <v>154</v>
      </c>
      <c r="C643" s="1">
        <v>44769</v>
      </c>
      <c r="D643" t="s">
        <v>163</v>
      </c>
      <c r="E643" t="s">
        <v>170</v>
      </c>
      <c r="F643">
        <v>72</v>
      </c>
      <c r="G643" t="s">
        <v>104</v>
      </c>
      <c r="H643" s="2">
        <v>11</v>
      </c>
      <c r="I643" s="3">
        <f t="shared" ca="1" si="2"/>
        <v>5.8967493268495041E-2</v>
      </c>
    </row>
    <row r="644" spans="1:9" x14ac:dyDescent="0.25">
      <c r="A644" t="s">
        <v>771</v>
      </c>
      <c r="B644" t="s">
        <v>155</v>
      </c>
      <c r="C644" s="1">
        <v>44770</v>
      </c>
      <c r="D644" t="s">
        <v>164</v>
      </c>
      <c r="E644" t="s">
        <v>171</v>
      </c>
      <c r="F644">
        <v>65</v>
      </c>
      <c r="G644" t="s">
        <v>105</v>
      </c>
      <c r="H644" s="2">
        <v>13</v>
      </c>
      <c r="I644" s="3">
        <f t="shared" ca="1" si="2"/>
        <v>0.26367330187649185</v>
      </c>
    </row>
    <row r="645" spans="1:9" x14ac:dyDescent="0.25">
      <c r="A645" t="s">
        <v>772</v>
      </c>
      <c r="B645" t="s">
        <v>156</v>
      </c>
      <c r="C645" s="1">
        <v>44797</v>
      </c>
      <c r="D645" t="s">
        <v>165</v>
      </c>
      <c r="E645" t="s">
        <v>170</v>
      </c>
      <c r="F645">
        <v>250</v>
      </c>
      <c r="G645" t="s">
        <v>103</v>
      </c>
      <c r="H645" s="2">
        <v>3</v>
      </c>
      <c r="I645" s="3">
        <f t="shared" ca="1" si="2"/>
        <v>0.72639409164361968</v>
      </c>
    </row>
    <row r="646" spans="1:9" x14ac:dyDescent="0.25">
      <c r="A646" t="s">
        <v>773</v>
      </c>
      <c r="B646" t="s">
        <v>157</v>
      </c>
      <c r="C646" s="1">
        <v>44783</v>
      </c>
      <c r="D646" t="s">
        <v>166</v>
      </c>
      <c r="E646" t="s">
        <v>171</v>
      </c>
      <c r="F646">
        <v>130</v>
      </c>
      <c r="G646" t="s">
        <v>104</v>
      </c>
      <c r="H646" s="2">
        <v>3</v>
      </c>
      <c r="I646" s="3">
        <f t="shared" ca="1" si="2"/>
        <v>0.92202792883690499</v>
      </c>
    </row>
    <row r="647" spans="1:9" x14ac:dyDescent="0.25">
      <c r="A647" t="s">
        <v>774</v>
      </c>
      <c r="B647" t="s">
        <v>158</v>
      </c>
      <c r="C647" s="1">
        <v>44801</v>
      </c>
      <c r="D647" t="s">
        <v>167</v>
      </c>
      <c r="E647" t="s">
        <v>170</v>
      </c>
      <c r="F647">
        <v>60</v>
      </c>
      <c r="G647" t="s">
        <v>105</v>
      </c>
      <c r="H647" s="2">
        <v>6</v>
      </c>
      <c r="I647" s="3">
        <f t="shared" ca="1" si="2"/>
        <v>0.13228585886055921</v>
      </c>
    </row>
    <row r="648" spans="1:9" x14ac:dyDescent="0.25">
      <c r="A648" t="s">
        <v>775</v>
      </c>
      <c r="B648" t="s">
        <v>154</v>
      </c>
      <c r="C648" s="1">
        <v>44808</v>
      </c>
      <c r="D648" t="s">
        <v>163</v>
      </c>
      <c r="E648" t="s">
        <v>171</v>
      </c>
      <c r="F648">
        <v>72</v>
      </c>
      <c r="G648" t="s">
        <v>103</v>
      </c>
      <c r="H648" s="2">
        <v>6</v>
      </c>
      <c r="I648" s="3">
        <f t="shared" ca="1" si="2"/>
        <v>0.99127784252792073</v>
      </c>
    </row>
    <row r="649" spans="1:9" x14ac:dyDescent="0.25">
      <c r="A649" t="s">
        <v>776</v>
      </c>
      <c r="B649" t="s">
        <v>155</v>
      </c>
      <c r="C649" s="1">
        <v>44808</v>
      </c>
      <c r="D649" t="s">
        <v>164</v>
      </c>
      <c r="E649" t="s">
        <v>170</v>
      </c>
      <c r="F649">
        <v>65</v>
      </c>
      <c r="G649" t="s">
        <v>104</v>
      </c>
      <c r="H649" s="2">
        <v>5</v>
      </c>
      <c r="I649" s="3">
        <f t="shared" ca="1" si="2"/>
        <v>0.88429791634874999</v>
      </c>
    </row>
    <row r="650" spans="1:9" x14ac:dyDescent="0.25">
      <c r="A650" t="s">
        <v>777</v>
      </c>
      <c r="B650" t="s">
        <v>156</v>
      </c>
      <c r="C650" s="1">
        <v>44781</v>
      </c>
      <c r="D650" t="s">
        <v>165</v>
      </c>
      <c r="E650" t="s">
        <v>171</v>
      </c>
      <c r="F650">
        <v>250</v>
      </c>
      <c r="G650" t="s">
        <v>105</v>
      </c>
      <c r="H650" s="2">
        <v>3</v>
      </c>
      <c r="I650" s="3">
        <f t="shared" ca="1" si="2"/>
        <v>0.66404480098924057</v>
      </c>
    </row>
    <row r="651" spans="1:9" x14ac:dyDescent="0.25">
      <c r="A651" t="s">
        <v>778</v>
      </c>
      <c r="B651" t="s">
        <v>157</v>
      </c>
      <c r="C651" s="1">
        <v>44783</v>
      </c>
      <c r="D651" t="s">
        <v>166</v>
      </c>
      <c r="E651" t="s">
        <v>170</v>
      </c>
      <c r="F651">
        <v>130</v>
      </c>
      <c r="G651" t="s">
        <v>103</v>
      </c>
      <c r="H651" s="2">
        <v>6</v>
      </c>
      <c r="I651" s="3">
        <f t="shared" ca="1" si="2"/>
        <v>0.39007058316692678</v>
      </c>
    </row>
    <row r="652" spans="1:9" x14ac:dyDescent="0.25">
      <c r="A652" t="s">
        <v>779</v>
      </c>
      <c r="B652" t="s">
        <v>154</v>
      </c>
      <c r="C652" s="1">
        <v>44762</v>
      </c>
      <c r="D652" t="s">
        <v>163</v>
      </c>
      <c r="E652" t="s">
        <v>171</v>
      </c>
      <c r="F652">
        <v>72</v>
      </c>
      <c r="G652" t="s">
        <v>104</v>
      </c>
      <c r="H652" s="2">
        <v>5</v>
      </c>
      <c r="I652" s="3">
        <f t="shared" ca="1" si="2"/>
        <v>0.49043177343562849</v>
      </c>
    </row>
    <row r="653" spans="1:9" x14ac:dyDescent="0.25">
      <c r="A653" t="s">
        <v>780</v>
      </c>
      <c r="B653" t="s">
        <v>155</v>
      </c>
      <c r="C653" s="1">
        <v>44800</v>
      </c>
      <c r="D653" t="s">
        <v>164</v>
      </c>
      <c r="E653" t="s">
        <v>170</v>
      </c>
      <c r="F653">
        <v>65</v>
      </c>
      <c r="G653" t="s">
        <v>105</v>
      </c>
      <c r="H653" s="2">
        <v>10</v>
      </c>
      <c r="I653" s="3">
        <f t="shared" ca="1" si="2"/>
        <v>0.57403824058857755</v>
      </c>
    </row>
    <row r="654" spans="1:9" x14ac:dyDescent="0.25">
      <c r="A654" t="s">
        <v>781</v>
      </c>
      <c r="B654" t="s">
        <v>156</v>
      </c>
      <c r="C654" s="1">
        <v>44799</v>
      </c>
      <c r="D654" t="s">
        <v>165</v>
      </c>
      <c r="E654" t="s">
        <v>171</v>
      </c>
      <c r="F654">
        <v>250</v>
      </c>
      <c r="G654" t="s">
        <v>103</v>
      </c>
      <c r="H654" s="2">
        <v>2</v>
      </c>
      <c r="I654" s="3">
        <f t="shared" ca="1" si="2"/>
        <v>0.31540466224807628</v>
      </c>
    </row>
    <row r="655" spans="1:9" x14ac:dyDescent="0.25">
      <c r="A655" t="s">
        <v>782</v>
      </c>
      <c r="B655" t="s">
        <v>157</v>
      </c>
      <c r="C655" s="1">
        <v>44777</v>
      </c>
      <c r="D655" t="s">
        <v>166</v>
      </c>
      <c r="E655" t="s">
        <v>170</v>
      </c>
      <c r="F655">
        <v>130</v>
      </c>
      <c r="G655" t="s">
        <v>104</v>
      </c>
      <c r="H655" s="2">
        <v>2</v>
      </c>
      <c r="I655" s="3">
        <f t="shared" ca="1" si="2"/>
        <v>0.93958210141867149</v>
      </c>
    </row>
    <row r="656" spans="1:9" x14ac:dyDescent="0.25">
      <c r="A656" t="s">
        <v>783</v>
      </c>
      <c r="B656" t="s">
        <v>158</v>
      </c>
      <c r="C656" s="1">
        <v>44800</v>
      </c>
      <c r="D656" t="s">
        <v>167</v>
      </c>
      <c r="E656" t="s">
        <v>170</v>
      </c>
      <c r="F656">
        <v>60</v>
      </c>
      <c r="G656" t="s">
        <v>105</v>
      </c>
      <c r="H656" s="2">
        <v>10</v>
      </c>
      <c r="I656" s="3">
        <f t="shared" ca="1" si="2"/>
        <v>0.89309607313323813</v>
      </c>
    </row>
    <row r="657" spans="1:9" x14ac:dyDescent="0.25">
      <c r="A657" t="s">
        <v>784</v>
      </c>
      <c r="B657" t="s">
        <v>159</v>
      </c>
      <c r="C657" s="1">
        <v>44770</v>
      </c>
      <c r="D657" t="s">
        <v>168</v>
      </c>
      <c r="E657" t="s">
        <v>171</v>
      </c>
      <c r="F657">
        <v>95</v>
      </c>
      <c r="G657" t="s">
        <v>103</v>
      </c>
      <c r="H657" s="2">
        <v>3</v>
      </c>
      <c r="I657" s="3">
        <f t="shared" ca="1" si="2"/>
        <v>0.58224416243904109</v>
      </c>
    </row>
    <row r="658" spans="1:9" x14ac:dyDescent="0.25">
      <c r="A658" t="s">
        <v>785</v>
      </c>
      <c r="B658" t="s">
        <v>154</v>
      </c>
      <c r="C658" s="1">
        <v>44774</v>
      </c>
      <c r="D658" t="s">
        <v>163</v>
      </c>
      <c r="E658" t="s">
        <v>171</v>
      </c>
      <c r="F658">
        <v>72</v>
      </c>
      <c r="G658" t="s">
        <v>104</v>
      </c>
      <c r="H658" s="2">
        <v>6</v>
      </c>
      <c r="I658" s="3">
        <f t="shared" ca="1" si="2"/>
        <v>0.21582279661705717</v>
      </c>
    </row>
    <row r="659" spans="1:9" x14ac:dyDescent="0.25">
      <c r="A659" t="s">
        <v>786</v>
      </c>
      <c r="B659" t="s">
        <v>155</v>
      </c>
      <c r="C659" s="1">
        <v>44779</v>
      </c>
      <c r="D659" t="s">
        <v>164</v>
      </c>
      <c r="E659" t="s">
        <v>171</v>
      </c>
      <c r="F659">
        <v>65</v>
      </c>
      <c r="G659" t="s">
        <v>105</v>
      </c>
      <c r="H659" s="2">
        <v>8</v>
      </c>
      <c r="I659" s="3">
        <f t="shared" ca="1" si="2"/>
        <v>4.4414925401760064E-3</v>
      </c>
    </row>
    <row r="660" spans="1:9" x14ac:dyDescent="0.25">
      <c r="A660" t="s">
        <v>787</v>
      </c>
      <c r="B660" t="s">
        <v>156</v>
      </c>
      <c r="C660" s="1">
        <v>44796</v>
      </c>
      <c r="D660" t="s">
        <v>165</v>
      </c>
      <c r="E660" t="s">
        <v>170</v>
      </c>
      <c r="F660">
        <v>250</v>
      </c>
      <c r="G660" t="s">
        <v>103</v>
      </c>
      <c r="H660" s="2">
        <v>2</v>
      </c>
      <c r="I660" s="3">
        <f t="shared" ca="1" si="2"/>
        <v>0.18372756184829708</v>
      </c>
    </row>
    <row r="661" spans="1:9" x14ac:dyDescent="0.25">
      <c r="A661" t="s">
        <v>788</v>
      </c>
      <c r="B661" t="s">
        <v>157</v>
      </c>
      <c r="C661" s="1">
        <v>44772</v>
      </c>
      <c r="D661" t="s">
        <v>166</v>
      </c>
      <c r="E661" t="s">
        <v>170</v>
      </c>
      <c r="F661">
        <v>130</v>
      </c>
      <c r="G661" t="s">
        <v>104</v>
      </c>
      <c r="H661" s="2">
        <v>2</v>
      </c>
      <c r="I661" s="3">
        <f t="shared" ca="1" si="2"/>
        <v>9.7214238738898784E-2</v>
      </c>
    </row>
    <row r="662" spans="1:9" x14ac:dyDescent="0.25">
      <c r="A662" t="s">
        <v>789</v>
      </c>
      <c r="B662" t="s">
        <v>154</v>
      </c>
      <c r="C662" s="1">
        <v>44809</v>
      </c>
      <c r="D662" t="s">
        <v>163</v>
      </c>
      <c r="E662" t="s">
        <v>170</v>
      </c>
      <c r="F662">
        <v>72</v>
      </c>
      <c r="G662" t="s">
        <v>105</v>
      </c>
      <c r="H662" s="2">
        <v>9</v>
      </c>
      <c r="I662" s="3">
        <f t="shared" ca="1" si="2"/>
        <v>0.6810808347847942</v>
      </c>
    </row>
    <row r="663" spans="1:9" x14ac:dyDescent="0.25">
      <c r="A663" t="s">
        <v>790</v>
      </c>
      <c r="B663" t="s">
        <v>155</v>
      </c>
      <c r="C663" s="1">
        <v>44757</v>
      </c>
      <c r="D663" t="s">
        <v>164</v>
      </c>
      <c r="E663" t="s">
        <v>170</v>
      </c>
      <c r="F663">
        <v>65</v>
      </c>
      <c r="G663" t="s">
        <v>103</v>
      </c>
      <c r="H663" s="2">
        <v>4</v>
      </c>
      <c r="I663" s="3">
        <f t="shared" ca="1" si="2"/>
        <v>0.48789984323791735</v>
      </c>
    </row>
    <row r="664" spans="1:9" x14ac:dyDescent="0.25">
      <c r="A664" t="s">
        <v>791</v>
      </c>
      <c r="B664" t="s">
        <v>156</v>
      </c>
      <c r="C664" s="1">
        <v>44782</v>
      </c>
      <c r="D664" t="s">
        <v>165</v>
      </c>
      <c r="E664" t="s">
        <v>170</v>
      </c>
      <c r="F664">
        <v>250</v>
      </c>
      <c r="G664" t="s">
        <v>104</v>
      </c>
      <c r="H664" s="2">
        <v>1</v>
      </c>
      <c r="I664" s="3">
        <f t="shared" ca="1" si="2"/>
        <v>0.22507072891502755</v>
      </c>
    </row>
    <row r="665" spans="1:9" x14ac:dyDescent="0.25">
      <c r="A665" t="s">
        <v>792</v>
      </c>
      <c r="B665" t="s">
        <v>157</v>
      </c>
      <c r="C665" s="1">
        <v>44809</v>
      </c>
      <c r="D665" t="s">
        <v>166</v>
      </c>
      <c r="E665" t="s">
        <v>170</v>
      </c>
      <c r="F665">
        <v>130</v>
      </c>
      <c r="G665" t="s">
        <v>105</v>
      </c>
      <c r="H665" s="2">
        <v>5</v>
      </c>
      <c r="I665" s="3">
        <f t="shared" ca="1" si="2"/>
        <v>0.34199201133497237</v>
      </c>
    </row>
    <row r="666" spans="1:9" x14ac:dyDescent="0.25">
      <c r="A666" t="s">
        <v>793</v>
      </c>
      <c r="B666" t="s">
        <v>158</v>
      </c>
      <c r="C666" s="1">
        <v>44795</v>
      </c>
      <c r="D666" t="s">
        <v>167</v>
      </c>
      <c r="E666" t="s">
        <v>170</v>
      </c>
      <c r="F666">
        <v>60</v>
      </c>
      <c r="G666" t="s">
        <v>103</v>
      </c>
      <c r="H666" s="2">
        <v>12</v>
      </c>
      <c r="I666" s="3">
        <f t="shared" ca="1" si="2"/>
        <v>0.61571651878627665</v>
      </c>
    </row>
    <row r="667" spans="1:9" x14ac:dyDescent="0.25">
      <c r="A667" t="s">
        <v>794</v>
      </c>
      <c r="B667" t="s">
        <v>154</v>
      </c>
      <c r="C667" s="1">
        <v>44801</v>
      </c>
      <c r="D667" t="s">
        <v>163</v>
      </c>
      <c r="E667" t="s">
        <v>170</v>
      </c>
      <c r="F667">
        <v>72</v>
      </c>
      <c r="G667" t="s">
        <v>104</v>
      </c>
      <c r="H667" s="2">
        <v>6</v>
      </c>
      <c r="I667" s="3">
        <f t="shared" ca="1" si="2"/>
        <v>0.33257679122632466</v>
      </c>
    </row>
    <row r="668" spans="1:9" x14ac:dyDescent="0.25">
      <c r="A668" t="s">
        <v>795</v>
      </c>
      <c r="B668" t="s">
        <v>155</v>
      </c>
      <c r="C668" s="1">
        <v>44770</v>
      </c>
      <c r="D668" t="s">
        <v>164</v>
      </c>
      <c r="E668" t="s">
        <v>170</v>
      </c>
      <c r="F668">
        <v>65</v>
      </c>
      <c r="G668" t="s">
        <v>105</v>
      </c>
      <c r="H668" s="2">
        <v>6</v>
      </c>
      <c r="I668" s="3">
        <f t="shared" ca="1" si="2"/>
        <v>5.4931919822424846E-2</v>
      </c>
    </row>
    <row r="669" spans="1:9" x14ac:dyDescent="0.25">
      <c r="A669" t="s">
        <v>796</v>
      </c>
      <c r="B669" t="s">
        <v>156</v>
      </c>
      <c r="C669" s="1">
        <v>44764</v>
      </c>
      <c r="D669" t="s">
        <v>165</v>
      </c>
      <c r="E669" t="s">
        <v>171</v>
      </c>
      <c r="F669">
        <v>250</v>
      </c>
      <c r="G669" t="s">
        <v>103</v>
      </c>
      <c r="H669" s="2">
        <v>2</v>
      </c>
      <c r="I669" s="3">
        <f t="shared" ca="1" si="2"/>
        <v>0.21410491106035889</v>
      </c>
    </row>
    <row r="670" spans="1:9" x14ac:dyDescent="0.25">
      <c r="A670" t="s">
        <v>797</v>
      </c>
      <c r="B670" t="s">
        <v>157</v>
      </c>
      <c r="C670" s="1">
        <v>44776</v>
      </c>
      <c r="D670" t="s">
        <v>166</v>
      </c>
      <c r="E670" t="s">
        <v>170</v>
      </c>
      <c r="F670">
        <v>130</v>
      </c>
      <c r="G670" t="s">
        <v>104</v>
      </c>
      <c r="H670" s="2">
        <v>4</v>
      </c>
      <c r="I670" s="3">
        <f t="shared" ca="1" si="2"/>
        <v>0.19113239659099335</v>
      </c>
    </row>
    <row r="671" spans="1:9" x14ac:dyDescent="0.25">
      <c r="A671" t="s">
        <v>798</v>
      </c>
      <c r="B671" t="s">
        <v>154</v>
      </c>
      <c r="C671" s="1">
        <v>44771</v>
      </c>
      <c r="D671" t="s">
        <v>163</v>
      </c>
      <c r="E671" t="s">
        <v>170</v>
      </c>
      <c r="F671">
        <v>72</v>
      </c>
      <c r="G671" t="s">
        <v>105</v>
      </c>
      <c r="H671" s="2">
        <v>10</v>
      </c>
      <c r="I671" s="3">
        <f t="shared" ca="1" si="2"/>
        <v>0.29994498936477554</v>
      </c>
    </row>
    <row r="672" spans="1:9" x14ac:dyDescent="0.25">
      <c r="A672" t="s">
        <v>799</v>
      </c>
      <c r="B672" t="s">
        <v>155</v>
      </c>
      <c r="C672" s="1">
        <v>44794</v>
      </c>
      <c r="D672" t="s">
        <v>164</v>
      </c>
      <c r="E672" t="s">
        <v>170</v>
      </c>
      <c r="F672">
        <v>65</v>
      </c>
      <c r="G672" t="s">
        <v>103</v>
      </c>
      <c r="H672" s="2">
        <v>8</v>
      </c>
      <c r="I672" s="3">
        <f t="shared" ca="1" si="2"/>
        <v>0.97376613868121664</v>
      </c>
    </row>
    <row r="673" spans="1:9" x14ac:dyDescent="0.25">
      <c r="A673" t="s">
        <v>800</v>
      </c>
      <c r="B673" t="s">
        <v>156</v>
      </c>
      <c r="C673" s="1">
        <v>44792</v>
      </c>
      <c r="D673" t="s">
        <v>165</v>
      </c>
      <c r="E673" t="s">
        <v>170</v>
      </c>
      <c r="F673">
        <v>250</v>
      </c>
      <c r="G673" t="s">
        <v>104</v>
      </c>
      <c r="H673" s="2">
        <v>2</v>
      </c>
      <c r="I673" s="3">
        <f t="shared" ca="1" si="2"/>
        <v>0.42149628664381478</v>
      </c>
    </row>
    <row r="674" spans="1:9" x14ac:dyDescent="0.25">
      <c r="A674" t="s">
        <v>801</v>
      </c>
      <c r="B674" t="s">
        <v>157</v>
      </c>
      <c r="C674" s="1">
        <v>44792</v>
      </c>
      <c r="D674" t="s">
        <v>166</v>
      </c>
      <c r="E674" t="s">
        <v>170</v>
      </c>
      <c r="F674">
        <v>130</v>
      </c>
      <c r="G674" t="s">
        <v>105</v>
      </c>
      <c r="H674" s="2">
        <v>2</v>
      </c>
      <c r="I674" s="3">
        <f t="shared" ca="1" si="2"/>
        <v>0.97197121151227828</v>
      </c>
    </row>
    <row r="675" spans="1:9" x14ac:dyDescent="0.25">
      <c r="A675" t="s">
        <v>802</v>
      </c>
      <c r="B675" t="s">
        <v>158</v>
      </c>
      <c r="C675" s="1">
        <v>44790</v>
      </c>
      <c r="D675" t="s">
        <v>167</v>
      </c>
      <c r="E675" t="s">
        <v>171</v>
      </c>
      <c r="F675">
        <v>60</v>
      </c>
      <c r="G675" t="s">
        <v>103</v>
      </c>
      <c r="H675" s="2">
        <v>14</v>
      </c>
      <c r="I675" s="3">
        <f t="shared" ca="1" si="2"/>
        <v>0.8423771664881371</v>
      </c>
    </row>
    <row r="676" spans="1:9" x14ac:dyDescent="0.25">
      <c r="A676" t="s">
        <v>803</v>
      </c>
      <c r="B676" t="s">
        <v>159</v>
      </c>
      <c r="C676" s="1">
        <v>44809</v>
      </c>
      <c r="D676" t="s">
        <v>168</v>
      </c>
      <c r="E676" t="s">
        <v>170</v>
      </c>
      <c r="F676">
        <v>95</v>
      </c>
      <c r="G676" t="s">
        <v>104</v>
      </c>
      <c r="H676" s="2">
        <v>3</v>
      </c>
      <c r="I676" s="3">
        <f t="shared" ca="1" si="2"/>
        <v>0.35097411978365467</v>
      </c>
    </row>
    <row r="677" spans="1:9" x14ac:dyDescent="0.25">
      <c r="A677" t="s">
        <v>804</v>
      </c>
      <c r="B677" t="s">
        <v>154</v>
      </c>
      <c r="C677" s="1">
        <v>44772</v>
      </c>
      <c r="D677" t="s">
        <v>163</v>
      </c>
      <c r="E677" t="s">
        <v>170</v>
      </c>
      <c r="F677">
        <v>72</v>
      </c>
      <c r="G677" t="s">
        <v>105</v>
      </c>
      <c r="H677" s="2">
        <v>6</v>
      </c>
      <c r="I677" s="3">
        <f t="shared" ca="1" si="2"/>
        <v>0.70160537191311712</v>
      </c>
    </row>
    <row r="678" spans="1:9" x14ac:dyDescent="0.25">
      <c r="A678" t="s">
        <v>805</v>
      </c>
      <c r="B678" t="s">
        <v>155</v>
      </c>
      <c r="C678" s="1">
        <v>44802</v>
      </c>
      <c r="D678" t="s">
        <v>164</v>
      </c>
      <c r="E678" t="s">
        <v>170</v>
      </c>
      <c r="F678">
        <v>65</v>
      </c>
      <c r="G678" t="s">
        <v>103</v>
      </c>
      <c r="H678" s="2">
        <v>12</v>
      </c>
      <c r="I678" s="3">
        <f t="shared" ca="1" si="2"/>
        <v>0.66760921250936134</v>
      </c>
    </row>
    <row r="679" spans="1:9" x14ac:dyDescent="0.25">
      <c r="A679" t="s">
        <v>806</v>
      </c>
      <c r="B679" t="s">
        <v>156</v>
      </c>
      <c r="C679" s="1">
        <v>44809</v>
      </c>
      <c r="D679" t="s">
        <v>165</v>
      </c>
      <c r="E679" t="s">
        <v>171</v>
      </c>
      <c r="F679">
        <v>250</v>
      </c>
      <c r="G679" t="s">
        <v>104</v>
      </c>
      <c r="H679" s="2">
        <v>2</v>
      </c>
      <c r="I679" s="3">
        <f t="shared" ca="1" si="2"/>
        <v>0.49132910330428703</v>
      </c>
    </row>
    <row r="680" spans="1:9" x14ac:dyDescent="0.25">
      <c r="A680" t="s">
        <v>807</v>
      </c>
      <c r="B680" t="s">
        <v>157</v>
      </c>
      <c r="C680" s="1">
        <v>44793</v>
      </c>
      <c r="D680" t="s">
        <v>166</v>
      </c>
      <c r="E680" t="s">
        <v>171</v>
      </c>
      <c r="F680">
        <v>130</v>
      </c>
      <c r="G680" t="s">
        <v>105</v>
      </c>
      <c r="H680" s="2">
        <v>2</v>
      </c>
      <c r="I680" s="3">
        <f t="shared" ca="1" si="2"/>
        <v>0.61933069756367287</v>
      </c>
    </row>
    <row r="681" spans="1:9" x14ac:dyDescent="0.25">
      <c r="A681" t="s">
        <v>808</v>
      </c>
      <c r="B681" t="s">
        <v>154</v>
      </c>
      <c r="C681" s="1">
        <v>44802</v>
      </c>
      <c r="D681" t="s">
        <v>163</v>
      </c>
      <c r="E681" t="s">
        <v>171</v>
      </c>
      <c r="F681">
        <v>72</v>
      </c>
      <c r="G681" t="s">
        <v>103</v>
      </c>
      <c r="H681" s="2">
        <v>8</v>
      </c>
      <c r="I681" s="3">
        <f t="shared" ca="1" si="2"/>
        <v>0.9981946981513472</v>
      </c>
    </row>
    <row r="682" spans="1:9" x14ac:dyDescent="0.25">
      <c r="A682" t="s">
        <v>809</v>
      </c>
      <c r="B682" t="s">
        <v>155</v>
      </c>
      <c r="C682" s="1">
        <v>44766</v>
      </c>
      <c r="D682" t="s">
        <v>164</v>
      </c>
      <c r="E682" t="s">
        <v>171</v>
      </c>
      <c r="F682">
        <v>65</v>
      </c>
      <c r="G682" t="s">
        <v>104</v>
      </c>
      <c r="H682" s="2">
        <v>10</v>
      </c>
      <c r="I682" s="3">
        <f t="shared" ca="1" si="2"/>
        <v>0.13443323311803013</v>
      </c>
    </row>
    <row r="683" spans="1:9" x14ac:dyDescent="0.25">
      <c r="A683" t="s">
        <v>810</v>
      </c>
      <c r="B683" t="s">
        <v>156</v>
      </c>
      <c r="C683" s="1">
        <v>44807</v>
      </c>
      <c r="D683" t="s">
        <v>165</v>
      </c>
      <c r="E683" t="s">
        <v>171</v>
      </c>
      <c r="F683">
        <v>250</v>
      </c>
      <c r="G683" t="s">
        <v>105</v>
      </c>
      <c r="H683" s="2">
        <v>3</v>
      </c>
      <c r="I683" s="3">
        <f t="shared" ca="1" si="2"/>
        <v>0.24977673677575563</v>
      </c>
    </row>
    <row r="684" spans="1:9" x14ac:dyDescent="0.25">
      <c r="A684" t="s">
        <v>811</v>
      </c>
      <c r="B684" t="s">
        <v>157</v>
      </c>
      <c r="C684" s="1">
        <v>44784</v>
      </c>
      <c r="D684" t="s">
        <v>166</v>
      </c>
      <c r="E684" t="s">
        <v>171</v>
      </c>
      <c r="F684">
        <v>130</v>
      </c>
      <c r="G684" t="s">
        <v>103</v>
      </c>
      <c r="H684" s="2">
        <v>7</v>
      </c>
      <c r="I684" s="3">
        <f t="shared" ca="1" si="2"/>
        <v>0.45696718207749765</v>
      </c>
    </row>
    <row r="685" spans="1:9" x14ac:dyDescent="0.25">
      <c r="A685" t="s">
        <v>812</v>
      </c>
      <c r="B685" t="s">
        <v>154</v>
      </c>
      <c r="C685" s="1">
        <v>44763</v>
      </c>
      <c r="D685" t="s">
        <v>163</v>
      </c>
      <c r="E685" t="s">
        <v>170</v>
      </c>
      <c r="F685">
        <v>72</v>
      </c>
      <c r="G685" t="s">
        <v>103</v>
      </c>
      <c r="H685" s="2">
        <v>10</v>
      </c>
      <c r="I685" s="3">
        <f t="shared" ca="1" si="2"/>
        <v>0.66440206599432805</v>
      </c>
    </row>
    <row r="686" spans="1:9" x14ac:dyDescent="0.25">
      <c r="A686" t="s">
        <v>813</v>
      </c>
      <c r="B686" t="s">
        <v>155</v>
      </c>
      <c r="C686" s="1">
        <v>44799</v>
      </c>
      <c r="D686" t="s">
        <v>164</v>
      </c>
      <c r="E686" t="s">
        <v>171</v>
      </c>
      <c r="F686">
        <v>65</v>
      </c>
      <c r="G686" t="s">
        <v>104</v>
      </c>
      <c r="H686" s="2">
        <v>13</v>
      </c>
      <c r="I686" s="3">
        <f t="shared" ca="1" si="2"/>
        <v>0.82908631141561095</v>
      </c>
    </row>
    <row r="687" spans="1:9" x14ac:dyDescent="0.25">
      <c r="A687" t="s">
        <v>814</v>
      </c>
      <c r="B687" t="s">
        <v>156</v>
      </c>
      <c r="C687" s="1">
        <v>44808</v>
      </c>
      <c r="D687" t="s">
        <v>165</v>
      </c>
      <c r="E687" t="s">
        <v>170</v>
      </c>
      <c r="F687">
        <v>250</v>
      </c>
      <c r="G687" t="s">
        <v>105</v>
      </c>
      <c r="H687" s="2">
        <v>1</v>
      </c>
      <c r="I687" s="3">
        <f t="shared" ca="1" si="2"/>
        <v>0.65761157888392385</v>
      </c>
    </row>
    <row r="688" spans="1:9" x14ac:dyDescent="0.25">
      <c r="A688" t="s">
        <v>815</v>
      </c>
      <c r="B688" t="s">
        <v>157</v>
      </c>
      <c r="C688" s="1">
        <v>44786</v>
      </c>
      <c r="D688" t="s">
        <v>166</v>
      </c>
      <c r="E688" t="s">
        <v>171</v>
      </c>
      <c r="F688">
        <v>130</v>
      </c>
      <c r="G688" t="s">
        <v>103</v>
      </c>
      <c r="H688" s="2">
        <v>2</v>
      </c>
      <c r="I688" s="3">
        <f t="shared" ca="1" si="2"/>
        <v>0.84849061735764642</v>
      </c>
    </row>
    <row r="689" spans="1:9" x14ac:dyDescent="0.25">
      <c r="A689" t="s">
        <v>816</v>
      </c>
      <c r="B689" t="s">
        <v>154</v>
      </c>
      <c r="C689" s="1">
        <v>44770</v>
      </c>
      <c r="D689" t="s">
        <v>163</v>
      </c>
      <c r="E689" t="s">
        <v>170</v>
      </c>
      <c r="F689">
        <v>72</v>
      </c>
      <c r="G689" t="s">
        <v>104</v>
      </c>
      <c r="H689" s="2">
        <v>10</v>
      </c>
      <c r="I689" s="3">
        <f t="shared" ca="1" si="2"/>
        <v>0.86394628698996423</v>
      </c>
    </row>
    <row r="690" spans="1:9" x14ac:dyDescent="0.25">
      <c r="A690" t="s">
        <v>817</v>
      </c>
      <c r="B690" t="s">
        <v>155</v>
      </c>
      <c r="C690" s="1">
        <v>44777</v>
      </c>
      <c r="D690" t="s">
        <v>164</v>
      </c>
      <c r="E690" t="s">
        <v>171</v>
      </c>
      <c r="F690">
        <v>65</v>
      </c>
      <c r="G690" t="s">
        <v>105</v>
      </c>
      <c r="H690" s="2">
        <v>4</v>
      </c>
      <c r="I690" s="3">
        <f t="shared" ca="1" si="2"/>
        <v>0.65391973186897256</v>
      </c>
    </row>
    <row r="691" spans="1:9" x14ac:dyDescent="0.25">
      <c r="A691" t="s">
        <v>818</v>
      </c>
      <c r="B691" t="s">
        <v>156</v>
      </c>
      <c r="C691" s="1">
        <v>44780</v>
      </c>
      <c r="D691" t="s">
        <v>165</v>
      </c>
      <c r="E691" t="s">
        <v>170</v>
      </c>
      <c r="F691">
        <v>250</v>
      </c>
      <c r="G691" t="s">
        <v>103</v>
      </c>
      <c r="H691" s="2">
        <v>3</v>
      </c>
      <c r="I691" s="3">
        <f t="shared" ca="1" si="2"/>
        <v>0.39625277067876807</v>
      </c>
    </row>
    <row r="692" spans="1:9" x14ac:dyDescent="0.25">
      <c r="A692" t="s">
        <v>819</v>
      </c>
      <c r="B692" t="s">
        <v>157</v>
      </c>
      <c r="C692" s="1">
        <v>44778</v>
      </c>
      <c r="D692" t="s">
        <v>166</v>
      </c>
      <c r="E692" t="s">
        <v>171</v>
      </c>
      <c r="F692">
        <v>130</v>
      </c>
      <c r="G692" t="s">
        <v>104</v>
      </c>
      <c r="H692" s="2">
        <v>4</v>
      </c>
      <c r="I692" s="3">
        <f t="shared" ca="1" si="2"/>
        <v>0.66114744596478514</v>
      </c>
    </row>
    <row r="693" spans="1:9" x14ac:dyDescent="0.25">
      <c r="A693" t="s">
        <v>820</v>
      </c>
      <c r="B693" t="s">
        <v>158</v>
      </c>
      <c r="C693" s="1">
        <v>44774</v>
      </c>
      <c r="D693" t="s">
        <v>167</v>
      </c>
      <c r="E693" t="s">
        <v>170</v>
      </c>
      <c r="F693">
        <v>60</v>
      </c>
      <c r="G693" t="s">
        <v>105</v>
      </c>
      <c r="H693" s="2">
        <v>13</v>
      </c>
      <c r="I693" s="3">
        <f t="shared" ca="1" si="2"/>
        <v>0.83758670947325531</v>
      </c>
    </row>
    <row r="694" spans="1:9" x14ac:dyDescent="0.25">
      <c r="A694" t="s">
        <v>821</v>
      </c>
      <c r="B694" t="s">
        <v>154</v>
      </c>
      <c r="C694" s="1">
        <v>44760</v>
      </c>
      <c r="D694" t="s">
        <v>163</v>
      </c>
      <c r="E694" t="s">
        <v>171</v>
      </c>
      <c r="F694">
        <v>72</v>
      </c>
      <c r="G694" t="s">
        <v>103</v>
      </c>
      <c r="H694" s="2">
        <v>3</v>
      </c>
      <c r="I694" s="3">
        <f t="shared" ref="I694:I757" ca="1" si="3">RAND()</f>
        <v>4.8986695742512576E-2</v>
      </c>
    </row>
    <row r="695" spans="1:9" x14ac:dyDescent="0.25">
      <c r="A695" t="s">
        <v>822</v>
      </c>
      <c r="B695" t="s">
        <v>155</v>
      </c>
      <c r="C695" s="1">
        <v>44756</v>
      </c>
      <c r="D695" t="s">
        <v>164</v>
      </c>
      <c r="E695" t="s">
        <v>170</v>
      </c>
      <c r="F695">
        <v>65</v>
      </c>
      <c r="G695" t="s">
        <v>104</v>
      </c>
      <c r="H695" s="2">
        <v>9</v>
      </c>
      <c r="I695" s="3">
        <f t="shared" ca="1" si="3"/>
        <v>0.29333612925453012</v>
      </c>
    </row>
    <row r="696" spans="1:9" x14ac:dyDescent="0.25">
      <c r="A696" t="s">
        <v>823</v>
      </c>
      <c r="B696" t="s">
        <v>156</v>
      </c>
      <c r="C696" s="1">
        <v>44755</v>
      </c>
      <c r="D696" t="s">
        <v>165</v>
      </c>
      <c r="E696" t="s">
        <v>171</v>
      </c>
      <c r="F696">
        <v>250</v>
      </c>
      <c r="G696" t="s">
        <v>105</v>
      </c>
      <c r="H696" s="2">
        <v>3</v>
      </c>
      <c r="I696" s="3">
        <f t="shared" ca="1" si="3"/>
        <v>0.57799981345147244</v>
      </c>
    </row>
    <row r="697" spans="1:9" x14ac:dyDescent="0.25">
      <c r="A697" t="s">
        <v>824</v>
      </c>
      <c r="B697" t="s">
        <v>157</v>
      </c>
      <c r="C697" s="1">
        <v>44770</v>
      </c>
      <c r="D697" t="s">
        <v>166</v>
      </c>
      <c r="E697" t="s">
        <v>170</v>
      </c>
      <c r="F697">
        <v>130</v>
      </c>
      <c r="G697" t="s">
        <v>103</v>
      </c>
      <c r="H697" s="2">
        <v>5</v>
      </c>
      <c r="I697" s="3">
        <f t="shared" ca="1" si="3"/>
        <v>0.567200877068047</v>
      </c>
    </row>
    <row r="698" spans="1:9" x14ac:dyDescent="0.25">
      <c r="A698" t="s">
        <v>825</v>
      </c>
      <c r="B698" t="s">
        <v>154</v>
      </c>
      <c r="C698" s="1">
        <v>44755</v>
      </c>
      <c r="D698" t="s">
        <v>163</v>
      </c>
      <c r="E698" t="s">
        <v>171</v>
      </c>
      <c r="F698">
        <v>72</v>
      </c>
      <c r="G698" t="s">
        <v>104</v>
      </c>
      <c r="H698" s="2">
        <v>9</v>
      </c>
      <c r="I698" s="3">
        <f t="shared" ca="1" si="3"/>
        <v>0.56762738136551649</v>
      </c>
    </row>
    <row r="699" spans="1:9" x14ac:dyDescent="0.25">
      <c r="A699" t="s">
        <v>826</v>
      </c>
      <c r="B699" t="s">
        <v>155</v>
      </c>
      <c r="C699" s="1">
        <v>44775</v>
      </c>
      <c r="D699" t="s">
        <v>164</v>
      </c>
      <c r="E699" t="s">
        <v>170</v>
      </c>
      <c r="F699">
        <v>65</v>
      </c>
      <c r="G699" t="s">
        <v>105</v>
      </c>
      <c r="H699" s="2">
        <v>7</v>
      </c>
      <c r="I699" s="3">
        <f t="shared" ca="1" si="3"/>
        <v>0.78359840901573696</v>
      </c>
    </row>
    <row r="700" spans="1:9" x14ac:dyDescent="0.25">
      <c r="A700" t="s">
        <v>827</v>
      </c>
      <c r="B700" t="s">
        <v>156</v>
      </c>
      <c r="C700" s="1">
        <v>44797</v>
      </c>
      <c r="D700" t="s">
        <v>165</v>
      </c>
      <c r="E700" t="s">
        <v>171</v>
      </c>
      <c r="F700">
        <v>250</v>
      </c>
      <c r="G700" t="s">
        <v>103</v>
      </c>
      <c r="H700" s="2">
        <v>2</v>
      </c>
      <c r="I700" s="3">
        <f t="shared" ca="1" si="3"/>
        <v>0.48304228541026262</v>
      </c>
    </row>
    <row r="701" spans="1:9" x14ac:dyDescent="0.25">
      <c r="A701" t="s">
        <v>828</v>
      </c>
      <c r="B701" t="s">
        <v>157</v>
      </c>
      <c r="C701" s="1">
        <v>44802</v>
      </c>
      <c r="D701" t="s">
        <v>166</v>
      </c>
      <c r="E701" t="s">
        <v>170</v>
      </c>
      <c r="F701">
        <v>130</v>
      </c>
      <c r="G701" t="s">
        <v>104</v>
      </c>
      <c r="H701" s="2">
        <v>7</v>
      </c>
      <c r="I701" s="3">
        <f t="shared" ca="1" si="3"/>
        <v>0.50817431900476184</v>
      </c>
    </row>
    <row r="702" spans="1:9" x14ac:dyDescent="0.25">
      <c r="A702" t="s">
        <v>829</v>
      </c>
      <c r="B702" t="s">
        <v>158</v>
      </c>
      <c r="C702" s="1">
        <v>44764</v>
      </c>
      <c r="D702" t="s">
        <v>167</v>
      </c>
      <c r="E702" t="s">
        <v>170</v>
      </c>
      <c r="F702">
        <v>60</v>
      </c>
      <c r="G702" t="s">
        <v>105</v>
      </c>
      <c r="H702" s="2">
        <v>8</v>
      </c>
      <c r="I702" s="3">
        <f t="shared" ca="1" si="3"/>
        <v>0.20862492456546211</v>
      </c>
    </row>
    <row r="703" spans="1:9" x14ac:dyDescent="0.25">
      <c r="A703" t="s">
        <v>830</v>
      </c>
      <c r="B703" t="s">
        <v>159</v>
      </c>
      <c r="C703" s="1">
        <v>44780</v>
      </c>
      <c r="D703" t="s">
        <v>168</v>
      </c>
      <c r="E703" t="s">
        <v>171</v>
      </c>
      <c r="F703">
        <v>95</v>
      </c>
      <c r="G703" t="s">
        <v>103</v>
      </c>
      <c r="H703" s="2">
        <v>2</v>
      </c>
      <c r="I703" s="3">
        <f t="shared" ca="1" si="3"/>
        <v>0.76171493465019879</v>
      </c>
    </row>
    <row r="704" spans="1:9" x14ac:dyDescent="0.25">
      <c r="A704" t="s">
        <v>831</v>
      </c>
      <c r="B704" t="s">
        <v>154</v>
      </c>
      <c r="C704" s="1">
        <v>44799</v>
      </c>
      <c r="D704" t="s">
        <v>163</v>
      </c>
      <c r="E704" t="s">
        <v>171</v>
      </c>
      <c r="F704">
        <v>72</v>
      </c>
      <c r="G704" t="s">
        <v>104</v>
      </c>
      <c r="H704" s="2">
        <v>5</v>
      </c>
      <c r="I704" s="3">
        <f t="shared" ca="1" si="3"/>
        <v>0.49146487005318773</v>
      </c>
    </row>
    <row r="705" spans="1:9" x14ac:dyDescent="0.25">
      <c r="A705" t="s">
        <v>832</v>
      </c>
      <c r="B705" t="s">
        <v>155</v>
      </c>
      <c r="C705" s="1">
        <v>44761</v>
      </c>
      <c r="D705" t="s">
        <v>164</v>
      </c>
      <c r="E705" t="s">
        <v>171</v>
      </c>
      <c r="F705">
        <v>65</v>
      </c>
      <c r="G705" t="s">
        <v>105</v>
      </c>
      <c r="H705" s="2">
        <v>13</v>
      </c>
      <c r="I705" s="3">
        <f t="shared" ca="1" si="3"/>
        <v>0.90682541256009519</v>
      </c>
    </row>
    <row r="706" spans="1:9" x14ac:dyDescent="0.25">
      <c r="A706" t="s">
        <v>833</v>
      </c>
      <c r="B706" t="s">
        <v>156</v>
      </c>
      <c r="C706" s="1">
        <v>44782</v>
      </c>
      <c r="D706" t="s">
        <v>165</v>
      </c>
      <c r="E706" t="s">
        <v>170</v>
      </c>
      <c r="F706">
        <v>250</v>
      </c>
      <c r="G706" t="s">
        <v>103</v>
      </c>
      <c r="H706" s="2">
        <v>3</v>
      </c>
      <c r="I706" s="3">
        <f t="shared" ca="1" si="3"/>
        <v>0.89262616748090895</v>
      </c>
    </row>
    <row r="707" spans="1:9" x14ac:dyDescent="0.25">
      <c r="A707" t="s">
        <v>834</v>
      </c>
      <c r="B707" t="s">
        <v>157</v>
      </c>
      <c r="C707" s="1">
        <v>44806</v>
      </c>
      <c r="D707" t="s">
        <v>166</v>
      </c>
      <c r="E707" t="s">
        <v>170</v>
      </c>
      <c r="F707">
        <v>130</v>
      </c>
      <c r="G707" t="s">
        <v>104</v>
      </c>
      <c r="H707" s="2">
        <v>2</v>
      </c>
      <c r="I707" s="3">
        <f t="shared" ca="1" si="3"/>
        <v>0.39488318098654118</v>
      </c>
    </row>
    <row r="708" spans="1:9" x14ac:dyDescent="0.25">
      <c r="A708" t="s">
        <v>835</v>
      </c>
      <c r="B708" t="s">
        <v>154</v>
      </c>
      <c r="C708" s="1">
        <v>44798</v>
      </c>
      <c r="D708" t="s">
        <v>163</v>
      </c>
      <c r="E708" t="s">
        <v>170</v>
      </c>
      <c r="F708">
        <v>72</v>
      </c>
      <c r="G708" t="s">
        <v>105</v>
      </c>
      <c r="H708" s="2">
        <v>5</v>
      </c>
      <c r="I708" s="3">
        <f t="shared" ca="1" si="3"/>
        <v>0.53395176435172476</v>
      </c>
    </row>
    <row r="709" spans="1:9" x14ac:dyDescent="0.25">
      <c r="A709" t="s">
        <v>836</v>
      </c>
      <c r="B709" t="s">
        <v>155</v>
      </c>
      <c r="C709" s="1">
        <v>44758</v>
      </c>
      <c r="D709" t="s">
        <v>164</v>
      </c>
      <c r="E709" t="s">
        <v>170</v>
      </c>
      <c r="F709">
        <v>65</v>
      </c>
      <c r="G709" t="s">
        <v>103</v>
      </c>
      <c r="H709" s="2">
        <v>6</v>
      </c>
      <c r="I709" s="3">
        <f t="shared" ca="1" si="3"/>
        <v>8.8404961708262619E-2</v>
      </c>
    </row>
    <row r="710" spans="1:9" x14ac:dyDescent="0.25">
      <c r="A710" t="s">
        <v>837</v>
      </c>
      <c r="B710" t="s">
        <v>156</v>
      </c>
      <c r="C710" s="1">
        <v>44785</v>
      </c>
      <c r="D710" t="s">
        <v>165</v>
      </c>
      <c r="E710" t="s">
        <v>170</v>
      </c>
      <c r="F710">
        <v>250</v>
      </c>
      <c r="G710" t="s">
        <v>104</v>
      </c>
      <c r="H710" s="2">
        <v>1</v>
      </c>
      <c r="I710" s="3">
        <f t="shared" ca="1" si="3"/>
        <v>0.39319226186154754</v>
      </c>
    </row>
    <row r="711" spans="1:9" x14ac:dyDescent="0.25">
      <c r="A711" t="s">
        <v>838</v>
      </c>
      <c r="B711" t="s">
        <v>157</v>
      </c>
      <c r="C711" s="1">
        <v>44761</v>
      </c>
      <c r="D711" t="s">
        <v>166</v>
      </c>
      <c r="E711" t="s">
        <v>170</v>
      </c>
      <c r="F711">
        <v>130</v>
      </c>
      <c r="G711" t="s">
        <v>105</v>
      </c>
      <c r="H711" s="2">
        <v>4</v>
      </c>
      <c r="I711" s="3">
        <f t="shared" ca="1" si="3"/>
        <v>2.305050830968014E-2</v>
      </c>
    </row>
    <row r="712" spans="1:9" x14ac:dyDescent="0.25">
      <c r="A712" t="s">
        <v>839</v>
      </c>
      <c r="B712" t="s">
        <v>158</v>
      </c>
      <c r="C712" s="1">
        <v>44800</v>
      </c>
      <c r="D712" t="s">
        <v>167</v>
      </c>
      <c r="E712" t="s">
        <v>170</v>
      </c>
      <c r="F712">
        <v>60</v>
      </c>
      <c r="G712" t="s">
        <v>103</v>
      </c>
      <c r="H712" s="2">
        <v>7</v>
      </c>
      <c r="I712" s="3">
        <f t="shared" ca="1" si="3"/>
        <v>6.4607036668695605E-2</v>
      </c>
    </row>
    <row r="713" spans="1:9" x14ac:dyDescent="0.25">
      <c r="A713" t="s">
        <v>840</v>
      </c>
      <c r="B713" t="s">
        <v>154</v>
      </c>
      <c r="C713" s="1">
        <v>44807</v>
      </c>
      <c r="D713" t="s">
        <v>163</v>
      </c>
      <c r="E713" t="s">
        <v>170</v>
      </c>
      <c r="F713">
        <v>72</v>
      </c>
      <c r="G713" t="s">
        <v>104</v>
      </c>
      <c r="H713" s="2">
        <v>6</v>
      </c>
      <c r="I713" s="3">
        <f t="shared" ca="1" si="3"/>
        <v>0.33096766452603654</v>
      </c>
    </row>
    <row r="714" spans="1:9" x14ac:dyDescent="0.25">
      <c r="A714" t="s">
        <v>841</v>
      </c>
      <c r="B714" t="s">
        <v>155</v>
      </c>
      <c r="C714" s="1">
        <v>44799</v>
      </c>
      <c r="D714" t="s">
        <v>164</v>
      </c>
      <c r="E714" t="s">
        <v>170</v>
      </c>
      <c r="F714">
        <v>65</v>
      </c>
      <c r="G714" t="s">
        <v>105</v>
      </c>
      <c r="H714" s="2">
        <v>11</v>
      </c>
      <c r="I714" s="3">
        <f t="shared" ca="1" si="3"/>
        <v>0.68066588706483633</v>
      </c>
    </row>
    <row r="715" spans="1:9" x14ac:dyDescent="0.25">
      <c r="A715" t="s">
        <v>842</v>
      </c>
      <c r="B715" t="s">
        <v>156</v>
      </c>
      <c r="C715" s="1">
        <v>44759</v>
      </c>
      <c r="D715" t="s">
        <v>165</v>
      </c>
      <c r="E715" t="s">
        <v>171</v>
      </c>
      <c r="F715">
        <v>250</v>
      </c>
      <c r="G715" t="s">
        <v>103</v>
      </c>
      <c r="H715" s="2">
        <v>1</v>
      </c>
      <c r="I715" s="3">
        <f t="shared" ca="1" si="3"/>
        <v>0.15127107341133461</v>
      </c>
    </row>
    <row r="716" spans="1:9" x14ac:dyDescent="0.25">
      <c r="A716" t="s">
        <v>843</v>
      </c>
      <c r="B716" t="s">
        <v>157</v>
      </c>
      <c r="C716" s="1">
        <v>44763</v>
      </c>
      <c r="D716" t="s">
        <v>166</v>
      </c>
      <c r="E716" t="s">
        <v>170</v>
      </c>
      <c r="F716">
        <v>130</v>
      </c>
      <c r="G716" t="s">
        <v>104</v>
      </c>
      <c r="H716" s="2">
        <v>2</v>
      </c>
      <c r="I716" s="3">
        <f t="shared" ca="1" si="3"/>
        <v>0.68432987631660214</v>
      </c>
    </row>
    <row r="717" spans="1:9" x14ac:dyDescent="0.25">
      <c r="A717" t="s">
        <v>844</v>
      </c>
      <c r="B717" t="s">
        <v>154</v>
      </c>
      <c r="C717" s="1">
        <v>44776</v>
      </c>
      <c r="D717" t="s">
        <v>163</v>
      </c>
      <c r="E717" t="s">
        <v>170</v>
      </c>
      <c r="F717">
        <v>72</v>
      </c>
      <c r="G717" t="s">
        <v>105</v>
      </c>
      <c r="H717" s="2">
        <v>12</v>
      </c>
      <c r="I717" s="3">
        <f t="shared" ca="1" si="3"/>
        <v>0.12539610602180118</v>
      </c>
    </row>
    <row r="718" spans="1:9" x14ac:dyDescent="0.25">
      <c r="A718" t="s">
        <v>845</v>
      </c>
      <c r="B718" t="s">
        <v>155</v>
      </c>
      <c r="C718" s="1">
        <v>44763</v>
      </c>
      <c r="D718" t="s">
        <v>164</v>
      </c>
      <c r="E718" t="s">
        <v>170</v>
      </c>
      <c r="F718">
        <v>65</v>
      </c>
      <c r="G718" t="s">
        <v>103</v>
      </c>
      <c r="H718" s="2">
        <v>9</v>
      </c>
      <c r="I718" s="3">
        <f t="shared" ca="1" si="3"/>
        <v>0.39516593066338412</v>
      </c>
    </row>
    <row r="719" spans="1:9" x14ac:dyDescent="0.25">
      <c r="A719" t="s">
        <v>846</v>
      </c>
      <c r="B719" t="s">
        <v>156</v>
      </c>
      <c r="C719" s="1">
        <v>44803</v>
      </c>
      <c r="D719" t="s">
        <v>165</v>
      </c>
      <c r="E719" t="s">
        <v>170</v>
      </c>
      <c r="F719">
        <v>250</v>
      </c>
      <c r="G719" t="s">
        <v>104</v>
      </c>
      <c r="H719" s="2">
        <v>2</v>
      </c>
      <c r="I719" s="3">
        <f t="shared" ca="1" si="3"/>
        <v>0.63544203522123588</v>
      </c>
    </row>
    <row r="720" spans="1:9" x14ac:dyDescent="0.25">
      <c r="A720" t="s">
        <v>847</v>
      </c>
      <c r="B720" t="s">
        <v>157</v>
      </c>
      <c r="C720" s="1">
        <v>44806</v>
      </c>
      <c r="D720" t="s">
        <v>166</v>
      </c>
      <c r="E720" t="s">
        <v>170</v>
      </c>
      <c r="F720">
        <v>130</v>
      </c>
      <c r="G720" t="s">
        <v>105</v>
      </c>
      <c r="H720" s="2">
        <v>2</v>
      </c>
      <c r="I720" s="3">
        <f t="shared" ca="1" si="3"/>
        <v>0.31461703334526814</v>
      </c>
    </row>
    <row r="721" spans="1:9" x14ac:dyDescent="0.25">
      <c r="A721" t="s">
        <v>848</v>
      </c>
      <c r="B721" t="s">
        <v>158</v>
      </c>
      <c r="C721" s="1">
        <v>44774</v>
      </c>
      <c r="D721" t="s">
        <v>167</v>
      </c>
      <c r="E721" t="s">
        <v>171</v>
      </c>
      <c r="F721">
        <v>60</v>
      </c>
      <c r="G721" t="s">
        <v>103</v>
      </c>
      <c r="H721" s="2">
        <v>12</v>
      </c>
      <c r="I721" s="3">
        <f t="shared" ca="1" si="3"/>
        <v>0.19893169667708421</v>
      </c>
    </row>
    <row r="722" spans="1:9" x14ac:dyDescent="0.25">
      <c r="A722" t="s">
        <v>849</v>
      </c>
      <c r="B722" t="s">
        <v>159</v>
      </c>
      <c r="C722" s="1">
        <v>44769</v>
      </c>
      <c r="D722" t="s">
        <v>168</v>
      </c>
      <c r="E722" t="s">
        <v>170</v>
      </c>
      <c r="F722">
        <v>95</v>
      </c>
      <c r="G722" t="s">
        <v>104</v>
      </c>
      <c r="H722" s="2">
        <v>5</v>
      </c>
      <c r="I722" s="3">
        <f t="shared" ca="1" si="3"/>
        <v>0.92403682871751591</v>
      </c>
    </row>
    <row r="723" spans="1:9" x14ac:dyDescent="0.25">
      <c r="A723" t="s">
        <v>850</v>
      </c>
      <c r="B723" t="s">
        <v>154</v>
      </c>
      <c r="C723" s="1">
        <v>44793</v>
      </c>
      <c r="D723" t="s">
        <v>163</v>
      </c>
      <c r="E723" t="s">
        <v>170</v>
      </c>
      <c r="F723">
        <v>72</v>
      </c>
      <c r="G723" t="s">
        <v>105</v>
      </c>
      <c r="H723" s="2">
        <v>8</v>
      </c>
      <c r="I723" s="3">
        <f t="shared" ca="1" si="3"/>
        <v>0.49929834717705801</v>
      </c>
    </row>
    <row r="724" spans="1:9" x14ac:dyDescent="0.25">
      <c r="A724" t="s">
        <v>851</v>
      </c>
      <c r="B724" t="s">
        <v>155</v>
      </c>
      <c r="C724" s="1">
        <v>44768</v>
      </c>
      <c r="D724" t="s">
        <v>164</v>
      </c>
      <c r="E724" t="s">
        <v>170</v>
      </c>
      <c r="F724">
        <v>65</v>
      </c>
      <c r="G724" t="s">
        <v>103</v>
      </c>
      <c r="H724" s="2">
        <v>4</v>
      </c>
      <c r="I724" s="3">
        <f t="shared" ca="1" si="3"/>
        <v>0.45167992454961803</v>
      </c>
    </row>
    <row r="725" spans="1:9" x14ac:dyDescent="0.25">
      <c r="A725" t="s">
        <v>852</v>
      </c>
      <c r="B725" t="s">
        <v>156</v>
      </c>
      <c r="C725" s="1">
        <v>44803</v>
      </c>
      <c r="D725" t="s">
        <v>165</v>
      </c>
      <c r="E725" t="s">
        <v>171</v>
      </c>
      <c r="F725">
        <v>250</v>
      </c>
      <c r="G725" t="s">
        <v>104</v>
      </c>
      <c r="H725" s="2">
        <v>2</v>
      </c>
      <c r="I725" s="3">
        <f t="shared" ca="1" si="3"/>
        <v>9.4281672713709797E-2</v>
      </c>
    </row>
    <row r="726" spans="1:9" x14ac:dyDescent="0.25">
      <c r="A726" t="s">
        <v>853</v>
      </c>
      <c r="B726" t="s">
        <v>157</v>
      </c>
      <c r="C726" s="1">
        <v>44755</v>
      </c>
      <c r="D726" t="s">
        <v>166</v>
      </c>
      <c r="E726" t="s">
        <v>171</v>
      </c>
      <c r="F726">
        <v>130</v>
      </c>
      <c r="G726" t="s">
        <v>105</v>
      </c>
      <c r="H726" s="2">
        <v>4</v>
      </c>
      <c r="I726" s="3">
        <f t="shared" ca="1" si="3"/>
        <v>0.86816625712117568</v>
      </c>
    </row>
    <row r="727" spans="1:9" x14ac:dyDescent="0.25">
      <c r="A727" t="s">
        <v>854</v>
      </c>
      <c r="B727" t="s">
        <v>154</v>
      </c>
      <c r="C727" s="1">
        <v>44789</v>
      </c>
      <c r="D727" t="s">
        <v>163</v>
      </c>
      <c r="E727" t="s">
        <v>171</v>
      </c>
      <c r="F727">
        <v>72</v>
      </c>
      <c r="G727" t="s">
        <v>103</v>
      </c>
      <c r="H727" s="2">
        <v>5</v>
      </c>
      <c r="I727" s="3">
        <f t="shared" ca="1" si="3"/>
        <v>0.15307620486869333</v>
      </c>
    </row>
    <row r="728" spans="1:9" x14ac:dyDescent="0.25">
      <c r="A728" t="s">
        <v>855</v>
      </c>
      <c r="B728" t="s">
        <v>155</v>
      </c>
      <c r="C728" s="1">
        <v>44785</v>
      </c>
      <c r="D728" t="s">
        <v>164</v>
      </c>
      <c r="E728" t="s">
        <v>171</v>
      </c>
      <c r="F728">
        <v>65</v>
      </c>
      <c r="G728" t="s">
        <v>104</v>
      </c>
      <c r="H728" s="2">
        <v>10</v>
      </c>
      <c r="I728" s="3">
        <f t="shared" ca="1" si="3"/>
        <v>0.27379188498898799</v>
      </c>
    </row>
    <row r="729" spans="1:9" x14ac:dyDescent="0.25">
      <c r="A729" t="s">
        <v>856</v>
      </c>
      <c r="B729" t="s">
        <v>156</v>
      </c>
      <c r="C729" s="1">
        <v>44775</v>
      </c>
      <c r="D729" t="s">
        <v>165</v>
      </c>
      <c r="E729" t="s">
        <v>171</v>
      </c>
      <c r="F729">
        <v>250</v>
      </c>
      <c r="G729" t="s">
        <v>105</v>
      </c>
      <c r="H729" s="2">
        <v>2</v>
      </c>
      <c r="I729" s="3">
        <f t="shared" ca="1" si="3"/>
        <v>0.26272112581551088</v>
      </c>
    </row>
    <row r="730" spans="1:9" x14ac:dyDescent="0.25">
      <c r="A730" t="s">
        <v>857</v>
      </c>
      <c r="B730" t="s">
        <v>157</v>
      </c>
      <c r="C730" s="1">
        <v>44807</v>
      </c>
      <c r="D730" t="s">
        <v>166</v>
      </c>
      <c r="E730" t="s">
        <v>171</v>
      </c>
      <c r="F730">
        <v>130</v>
      </c>
      <c r="G730" t="s">
        <v>103</v>
      </c>
      <c r="H730" s="2">
        <v>3</v>
      </c>
      <c r="I730" s="3">
        <f t="shared" ca="1" si="3"/>
        <v>5.6322975844378842E-2</v>
      </c>
    </row>
    <row r="731" spans="1:9" x14ac:dyDescent="0.25">
      <c r="A731" t="s">
        <v>858</v>
      </c>
      <c r="B731" t="s">
        <v>154</v>
      </c>
      <c r="C731" s="1">
        <v>44765</v>
      </c>
      <c r="D731" t="s">
        <v>163</v>
      </c>
      <c r="E731" t="s">
        <v>171</v>
      </c>
      <c r="F731">
        <v>72</v>
      </c>
      <c r="G731" t="s">
        <v>103</v>
      </c>
      <c r="H731" s="2">
        <v>9</v>
      </c>
      <c r="I731" s="3">
        <f t="shared" ca="1" si="3"/>
        <v>0.61476360882533609</v>
      </c>
    </row>
    <row r="732" spans="1:9" x14ac:dyDescent="0.25">
      <c r="A732" t="s">
        <v>859</v>
      </c>
      <c r="B732" t="s">
        <v>155</v>
      </c>
      <c r="C732" s="1">
        <v>44791</v>
      </c>
      <c r="D732" t="s">
        <v>164</v>
      </c>
      <c r="E732" t="s">
        <v>170</v>
      </c>
      <c r="F732">
        <v>65</v>
      </c>
      <c r="G732" t="s">
        <v>104</v>
      </c>
      <c r="H732" s="2">
        <v>11</v>
      </c>
      <c r="I732" s="3">
        <f t="shared" ca="1" si="3"/>
        <v>0.70309444840202917</v>
      </c>
    </row>
    <row r="733" spans="1:9" x14ac:dyDescent="0.25">
      <c r="A733" t="s">
        <v>860</v>
      </c>
      <c r="B733" t="s">
        <v>156</v>
      </c>
      <c r="C733" s="1">
        <v>44777</v>
      </c>
      <c r="D733" t="s">
        <v>165</v>
      </c>
      <c r="E733" t="s">
        <v>170</v>
      </c>
      <c r="F733">
        <v>250</v>
      </c>
      <c r="G733" t="s">
        <v>105</v>
      </c>
      <c r="H733" s="2">
        <v>1</v>
      </c>
      <c r="I733" s="3">
        <f t="shared" ca="1" si="3"/>
        <v>7.4059121805341577E-2</v>
      </c>
    </row>
    <row r="734" spans="1:9" x14ac:dyDescent="0.25">
      <c r="A734" t="s">
        <v>861</v>
      </c>
      <c r="B734" t="s">
        <v>157</v>
      </c>
      <c r="C734" s="1">
        <v>44806</v>
      </c>
      <c r="D734" t="s">
        <v>166</v>
      </c>
      <c r="E734" t="s">
        <v>170</v>
      </c>
      <c r="F734">
        <v>130</v>
      </c>
      <c r="G734" t="s">
        <v>103</v>
      </c>
      <c r="H734" s="2">
        <v>5</v>
      </c>
      <c r="I734" s="3">
        <f t="shared" ca="1" si="3"/>
        <v>0.79781667036964676</v>
      </c>
    </row>
    <row r="735" spans="1:9" x14ac:dyDescent="0.25">
      <c r="A735" t="s">
        <v>862</v>
      </c>
      <c r="B735" t="s">
        <v>154</v>
      </c>
      <c r="C735" s="1">
        <v>44796</v>
      </c>
      <c r="D735" t="s">
        <v>163</v>
      </c>
      <c r="E735" t="s">
        <v>171</v>
      </c>
      <c r="F735">
        <v>72</v>
      </c>
      <c r="G735" t="s">
        <v>104</v>
      </c>
      <c r="H735" s="2">
        <v>11</v>
      </c>
      <c r="I735" s="3">
        <f t="shared" ca="1" si="3"/>
        <v>0.70690236698706732</v>
      </c>
    </row>
    <row r="736" spans="1:9" x14ac:dyDescent="0.25">
      <c r="A736" t="s">
        <v>863</v>
      </c>
      <c r="B736" t="s">
        <v>155</v>
      </c>
      <c r="C736" s="1">
        <v>44760</v>
      </c>
      <c r="D736" t="s">
        <v>164</v>
      </c>
      <c r="E736" t="s">
        <v>171</v>
      </c>
      <c r="F736">
        <v>65</v>
      </c>
      <c r="G736" t="s">
        <v>105</v>
      </c>
      <c r="H736" s="2">
        <v>10</v>
      </c>
      <c r="I736" s="3">
        <f t="shared" ca="1" si="3"/>
        <v>0.41903869723454379</v>
      </c>
    </row>
    <row r="737" spans="1:9" x14ac:dyDescent="0.25">
      <c r="A737" t="s">
        <v>864</v>
      </c>
      <c r="B737" t="s">
        <v>156</v>
      </c>
      <c r="C737" s="1">
        <v>44759</v>
      </c>
      <c r="D737" t="s">
        <v>165</v>
      </c>
      <c r="E737" t="s">
        <v>171</v>
      </c>
      <c r="F737">
        <v>250</v>
      </c>
      <c r="G737" t="s">
        <v>103</v>
      </c>
      <c r="H737" s="2">
        <v>2</v>
      </c>
      <c r="I737" s="3">
        <f t="shared" ca="1" si="3"/>
        <v>0.98203446331757238</v>
      </c>
    </row>
    <row r="738" spans="1:9" x14ac:dyDescent="0.25">
      <c r="A738" t="s">
        <v>865</v>
      </c>
      <c r="B738" t="s">
        <v>157</v>
      </c>
      <c r="C738" s="1">
        <v>44795</v>
      </c>
      <c r="D738" t="s">
        <v>166</v>
      </c>
      <c r="E738" t="s">
        <v>171</v>
      </c>
      <c r="F738">
        <v>130</v>
      </c>
      <c r="G738" t="s">
        <v>104</v>
      </c>
      <c r="H738" s="2">
        <v>4</v>
      </c>
      <c r="I738" s="3">
        <f t="shared" ca="1" si="3"/>
        <v>0.29500265499897649</v>
      </c>
    </row>
    <row r="739" spans="1:9" x14ac:dyDescent="0.25">
      <c r="A739" t="s">
        <v>866</v>
      </c>
      <c r="B739" t="s">
        <v>158</v>
      </c>
      <c r="C739" s="1">
        <v>44808</v>
      </c>
      <c r="D739" t="s">
        <v>167</v>
      </c>
      <c r="E739" t="s">
        <v>171</v>
      </c>
      <c r="F739">
        <v>60</v>
      </c>
      <c r="G739" t="s">
        <v>105</v>
      </c>
      <c r="H739" s="2">
        <v>4</v>
      </c>
      <c r="I739" s="3">
        <f t="shared" ca="1" si="3"/>
        <v>0.56400056774806961</v>
      </c>
    </row>
    <row r="740" spans="1:9" x14ac:dyDescent="0.25">
      <c r="A740" t="s">
        <v>867</v>
      </c>
      <c r="B740" t="s">
        <v>154</v>
      </c>
      <c r="C740" s="1">
        <v>44756</v>
      </c>
      <c r="D740" t="s">
        <v>163</v>
      </c>
      <c r="E740" t="s">
        <v>171</v>
      </c>
      <c r="F740">
        <v>72</v>
      </c>
      <c r="G740" t="s">
        <v>103</v>
      </c>
      <c r="H740" s="2">
        <v>12</v>
      </c>
      <c r="I740" s="3">
        <f t="shared" ca="1" si="3"/>
        <v>0.12330696527813156</v>
      </c>
    </row>
    <row r="741" spans="1:9" x14ac:dyDescent="0.25">
      <c r="A741" t="s">
        <v>868</v>
      </c>
      <c r="B741" t="s">
        <v>155</v>
      </c>
      <c r="C741" s="1">
        <v>44801</v>
      </c>
      <c r="D741" t="s">
        <v>164</v>
      </c>
      <c r="E741" t="s">
        <v>171</v>
      </c>
      <c r="F741">
        <v>65</v>
      </c>
      <c r="G741" t="s">
        <v>104</v>
      </c>
      <c r="H741" s="2">
        <v>5</v>
      </c>
      <c r="I741" s="3">
        <f t="shared" ca="1" si="3"/>
        <v>1.7837417094487162E-2</v>
      </c>
    </row>
    <row r="742" spans="1:9" x14ac:dyDescent="0.25">
      <c r="A742" t="s">
        <v>869</v>
      </c>
      <c r="B742" t="s">
        <v>156</v>
      </c>
      <c r="C742" s="1">
        <v>44806</v>
      </c>
      <c r="D742" t="s">
        <v>165</v>
      </c>
      <c r="E742" t="s">
        <v>170</v>
      </c>
      <c r="F742">
        <v>250</v>
      </c>
      <c r="G742" t="s">
        <v>105</v>
      </c>
      <c r="H742" s="2">
        <v>3</v>
      </c>
      <c r="I742" s="3">
        <f t="shared" ca="1" si="3"/>
        <v>0.84693545683335769</v>
      </c>
    </row>
    <row r="743" spans="1:9" x14ac:dyDescent="0.25">
      <c r="A743" t="s">
        <v>870</v>
      </c>
      <c r="B743" t="s">
        <v>157</v>
      </c>
      <c r="C743" s="1">
        <v>44794</v>
      </c>
      <c r="D743" t="s">
        <v>166</v>
      </c>
      <c r="E743" t="s">
        <v>170</v>
      </c>
      <c r="F743">
        <v>130</v>
      </c>
      <c r="G743" t="s">
        <v>103</v>
      </c>
      <c r="H743" s="2">
        <v>2</v>
      </c>
      <c r="I743" s="3">
        <f t="shared" ca="1" si="3"/>
        <v>0.20802740066214609</v>
      </c>
    </row>
    <row r="744" spans="1:9" x14ac:dyDescent="0.25">
      <c r="A744" t="s">
        <v>871</v>
      </c>
      <c r="B744" t="s">
        <v>154</v>
      </c>
      <c r="C744" s="1">
        <v>44800</v>
      </c>
      <c r="D744" t="s">
        <v>163</v>
      </c>
      <c r="E744" t="s">
        <v>170</v>
      </c>
      <c r="F744">
        <v>72</v>
      </c>
      <c r="G744" t="s">
        <v>104</v>
      </c>
      <c r="H744" s="2">
        <v>7</v>
      </c>
      <c r="I744" s="3">
        <f t="shared" ca="1" si="3"/>
        <v>0.58417755444729103</v>
      </c>
    </row>
    <row r="745" spans="1:9" x14ac:dyDescent="0.25">
      <c r="A745" t="s">
        <v>872</v>
      </c>
      <c r="B745" t="s">
        <v>155</v>
      </c>
      <c r="C745" s="1">
        <v>44789</v>
      </c>
      <c r="D745" t="s">
        <v>164</v>
      </c>
      <c r="E745" t="s">
        <v>171</v>
      </c>
      <c r="F745">
        <v>65</v>
      </c>
      <c r="G745" t="s">
        <v>105</v>
      </c>
      <c r="H745" s="2">
        <v>12</v>
      </c>
      <c r="I745" s="3">
        <f t="shared" ca="1" si="3"/>
        <v>0.64252678860563384</v>
      </c>
    </row>
    <row r="746" spans="1:9" x14ac:dyDescent="0.25">
      <c r="A746" t="s">
        <v>873</v>
      </c>
      <c r="B746" t="s">
        <v>156</v>
      </c>
      <c r="C746" s="1">
        <v>44802</v>
      </c>
      <c r="D746" t="s">
        <v>165</v>
      </c>
      <c r="E746" t="s">
        <v>171</v>
      </c>
      <c r="F746">
        <v>250</v>
      </c>
      <c r="G746" t="s">
        <v>103</v>
      </c>
      <c r="H746" s="2">
        <v>3</v>
      </c>
      <c r="I746" s="3">
        <f t="shared" ca="1" si="3"/>
        <v>2.3988415341760216E-2</v>
      </c>
    </row>
    <row r="747" spans="1:9" x14ac:dyDescent="0.25">
      <c r="A747" t="s">
        <v>874</v>
      </c>
      <c r="B747" t="s">
        <v>157</v>
      </c>
      <c r="C747" s="1">
        <v>44793</v>
      </c>
      <c r="D747" t="s">
        <v>166</v>
      </c>
      <c r="E747" t="s">
        <v>171</v>
      </c>
      <c r="F747">
        <v>130</v>
      </c>
      <c r="G747" t="s">
        <v>104</v>
      </c>
      <c r="H747" s="2">
        <v>4</v>
      </c>
      <c r="I747" s="3">
        <f t="shared" ca="1" si="3"/>
        <v>7.3147330860922732E-2</v>
      </c>
    </row>
    <row r="748" spans="1:9" x14ac:dyDescent="0.25">
      <c r="A748" t="s">
        <v>875</v>
      </c>
      <c r="B748" t="s">
        <v>158</v>
      </c>
      <c r="C748" s="1">
        <v>44793</v>
      </c>
      <c r="D748" t="s">
        <v>167</v>
      </c>
      <c r="E748" t="s">
        <v>171</v>
      </c>
      <c r="F748">
        <v>60</v>
      </c>
      <c r="G748" t="s">
        <v>105</v>
      </c>
      <c r="H748" s="2">
        <v>8</v>
      </c>
      <c r="I748" s="3">
        <f t="shared" ca="1" si="3"/>
        <v>0.81488688728934366</v>
      </c>
    </row>
    <row r="749" spans="1:9" x14ac:dyDescent="0.25">
      <c r="A749" t="s">
        <v>876</v>
      </c>
      <c r="B749" t="s">
        <v>159</v>
      </c>
      <c r="C749" s="1">
        <v>44785</v>
      </c>
      <c r="D749" t="s">
        <v>168</v>
      </c>
      <c r="E749" t="s">
        <v>171</v>
      </c>
      <c r="F749">
        <v>95</v>
      </c>
      <c r="G749" t="s">
        <v>103</v>
      </c>
      <c r="H749" s="2">
        <v>3</v>
      </c>
      <c r="I749" s="3">
        <f t="shared" ca="1" si="3"/>
        <v>0.38363464490846721</v>
      </c>
    </row>
    <row r="750" spans="1:9" x14ac:dyDescent="0.25">
      <c r="A750" t="s">
        <v>877</v>
      </c>
      <c r="B750" t="s">
        <v>154</v>
      </c>
      <c r="C750" s="1">
        <v>44778</v>
      </c>
      <c r="D750" t="s">
        <v>163</v>
      </c>
      <c r="E750" t="s">
        <v>171</v>
      </c>
      <c r="F750">
        <v>72</v>
      </c>
      <c r="G750" t="s">
        <v>104</v>
      </c>
      <c r="H750" s="2">
        <v>8</v>
      </c>
      <c r="I750" s="3">
        <f t="shared" ca="1" si="3"/>
        <v>0.42198113052942299</v>
      </c>
    </row>
    <row r="751" spans="1:9" x14ac:dyDescent="0.25">
      <c r="A751" t="s">
        <v>878</v>
      </c>
      <c r="B751" t="s">
        <v>155</v>
      </c>
      <c r="C751" s="1">
        <v>44764</v>
      </c>
      <c r="D751" t="s">
        <v>164</v>
      </c>
      <c r="E751" t="s">
        <v>171</v>
      </c>
      <c r="F751">
        <v>65</v>
      </c>
      <c r="G751" t="s">
        <v>105</v>
      </c>
      <c r="H751" s="2">
        <v>12</v>
      </c>
      <c r="I751" s="3">
        <f t="shared" ca="1" si="3"/>
        <v>0.51531114706988235</v>
      </c>
    </row>
    <row r="752" spans="1:9" x14ac:dyDescent="0.25">
      <c r="A752" t="s">
        <v>879</v>
      </c>
      <c r="B752" t="s">
        <v>156</v>
      </c>
      <c r="C752" s="1">
        <v>44769</v>
      </c>
      <c r="D752" t="s">
        <v>165</v>
      </c>
      <c r="E752" t="s">
        <v>170</v>
      </c>
      <c r="F752">
        <v>250</v>
      </c>
      <c r="G752" t="s">
        <v>103</v>
      </c>
      <c r="H752" s="2">
        <v>3</v>
      </c>
      <c r="I752" s="3">
        <f t="shared" ca="1" si="3"/>
        <v>9.1363501249631773E-2</v>
      </c>
    </row>
    <row r="753" spans="1:9" x14ac:dyDescent="0.25">
      <c r="A753" t="s">
        <v>880</v>
      </c>
      <c r="B753" t="s">
        <v>157</v>
      </c>
      <c r="C753" s="1">
        <v>44794</v>
      </c>
      <c r="D753" t="s">
        <v>166</v>
      </c>
      <c r="E753" t="s">
        <v>170</v>
      </c>
      <c r="F753">
        <v>130</v>
      </c>
      <c r="G753" t="s">
        <v>104</v>
      </c>
      <c r="H753" s="2">
        <v>4</v>
      </c>
      <c r="I753" s="3">
        <f t="shared" ca="1" si="3"/>
        <v>0.64368537196240638</v>
      </c>
    </row>
    <row r="754" spans="1:9" x14ac:dyDescent="0.25">
      <c r="A754" t="s">
        <v>881</v>
      </c>
      <c r="B754" t="s">
        <v>154</v>
      </c>
      <c r="C754" s="1">
        <v>44766</v>
      </c>
      <c r="D754" t="s">
        <v>163</v>
      </c>
      <c r="E754" t="s">
        <v>170</v>
      </c>
      <c r="F754">
        <v>72</v>
      </c>
      <c r="G754" t="s">
        <v>105</v>
      </c>
      <c r="H754" s="2">
        <v>11</v>
      </c>
      <c r="I754" s="3">
        <f t="shared" ca="1" si="3"/>
        <v>0.63594679640872576</v>
      </c>
    </row>
    <row r="755" spans="1:9" x14ac:dyDescent="0.25">
      <c r="A755" t="s">
        <v>882</v>
      </c>
      <c r="B755" t="s">
        <v>155</v>
      </c>
      <c r="C755" s="1">
        <v>44772</v>
      </c>
      <c r="D755" t="s">
        <v>164</v>
      </c>
      <c r="E755" t="s">
        <v>171</v>
      </c>
      <c r="F755">
        <v>65</v>
      </c>
      <c r="G755" t="s">
        <v>103</v>
      </c>
      <c r="H755" s="2">
        <v>9</v>
      </c>
      <c r="I755" s="3">
        <f t="shared" ca="1" si="3"/>
        <v>0.164952957480899</v>
      </c>
    </row>
    <row r="756" spans="1:9" x14ac:dyDescent="0.25">
      <c r="A756" t="s">
        <v>883</v>
      </c>
      <c r="B756" t="s">
        <v>156</v>
      </c>
      <c r="C756" s="1">
        <v>44787</v>
      </c>
      <c r="D756" t="s">
        <v>165</v>
      </c>
      <c r="E756" t="s">
        <v>171</v>
      </c>
      <c r="F756">
        <v>250</v>
      </c>
      <c r="G756" t="s">
        <v>104</v>
      </c>
      <c r="H756" s="2">
        <v>3</v>
      </c>
      <c r="I756" s="3">
        <f t="shared" ca="1" si="3"/>
        <v>0.61779075896671909</v>
      </c>
    </row>
    <row r="757" spans="1:9" x14ac:dyDescent="0.25">
      <c r="A757" t="s">
        <v>884</v>
      </c>
      <c r="B757" t="s">
        <v>157</v>
      </c>
      <c r="C757" s="1">
        <v>44755</v>
      </c>
      <c r="D757" t="s">
        <v>166</v>
      </c>
      <c r="E757" t="s">
        <v>171</v>
      </c>
      <c r="F757">
        <v>130</v>
      </c>
      <c r="G757" t="s">
        <v>105</v>
      </c>
      <c r="H757" s="2">
        <v>3</v>
      </c>
      <c r="I757" s="3">
        <f t="shared" ca="1" si="3"/>
        <v>0.5655571866616379</v>
      </c>
    </row>
    <row r="758" spans="1:9" x14ac:dyDescent="0.25">
      <c r="A758" t="s">
        <v>885</v>
      </c>
      <c r="B758" t="s">
        <v>158</v>
      </c>
      <c r="C758" s="1">
        <v>44785</v>
      </c>
      <c r="D758" t="s">
        <v>167</v>
      </c>
      <c r="E758" t="s">
        <v>171</v>
      </c>
      <c r="F758">
        <v>60</v>
      </c>
      <c r="G758" t="s">
        <v>103</v>
      </c>
      <c r="H758" s="2">
        <v>13</v>
      </c>
      <c r="I758" s="3">
        <f t="shared" ref="I758:I795" ca="1" si="4">RAND()</f>
        <v>0.28794682623464052</v>
      </c>
    </row>
    <row r="759" spans="1:9" x14ac:dyDescent="0.25">
      <c r="A759" t="s">
        <v>886</v>
      </c>
      <c r="B759" t="s">
        <v>154</v>
      </c>
      <c r="C759" s="1">
        <v>44761</v>
      </c>
      <c r="D759" t="s">
        <v>163</v>
      </c>
      <c r="E759" t="s">
        <v>171</v>
      </c>
      <c r="F759">
        <v>72</v>
      </c>
      <c r="G759" t="s">
        <v>104</v>
      </c>
      <c r="H759" s="2">
        <v>12</v>
      </c>
      <c r="I759" s="3">
        <f t="shared" ca="1" si="4"/>
        <v>4.9485330936252514E-2</v>
      </c>
    </row>
    <row r="760" spans="1:9" x14ac:dyDescent="0.25">
      <c r="A760" t="s">
        <v>887</v>
      </c>
      <c r="B760" t="s">
        <v>155</v>
      </c>
      <c r="C760" s="1">
        <v>44770</v>
      </c>
      <c r="D760" t="s">
        <v>164</v>
      </c>
      <c r="E760" t="s">
        <v>171</v>
      </c>
      <c r="F760">
        <v>65</v>
      </c>
      <c r="G760" t="s">
        <v>105</v>
      </c>
      <c r="H760" s="2">
        <v>5</v>
      </c>
      <c r="I760" s="3">
        <f t="shared" ca="1" si="4"/>
        <v>0.15275823029943292</v>
      </c>
    </row>
    <row r="761" spans="1:9" x14ac:dyDescent="0.25">
      <c r="A761" t="s">
        <v>888</v>
      </c>
      <c r="B761" t="s">
        <v>156</v>
      </c>
      <c r="C761" s="1">
        <v>44769</v>
      </c>
      <c r="D761" t="s">
        <v>165</v>
      </c>
      <c r="E761" t="s">
        <v>170</v>
      </c>
      <c r="F761">
        <v>250</v>
      </c>
      <c r="G761" t="s">
        <v>103</v>
      </c>
      <c r="H761" s="2">
        <v>3</v>
      </c>
      <c r="I761" s="3">
        <f t="shared" ca="1" si="4"/>
        <v>0.1323371326042474</v>
      </c>
    </row>
    <row r="762" spans="1:9" x14ac:dyDescent="0.25">
      <c r="A762" t="s">
        <v>889</v>
      </c>
      <c r="B762" t="s">
        <v>157</v>
      </c>
      <c r="C762" s="1">
        <v>44785</v>
      </c>
      <c r="D762" t="s">
        <v>166</v>
      </c>
      <c r="E762" t="s">
        <v>171</v>
      </c>
      <c r="F762">
        <v>130</v>
      </c>
      <c r="G762" t="s">
        <v>104</v>
      </c>
      <c r="H762" s="2">
        <v>5</v>
      </c>
      <c r="I762" s="3">
        <f t="shared" ca="1" si="4"/>
        <v>0.36653562494614778</v>
      </c>
    </row>
    <row r="763" spans="1:9" x14ac:dyDescent="0.25">
      <c r="A763" t="s">
        <v>890</v>
      </c>
      <c r="B763" t="s">
        <v>154</v>
      </c>
      <c r="C763" s="1">
        <v>44771</v>
      </c>
      <c r="D763" t="s">
        <v>163</v>
      </c>
      <c r="E763" t="s">
        <v>170</v>
      </c>
      <c r="F763">
        <v>72</v>
      </c>
      <c r="G763" t="s">
        <v>105</v>
      </c>
      <c r="H763" s="2">
        <v>8</v>
      </c>
      <c r="I763" s="3">
        <f t="shared" ca="1" si="4"/>
        <v>0.91558726399958978</v>
      </c>
    </row>
    <row r="764" spans="1:9" x14ac:dyDescent="0.25">
      <c r="A764" t="s">
        <v>891</v>
      </c>
      <c r="B764" t="s">
        <v>155</v>
      </c>
      <c r="C764" s="1">
        <v>44776</v>
      </c>
      <c r="D764" t="s">
        <v>164</v>
      </c>
      <c r="E764" t="s">
        <v>171</v>
      </c>
      <c r="F764">
        <v>65</v>
      </c>
      <c r="G764" t="s">
        <v>103</v>
      </c>
      <c r="H764" s="2">
        <v>4</v>
      </c>
      <c r="I764" s="3">
        <f t="shared" ca="1" si="4"/>
        <v>0.72768424161433465</v>
      </c>
    </row>
    <row r="765" spans="1:9" x14ac:dyDescent="0.25">
      <c r="A765" t="s">
        <v>892</v>
      </c>
      <c r="B765" t="s">
        <v>156</v>
      </c>
      <c r="C765" s="1">
        <v>44782</v>
      </c>
      <c r="D765" t="s">
        <v>165</v>
      </c>
      <c r="E765" t="s">
        <v>170</v>
      </c>
      <c r="F765">
        <v>250</v>
      </c>
      <c r="G765" t="s">
        <v>104</v>
      </c>
      <c r="H765" s="2">
        <v>3</v>
      </c>
      <c r="I765" s="3">
        <f t="shared" ca="1" si="4"/>
        <v>9.8228715738843508E-2</v>
      </c>
    </row>
    <row r="766" spans="1:9" x14ac:dyDescent="0.25">
      <c r="A766" t="s">
        <v>893</v>
      </c>
      <c r="B766" t="s">
        <v>157</v>
      </c>
      <c r="C766" s="1">
        <v>44765</v>
      </c>
      <c r="D766" t="s">
        <v>166</v>
      </c>
      <c r="E766" t="s">
        <v>171</v>
      </c>
      <c r="F766">
        <v>130</v>
      </c>
      <c r="G766" t="s">
        <v>105</v>
      </c>
      <c r="H766" s="2">
        <v>7</v>
      </c>
      <c r="I766" s="3">
        <f t="shared" ca="1" si="4"/>
        <v>0.16993587354804762</v>
      </c>
    </row>
    <row r="767" spans="1:9" x14ac:dyDescent="0.25">
      <c r="A767" t="s">
        <v>894</v>
      </c>
      <c r="B767" t="s">
        <v>158</v>
      </c>
      <c r="C767" s="1">
        <v>44778</v>
      </c>
      <c r="D767" t="s">
        <v>167</v>
      </c>
      <c r="E767" t="s">
        <v>170</v>
      </c>
      <c r="F767">
        <v>60</v>
      </c>
      <c r="G767" t="s">
        <v>103</v>
      </c>
      <c r="H767" s="2">
        <v>7</v>
      </c>
      <c r="I767" s="3">
        <f t="shared" ca="1" si="4"/>
        <v>0.37388414115342317</v>
      </c>
    </row>
    <row r="768" spans="1:9" x14ac:dyDescent="0.25">
      <c r="A768" t="s">
        <v>895</v>
      </c>
      <c r="B768" t="s">
        <v>159</v>
      </c>
      <c r="C768" s="1">
        <v>44774</v>
      </c>
      <c r="D768" t="s">
        <v>168</v>
      </c>
      <c r="E768" t="s">
        <v>171</v>
      </c>
      <c r="F768">
        <v>95</v>
      </c>
      <c r="G768" t="s">
        <v>104</v>
      </c>
      <c r="H768" s="2">
        <v>7</v>
      </c>
      <c r="I768" s="3">
        <f t="shared" ca="1" si="4"/>
        <v>0.92998026943155032</v>
      </c>
    </row>
    <row r="769" spans="1:9" x14ac:dyDescent="0.25">
      <c r="A769" t="s">
        <v>896</v>
      </c>
      <c r="B769" t="s">
        <v>154</v>
      </c>
      <c r="C769" s="1">
        <v>44803</v>
      </c>
      <c r="D769" t="s">
        <v>163</v>
      </c>
      <c r="E769" t="s">
        <v>170</v>
      </c>
      <c r="F769">
        <v>72</v>
      </c>
      <c r="G769" t="s">
        <v>105</v>
      </c>
      <c r="H769" s="2">
        <v>5</v>
      </c>
      <c r="I769" s="3">
        <f t="shared" ca="1" si="4"/>
        <v>0.24292389707943951</v>
      </c>
    </row>
    <row r="770" spans="1:9" x14ac:dyDescent="0.25">
      <c r="A770" t="s">
        <v>897</v>
      </c>
      <c r="B770" t="s">
        <v>155</v>
      </c>
      <c r="C770" s="1">
        <v>44782</v>
      </c>
      <c r="D770" t="s">
        <v>164</v>
      </c>
      <c r="E770" t="s">
        <v>171</v>
      </c>
      <c r="F770">
        <v>65</v>
      </c>
      <c r="G770" t="s">
        <v>103</v>
      </c>
      <c r="H770" s="2">
        <v>6</v>
      </c>
      <c r="I770" s="3">
        <f t="shared" ca="1" si="4"/>
        <v>0.92557387327636609</v>
      </c>
    </row>
    <row r="771" spans="1:9" x14ac:dyDescent="0.25">
      <c r="A771" t="s">
        <v>898</v>
      </c>
      <c r="B771" t="s">
        <v>156</v>
      </c>
      <c r="C771" s="1">
        <v>44774</v>
      </c>
      <c r="D771" t="s">
        <v>165</v>
      </c>
      <c r="E771" t="s">
        <v>170</v>
      </c>
      <c r="F771">
        <v>250</v>
      </c>
      <c r="G771" t="s">
        <v>104</v>
      </c>
      <c r="H771" s="2">
        <v>2</v>
      </c>
      <c r="I771" s="3">
        <f t="shared" ca="1" si="4"/>
        <v>0.62678135831489357</v>
      </c>
    </row>
    <row r="772" spans="1:9" x14ac:dyDescent="0.25">
      <c r="A772" t="s">
        <v>899</v>
      </c>
      <c r="B772" t="s">
        <v>157</v>
      </c>
      <c r="C772" s="1">
        <v>44790</v>
      </c>
      <c r="D772" t="s">
        <v>166</v>
      </c>
      <c r="E772" t="s">
        <v>171</v>
      </c>
      <c r="F772">
        <v>130</v>
      </c>
      <c r="G772" t="s">
        <v>105</v>
      </c>
      <c r="H772" s="2">
        <v>2</v>
      </c>
      <c r="I772" s="3">
        <f t="shared" ca="1" si="4"/>
        <v>0.82711267293838298</v>
      </c>
    </row>
    <row r="773" spans="1:9" x14ac:dyDescent="0.25">
      <c r="A773" t="s">
        <v>900</v>
      </c>
      <c r="B773" t="s">
        <v>154</v>
      </c>
      <c r="C773" s="1">
        <v>44790</v>
      </c>
      <c r="D773" t="s">
        <v>163</v>
      </c>
      <c r="E773" t="s">
        <v>170</v>
      </c>
      <c r="F773">
        <v>72</v>
      </c>
      <c r="G773" t="s">
        <v>103</v>
      </c>
      <c r="H773" s="2">
        <v>4</v>
      </c>
      <c r="I773" s="3">
        <f t="shared" ca="1" si="4"/>
        <v>0.45436998879593504</v>
      </c>
    </row>
    <row r="774" spans="1:9" x14ac:dyDescent="0.25">
      <c r="A774" t="s">
        <v>901</v>
      </c>
      <c r="B774" t="s">
        <v>155</v>
      </c>
      <c r="C774" s="1">
        <v>44757</v>
      </c>
      <c r="D774" t="s">
        <v>164</v>
      </c>
      <c r="E774" t="s">
        <v>171</v>
      </c>
      <c r="F774">
        <v>65</v>
      </c>
      <c r="G774" t="s">
        <v>104</v>
      </c>
      <c r="H774" s="2">
        <v>10</v>
      </c>
      <c r="I774" s="3">
        <f t="shared" ca="1" si="4"/>
        <v>0.87201401783062826</v>
      </c>
    </row>
    <row r="775" spans="1:9" x14ac:dyDescent="0.25">
      <c r="A775" t="s">
        <v>902</v>
      </c>
      <c r="B775" t="s">
        <v>156</v>
      </c>
      <c r="C775" s="1">
        <v>44778</v>
      </c>
      <c r="D775" t="s">
        <v>165</v>
      </c>
      <c r="E775" t="s">
        <v>170</v>
      </c>
      <c r="F775">
        <v>250</v>
      </c>
      <c r="G775" t="s">
        <v>105</v>
      </c>
      <c r="H775" s="2">
        <v>1</v>
      </c>
      <c r="I775" s="3">
        <f t="shared" ca="1" si="4"/>
        <v>0.41120242606156154</v>
      </c>
    </row>
    <row r="776" spans="1:9" x14ac:dyDescent="0.25">
      <c r="A776" t="s">
        <v>903</v>
      </c>
      <c r="B776" t="s">
        <v>157</v>
      </c>
      <c r="C776" s="1">
        <v>44795</v>
      </c>
      <c r="D776" t="s">
        <v>163</v>
      </c>
      <c r="E776" t="s">
        <v>171</v>
      </c>
      <c r="F776">
        <v>72</v>
      </c>
      <c r="G776" t="s">
        <v>103</v>
      </c>
      <c r="H776" s="2">
        <v>12</v>
      </c>
      <c r="I776" s="3">
        <f t="shared" ca="1" si="4"/>
        <v>0.69231969999041176</v>
      </c>
    </row>
    <row r="777" spans="1:9" x14ac:dyDescent="0.25">
      <c r="A777" t="s">
        <v>904</v>
      </c>
      <c r="B777" t="s">
        <v>154</v>
      </c>
      <c r="C777" s="1">
        <v>44800</v>
      </c>
      <c r="D777" t="s">
        <v>164</v>
      </c>
      <c r="E777" t="s">
        <v>170</v>
      </c>
      <c r="F777">
        <v>65</v>
      </c>
      <c r="G777" t="s">
        <v>103</v>
      </c>
      <c r="H777" s="2">
        <v>11</v>
      </c>
      <c r="I777" s="3">
        <f t="shared" ca="1" si="4"/>
        <v>0.49314182183999111</v>
      </c>
    </row>
    <row r="778" spans="1:9" x14ac:dyDescent="0.25">
      <c r="A778" t="s">
        <v>905</v>
      </c>
      <c r="B778" t="s">
        <v>155</v>
      </c>
      <c r="C778" s="1">
        <v>44783</v>
      </c>
      <c r="D778" t="s">
        <v>165</v>
      </c>
      <c r="E778" t="s">
        <v>171</v>
      </c>
      <c r="F778">
        <v>250</v>
      </c>
      <c r="G778" t="s">
        <v>104</v>
      </c>
      <c r="H778" s="2">
        <v>2</v>
      </c>
      <c r="I778" s="3">
        <f t="shared" ca="1" si="4"/>
        <v>0.48503908672043139</v>
      </c>
    </row>
    <row r="779" spans="1:9" x14ac:dyDescent="0.25">
      <c r="A779" t="s">
        <v>906</v>
      </c>
      <c r="B779" t="s">
        <v>156</v>
      </c>
      <c r="C779" s="1">
        <v>44770</v>
      </c>
      <c r="D779" t="s">
        <v>166</v>
      </c>
      <c r="E779" t="s">
        <v>171</v>
      </c>
      <c r="F779">
        <v>130</v>
      </c>
      <c r="G779" t="s">
        <v>105</v>
      </c>
      <c r="H779" s="2">
        <v>7</v>
      </c>
      <c r="I779" s="3">
        <f t="shared" ca="1" si="4"/>
        <v>0.2947708241173137</v>
      </c>
    </row>
    <row r="780" spans="1:9" x14ac:dyDescent="0.25">
      <c r="A780" t="s">
        <v>907</v>
      </c>
      <c r="B780" t="s">
        <v>157</v>
      </c>
      <c r="C780" s="1">
        <v>44764</v>
      </c>
      <c r="D780" t="s">
        <v>163</v>
      </c>
      <c r="E780" t="s">
        <v>171</v>
      </c>
      <c r="F780">
        <v>72</v>
      </c>
      <c r="G780" t="s">
        <v>103</v>
      </c>
      <c r="H780" s="2">
        <v>6</v>
      </c>
      <c r="I780" s="3">
        <f t="shared" ca="1" si="4"/>
        <v>0.96058838433016591</v>
      </c>
    </row>
    <row r="781" spans="1:9" x14ac:dyDescent="0.25">
      <c r="A781" t="s">
        <v>908</v>
      </c>
      <c r="B781" t="s">
        <v>154</v>
      </c>
      <c r="C781" s="1">
        <v>44810</v>
      </c>
      <c r="D781" t="s">
        <v>164</v>
      </c>
      <c r="E781" t="s">
        <v>171</v>
      </c>
      <c r="F781">
        <v>65</v>
      </c>
      <c r="G781" t="s">
        <v>104</v>
      </c>
      <c r="H781" s="2">
        <v>4</v>
      </c>
      <c r="I781" s="3">
        <f t="shared" ca="1" si="4"/>
        <v>0.33897021999303523</v>
      </c>
    </row>
    <row r="782" spans="1:9" x14ac:dyDescent="0.25">
      <c r="A782" t="s">
        <v>909</v>
      </c>
      <c r="B782" t="s">
        <v>155</v>
      </c>
      <c r="C782" s="1">
        <v>44793</v>
      </c>
      <c r="D782" t="s">
        <v>165</v>
      </c>
      <c r="E782" t="s">
        <v>171</v>
      </c>
      <c r="F782">
        <v>250</v>
      </c>
      <c r="G782" t="s">
        <v>105</v>
      </c>
      <c r="H782" s="2">
        <v>2</v>
      </c>
      <c r="I782" s="3">
        <f t="shared" ca="1" si="4"/>
        <v>0.54477274574465573</v>
      </c>
    </row>
    <row r="783" spans="1:9" x14ac:dyDescent="0.25">
      <c r="A783" t="s">
        <v>910</v>
      </c>
      <c r="B783" t="s">
        <v>156</v>
      </c>
      <c r="C783" s="1">
        <v>44787</v>
      </c>
      <c r="D783" t="s">
        <v>166</v>
      </c>
      <c r="E783" t="s">
        <v>170</v>
      </c>
      <c r="F783">
        <v>130</v>
      </c>
      <c r="G783" t="s">
        <v>103</v>
      </c>
      <c r="H783" s="2">
        <v>4</v>
      </c>
      <c r="I783" s="3">
        <f t="shared" ca="1" si="4"/>
        <v>0.59723278500418542</v>
      </c>
    </row>
    <row r="784" spans="1:9" x14ac:dyDescent="0.25">
      <c r="A784" t="s">
        <v>911</v>
      </c>
      <c r="B784" t="s">
        <v>157</v>
      </c>
      <c r="C784" s="1">
        <v>44774</v>
      </c>
      <c r="D784" t="s">
        <v>167</v>
      </c>
      <c r="E784" t="s">
        <v>171</v>
      </c>
      <c r="F784">
        <v>60</v>
      </c>
      <c r="G784" t="s">
        <v>104</v>
      </c>
      <c r="H784" s="2">
        <v>8</v>
      </c>
      <c r="I784" s="3">
        <f t="shared" ca="1" si="4"/>
        <v>0.82927477373019398</v>
      </c>
    </row>
    <row r="785" spans="1:9" x14ac:dyDescent="0.25">
      <c r="A785" t="s">
        <v>912</v>
      </c>
      <c r="B785" t="s">
        <v>158</v>
      </c>
      <c r="C785" s="1">
        <v>44756</v>
      </c>
      <c r="D785" t="s">
        <v>163</v>
      </c>
      <c r="E785" t="s">
        <v>170</v>
      </c>
      <c r="F785">
        <v>72</v>
      </c>
      <c r="G785" t="s">
        <v>105</v>
      </c>
      <c r="H785" s="2">
        <v>4</v>
      </c>
      <c r="I785" s="3">
        <f t="shared" ca="1" si="4"/>
        <v>0.5526846694530585</v>
      </c>
    </row>
    <row r="786" spans="1:9" x14ac:dyDescent="0.25">
      <c r="A786" t="s">
        <v>913</v>
      </c>
      <c r="B786" t="s">
        <v>154</v>
      </c>
      <c r="C786" s="1">
        <v>44810</v>
      </c>
      <c r="D786" t="s">
        <v>164</v>
      </c>
      <c r="E786" t="s">
        <v>171</v>
      </c>
      <c r="F786">
        <v>65</v>
      </c>
      <c r="G786" t="s">
        <v>103</v>
      </c>
      <c r="H786" s="2">
        <v>5</v>
      </c>
      <c r="I786" s="3">
        <f t="shared" ca="1" si="4"/>
        <v>0.61480044921673482</v>
      </c>
    </row>
    <row r="787" spans="1:9" x14ac:dyDescent="0.25">
      <c r="A787" t="s">
        <v>914</v>
      </c>
      <c r="B787" t="s">
        <v>155</v>
      </c>
      <c r="C787" s="1">
        <v>44774</v>
      </c>
      <c r="D787" t="s">
        <v>165</v>
      </c>
      <c r="E787" t="s">
        <v>170</v>
      </c>
      <c r="F787">
        <v>250</v>
      </c>
      <c r="G787" t="s">
        <v>104</v>
      </c>
      <c r="H787" s="2">
        <v>3</v>
      </c>
      <c r="I787" s="3">
        <f t="shared" ca="1" si="4"/>
        <v>0.10310930320621603</v>
      </c>
    </row>
    <row r="788" spans="1:9" x14ac:dyDescent="0.25">
      <c r="A788" t="s">
        <v>915</v>
      </c>
      <c r="B788" t="s">
        <v>156</v>
      </c>
      <c r="C788" s="1">
        <v>44804</v>
      </c>
      <c r="D788" t="s">
        <v>166</v>
      </c>
      <c r="E788" t="s">
        <v>171</v>
      </c>
      <c r="F788">
        <v>130</v>
      </c>
      <c r="G788" t="s">
        <v>105</v>
      </c>
      <c r="H788" s="2">
        <v>4</v>
      </c>
      <c r="I788" s="3">
        <f t="shared" ca="1" si="4"/>
        <v>6.5822910656865297E-2</v>
      </c>
    </row>
    <row r="789" spans="1:9" x14ac:dyDescent="0.25">
      <c r="A789" t="s">
        <v>916</v>
      </c>
      <c r="B789" t="s">
        <v>157</v>
      </c>
      <c r="C789" s="1">
        <v>44803</v>
      </c>
      <c r="D789" t="s">
        <v>163</v>
      </c>
      <c r="E789" t="s">
        <v>170</v>
      </c>
      <c r="F789">
        <v>72</v>
      </c>
      <c r="G789" t="s">
        <v>103</v>
      </c>
      <c r="H789" s="2">
        <v>5</v>
      </c>
      <c r="I789" s="3">
        <f t="shared" ca="1" si="4"/>
        <v>0.31135743225683754</v>
      </c>
    </row>
    <row r="790" spans="1:9" x14ac:dyDescent="0.25">
      <c r="A790" t="s">
        <v>917</v>
      </c>
      <c r="B790" t="s">
        <v>154</v>
      </c>
      <c r="C790" s="1">
        <v>44808</v>
      </c>
      <c r="D790" t="s">
        <v>164</v>
      </c>
      <c r="E790" t="s">
        <v>171</v>
      </c>
      <c r="F790">
        <v>65</v>
      </c>
      <c r="G790" t="s">
        <v>104</v>
      </c>
      <c r="H790" s="2">
        <v>7</v>
      </c>
      <c r="I790" s="3">
        <f t="shared" ca="1" si="4"/>
        <v>0.50051346169654243</v>
      </c>
    </row>
    <row r="791" spans="1:9" x14ac:dyDescent="0.25">
      <c r="A791" t="s">
        <v>918</v>
      </c>
      <c r="B791" t="s">
        <v>155</v>
      </c>
      <c r="C791" s="1">
        <v>44786</v>
      </c>
      <c r="D791" t="s">
        <v>165</v>
      </c>
      <c r="E791" t="s">
        <v>170</v>
      </c>
      <c r="F791">
        <v>250</v>
      </c>
      <c r="G791" t="s">
        <v>105</v>
      </c>
      <c r="H791" s="2">
        <v>1</v>
      </c>
      <c r="I791" s="3">
        <f t="shared" ca="1" si="4"/>
        <v>0.40699271389641123</v>
      </c>
    </row>
    <row r="792" spans="1:9" x14ac:dyDescent="0.25">
      <c r="A792" t="s">
        <v>919</v>
      </c>
      <c r="B792" t="s">
        <v>156</v>
      </c>
      <c r="C792" s="1">
        <v>44788</v>
      </c>
      <c r="D792" t="s">
        <v>166</v>
      </c>
      <c r="E792" t="s">
        <v>171</v>
      </c>
      <c r="F792">
        <v>130</v>
      </c>
      <c r="G792" t="s">
        <v>103</v>
      </c>
      <c r="H792" s="2">
        <v>6</v>
      </c>
      <c r="I792" s="3">
        <f t="shared" ca="1" si="4"/>
        <v>0.98715617712315207</v>
      </c>
    </row>
    <row r="793" spans="1:9" x14ac:dyDescent="0.25">
      <c r="A793" t="s">
        <v>920</v>
      </c>
      <c r="B793" t="s">
        <v>157</v>
      </c>
      <c r="C793" s="1">
        <v>44772</v>
      </c>
      <c r="D793" t="s">
        <v>167</v>
      </c>
      <c r="E793" t="s">
        <v>170</v>
      </c>
      <c r="F793">
        <v>60</v>
      </c>
      <c r="G793" t="s">
        <v>104</v>
      </c>
      <c r="H793" s="2">
        <v>13</v>
      </c>
      <c r="I793" s="3">
        <f t="shared" ca="1" si="4"/>
        <v>0.95985861629059976</v>
      </c>
    </row>
    <row r="794" spans="1:9" x14ac:dyDescent="0.25">
      <c r="A794" t="s">
        <v>921</v>
      </c>
      <c r="B794" t="s">
        <v>158</v>
      </c>
      <c r="C794" s="1">
        <v>44756</v>
      </c>
      <c r="D794" t="s">
        <v>168</v>
      </c>
      <c r="E794" t="s">
        <v>171</v>
      </c>
      <c r="F794">
        <v>95</v>
      </c>
      <c r="G794" t="s">
        <v>105</v>
      </c>
      <c r="H794" s="2">
        <v>6</v>
      </c>
      <c r="I794" s="3">
        <f t="shared" ca="1" si="4"/>
        <v>0.14756379249343321</v>
      </c>
    </row>
    <row r="795" spans="1:9" x14ac:dyDescent="0.25">
      <c r="A795" t="s">
        <v>922</v>
      </c>
      <c r="B795" t="s">
        <v>159</v>
      </c>
      <c r="C795" s="1">
        <v>44808</v>
      </c>
      <c r="D795" t="s">
        <v>163</v>
      </c>
      <c r="E795" t="s">
        <v>170</v>
      </c>
      <c r="F795">
        <v>72</v>
      </c>
      <c r="G795" t="s">
        <v>103</v>
      </c>
      <c r="H795" s="2">
        <v>12</v>
      </c>
      <c r="I795" s="3">
        <f t="shared" ca="1" si="4"/>
        <v>0.99290248979262352</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14DCD-4D7C-4B40-996E-BCDFF769E1C5}">
  <dimension ref="B16:H151"/>
  <sheetViews>
    <sheetView topLeftCell="A5" workbookViewId="0">
      <selection activeCell="E23" sqref="E23"/>
    </sheetView>
  </sheetViews>
  <sheetFormatPr defaultRowHeight="15" x14ac:dyDescent="0.25"/>
  <cols>
    <col min="2" max="2" width="9.85546875" bestFit="1" customWidth="1"/>
    <col min="3" max="3" width="10.85546875" bestFit="1" customWidth="1"/>
    <col min="4" max="4" width="13.85546875" bestFit="1" customWidth="1"/>
    <col min="5" max="5" width="26.28515625" bestFit="1" customWidth="1"/>
    <col min="6" max="6" width="29.85546875" bestFit="1" customWidth="1"/>
    <col min="7" max="7" width="9.85546875" bestFit="1" customWidth="1"/>
    <col min="8" max="8" width="8.85546875" bestFit="1" customWidth="1"/>
    <col min="9" max="9" width="15.42578125" bestFit="1" customWidth="1"/>
  </cols>
  <sheetData>
    <row r="16" spans="2:8" x14ac:dyDescent="0.25">
      <c r="B16" t="s">
        <v>1807</v>
      </c>
      <c r="D16" t="s">
        <v>1808</v>
      </c>
      <c r="F16" t="s">
        <v>1809</v>
      </c>
      <c r="H16" t="s">
        <v>1813</v>
      </c>
    </row>
    <row r="18" spans="2:8" x14ac:dyDescent="0.25">
      <c r="B18" t="s">
        <v>1807</v>
      </c>
      <c r="D18" t="s">
        <v>1808</v>
      </c>
      <c r="F18" t="s">
        <v>1817</v>
      </c>
      <c r="H18" t="s">
        <v>1806</v>
      </c>
    </row>
    <row r="19" spans="2:8" x14ac:dyDescent="0.25">
      <c r="B19">
        <v>794</v>
      </c>
      <c r="D19" s="19">
        <v>96518</v>
      </c>
      <c r="F19" s="18">
        <v>121.55919395465995</v>
      </c>
      <c r="H19" s="3">
        <v>0.45245888712703664</v>
      </c>
    </row>
    <row r="31" spans="2:8" x14ac:dyDescent="0.25">
      <c r="B31" t="s">
        <v>1689</v>
      </c>
    </row>
    <row r="33" spans="2:8" x14ac:dyDescent="0.25">
      <c r="B33" s="9" t="s">
        <v>162</v>
      </c>
      <c r="C33" t="s">
        <v>1810</v>
      </c>
    </row>
    <row r="34" spans="2:8" x14ac:dyDescent="0.25">
      <c r="B34" s="10" t="s">
        <v>168</v>
      </c>
      <c r="C34">
        <v>35</v>
      </c>
    </row>
    <row r="35" spans="2:8" x14ac:dyDescent="0.25">
      <c r="B35" s="10" t="s">
        <v>164</v>
      </c>
      <c r="C35">
        <v>173</v>
      </c>
    </row>
    <row r="36" spans="2:8" x14ac:dyDescent="0.25">
      <c r="B36" s="10" t="s">
        <v>165</v>
      </c>
      <c r="C36">
        <v>173</v>
      </c>
    </row>
    <row r="37" spans="2:8" x14ac:dyDescent="0.25">
      <c r="B37" s="10" t="s">
        <v>166</v>
      </c>
      <c r="C37">
        <v>169</v>
      </c>
    </row>
    <row r="38" spans="2:8" x14ac:dyDescent="0.25">
      <c r="B38" s="10" t="s">
        <v>167</v>
      </c>
      <c r="C38">
        <v>70</v>
      </c>
    </row>
    <row r="39" spans="2:8" x14ac:dyDescent="0.25">
      <c r="B39" s="10" t="s">
        <v>163</v>
      </c>
      <c r="C39">
        <v>174</v>
      </c>
    </row>
    <row r="45" spans="2:8" x14ac:dyDescent="0.25">
      <c r="B45" t="s">
        <v>1815</v>
      </c>
      <c r="G45" t="s">
        <v>1816</v>
      </c>
    </row>
    <row r="47" spans="2:8" x14ac:dyDescent="0.25">
      <c r="B47" s="9" t="s">
        <v>1792</v>
      </c>
      <c r="C47" t="s">
        <v>1811</v>
      </c>
      <c r="G47" s="9" t="s">
        <v>1792</v>
      </c>
      <c r="H47" t="s">
        <v>1812</v>
      </c>
    </row>
    <row r="48" spans="2:8" x14ac:dyDescent="0.25">
      <c r="B48" s="13">
        <v>44725</v>
      </c>
      <c r="C48">
        <v>13</v>
      </c>
      <c r="G48" s="13">
        <v>44725</v>
      </c>
      <c r="H48">
        <v>1803</v>
      </c>
    </row>
    <row r="49" spans="2:8" x14ac:dyDescent="0.25">
      <c r="B49" s="13">
        <v>44726</v>
      </c>
      <c r="C49">
        <v>11</v>
      </c>
      <c r="G49" s="13">
        <v>44726</v>
      </c>
      <c r="H49">
        <v>1373</v>
      </c>
    </row>
    <row r="50" spans="2:8" x14ac:dyDescent="0.25">
      <c r="B50" s="13">
        <v>44727</v>
      </c>
      <c r="C50">
        <v>18</v>
      </c>
      <c r="G50" s="13">
        <v>44727</v>
      </c>
      <c r="H50">
        <v>2306</v>
      </c>
    </row>
    <row r="51" spans="2:8" x14ac:dyDescent="0.25">
      <c r="B51" s="13">
        <v>44728</v>
      </c>
      <c r="C51">
        <v>7</v>
      </c>
      <c r="G51" s="13">
        <v>44728</v>
      </c>
      <c r="H51">
        <v>719</v>
      </c>
    </row>
    <row r="52" spans="2:8" x14ac:dyDescent="0.25">
      <c r="B52" s="13">
        <v>44729</v>
      </c>
      <c r="C52">
        <v>12</v>
      </c>
      <c r="G52" s="13">
        <v>44729</v>
      </c>
      <c r="H52">
        <v>1844</v>
      </c>
    </row>
    <row r="53" spans="2:8" x14ac:dyDescent="0.25">
      <c r="B53" s="13">
        <v>44730</v>
      </c>
      <c r="C53">
        <v>6</v>
      </c>
      <c r="G53" s="13">
        <v>44730</v>
      </c>
      <c r="H53">
        <v>649</v>
      </c>
    </row>
    <row r="54" spans="2:8" x14ac:dyDescent="0.25">
      <c r="B54" s="13">
        <v>44731</v>
      </c>
      <c r="C54">
        <v>13</v>
      </c>
      <c r="G54" s="13">
        <v>44731</v>
      </c>
      <c r="H54">
        <v>1444</v>
      </c>
    </row>
    <row r="55" spans="2:8" x14ac:dyDescent="0.25">
      <c r="B55" s="13">
        <v>44732</v>
      </c>
      <c r="C55">
        <v>8</v>
      </c>
      <c r="G55" s="13">
        <v>44732</v>
      </c>
      <c r="H55">
        <v>742</v>
      </c>
    </row>
    <row r="56" spans="2:8" x14ac:dyDescent="0.25">
      <c r="B56" s="13">
        <v>44733</v>
      </c>
      <c r="C56">
        <v>7</v>
      </c>
      <c r="G56" s="13">
        <v>44733</v>
      </c>
      <c r="H56">
        <v>733</v>
      </c>
    </row>
    <row r="57" spans="2:8" x14ac:dyDescent="0.25">
      <c r="B57" s="13">
        <v>44734</v>
      </c>
      <c r="C57">
        <v>34</v>
      </c>
      <c r="G57" s="13">
        <v>44734</v>
      </c>
      <c r="H57">
        <v>4327</v>
      </c>
    </row>
    <row r="58" spans="2:8" x14ac:dyDescent="0.25">
      <c r="B58" s="13">
        <v>44735</v>
      </c>
      <c r="C58">
        <v>29</v>
      </c>
      <c r="G58" s="13">
        <v>44735</v>
      </c>
      <c r="H58">
        <v>3712</v>
      </c>
    </row>
    <row r="59" spans="2:8" x14ac:dyDescent="0.25">
      <c r="B59" s="13">
        <v>44736</v>
      </c>
      <c r="C59">
        <v>13</v>
      </c>
      <c r="G59" s="13">
        <v>44736</v>
      </c>
      <c r="H59">
        <v>1664</v>
      </c>
    </row>
    <row r="60" spans="2:8" x14ac:dyDescent="0.25">
      <c r="B60" s="13">
        <v>44737</v>
      </c>
      <c r="C60">
        <v>26</v>
      </c>
      <c r="G60" s="13">
        <v>44737</v>
      </c>
      <c r="H60">
        <v>3356</v>
      </c>
    </row>
    <row r="61" spans="2:8" x14ac:dyDescent="0.25">
      <c r="B61" s="13">
        <v>44738</v>
      </c>
      <c r="C61">
        <v>17</v>
      </c>
      <c r="G61" s="13">
        <v>44738</v>
      </c>
      <c r="H61">
        <v>2169</v>
      </c>
    </row>
    <row r="62" spans="2:8" x14ac:dyDescent="0.25">
      <c r="B62" s="13">
        <v>44739</v>
      </c>
      <c r="C62">
        <v>11</v>
      </c>
      <c r="G62" s="13">
        <v>44739</v>
      </c>
      <c r="H62">
        <v>1189</v>
      </c>
    </row>
    <row r="63" spans="2:8" x14ac:dyDescent="0.25">
      <c r="B63" s="13">
        <v>44740</v>
      </c>
      <c r="C63">
        <v>27</v>
      </c>
      <c r="G63" s="13">
        <v>44740</v>
      </c>
      <c r="H63">
        <v>3266</v>
      </c>
    </row>
    <row r="64" spans="2:8" x14ac:dyDescent="0.25">
      <c r="B64" s="13">
        <v>44742</v>
      </c>
      <c r="C64">
        <v>10</v>
      </c>
      <c r="G64" s="13">
        <v>44742</v>
      </c>
      <c r="H64">
        <v>1281</v>
      </c>
    </row>
    <row r="65" spans="2:8" x14ac:dyDescent="0.25">
      <c r="B65" s="13">
        <v>44743</v>
      </c>
      <c r="C65">
        <v>10</v>
      </c>
      <c r="G65" s="13">
        <v>44743</v>
      </c>
      <c r="H65">
        <v>1032</v>
      </c>
    </row>
    <row r="66" spans="2:8" x14ac:dyDescent="0.25">
      <c r="B66" s="13">
        <v>44744</v>
      </c>
      <c r="C66">
        <v>15</v>
      </c>
      <c r="G66" s="13">
        <v>44744</v>
      </c>
      <c r="H66">
        <v>1841</v>
      </c>
    </row>
    <row r="67" spans="2:8" x14ac:dyDescent="0.25">
      <c r="B67" s="13">
        <v>44745</v>
      </c>
      <c r="C67">
        <v>5</v>
      </c>
      <c r="G67" s="13">
        <v>44745</v>
      </c>
      <c r="H67">
        <v>512</v>
      </c>
    </row>
    <row r="68" spans="2:8" x14ac:dyDescent="0.25">
      <c r="B68" s="13">
        <v>44746</v>
      </c>
      <c r="C68">
        <v>16</v>
      </c>
      <c r="G68" s="13">
        <v>44746</v>
      </c>
      <c r="H68">
        <v>1938</v>
      </c>
    </row>
    <row r="69" spans="2:8" x14ac:dyDescent="0.25">
      <c r="B69" s="13">
        <v>44747</v>
      </c>
      <c r="C69">
        <v>10</v>
      </c>
      <c r="G69" s="13">
        <v>44747</v>
      </c>
      <c r="H69">
        <v>1224</v>
      </c>
    </row>
    <row r="70" spans="2:8" x14ac:dyDescent="0.25">
      <c r="B70" s="13">
        <v>44748</v>
      </c>
      <c r="C70">
        <v>10</v>
      </c>
      <c r="G70" s="13">
        <v>44748</v>
      </c>
      <c r="H70">
        <v>1006</v>
      </c>
    </row>
    <row r="71" spans="2:8" x14ac:dyDescent="0.25">
      <c r="B71" s="13">
        <v>44749</v>
      </c>
      <c r="C71">
        <v>10</v>
      </c>
      <c r="G71" s="13">
        <v>44749</v>
      </c>
      <c r="H71">
        <v>1164</v>
      </c>
    </row>
    <row r="72" spans="2:8" x14ac:dyDescent="0.25">
      <c r="B72" s="13">
        <v>44750</v>
      </c>
      <c r="C72">
        <v>10</v>
      </c>
      <c r="G72" s="13">
        <v>44750</v>
      </c>
      <c r="H72">
        <v>1275</v>
      </c>
    </row>
    <row r="73" spans="2:8" x14ac:dyDescent="0.25">
      <c r="B73" s="13">
        <v>44751</v>
      </c>
      <c r="C73">
        <v>10</v>
      </c>
      <c r="G73" s="13">
        <v>44751</v>
      </c>
      <c r="H73">
        <v>1421</v>
      </c>
    </row>
    <row r="74" spans="2:8" x14ac:dyDescent="0.25">
      <c r="B74" s="13">
        <v>44752</v>
      </c>
      <c r="C74">
        <v>15</v>
      </c>
      <c r="G74" s="13">
        <v>44752</v>
      </c>
      <c r="H74">
        <v>1725</v>
      </c>
    </row>
    <row r="75" spans="2:8" x14ac:dyDescent="0.25">
      <c r="B75" s="13">
        <v>44753</v>
      </c>
      <c r="C75">
        <v>20</v>
      </c>
      <c r="G75" s="13">
        <v>44753</v>
      </c>
      <c r="H75">
        <v>2436</v>
      </c>
    </row>
    <row r="76" spans="2:8" x14ac:dyDescent="0.25">
      <c r="B76" s="13">
        <v>44754</v>
      </c>
      <c r="C76">
        <v>10</v>
      </c>
      <c r="G76" s="13">
        <v>44754</v>
      </c>
      <c r="H76">
        <v>969</v>
      </c>
    </row>
    <row r="77" spans="2:8" x14ac:dyDescent="0.25">
      <c r="B77" s="13">
        <v>44755</v>
      </c>
      <c r="C77">
        <v>26</v>
      </c>
      <c r="G77" s="13">
        <v>44755</v>
      </c>
      <c r="H77">
        <v>3650</v>
      </c>
    </row>
    <row r="78" spans="2:8" x14ac:dyDescent="0.25">
      <c r="B78" s="13">
        <v>44756</v>
      </c>
      <c r="C78">
        <v>14</v>
      </c>
      <c r="G78" s="13">
        <v>44756</v>
      </c>
      <c r="H78">
        <v>1278</v>
      </c>
    </row>
    <row r="79" spans="2:8" x14ac:dyDescent="0.25">
      <c r="B79" s="13">
        <v>44757</v>
      </c>
      <c r="C79">
        <v>14</v>
      </c>
      <c r="G79" s="13">
        <v>44757</v>
      </c>
      <c r="H79">
        <v>1376</v>
      </c>
    </row>
    <row r="80" spans="2:8" x14ac:dyDescent="0.25">
      <c r="B80" s="13">
        <v>44758</v>
      </c>
      <c r="C80">
        <v>7</v>
      </c>
      <c r="G80" s="13">
        <v>44758</v>
      </c>
      <c r="H80">
        <v>1112</v>
      </c>
    </row>
    <row r="81" spans="2:8" x14ac:dyDescent="0.25">
      <c r="B81" s="13">
        <v>44759</v>
      </c>
      <c r="C81">
        <v>16</v>
      </c>
      <c r="G81" s="13">
        <v>44759</v>
      </c>
      <c r="H81">
        <v>2268</v>
      </c>
    </row>
    <row r="82" spans="2:8" x14ac:dyDescent="0.25">
      <c r="B82" s="13">
        <v>44760</v>
      </c>
      <c r="C82">
        <v>14</v>
      </c>
      <c r="G82" s="13">
        <v>44760</v>
      </c>
      <c r="H82">
        <v>1803</v>
      </c>
    </row>
    <row r="83" spans="2:8" x14ac:dyDescent="0.25">
      <c r="B83" s="13">
        <v>44761</v>
      </c>
      <c r="C83">
        <v>12</v>
      </c>
      <c r="G83" s="13">
        <v>44761</v>
      </c>
      <c r="H83">
        <v>1171</v>
      </c>
    </row>
    <row r="84" spans="2:8" x14ac:dyDescent="0.25">
      <c r="B84" s="13">
        <v>44762</v>
      </c>
      <c r="C84">
        <v>13</v>
      </c>
      <c r="G84" s="13">
        <v>44762</v>
      </c>
      <c r="H84">
        <v>1505</v>
      </c>
    </row>
    <row r="85" spans="2:8" x14ac:dyDescent="0.25">
      <c r="B85" s="13">
        <v>44763</v>
      </c>
      <c r="C85">
        <v>19</v>
      </c>
      <c r="G85" s="13">
        <v>44763</v>
      </c>
      <c r="H85">
        <v>2087</v>
      </c>
    </row>
    <row r="86" spans="2:8" x14ac:dyDescent="0.25">
      <c r="B86" s="13">
        <v>44764</v>
      </c>
      <c r="C86">
        <v>16</v>
      </c>
      <c r="G86" s="13">
        <v>44764</v>
      </c>
      <c r="H86">
        <v>1741</v>
      </c>
    </row>
    <row r="87" spans="2:8" x14ac:dyDescent="0.25">
      <c r="B87" s="13">
        <v>44765</v>
      </c>
      <c r="C87">
        <v>7</v>
      </c>
      <c r="G87" s="13">
        <v>44765</v>
      </c>
      <c r="H87">
        <v>957</v>
      </c>
    </row>
    <row r="88" spans="2:8" x14ac:dyDescent="0.25">
      <c r="B88" s="13">
        <v>44766</v>
      </c>
      <c r="C88">
        <v>5</v>
      </c>
      <c r="G88" s="13">
        <v>44766</v>
      </c>
      <c r="H88">
        <v>531</v>
      </c>
    </row>
    <row r="89" spans="2:8" x14ac:dyDescent="0.25">
      <c r="B89" s="13">
        <v>44768</v>
      </c>
      <c r="C89">
        <v>3</v>
      </c>
      <c r="G89" s="13">
        <v>44768</v>
      </c>
      <c r="H89">
        <v>202</v>
      </c>
    </row>
    <row r="90" spans="2:8" x14ac:dyDescent="0.25">
      <c r="B90" s="13">
        <v>44769</v>
      </c>
      <c r="C90">
        <v>9</v>
      </c>
      <c r="G90" s="13">
        <v>44769</v>
      </c>
      <c r="H90">
        <v>1383</v>
      </c>
    </row>
    <row r="91" spans="2:8" x14ac:dyDescent="0.25">
      <c r="B91" s="13">
        <v>44770</v>
      </c>
      <c r="C91">
        <v>10</v>
      </c>
      <c r="G91" s="13">
        <v>44770</v>
      </c>
      <c r="H91">
        <v>1009</v>
      </c>
    </row>
    <row r="92" spans="2:8" x14ac:dyDescent="0.25">
      <c r="B92" s="13">
        <v>44771</v>
      </c>
      <c r="C92">
        <v>4</v>
      </c>
      <c r="G92" s="13">
        <v>44771</v>
      </c>
      <c r="H92">
        <v>281</v>
      </c>
    </row>
    <row r="93" spans="2:8" x14ac:dyDescent="0.25">
      <c r="B93" s="13">
        <v>44772</v>
      </c>
      <c r="C93">
        <v>6</v>
      </c>
      <c r="G93" s="13">
        <v>44772</v>
      </c>
      <c r="H93">
        <v>649</v>
      </c>
    </row>
    <row r="94" spans="2:8" x14ac:dyDescent="0.25">
      <c r="B94" s="13">
        <v>44773</v>
      </c>
      <c r="C94">
        <v>2</v>
      </c>
      <c r="G94" s="13">
        <v>44773</v>
      </c>
      <c r="H94">
        <v>310</v>
      </c>
    </row>
    <row r="95" spans="2:8" x14ac:dyDescent="0.25">
      <c r="B95" s="13">
        <v>44774</v>
      </c>
      <c r="C95">
        <v>8</v>
      </c>
      <c r="G95" s="13">
        <v>44774</v>
      </c>
      <c r="H95">
        <v>977</v>
      </c>
    </row>
    <row r="96" spans="2:8" x14ac:dyDescent="0.25">
      <c r="B96" s="13">
        <v>44775</v>
      </c>
      <c r="C96">
        <v>3</v>
      </c>
      <c r="G96" s="13">
        <v>44775</v>
      </c>
      <c r="H96">
        <v>380</v>
      </c>
    </row>
    <row r="97" spans="2:8" x14ac:dyDescent="0.25">
      <c r="B97" s="13">
        <v>44776</v>
      </c>
      <c r="C97">
        <v>4</v>
      </c>
      <c r="G97" s="13">
        <v>44776</v>
      </c>
      <c r="H97">
        <v>517</v>
      </c>
    </row>
    <row r="98" spans="2:8" x14ac:dyDescent="0.25">
      <c r="B98" s="13">
        <v>44777</v>
      </c>
      <c r="C98">
        <v>4</v>
      </c>
      <c r="G98" s="13">
        <v>44777</v>
      </c>
      <c r="H98">
        <v>575</v>
      </c>
    </row>
    <row r="99" spans="2:8" x14ac:dyDescent="0.25">
      <c r="B99" s="13">
        <v>44778</v>
      </c>
      <c r="C99">
        <v>5</v>
      </c>
      <c r="G99" s="13">
        <v>44778</v>
      </c>
      <c r="H99">
        <v>642</v>
      </c>
    </row>
    <row r="100" spans="2:8" x14ac:dyDescent="0.25">
      <c r="B100" s="13">
        <v>44779</v>
      </c>
      <c r="C100">
        <v>3</v>
      </c>
      <c r="G100" s="13">
        <v>44779</v>
      </c>
      <c r="H100">
        <v>225</v>
      </c>
    </row>
    <row r="101" spans="2:8" x14ac:dyDescent="0.25">
      <c r="B101" s="13">
        <v>44780</v>
      </c>
      <c r="C101">
        <v>3</v>
      </c>
      <c r="G101" s="13">
        <v>44780</v>
      </c>
      <c r="H101">
        <v>405</v>
      </c>
    </row>
    <row r="102" spans="2:8" x14ac:dyDescent="0.25">
      <c r="B102" s="13">
        <v>44781</v>
      </c>
      <c r="C102">
        <v>2</v>
      </c>
      <c r="G102" s="13">
        <v>44781</v>
      </c>
      <c r="H102">
        <v>380</v>
      </c>
    </row>
    <row r="103" spans="2:8" x14ac:dyDescent="0.25">
      <c r="B103" s="13">
        <v>44782</v>
      </c>
      <c r="C103">
        <v>8</v>
      </c>
      <c r="G103" s="13">
        <v>44782</v>
      </c>
      <c r="H103">
        <v>1219</v>
      </c>
    </row>
    <row r="104" spans="2:8" x14ac:dyDescent="0.25">
      <c r="B104" s="13">
        <v>44783</v>
      </c>
      <c r="C104">
        <v>3</v>
      </c>
      <c r="G104" s="13">
        <v>44783</v>
      </c>
      <c r="H104">
        <v>510</v>
      </c>
    </row>
    <row r="105" spans="2:8" x14ac:dyDescent="0.25">
      <c r="B105" s="13">
        <v>44784</v>
      </c>
      <c r="C105">
        <v>3</v>
      </c>
      <c r="G105" s="13">
        <v>44784</v>
      </c>
      <c r="H105">
        <v>445</v>
      </c>
    </row>
    <row r="106" spans="2:8" x14ac:dyDescent="0.25">
      <c r="B106" s="13">
        <v>44785</v>
      </c>
      <c r="C106">
        <v>6</v>
      </c>
      <c r="G106" s="13">
        <v>44785</v>
      </c>
      <c r="H106">
        <v>672</v>
      </c>
    </row>
    <row r="107" spans="2:8" x14ac:dyDescent="0.25">
      <c r="B107" s="13">
        <v>44786</v>
      </c>
      <c r="C107">
        <v>3</v>
      </c>
      <c r="G107" s="13">
        <v>44786</v>
      </c>
      <c r="H107">
        <v>630</v>
      </c>
    </row>
    <row r="108" spans="2:8" x14ac:dyDescent="0.25">
      <c r="B108" s="13">
        <v>44787</v>
      </c>
      <c r="C108">
        <v>6</v>
      </c>
      <c r="G108" s="13">
        <v>44787</v>
      </c>
      <c r="H108">
        <v>649</v>
      </c>
    </row>
    <row r="109" spans="2:8" x14ac:dyDescent="0.25">
      <c r="B109" s="13">
        <v>44788</v>
      </c>
      <c r="C109">
        <v>5</v>
      </c>
      <c r="G109" s="13">
        <v>44788</v>
      </c>
      <c r="H109">
        <v>462</v>
      </c>
    </row>
    <row r="110" spans="2:8" x14ac:dyDescent="0.25">
      <c r="B110" s="13">
        <v>44789</v>
      </c>
      <c r="C110">
        <v>5</v>
      </c>
      <c r="G110" s="13">
        <v>44789</v>
      </c>
      <c r="H110">
        <v>422</v>
      </c>
    </row>
    <row r="111" spans="2:8" x14ac:dyDescent="0.25">
      <c r="B111" s="13">
        <v>44790</v>
      </c>
      <c r="C111">
        <v>6</v>
      </c>
      <c r="G111" s="13">
        <v>44790</v>
      </c>
      <c r="H111">
        <v>482</v>
      </c>
    </row>
    <row r="112" spans="2:8" x14ac:dyDescent="0.25">
      <c r="B112" s="13">
        <v>44791</v>
      </c>
      <c r="C112">
        <v>7</v>
      </c>
      <c r="G112" s="13">
        <v>44791</v>
      </c>
      <c r="H112">
        <v>839</v>
      </c>
    </row>
    <row r="113" spans="2:8" x14ac:dyDescent="0.25">
      <c r="B113" s="13">
        <v>44792</v>
      </c>
      <c r="C113">
        <v>4</v>
      </c>
      <c r="G113" s="13">
        <v>44792</v>
      </c>
      <c r="H113">
        <v>575</v>
      </c>
    </row>
    <row r="114" spans="2:8" x14ac:dyDescent="0.25">
      <c r="B114" s="13">
        <v>44793</v>
      </c>
      <c r="C114">
        <v>8</v>
      </c>
      <c r="G114" s="13">
        <v>44793</v>
      </c>
      <c r="H114">
        <v>1029</v>
      </c>
    </row>
    <row r="115" spans="2:8" x14ac:dyDescent="0.25">
      <c r="B115" s="13">
        <v>44794</v>
      </c>
      <c r="C115">
        <v>7</v>
      </c>
      <c r="G115" s="13">
        <v>44794</v>
      </c>
      <c r="H115">
        <v>962</v>
      </c>
    </row>
    <row r="116" spans="2:8" x14ac:dyDescent="0.25">
      <c r="B116" s="13">
        <v>44795</v>
      </c>
      <c r="C116">
        <v>6</v>
      </c>
      <c r="G116" s="13">
        <v>44795</v>
      </c>
      <c r="H116">
        <v>582</v>
      </c>
    </row>
    <row r="117" spans="2:8" x14ac:dyDescent="0.25">
      <c r="B117" s="13">
        <v>44796</v>
      </c>
      <c r="C117">
        <v>6</v>
      </c>
      <c r="G117" s="13">
        <v>44796</v>
      </c>
      <c r="H117">
        <v>962</v>
      </c>
    </row>
    <row r="118" spans="2:8" x14ac:dyDescent="0.25">
      <c r="B118" s="13">
        <v>44797</v>
      </c>
      <c r="C118">
        <v>4</v>
      </c>
      <c r="G118" s="13">
        <v>44797</v>
      </c>
      <c r="H118">
        <v>815</v>
      </c>
    </row>
    <row r="119" spans="2:8" x14ac:dyDescent="0.25">
      <c r="B119" s="13">
        <v>44798</v>
      </c>
      <c r="C119">
        <v>5</v>
      </c>
      <c r="G119" s="13">
        <v>44798</v>
      </c>
      <c r="H119">
        <v>582</v>
      </c>
    </row>
    <row r="120" spans="2:8" x14ac:dyDescent="0.25">
      <c r="B120" s="13">
        <v>44799</v>
      </c>
      <c r="C120">
        <v>9</v>
      </c>
      <c r="G120" s="13">
        <v>44799</v>
      </c>
      <c r="H120">
        <v>867</v>
      </c>
    </row>
    <row r="121" spans="2:8" x14ac:dyDescent="0.25">
      <c r="B121" s="13">
        <v>44800</v>
      </c>
      <c r="C121">
        <v>10</v>
      </c>
      <c r="G121" s="13">
        <v>44800</v>
      </c>
      <c r="H121">
        <v>911</v>
      </c>
    </row>
    <row r="122" spans="2:8" x14ac:dyDescent="0.25">
      <c r="B122" s="13">
        <v>44801</v>
      </c>
      <c r="C122">
        <v>6</v>
      </c>
      <c r="G122" s="13">
        <v>44801</v>
      </c>
      <c r="H122">
        <v>517</v>
      </c>
    </row>
    <row r="123" spans="2:8" x14ac:dyDescent="0.25">
      <c r="B123" s="13">
        <v>44802</v>
      </c>
      <c r="C123">
        <v>7</v>
      </c>
      <c r="G123" s="13">
        <v>44802</v>
      </c>
      <c r="H123">
        <v>892</v>
      </c>
    </row>
    <row r="124" spans="2:8" x14ac:dyDescent="0.25">
      <c r="B124" s="13">
        <v>44803</v>
      </c>
      <c r="C124">
        <v>5</v>
      </c>
      <c r="G124" s="13">
        <v>44803</v>
      </c>
      <c r="H124">
        <v>716</v>
      </c>
    </row>
    <row r="125" spans="2:8" x14ac:dyDescent="0.25">
      <c r="B125" s="13">
        <v>44804</v>
      </c>
      <c r="C125">
        <v>1</v>
      </c>
      <c r="G125" s="13">
        <v>44804</v>
      </c>
      <c r="H125">
        <v>130</v>
      </c>
    </row>
    <row r="126" spans="2:8" x14ac:dyDescent="0.25">
      <c r="B126" s="13">
        <v>44805</v>
      </c>
      <c r="C126">
        <v>2</v>
      </c>
      <c r="G126" s="13">
        <v>44805</v>
      </c>
      <c r="H126">
        <v>195</v>
      </c>
    </row>
    <row r="127" spans="2:8" x14ac:dyDescent="0.25">
      <c r="B127" s="13">
        <v>44806</v>
      </c>
      <c r="C127">
        <v>4</v>
      </c>
      <c r="G127" s="13">
        <v>44806</v>
      </c>
      <c r="H127">
        <v>640</v>
      </c>
    </row>
    <row r="128" spans="2:8" x14ac:dyDescent="0.25">
      <c r="B128" s="13">
        <v>44807</v>
      </c>
      <c r="C128">
        <v>6</v>
      </c>
      <c r="G128" s="13">
        <v>44807</v>
      </c>
      <c r="H128">
        <v>749</v>
      </c>
    </row>
    <row r="129" spans="2:8" x14ac:dyDescent="0.25">
      <c r="B129" s="13">
        <v>44808</v>
      </c>
      <c r="C129">
        <v>9</v>
      </c>
      <c r="G129" s="13">
        <v>44808</v>
      </c>
      <c r="H129">
        <v>1149</v>
      </c>
    </row>
    <row r="130" spans="2:8" x14ac:dyDescent="0.25">
      <c r="B130" s="13">
        <v>44809</v>
      </c>
      <c r="C130">
        <v>6</v>
      </c>
      <c r="G130" s="13">
        <v>44809</v>
      </c>
      <c r="H130">
        <v>857</v>
      </c>
    </row>
    <row r="131" spans="2:8" x14ac:dyDescent="0.25">
      <c r="B131" s="13">
        <v>44810</v>
      </c>
      <c r="C131">
        <v>5</v>
      </c>
      <c r="G131" s="13">
        <v>44810</v>
      </c>
      <c r="H131">
        <v>524</v>
      </c>
    </row>
    <row r="138" spans="2:8" x14ac:dyDescent="0.25">
      <c r="B138" t="s">
        <v>1814</v>
      </c>
    </row>
    <row r="140" spans="2:8" x14ac:dyDescent="0.25">
      <c r="B140" s="9" t="s">
        <v>162</v>
      </c>
      <c r="C140" t="s">
        <v>1812</v>
      </c>
    </row>
    <row r="141" spans="2:8" x14ac:dyDescent="0.25">
      <c r="B141" s="10" t="s">
        <v>168</v>
      </c>
      <c r="C141">
        <v>3325</v>
      </c>
    </row>
    <row r="142" spans="2:8" x14ac:dyDescent="0.25">
      <c r="B142" s="10" t="s">
        <v>164</v>
      </c>
      <c r="C142">
        <v>11245</v>
      </c>
    </row>
    <row r="143" spans="2:8" x14ac:dyDescent="0.25">
      <c r="B143" s="10" t="s">
        <v>165</v>
      </c>
      <c r="C143">
        <v>43250</v>
      </c>
    </row>
    <row r="144" spans="2:8" x14ac:dyDescent="0.25">
      <c r="B144" s="10" t="s">
        <v>166</v>
      </c>
      <c r="C144">
        <v>21970</v>
      </c>
    </row>
    <row r="145" spans="2:3" x14ac:dyDescent="0.25">
      <c r="B145" s="10" t="s">
        <v>167</v>
      </c>
      <c r="C145">
        <v>4200</v>
      </c>
    </row>
    <row r="146" spans="2:3" x14ac:dyDescent="0.25">
      <c r="B146" s="10" t="s">
        <v>163</v>
      </c>
      <c r="C146">
        <v>12528</v>
      </c>
    </row>
    <row r="151" spans="2:3" x14ac:dyDescent="0.25">
      <c r="B151" t="s">
        <v>1693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P o w e r P i v o t V e r s i o n " > < C u s t o m C o n t e n t > < ! [ C D A T A [ 2 0 1 5 . 1 3 0 . 1 6 0 5 . 9 1 3 ] ] > < / C u s t o m C o n t e n t > < / G e m i n i > 
</file>

<file path=customXml/item1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3.xml>��< ? x m l   v e r s i o n = " 1 . 0 "   e n c o d i n g = " U T F - 1 6 " ? > < G e m i n i   x m l n s = " h t t p : / / g e m i n i / p i v o t c u s t o m i z a t i o n / T a b l e O r d e r " > < C u s t o m C o n t e n t > < ! [ C D A T A [ T a b l e 1 , T a b l e 2 , T a b l e 3 , T a b l e 4 ] ] > < / 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5.xml>��< ? x m l   v e r s i o n = " 1 . 0 "   e n c o d i n g = " U T F - 1 6 " ? > < G e m i n i   x m l n s = " h t t p : / / g e m i n i / p i v o t c u s t o m i z a t i o n / S a n d b o x N o n E m p t y " > < C u s t o m C o n t e n t > < ! [ C D A T A [ 1 ] ] > < / C u s t o m C o n t e n t > < / G e m i n i > 
</file>

<file path=customXml/item6.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C l i e n t W i n d o w X M L " > < C u s t o m C o n t e n t > < ! [ C D A T A [ T a b l e 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C62AE86-731E-4AA4-B89A-EE55126DF6F5}">
  <ds:schemaRefs/>
</ds:datastoreItem>
</file>

<file path=customXml/itemProps10.xml><?xml version="1.0" encoding="utf-8"?>
<ds:datastoreItem xmlns:ds="http://schemas.openxmlformats.org/officeDocument/2006/customXml" ds:itemID="{DE7F0513-7D29-45D1-8141-CE2134C50884}">
  <ds:schemaRefs/>
</ds:datastoreItem>
</file>

<file path=customXml/itemProps11.xml><?xml version="1.0" encoding="utf-8"?>
<ds:datastoreItem xmlns:ds="http://schemas.openxmlformats.org/officeDocument/2006/customXml" ds:itemID="{CAB2A319-87FC-45F5-BFAF-B9F6B5364B1B}">
  <ds:schemaRefs/>
</ds:datastoreItem>
</file>

<file path=customXml/itemProps12.xml><?xml version="1.0" encoding="utf-8"?>
<ds:datastoreItem xmlns:ds="http://schemas.openxmlformats.org/officeDocument/2006/customXml" ds:itemID="{31D1DDF0-7855-49CA-9F1A-BB8C23485C39}">
  <ds:schemaRefs/>
</ds:datastoreItem>
</file>

<file path=customXml/itemProps13.xml><?xml version="1.0" encoding="utf-8"?>
<ds:datastoreItem xmlns:ds="http://schemas.openxmlformats.org/officeDocument/2006/customXml" ds:itemID="{A1007EA6-ED92-4ECA-ACEB-9734361FB62B}">
  <ds:schemaRefs/>
</ds:datastoreItem>
</file>

<file path=customXml/itemProps14.xml><?xml version="1.0" encoding="utf-8"?>
<ds:datastoreItem xmlns:ds="http://schemas.openxmlformats.org/officeDocument/2006/customXml" ds:itemID="{450569E6-BC47-4C4F-B992-BEA2E4F298B3}">
  <ds:schemaRefs/>
</ds:datastoreItem>
</file>

<file path=customXml/itemProps15.xml><?xml version="1.0" encoding="utf-8"?>
<ds:datastoreItem xmlns:ds="http://schemas.openxmlformats.org/officeDocument/2006/customXml" ds:itemID="{84A5B39F-C7EB-4114-B274-76981C642B3D}">
  <ds:schemaRefs/>
</ds:datastoreItem>
</file>

<file path=customXml/itemProps16.xml><?xml version="1.0" encoding="utf-8"?>
<ds:datastoreItem xmlns:ds="http://schemas.openxmlformats.org/officeDocument/2006/customXml" ds:itemID="{9613485B-510A-4B45-823D-B5CFEB3726F3}">
  <ds:schemaRefs/>
</ds:datastoreItem>
</file>

<file path=customXml/itemProps17.xml><?xml version="1.0" encoding="utf-8"?>
<ds:datastoreItem xmlns:ds="http://schemas.openxmlformats.org/officeDocument/2006/customXml" ds:itemID="{1A72773C-FAB6-4D90-A714-70EFD06CD583}">
  <ds:schemaRefs/>
</ds:datastoreItem>
</file>

<file path=customXml/itemProps18.xml><?xml version="1.0" encoding="utf-8"?>
<ds:datastoreItem xmlns:ds="http://schemas.openxmlformats.org/officeDocument/2006/customXml" ds:itemID="{17FF6E2B-8C85-48F6-B1DB-0CC3E17AEBB2}">
  <ds:schemaRefs/>
</ds:datastoreItem>
</file>

<file path=customXml/itemProps19.xml><?xml version="1.0" encoding="utf-8"?>
<ds:datastoreItem xmlns:ds="http://schemas.openxmlformats.org/officeDocument/2006/customXml" ds:itemID="{AAB46EEA-D3B7-467E-9F63-9A6844E28FC2}">
  <ds:schemaRefs/>
</ds:datastoreItem>
</file>

<file path=customXml/itemProps2.xml><?xml version="1.0" encoding="utf-8"?>
<ds:datastoreItem xmlns:ds="http://schemas.openxmlformats.org/officeDocument/2006/customXml" ds:itemID="{52A626E1-092D-49D2-B99B-07312562C7E0}">
  <ds:schemaRefs/>
</ds:datastoreItem>
</file>

<file path=customXml/itemProps3.xml><?xml version="1.0" encoding="utf-8"?>
<ds:datastoreItem xmlns:ds="http://schemas.openxmlformats.org/officeDocument/2006/customXml" ds:itemID="{3F1065C3-D329-4198-AEE0-F4726993FA3E}">
  <ds:schemaRefs/>
</ds:datastoreItem>
</file>

<file path=customXml/itemProps4.xml><?xml version="1.0" encoding="utf-8"?>
<ds:datastoreItem xmlns:ds="http://schemas.openxmlformats.org/officeDocument/2006/customXml" ds:itemID="{F08307B3-885A-429F-9C56-A25D8E2BA76A}">
  <ds:schemaRefs/>
</ds:datastoreItem>
</file>

<file path=customXml/itemProps5.xml><?xml version="1.0" encoding="utf-8"?>
<ds:datastoreItem xmlns:ds="http://schemas.openxmlformats.org/officeDocument/2006/customXml" ds:itemID="{CE71CAAA-9A6A-48E5-9BC4-2599E09394C8}">
  <ds:schemaRefs/>
</ds:datastoreItem>
</file>

<file path=customXml/itemProps6.xml><?xml version="1.0" encoding="utf-8"?>
<ds:datastoreItem xmlns:ds="http://schemas.openxmlformats.org/officeDocument/2006/customXml" ds:itemID="{87956FB9-63A1-4D1F-B520-80CD05AC35AD}">
  <ds:schemaRefs/>
</ds:datastoreItem>
</file>

<file path=customXml/itemProps7.xml><?xml version="1.0" encoding="utf-8"?>
<ds:datastoreItem xmlns:ds="http://schemas.openxmlformats.org/officeDocument/2006/customXml" ds:itemID="{F8827984-2C90-44C2-9BD2-A987B8F0BBD6}">
  <ds:schemaRefs/>
</ds:datastoreItem>
</file>

<file path=customXml/itemProps8.xml><?xml version="1.0" encoding="utf-8"?>
<ds:datastoreItem xmlns:ds="http://schemas.openxmlformats.org/officeDocument/2006/customXml" ds:itemID="{AC500CC4-053B-414E-B558-4E97050A717A}">
  <ds:schemaRefs/>
</ds:datastoreItem>
</file>

<file path=customXml/itemProps9.xml><?xml version="1.0" encoding="utf-8"?>
<ds:datastoreItem xmlns:ds="http://schemas.openxmlformats.org/officeDocument/2006/customXml" ds:itemID="{555080A5-EE43-4CD2-BFBD-34DCE655B4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CS-dashboard</vt:lpstr>
      <vt:lpstr>Finance</vt:lpstr>
      <vt:lpstr>Finanace-Pivot</vt:lpstr>
      <vt:lpstr>Finance-Dashboard</vt:lpstr>
      <vt:lpstr>Orders</vt:lpstr>
      <vt:lpstr>Orders-pivot</vt:lpstr>
      <vt:lpstr>Orders-dashboard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Uma Mahesvari</cp:lastModifiedBy>
  <cp:lastPrinted>2023-10-26T06:36:24Z</cp:lastPrinted>
  <dcterms:created xsi:type="dcterms:W3CDTF">2022-06-24T09:46:13Z</dcterms:created>
  <dcterms:modified xsi:type="dcterms:W3CDTF">2023-11-16T10:03:12Z</dcterms:modified>
</cp:coreProperties>
</file>