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 Carrera\8vo semestre\354\Segundo examen\"/>
    </mc:Choice>
  </mc:AlternateContent>
  <xr:revisionPtr revIDLastSave="0" documentId="8_{729AB2E1-1277-4DCA-BD1C-F90544AFE2F0}" xr6:coauthVersionLast="47" xr6:coauthVersionMax="47" xr10:uidLastSave="{00000000-0000-0000-0000-000000000000}"/>
  <bookViews>
    <workbookView xWindow="-120" yWindow="-120" windowWidth="20730" windowHeight="11160" xr2:uid="{A7317274-B1F4-42F6-B1F9-C59F67A5F06B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C7" i="1" s="1"/>
  <c r="B14" i="1"/>
  <c r="C14" i="1" s="1"/>
  <c r="B8" i="1"/>
  <c r="B9" i="1"/>
  <c r="B10" i="1"/>
  <c r="B11" i="1"/>
  <c r="B12" i="1"/>
  <c r="B13" i="1"/>
  <c r="C10" i="1" l="1"/>
  <c r="C11" i="1"/>
  <c r="C8" i="1"/>
  <c r="C13" i="1"/>
  <c r="C9" i="1"/>
  <c r="C12" i="1"/>
  <c r="E12" i="1" l="1"/>
  <c r="F12" i="1" s="1"/>
  <c r="E14" i="1"/>
  <c r="F14" i="1" s="1"/>
  <c r="E13" i="1"/>
  <c r="F13" i="1" s="1"/>
  <c r="E11" i="1"/>
  <c r="F11" i="1" s="1"/>
  <c r="E9" i="1"/>
  <c r="F9" i="1" s="1"/>
  <c r="E10" i="1"/>
  <c r="F10" i="1" s="1"/>
  <c r="E8" i="1"/>
  <c r="F8" i="1" s="1"/>
  <c r="E7" i="1"/>
  <c r="F7" i="1" s="1"/>
  <c r="G14" i="1" l="1"/>
  <c r="H14" i="1"/>
  <c r="I14" i="1" s="1"/>
  <c r="J14" i="1" s="1"/>
  <c r="G13" i="1"/>
  <c r="H13" i="1"/>
  <c r="I13" i="1" s="1"/>
  <c r="J13" i="1" s="1"/>
  <c r="G12" i="1"/>
  <c r="H12" i="1"/>
  <c r="I12" i="1" s="1"/>
  <c r="J12" i="1" s="1"/>
  <c r="G10" i="1"/>
  <c r="H10" i="1"/>
  <c r="I10" i="1" s="1"/>
  <c r="J10" i="1" s="1"/>
  <c r="G11" i="1"/>
  <c r="H11" i="1"/>
  <c r="I11" i="1" s="1"/>
  <c r="J11" i="1" s="1"/>
  <c r="G9" i="1"/>
  <c r="H9" i="1"/>
  <c r="I9" i="1" s="1"/>
  <c r="J9" i="1" s="1"/>
  <c r="G8" i="1"/>
  <c r="H8" i="1"/>
  <c r="I8" i="1" s="1"/>
  <c r="J8" i="1" s="1"/>
  <c r="G7" i="1"/>
  <c r="H7" i="1"/>
  <c r="I7" i="1" s="1"/>
  <c r="J7" i="1" s="1"/>
</calcChain>
</file>

<file path=xl/sharedStrings.xml><?xml version="1.0" encoding="utf-8"?>
<sst xmlns="http://schemas.openxmlformats.org/spreadsheetml/2006/main" count="10" uniqueCount="8">
  <si>
    <r>
      <t>f(x)= 1+log(x)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</si>
  <si>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x</t>
  </si>
  <si>
    <t>x binario</t>
  </si>
  <si>
    <t>f(x) ordenado</t>
  </si>
  <si>
    <t>1ra Generación</t>
  </si>
  <si>
    <t>función</t>
  </si>
  <si>
    <t>Cruce</t>
  </si>
  <si>
    <t>Mutación 2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</si>
</sst>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4D62-40AD-4572-95F5-2349CB266742}">
  <dimension ref="B3:O15"/>
  <sheetViews>
    <sheetView tabSelected="1" topLeftCell="A2" workbookViewId="0">
      <selection activeCell="K14" sqref="K14"/>
    </sheetView>
  </sheetViews>
  <sheetFormatPr baseColWidth="10" defaultRowHeight="15" x14ac:dyDescent="0.25"/>
  <cols>
    <col min="2" max="2" width="15.7109375" customWidth="1"/>
    <col min="3" max="3" width="15.140625" customWidth="1"/>
    <col min="4" max="4" width="12.85546875" customWidth="1"/>
    <col min="5" max="5" width="14" customWidth="1"/>
    <col min="6" max="6" width="13.5703125" customWidth="1"/>
    <col min="7" max="7" width="14.140625" customWidth="1"/>
    <col min="8" max="8" width="17" customWidth="1"/>
    <col min="9" max="9" width="14.42578125" customWidth="1"/>
    <col min="12" max="12" width="11.85546875" bestFit="1" customWidth="1"/>
    <col min="15" max="15" width="11.85546875" bestFit="1" customWidth="1"/>
  </cols>
  <sheetData>
    <row r="3" spans="2:15" x14ac:dyDescent="0.25">
      <c r="D3" s="8"/>
      <c r="E3" s="8"/>
      <c r="J3" s="8"/>
      <c r="K3" s="8"/>
      <c r="L3" s="8"/>
      <c r="M3" s="8"/>
    </row>
    <row r="4" spans="2:15" x14ac:dyDescent="0.25">
      <c r="E4" s="8"/>
      <c r="J4" s="8"/>
      <c r="K4" s="10"/>
      <c r="L4" s="10"/>
      <c r="M4" s="10"/>
    </row>
    <row r="5" spans="2:15" x14ac:dyDescent="0.25">
      <c r="B5" s="1" t="s">
        <v>4</v>
      </c>
      <c r="C5" s="1" t="s">
        <v>5</v>
      </c>
      <c r="E5" s="8"/>
      <c r="J5" s="8"/>
      <c r="K5" s="9"/>
      <c r="L5" s="8"/>
      <c r="M5" s="8"/>
    </row>
    <row r="6" spans="2:15" ht="17.25" x14ac:dyDescent="0.25">
      <c r="B6" s="4" t="s">
        <v>1</v>
      </c>
      <c r="C6" s="2" t="s">
        <v>0</v>
      </c>
      <c r="E6" s="4" t="s">
        <v>3</v>
      </c>
      <c r="F6" s="24" t="s">
        <v>1</v>
      </c>
      <c r="G6" s="24" t="s">
        <v>2</v>
      </c>
      <c r="H6" s="24" t="s">
        <v>6</v>
      </c>
      <c r="I6" s="24" t="s">
        <v>7</v>
      </c>
      <c r="J6" s="25" t="s">
        <v>1</v>
      </c>
      <c r="K6" s="9"/>
      <c r="L6" s="8"/>
      <c r="M6" s="8"/>
      <c r="N6" s="8"/>
      <c r="O6" s="8"/>
    </row>
    <row r="7" spans="2:15" x14ac:dyDescent="0.25">
      <c r="B7" s="5">
        <f ca="1">RANDBETWEEN(1,100)</f>
        <v>3</v>
      </c>
      <c r="C7" s="3">
        <f t="shared" ref="C7:C14" ca="1" si="0">1+LOG10(B7^2)</f>
        <v>1.9542425094393248</v>
      </c>
      <c r="E7" s="14">
        <f ca="1">LARGE(C7:C14,1)</f>
        <v>4.1821292140529982</v>
      </c>
      <c r="F7" s="15">
        <f ca="1">10^((E7-1)/2)</f>
        <v>39.000000000000014</v>
      </c>
      <c r="G7" s="16" t="str">
        <f t="shared" ref="G7:G14" ca="1" si="1">DEC2BIN(F7,7)</f>
        <v>0100111</v>
      </c>
      <c r="H7" s="15" t="str">
        <f ca="1">DEC2BIN(_xlfn.BITAND(INT(F7),240)+_xlfn.BITAND(INT(F8),15),7)</f>
        <v>0100110</v>
      </c>
      <c r="I7" s="15" t="str">
        <f ca="1">DEC2BIN(_xlfn.BITXOR( BIN2DEC(H7),32),7)</f>
        <v>0000110</v>
      </c>
      <c r="J7" s="26">
        <f ca="1">BIN2DEC(I7)</f>
        <v>6</v>
      </c>
      <c r="K7" s="9"/>
      <c r="L7" s="8"/>
      <c r="M7" s="8"/>
      <c r="N7" s="8"/>
      <c r="O7" s="8"/>
    </row>
    <row r="8" spans="2:15" ht="15.75" thickBot="1" x14ac:dyDescent="0.3">
      <c r="B8" s="5">
        <f t="shared" ref="B8:B14" ca="1" si="2">RANDBETWEEN(1,50)</f>
        <v>38</v>
      </c>
      <c r="C8" s="3">
        <f t="shared" ca="1" si="0"/>
        <v>4.1595671932336202</v>
      </c>
      <c r="E8" s="17">
        <f ca="1">LARGE(C7:C14,2)</f>
        <v>4.1595671932336202</v>
      </c>
      <c r="F8" s="7">
        <f t="shared" ref="F8:F14" ca="1" si="3">10^((E8-1)/2)</f>
        <v>38.000000000000014</v>
      </c>
      <c r="G8" s="23" t="str">
        <f t="shared" ca="1" si="1"/>
        <v>0100110</v>
      </c>
      <c r="H8" s="7" t="str">
        <f ca="1">DEC2BIN(_xlfn.BITAND(INT(F8),240)+_xlfn.BITAND(INT(F7),15),7)</f>
        <v>0100111</v>
      </c>
      <c r="I8" s="7" t="str">
        <f t="shared" ref="I8:I14" ca="1" si="4">DEC2BIN(_xlfn.BITXOR( BIN2DEC(H8),32),7)</f>
        <v>0000111</v>
      </c>
      <c r="J8" s="27">
        <f t="shared" ref="J8:J14" ca="1" si="5">BIN2DEC(I8)</f>
        <v>7</v>
      </c>
      <c r="K8" s="9"/>
      <c r="L8" s="8"/>
      <c r="M8" s="8"/>
      <c r="N8" s="8"/>
      <c r="O8" s="8"/>
    </row>
    <row r="9" spans="2:15" x14ac:dyDescent="0.25">
      <c r="B9" s="5">
        <f t="shared" ca="1" si="2"/>
        <v>38</v>
      </c>
      <c r="C9" s="3">
        <f t="shared" ca="1" si="0"/>
        <v>4.1595671932336202</v>
      </c>
      <c r="E9" s="17">
        <f ca="1">LARGE(C7:C14,3)</f>
        <v>4.1595671932336202</v>
      </c>
      <c r="F9" s="7">
        <f t="shared" ca="1" si="3"/>
        <v>38.000000000000014</v>
      </c>
      <c r="G9" s="11" t="str">
        <f t="shared" ca="1" si="1"/>
        <v>0100110</v>
      </c>
      <c r="H9" s="7" t="str">
        <f ca="1">DEC2BIN(_xlfn.BITAND(INT(F9),240)+_xlfn.BITAND(INT(F10),15),7)</f>
        <v>0100100</v>
      </c>
      <c r="I9" s="7" t="str">
        <f t="shared" ca="1" si="4"/>
        <v>0000100</v>
      </c>
      <c r="J9" s="27">
        <f t="shared" ca="1" si="5"/>
        <v>4</v>
      </c>
      <c r="K9" s="9"/>
      <c r="L9" s="8"/>
      <c r="M9" s="8"/>
      <c r="N9" s="8"/>
      <c r="O9" s="8"/>
    </row>
    <row r="10" spans="2:15" ht="15.75" thickBot="1" x14ac:dyDescent="0.3">
      <c r="B10" s="5">
        <f t="shared" ca="1" si="2"/>
        <v>14</v>
      </c>
      <c r="C10" s="3">
        <f t="shared" ca="1" si="0"/>
        <v>3.2922560713564759</v>
      </c>
      <c r="E10" s="17">
        <f ca="1">LARGE(C7:C14,4)</f>
        <v>3.6020599913279625</v>
      </c>
      <c r="F10" s="7">
        <f t="shared" ca="1" si="3"/>
        <v>20.000000000000007</v>
      </c>
      <c r="G10" s="22" t="str">
        <f t="shared" ca="1" si="1"/>
        <v>0010100</v>
      </c>
      <c r="H10" s="7" t="str">
        <f ca="1">DEC2BIN(_xlfn.BITAND(INT(F10),240)+_xlfn.BITAND(INT(F9),15),7)</f>
        <v>0010110</v>
      </c>
      <c r="I10" s="7" t="str">
        <f t="shared" ca="1" si="4"/>
        <v>0110110</v>
      </c>
      <c r="J10" s="27">
        <f t="shared" ca="1" si="5"/>
        <v>54</v>
      </c>
      <c r="K10" s="9"/>
      <c r="L10" s="8"/>
      <c r="M10" s="8"/>
      <c r="N10" s="8"/>
      <c r="O10" s="8"/>
    </row>
    <row r="11" spans="2:15" x14ac:dyDescent="0.25">
      <c r="B11" s="3">
        <f t="shared" ca="1" si="2"/>
        <v>3</v>
      </c>
      <c r="C11" s="3">
        <f t="shared" ca="1" si="0"/>
        <v>1.9542425094393248</v>
      </c>
      <c r="E11" s="17">
        <f ca="1">LARGE(C7:C14,5)</f>
        <v>3.4608978427565478</v>
      </c>
      <c r="F11" s="7">
        <f t="shared" ca="1" si="3"/>
        <v>17</v>
      </c>
      <c r="G11" s="12" t="str">
        <f t="shared" ca="1" si="1"/>
        <v>0010001</v>
      </c>
      <c r="H11" s="7" t="str">
        <f ca="1">DEC2BIN(_xlfn.BITAND(INT(F11),240)+_xlfn.BITAND(INT(F12),15),7)</f>
        <v>0011110</v>
      </c>
      <c r="I11" s="7" t="str">
        <f t="shared" ca="1" si="4"/>
        <v>0111110</v>
      </c>
      <c r="J11" s="27">
        <f t="shared" ca="1" si="5"/>
        <v>62</v>
      </c>
      <c r="K11" s="9"/>
      <c r="L11" s="8"/>
      <c r="M11" s="8"/>
      <c r="N11" s="8"/>
      <c r="O11" s="8"/>
    </row>
    <row r="12" spans="2:15" ht="15.75" thickBot="1" x14ac:dyDescent="0.3">
      <c r="B12" s="3">
        <f t="shared" ca="1" si="2"/>
        <v>17</v>
      </c>
      <c r="C12" s="3">
        <f t="shared" ca="1" si="0"/>
        <v>3.4608978427565478</v>
      </c>
      <c r="D12" s="1"/>
      <c r="E12" s="17">
        <f ca="1">LARGE(C7:C14,6)</f>
        <v>3.2922560713564759</v>
      </c>
      <c r="F12" s="7">
        <f t="shared" ca="1" si="3"/>
        <v>14.000000000000004</v>
      </c>
      <c r="G12" s="21" t="str">
        <f t="shared" ca="1" si="1"/>
        <v>0001110</v>
      </c>
      <c r="H12" s="7" t="str">
        <f ca="1">DEC2BIN(_xlfn.BITAND(INT(F12),240)+_xlfn.BITAND(INT(F11),15),7)</f>
        <v>0000001</v>
      </c>
      <c r="I12" s="7" t="str">
        <f t="shared" ca="1" si="4"/>
        <v>0100001</v>
      </c>
      <c r="J12" s="27">
        <f t="shared" ca="1" si="5"/>
        <v>33</v>
      </c>
      <c r="K12" s="9"/>
      <c r="L12" s="8"/>
      <c r="M12" s="8"/>
      <c r="N12" s="8"/>
      <c r="O12" s="8"/>
    </row>
    <row r="13" spans="2:15" x14ac:dyDescent="0.25">
      <c r="B13" s="3">
        <f t="shared" ca="1" si="2"/>
        <v>39</v>
      </c>
      <c r="C13" s="3">
        <f t="shared" ca="1" si="0"/>
        <v>4.1821292140529982</v>
      </c>
      <c r="D13" s="1"/>
      <c r="E13" s="17">
        <f ca="1">LARGE(C7:C14,7)</f>
        <v>1.9542425094393248</v>
      </c>
      <c r="F13" s="7">
        <f t="shared" ca="1" si="3"/>
        <v>2.9999999999999996</v>
      </c>
      <c r="G13" s="13" t="str">
        <f t="shared" ca="1" si="1"/>
        <v>0000010</v>
      </c>
      <c r="H13" s="7" t="str">
        <f ca="1">DEC2BIN(_xlfn.BITAND(INT(F13),240)+_xlfn.BITAND(INT(F14),15),7)</f>
        <v>0000011</v>
      </c>
      <c r="I13" s="7" t="str">
        <f t="shared" ca="1" si="4"/>
        <v>0100011</v>
      </c>
      <c r="J13" s="27">
        <f t="shared" ca="1" si="5"/>
        <v>35</v>
      </c>
      <c r="K13" s="9"/>
      <c r="L13" s="8"/>
      <c r="M13" s="8"/>
      <c r="N13" s="8"/>
      <c r="O13" s="8"/>
    </row>
    <row r="14" spans="2:15" x14ac:dyDescent="0.25">
      <c r="B14" s="3">
        <f t="shared" ca="1" si="2"/>
        <v>20</v>
      </c>
      <c r="C14" s="3">
        <f t="shared" ca="1" si="0"/>
        <v>3.6020599913279625</v>
      </c>
      <c r="E14" s="18">
        <f ca="1">LARGE(C7:C14,8)</f>
        <v>1.9542425094393248</v>
      </c>
      <c r="F14" s="19">
        <f t="shared" ca="1" si="3"/>
        <v>2.9999999999999996</v>
      </c>
      <c r="G14" s="20" t="str">
        <f t="shared" ca="1" si="1"/>
        <v>0000010</v>
      </c>
      <c r="H14" s="19" t="str">
        <f ca="1">DEC2BIN(_xlfn.BITAND(INT(F14),240)+_xlfn.BITAND(INT(F13),15),7)</f>
        <v>0000011</v>
      </c>
      <c r="I14" s="19" t="str">
        <f t="shared" ca="1" si="4"/>
        <v>0100011</v>
      </c>
      <c r="J14" s="28">
        <f t="shared" ca="1" si="5"/>
        <v>35</v>
      </c>
      <c r="K14" s="9"/>
      <c r="L14" s="8"/>
      <c r="M14" s="8"/>
      <c r="N14" s="8"/>
      <c r="O14" s="8"/>
    </row>
    <row r="15" spans="2:15" x14ac:dyDescent="0.25">
      <c r="I15" s="6"/>
      <c r="J15" s="6"/>
    </row>
  </sheetData>
  <sortState xmlns:xlrd2="http://schemas.microsoft.com/office/spreadsheetml/2017/richdata2" ref="K6:K11">
    <sortCondition ref="K5:K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2021-12-07T15:38:06Z</dcterms:created>
  <dcterms:modified xsi:type="dcterms:W3CDTF">2021-12-07T19:44:54Z</dcterms:modified>
</cp:coreProperties>
</file>