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P 840 G3\Downloads\"/>
    </mc:Choice>
  </mc:AlternateContent>
  <xr:revisionPtr revIDLastSave="0" documentId="8_{2D2D06AB-4409-4D87-AD58-25146B026344}" xr6:coauthVersionLast="47" xr6:coauthVersionMax="47" xr10:uidLastSave="{00000000-0000-0000-0000-000000000000}"/>
  <bookViews>
    <workbookView xWindow="-106" yWindow="-106" windowWidth="24953" windowHeight="13424" tabRatio="500" activeTab="1" xr2:uid="{00000000-000D-0000-FFFF-FFFF00000000}"/>
  </bookViews>
  <sheets>
    <sheet name="Gantt Chart" sheetId="6" r:id="rId1"/>
    <sheet name="WBS Dictionary" sheetId="2" r:id="rId2"/>
  </sheets>
  <externalReferences>
    <externalReference r:id="rId3"/>
  </externalReferences>
  <definedNames>
    <definedName name="Type">'[1]Maintenance Work Order'!#REF!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7" i="2" l="1"/>
  <c r="G90" i="2"/>
  <c r="F90" i="2"/>
  <c r="G83" i="2"/>
  <c r="F83" i="2"/>
  <c r="G78" i="2"/>
  <c r="F78" i="2"/>
  <c r="G71" i="2"/>
  <c r="F71" i="2"/>
  <c r="G65" i="2"/>
  <c r="F65" i="2"/>
  <c r="F58" i="2"/>
  <c r="G58" i="2"/>
  <c r="G51" i="2"/>
  <c r="F51" i="2"/>
  <c r="G41" i="2"/>
  <c r="F41" i="2"/>
  <c r="G32" i="2"/>
  <c r="F32" i="2"/>
  <c r="G17" i="2"/>
  <c r="F17" i="2"/>
  <c r="G13" i="2"/>
  <c r="F13" i="2"/>
  <c r="F28" i="2"/>
  <c r="F6" i="2"/>
  <c r="G28" i="2"/>
  <c r="G6" i="2"/>
</calcChain>
</file>

<file path=xl/sharedStrings.xml><?xml version="1.0" encoding="utf-8"?>
<sst xmlns="http://schemas.openxmlformats.org/spreadsheetml/2006/main" count="418" uniqueCount="246">
  <si>
    <t>DATE</t>
  </si>
  <si>
    <t>PROJECT TITLE</t>
  </si>
  <si>
    <t>PROJECT MANAGER</t>
  </si>
  <si>
    <t>1.1.1</t>
  </si>
  <si>
    <t>1.1.2</t>
  </si>
  <si>
    <t>1.2.1</t>
  </si>
  <si>
    <t>1.2.2</t>
  </si>
  <si>
    <t>2.1.1</t>
  </si>
  <si>
    <t>2.1.2</t>
  </si>
  <si>
    <t>2.2.1</t>
  </si>
  <si>
    <t>3.1.1</t>
  </si>
  <si>
    <t>3.2.1</t>
  </si>
  <si>
    <t>TASK ID</t>
  </si>
  <si>
    <t>TASK DESCRIPTION</t>
  </si>
  <si>
    <t>PROJECT ID</t>
  </si>
  <si>
    <t>TASK OWNER</t>
  </si>
  <si>
    <t>VERSION</t>
  </si>
  <si>
    <t>TASK STATUS</t>
  </si>
  <si>
    <t>ESTIMATED COST</t>
  </si>
  <si>
    <t>BEGIN DATE</t>
  </si>
  <si>
    <t>ESTIMATED DATE OF COMPLETION</t>
  </si>
  <si>
    <t>ACTUAL DATE OF COMPLETION</t>
  </si>
  <si>
    <t>ADDITIONAL INFO</t>
  </si>
  <si>
    <t>TASK RESOURCES</t>
  </si>
  <si>
    <t>ESTIMATED TOTAL</t>
  </si>
  <si>
    <t>Project Scope Definition and Planning</t>
  </si>
  <si>
    <t>Define project scope and objectives</t>
  </si>
  <si>
    <t>Gather requirements from stakeholders</t>
  </si>
  <si>
    <t>Define success criteria</t>
  </si>
  <si>
    <t>Identify and assign project roles</t>
  </si>
  <si>
    <t xml:space="preserve"> Assign roles to team members (PM, Team Lead, Developers, etc.)</t>
  </si>
  <si>
    <t>Create communication plan</t>
  </si>
  <si>
    <t>1.1.1.1</t>
  </si>
  <si>
    <t>1.1.1.2</t>
  </si>
  <si>
    <t>1.1.2.1</t>
  </si>
  <si>
    <t>1.1.2.2</t>
  </si>
  <si>
    <t>Initial Project Setup</t>
  </si>
  <si>
    <t>Set up project management tools (e.g., Jira)</t>
  </si>
  <si>
    <t>Create project boards and define workflows</t>
  </si>
  <si>
    <t>1.2.1.1</t>
  </si>
  <si>
    <t>Establish timelines and sprint schedule</t>
  </si>
  <si>
    <t>Research user requirements and workflows</t>
  </si>
  <si>
    <t>Interview restaurant staff for workflow insights</t>
  </si>
  <si>
    <t>Define user personas</t>
  </si>
  <si>
    <t>Design the User Interface for Order Management, Reservations, and Inventory</t>
  </si>
  <si>
    <t>Create wireframes for key modules</t>
  </si>
  <si>
    <t>Wireframe for order management</t>
  </si>
  <si>
    <t>Wireframe for reservation system</t>
  </si>
  <si>
    <t>Wireframe for inventory tracking</t>
  </si>
  <si>
    <t>2.1.1.1</t>
  </si>
  <si>
    <t>2.1.1.2</t>
  </si>
  <si>
    <t>2.1.2.1</t>
  </si>
  <si>
    <t>2.1.2.2</t>
  </si>
  <si>
    <t>2.1.2.3</t>
  </si>
  <si>
    <t>Develop interactive prototypes</t>
  </si>
  <si>
    <t>Prototype order management screen</t>
  </si>
  <si>
    <t>Prototype reservation system</t>
  </si>
  <si>
    <t>User Interface Testing and Feedback</t>
  </si>
  <si>
    <t>Conduct usability testing</t>
  </si>
  <si>
    <t>Test interface with restaurant staff</t>
  </si>
  <si>
    <t>Collect and document feedback</t>
  </si>
  <si>
    <t>Develop Backend Architecture</t>
  </si>
  <si>
    <t>Set up database structure for orders, reservations, and inventory</t>
  </si>
  <si>
    <t>Design ER diagram for database</t>
  </si>
  <si>
    <t>Create database tables for each module</t>
  </si>
  <si>
    <t>Develop API for order management</t>
  </si>
  <si>
    <t>Develop order processing endpoint</t>
  </si>
  <si>
    <t>Handle payment processing API integration</t>
  </si>
  <si>
    <t>Implement inventory tracking system</t>
  </si>
  <si>
    <t xml:space="preserve"> Build real-time stock management functionality</t>
  </si>
  <si>
    <t>WORK BREAKDOWN STRUCTURE</t>
  </si>
  <si>
    <t>2.1.3.1</t>
  </si>
  <si>
    <t>2.1.3</t>
  </si>
  <si>
    <t>2.1.3.2</t>
  </si>
  <si>
    <t>2.2.1.1</t>
  </si>
  <si>
    <t>2.2.1.2</t>
  </si>
  <si>
    <t>2.3.1</t>
  </si>
  <si>
    <t>2.3.1.1</t>
  </si>
  <si>
    <t>2.3.1.2</t>
  </si>
  <si>
    <t>2.3.2</t>
  </si>
  <si>
    <t>2.3.2.1</t>
  </si>
  <si>
    <t>2.3.2.2</t>
  </si>
  <si>
    <t>2.3.3</t>
  </si>
  <si>
    <t>2.3.3.1</t>
  </si>
  <si>
    <t>Build Frontend Interface</t>
  </si>
  <si>
    <t>Implement frontend for order management</t>
  </si>
  <si>
    <t>Code order entry forms</t>
  </si>
  <si>
    <t>Integrate order tracking display</t>
  </si>
  <si>
    <t>Build frontend for reservations</t>
  </si>
  <si>
    <t>Develop reservation booking form</t>
  </si>
  <si>
    <t>Integrate calendar for reservation tracking</t>
  </si>
  <si>
    <t>Build frontend for inventory tracking</t>
  </si>
  <si>
    <t>Create inventory dashboard</t>
  </si>
  <si>
    <t>Display real-time stock updates</t>
  </si>
  <si>
    <t>3.1.1.1</t>
  </si>
  <si>
    <t>3.1.1.2</t>
  </si>
  <si>
    <t>3.1.2</t>
  </si>
  <si>
    <t>3.1.2.1</t>
  </si>
  <si>
    <t>3.1.2.2</t>
  </si>
  <si>
    <t>3.1.3</t>
  </si>
  <si>
    <t>3.1.3.1</t>
  </si>
  <si>
    <t>3.1.3.2</t>
  </si>
  <si>
    <t>Develop Backend for Order Management, Reservations, and Inventory</t>
  </si>
  <si>
    <t>Connect backend API for order management</t>
  </si>
  <si>
    <t>Test order processing functionality</t>
  </si>
  <si>
    <t>-</t>
  </si>
  <si>
    <t>Build backend logic for reservation system</t>
  </si>
  <si>
    <t>Develop backend for reservation calendar</t>
  </si>
  <si>
    <t>Integrate inventory tracking with backend system</t>
  </si>
  <si>
    <t>Link real-time stock updates to database</t>
  </si>
  <si>
    <t>3.2.1.1</t>
  </si>
  <si>
    <t>3.2.2</t>
  </si>
  <si>
    <t>3.2.2.1</t>
  </si>
  <si>
    <t>3.2.3</t>
  </si>
  <si>
    <t>3.2.3.1</t>
  </si>
  <si>
    <t>System Integration (Frontend &amp; Backend)</t>
  </si>
  <si>
    <t>Connect order management API to frontend</t>
  </si>
  <si>
    <t>Test API connection with frontend</t>
  </si>
  <si>
    <t>Handle error reporting and handling</t>
  </si>
  <si>
    <t>Integrate inventory tracking API with frontend dashboard</t>
  </si>
  <si>
    <t>Test real-time data syncing</t>
  </si>
  <si>
    <t>Test stock alerts and notifications</t>
  </si>
  <si>
    <t>Module Testing (QA)</t>
  </si>
  <si>
    <t>Perform unit testing for each module</t>
  </si>
  <si>
    <t>Test order management module</t>
  </si>
  <si>
    <t>Test inventory system functionality</t>
  </si>
  <si>
    <t>Conduct end-to-end testing for system flow</t>
  </si>
  <si>
    <t>4.1.1</t>
  </si>
  <si>
    <t>4.1.1.1</t>
  </si>
  <si>
    <t>4.1.1.2</t>
  </si>
  <si>
    <t>4.1.2</t>
  </si>
  <si>
    <t>4.1.2.1</t>
  </si>
  <si>
    <t>4.1.2.2</t>
  </si>
  <si>
    <t>4.2.1</t>
  </si>
  <si>
    <t>4.2.1.1</t>
  </si>
  <si>
    <t>4.2.1.2</t>
  </si>
  <si>
    <t>4.2.2</t>
  </si>
  <si>
    <t>Simulate user journey from order to inventory update</t>
  </si>
  <si>
    <t>User Acceptance Testing (UAT)</t>
  </si>
  <si>
    <t>Prepare UAT environment</t>
  </si>
  <si>
    <t>Set up staging environment</t>
  </si>
  <si>
    <t>Conduct test cases with restaurant staff</t>
  </si>
  <si>
    <t>Test order placement and fulfillment</t>
  </si>
  <si>
    <t>Test reservation management and booking flow</t>
  </si>
  <si>
    <t>Gather feedback on inventory tracking system</t>
  </si>
  <si>
    <t>4.3.1</t>
  </si>
  <si>
    <t>4.3.1.1</t>
  </si>
  <si>
    <t>4.3.2</t>
  </si>
  <si>
    <t>4.3.2.1</t>
  </si>
  <si>
    <t>4.3.2.2</t>
  </si>
  <si>
    <t>4.3.2.3</t>
  </si>
  <si>
    <t>4.2.2.1</t>
  </si>
  <si>
    <t>RestaurantMangement Systems</t>
  </si>
  <si>
    <t>1.0.0</t>
  </si>
  <si>
    <t>Final Adjustments &amp; Optimization</t>
  </si>
  <si>
    <t>Optimize database queries</t>
  </si>
  <si>
    <t>Improve query speed for order and inventory updates</t>
  </si>
  <si>
    <t>Address performance bottlenecks in frontend</t>
  </si>
  <si>
    <t>Reduce load times for inventory dashboard</t>
  </si>
  <si>
    <t>System Deployment &amp; Staff Training</t>
  </si>
  <si>
    <t>Deploy system to live environment</t>
  </si>
  <si>
    <t>Set up production environment</t>
  </si>
  <si>
    <t>Migrate data from testing to production database</t>
  </si>
  <si>
    <t>Train staff on the system</t>
  </si>
  <si>
    <t>Create training manuals and materials</t>
  </si>
  <si>
    <t xml:space="preserve"> Provide training on inventory tracking and updates</t>
  </si>
  <si>
    <t>Post-Launch Support &amp; Monitoring</t>
  </si>
  <si>
    <t>Monitor API and database performance</t>
  </si>
  <si>
    <t>Monitor system performance</t>
  </si>
  <si>
    <t>Track system logs for errors</t>
  </si>
  <si>
    <t>Address any reported issues after launch</t>
  </si>
  <si>
    <t>Prioritize bug fixes based on severity</t>
  </si>
  <si>
    <t>5.1.1</t>
  </si>
  <si>
    <t>5.1.1.1</t>
  </si>
  <si>
    <t>5.1.2</t>
  </si>
  <si>
    <t>5.1.2.1</t>
  </si>
  <si>
    <t>5.2.1</t>
  </si>
  <si>
    <t>5.2.1.1</t>
  </si>
  <si>
    <t>5.2.1.2</t>
  </si>
  <si>
    <t>5.2.2</t>
  </si>
  <si>
    <t>5.2.2.1</t>
  </si>
  <si>
    <t>5.2.2.2</t>
  </si>
  <si>
    <t>5.3.1</t>
  </si>
  <si>
    <t>5.3.1.1</t>
  </si>
  <si>
    <t>5.3.1.2</t>
  </si>
  <si>
    <t>5.3.2</t>
  </si>
  <si>
    <t>5.3.2.1</t>
  </si>
  <si>
    <t>Epic 5.3: Post-Launch Support &amp; Monitoring</t>
  </si>
  <si>
    <t>Epic 5.2: System Deployment &amp; Staff Training</t>
  </si>
  <si>
    <t>Epic 5.1: Final Adjustments &amp; Optimization</t>
  </si>
  <si>
    <t>Milestone 5: Final Adjustments, Deployment &amp; Post-Launch</t>
  </si>
  <si>
    <t>Epic 4.3: User Acceptance Testing (UAT)</t>
  </si>
  <si>
    <t>Epic 4.2: Module Testing (QA)</t>
  </si>
  <si>
    <t>Epic 4.1: System Integration (Frontend &amp; Backend)</t>
  </si>
  <si>
    <t>Milestone 4: Integration &amp; Testing</t>
  </si>
  <si>
    <t>Epic 3.2: Develop Backend for Order Management, Reservations, and Inventory</t>
  </si>
  <si>
    <t>Epic 3.1: Build Frontend Interface</t>
  </si>
  <si>
    <t>Milestone 3: Development (Frontend &amp; Backend)</t>
  </si>
  <si>
    <t>Epic 2.3: Develop Backend Architecture</t>
  </si>
  <si>
    <t>Epic 2.2: User Interface Testing and Feedback</t>
  </si>
  <si>
    <t>Epic 2.1: Design the User Interface for Order Management, Reservations, and Inventory</t>
  </si>
  <si>
    <t>Milestone 2: Design (UI/UX &amp; Backend Architecture)</t>
  </si>
  <si>
    <t>Epic 1.2: Initial Project Setup</t>
  </si>
  <si>
    <t>Epic 1.1: Project Scope Definition and Planning</t>
  </si>
  <si>
    <t>Milestone 1: Project Planning &amp; Initiation</t>
  </si>
  <si>
    <t>Week 10</t>
  </si>
  <si>
    <t>Week 9</t>
  </si>
  <si>
    <t>Week 8</t>
  </si>
  <si>
    <t>Week 7</t>
  </si>
  <si>
    <t>Week 6</t>
  </si>
  <si>
    <t>Week 5</t>
  </si>
  <si>
    <t>Week 4</t>
  </si>
  <si>
    <t>Week 3</t>
  </si>
  <si>
    <t>Week 2</t>
  </si>
  <si>
    <t>Week1</t>
  </si>
  <si>
    <t>Task Name</t>
  </si>
  <si>
    <t>Timeline Visualization</t>
  </si>
  <si>
    <t>Restaurant Management System Project</t>
  </si>
  <si>
    <t>Week 11</t>
  </si>
  <si>
    <t>Week 12</t>
  </si>
  <si>
    <t>Week 13</t>
  </si>
  <si>
    <t>Week 14</t>
  </si>
  <si>
    <t>Week 15</t>
  </si>
  <si>
    <t>January 1, 2025</t>
  </si>
  <si>
    <t>January 21, 2025</t>
  </si>
  <si>
    <t>January 22, 2025</t>
  </si>
  <si>
    <t>February 11, 2025</t>
  </si>
  <si>
    <t>February 12, 2025</t>
  </si>
  <si>
    <t>March 3, 2025</t>
  </si>
  <si>
    <t>March 4, 2025</t>
  </si>
  <si>
    <t>March 14, 2025</t>
  </si>
  <si>
    <t>March 15, 2025</t>
  </si>
  <si>
    <t>April 14, 2025</t>
  </si>
  <si>
    <t>Project Manager (PM)</t>
  </si>
  <si>
    <t>Scrum Master</t>
  </si>
  <si>
    <t>UI/UX DESIGNER</t>
  </si>
  <si>
    <t>Database administrator</t>
  </si>
  <si>
    <t>Software developer</t>
  </si>
  <si>
    <t>QA Tester</t>
  </si>
  <si>
    <t>January 12, 2025</t>
  </si>
  <si>
    <t>January 13, 2025</t>
  </si>
  <si>
    <t>February 4, 2025</t>
  </si>
  <si>
    <t>March 9, 2025</t>
  </si>
  <si>
    <t>March 24, 2025</t>
  </si>
  <si>
    <t>March 25, 2025</t>
  </si>
  <si>
    <t>April 4,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</si>
</sst>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m/dd/yyyy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sz val="12"/>
      <color theme="1"/>
      <name val="Arial"/>
      <family val="2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b/>
      <sz val="9"/>
      <color theme="0"/>
      <name val="Century Gothic"/>
      <family val="1"/>
    </font>
    <font>
      <sz val="9"/>
      <color theme="1"/>
      <name val="Century Gothic"/>
      <family val="1"/>
    </font>
    <font>
      <sz val="11"/>
      <color theme="1"/>
      <name val="Century Gothic"/>
      <family val="2"/>
    </font>
    <font>
      <b/>
      <sz val="11"/>
      <name val="Century Gothic"/>
      <family val="1"/>
    </font>
    <font>
      <b/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1"/>
      <name val="Century Gothic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/>
    <xf numFmtId="0" fontId="1" fillId="0" borderId="0"/>
  </cellStyleXfs>
  <cellXfs count="76">
    <xf numFmtId="0" fontId="0" fillId="0" borderId="0" xfId="0"/>
    <xf numFmtId="0" fontId="3" fillId="0" borderId="0" xfId="0" applyFont="1"/>
    <xf numFmtId="0" fontId="7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9" fontId="4" fillId="0" borderId="1" xfId="10" applyFont="1" applyBorder="1" applyAlignment="1">
      <alignment horizontal="right" vertical="center" indent="1"/>
    </xf>
    <xf numFmtId="14" fontId="4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14" fontId="4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4" fillId="0" borderId="0" xfId="0" applyFont="1"/>
    <xf numFmtId="164" fontId="4" fillId="0" borderId="1" xfId="9" applyFont="1" applyBorder="1" applyAlignment="1">
      <alignment vertical="center"/>
    </xf>
    <xf numFmtId="164" fontId="9" fillId="3" borderId="0" xfId="9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 indent="1"/>
    </xf>
    <xf numFmtId="9" fontId="9" fillId="2" borderId="1" xfId="10" applyFont="1" applyFill="1" applyBorder="1" applyAlignment="1">
      <alignment horizontal="right" vertical="center" indent="1"/>
    </xf>
    <xf numFmtId="164" fontId="9" fillId="2" borderId="1" xfId="9" applyFont="1" applyFill="1" applyBorder="1" applyAlignment="1">
      <alignment vertical="center"/>
    </xf>
    <xf numFmtId="14" fontId="9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3" borderId="1" xfId="0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horizontal="left" vertical="center" indent="1"/>
    </xf>
    <xf numFmtId="9" fontId="4" fillId="3" borderId="1" xfId="10" applyFont="1" applyFill="1" applyBorder="1" applyAlignment="1">
      <alignment horizontal="right" vertical="center" indent="1"/>
    </xf>
    <xf numFmtId="164" fontId="4" fillId="3" borderId="1" xfId="9" applyFont="1" applyFill="1" applyBorder="1" applyAlignment="1">
      <alignment vertical="center"/>
    </xf>
    <xf numFmtId="14" fontId="4" fillId="3" borderId="1" xfId="0" applyNumberFormat="1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left" vertical="center" indent="1"/>
    </xf>
    <xf numFmtId="0" fontId="14" fillId="0" borderId="0" xfId="0" applyFont="1" applyAlignment="1">
      <alignment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65" fontId="7" fillId="6" borderId="4" xfId="0" applyNumberFormat="1" applyFont="1" applyFill="1" applyBorder="1" applyAlignment="1">
      <alignment horizontal="left" vertical="center" indent="1"/>
    </xf>
    <xf numFmtId="0" fontId="7" fillId="6" borderId="4" xfId="0" applyFont="1" applyFill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indent="1"/>
    </xf>
    <xf numFmtId="0" fontId="15" fillId="0" borderId="1" xfId="0" applyFont="1" applyBorder="1" applyAlignment="1">
      <alignment horizontal="left" vertical="center" indent="1"/>
    </xf>
    <xf numFmtId="0" fontId="16" fillId="3" borderId="1" xfId="0" applyFont="1" applyFill="1" applyBorder="1" applyAlignment="1">
      <alignment horizontal="left" vertical="center" indent="1"/>
    </xf>
    <xf numFmtId="0" fontId="17" fillId="3" borderId="1" xfId="0" applyFont="1" applyFill="1" applyBorder="1" applyAlignment="1">
      <alignment horizontal="left" vertical="center" indent="1"/>
    </xf>
    <xf numFmtId="0" fontId="19" fillId="0" borderId="1" xfId="0" applyFont="1" applyBorder="1" applyAlignment="1">
      <alignment horizontal="left" vertical="center" indent="1"/>
    </xf>
    <xf numFmtId="0" fontId="16" fillId="2" borderId="1" xfId="0" applyFont="1" applyFill="1" applyBorder="1" applyAlignment="1">
      <alignment horizontal="left" vertical="center" indent="1"/>
    </xf>
    <xf numFmtId="0" fontId="23" fillId="2" borderId="1" xfId="0" applyFont="1" applyFill="1" applyBorder="1" applyAlignment="1">
      <alignment horizontal="left" vertical="center" indent="1"/>
    </xf>
    <xf numFmtId="0" fontId="23" fillId="3" borderId="1" xfId="0" applyFont="1" applyFill="1" applyBorder="1" applyAlignment="1">
      <alignment horizontal="left" vertical="center" indent="1"/>
    </xf>
    <xf numFmtId="0" fontId="24" fillId="0" borderId="1" xfId="0" applyFont="1" applyBorder="1" applyAlignment="1">
      <alignment horizontal="left" vertical="center" indent="1"/>
    </xf>
    <xf numFmtId="0" fontId="1" fillId="0" borderId="0" xfId="12"/>
    <xf numFmtId="0" fontId="18" fillId="0" borderId="0" xfId="12" applyFont="1"/>
    <xf numFmtId="0" fontId="21" fillId="0" borderId="0" xfId="12" applyFont="1" applyAlignment="1">
      <alignment horizontal="right" vertical="center" indent="2"/>
    </xf>
    <xf numFmtId="0" fontId="22" fillId="0" borderId="0" xfId="12" applyFont="1" applyAlignment="1">
      <alignment horizontal="left" vertical="center" indent="2"/>
    </xf>
    <xf numFmtId="0" fontId="18" fillId="7" borderId="0" xfId="12" applyFont="1" applyFill="1"/>
    <xf numFmtId="0" fontId="18" fillId="8" borderId="0" xfId="12" applyFont="1" applyFill="1"/>
    <xf numFmtId="0" fontId="18" fillId="9" borderId="0" xfId="12" applyFont="1" applyFill="1"/>
    <xf numFmtId="0" fontId="18" fillId="10" borderId="0" xfId="12" applyFont="1" applyFill="1"/>
    <xf numFmtId="0" fontId="18" fillId="0" borderId="0" xfId="12" applyFont="1" applyAlignment="1">
      <alignment horizontal="center" vertical="top"/>
    </xf>
    <xf numFmtId="0" fontId="18" fillId="0" borderId="5" xfId="12" applyFont="1" applyBorder="1" applyAlignment="1">
      <alignment horizontal="center" vertical="top"/>
    </xf>
    <xf numFmtId="0" fontId="8" fillId="10" borderId="1" xfId="0" applyFont="1" applyFill="1" applyBorder="1" applyAlignment="1">
      <alignment horizontal="left" vertical="center" indent="1"/>
    </xf>
    <xf numFmtId="0" fontId="9" fillId="10" borderId="1" xfId="0" applyFont="1" applyFill="1" applyBorder="1" applyAlignment="1">
      <alignment horizontal="left" vertical="center" indent="1"/>
    </xf>
    <xf numFmtId="9" fontId="9" fillId="10" borderId="1" xfId="10" applyFont="1" applyFill="1" applyBorder="1" applyAlignment="1">
      <alignment horizontal="right" vertical="center" indent="1"/>
    </xf>
    <xf numFmtId="164" fontId="9" fillId="10" borderId="1" xfId="9" applyFont="1" applyFill="1" applyBorder="1" applyAlignment="1">
      <alignment vertical="center"/>
    </xf>
    <xf numFmtId="14" fontId="9" fillId="10" borderId="1" xfId="0" applyNumberFormat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center" indent="1"/>
    </xf>
    <xf numFmtId="0" fontId="9" fillId="9" borderId="1" xfId="0" applyFont="1" applyFill="1" applyBorder="1" applyAlignment="1">
      <alignment horizontal="left" vertical="center" indent="1"/>
    </xf>
    <xf numFmtId="9" fontId="9" fillId="9" borderId="1" xfId="10" applyFont="1" applyFill="1" applyBorder="1" applyAlignment="1">
      <alignment horizontal="right" vertical="center" indent="1"/>
    </xf>
    <xf numFmtId="164" fontId="9" fillId="9" borderId="1" xfId="9" applyFont="1" applyFill="1" applyBorder="1" applyAlignment="1">
      <alignment vertical="center"/>
    </xf>
    <xf numFmtId="14" fontId="9" fillId="9" borderId="1" xfId="0" applyNumberFormat="1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left" vertical="center" indent="1"/>
    </xf>
    <xf numFmtId="0" fontId="23" fillId="7" borderId="1" xfId="0" applyFont="1" applyFill="1" applyBorder="1" applyAlignment="1">
      <alignment horizontal="left" vertical="center" indent="1"/>
    </xf>
    <xf numFmtId="0" fontId="9" fillId="7" borderId="1" xfId="0" applyFont="1" applyFill="1" applyBorder="1" applyAlignment="1">
      <alignment horizontal="left" vertical="center" indent="1"/>
    </xf>
    <xf numFmtId="9" fontId="9" fillId="7" borderId="1" xfId="10" applyFont="1" applyFill="1" applyBorder="1" applyAlignment="1">
      <alignment horizontal="right" vertical="center" indent="1"/>
    </xf>
    <xf numFmtId="164" fontId="9" fillId="7" borderId="1" xfId="9" applyFont="1" applyFill="1" applyBorder="1" applyAlignment="1">
      <alignment vertical="center"/>
    </xf>
    <xf numFmtId="14" fontId="9" fillId="7" borderId="1" xfId="0" applyNumberFormat="1" applyFont="1" applyFill="1" applyBorder="1" applyAlignment="1">
      <alignment horizontal="center" vertical="center"/>
    </xf>
    <xf numFmtId="0" fontId="18" fillId="11" borderId="0" xfId="12" applyFont="1" applyFill="1"/>
    <xf numFmtId="0" fontId="23" fillId="11" borderId="1" xfId="0" applyFont="1" applyFill="1" applyBorder="1" applyAlignment="1">
      <alignment horizontal="left" vertical="center" indent="1"/>
    </xf>
    <xf numFmtId="0" fontId="9" fillId="11" borderId="1" xfId="0" applyFont="1" applyFill="1" applyBorder="1" applyAlignment="1">
      <alignment horizontal="left" vertical="center" indent="1"/>
    </xf>
    <xf numFmtId="9" fontId="9" fillId="11" borderId="1" xfId="10" applyFont="1" applyFill="1" applyBorder="1" applyAlignment="1">
      <alignment horizontal="right" vertical="center" indent="1"/>
    </xf>
    <xf numFmtId="164" fontId="9" fillId="11" borderId="1" xfId="9" applyFont="1" applyFill="1" applyBorder="1" applyAlignment="1">
      <alignment vertical="center"/>
    </xf>
    <xf numFmtId="14" fontId="9" fillId="11" borderId="1" xfId="0" applyNumberFormat="1" applyFont="1" applyFill="1" applyBorder="1" applyAlignment="1">
      <alignment horizontal="center" vertical="center"/>
    </xf>
    <xf numFmtId="0" fontId="25" fillId="0" borderId="0" xfId="12" applyFont="1" applyAlignment="1">
      <alignment horizontal="center" vertical="center"/>
    </xf>
    <xf numFmtId="0" fontId="18" fillId="0" borderId="0" xfId="12" applyFont="1" applyAlignment="1">
      <alignment horizontal="center"/>
    </xf>
    <xf numFmtId="0" fontId="20" fillId="0" borderId="0" xfId="12" applyFont="1" applyAlignment="1">
      <alignment horizontal="center"/>
    </xf>
    <xf numFmtId="0" fontId="9" fillId="2" borderId="3" xfId="0" applyFont="1" applyFill="1" applyBorder="1" applyAlignment="1">
      <alignment horizontal="right" vertical="center" indent="1"/>
    </xf>
  </cellXfs>
  <cellStyles count="13">
    <cellStyle name="Currency" xfId="9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11" xr:uid="{5FA4148C-39E9-F145-BDE0-C25FD8825D48}"/>
    <cellStyle name="Normal 3" xfId="12" xr:uid="{20A2D9B1-5B7B-4951-9BA0-EC84585FF3DB}"/>
    <cellStyle name="Percent" xfId="10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9</xdr:row>
      <xdr:rowOff>34470</xdr:rowOff>
    </xdr:from>
    <xdr:to>
      <xdr:col>4</xdr:col>
      <xdr:colOff>449580</xdr:colOff>
      <xdr:row>9</xdr:row>
      <xdr:rowOff>160020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7C035E5-40BB-4845-9A88-05328DF7C026}"/>
            </a:ext>
          </a:extLst>
        </xdr:cNvPr>
        <xdr:cNvSpPr/>
      </xdr:nvSpPr>
      <xdr:spPr>
        <a:xfrm flipV="1">
          <a:off x="6751320" y="1695630"/>
          <a:ext cx="701040" cy="125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63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2</xdr:col>
      <xdr:colOff>46989</xdr:colOff>
      <xdr:row>8</xdr:row>
      <xdr:rowOff>36284</xdr:rowOff>
    </xdr:from>
    <xdr:to>
      <xdr:col>3</xdr:col>
      <xdr:colOff>274320</xdr:colOff>
      <xdr:row>8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C284A53-F900-437D-BFF8-6A0160987E01}"/>
            </a:ext>
          </a:extLst>
        </xdr:cNvPr>
        <xdr:cNvSpPr/>
      </xdr:nvSpPr>
      <xdr:spPr>
        <a:xfrm flipV="1">
          <a:off x="6089649" y="1514564"/>
          <a:ext cx="692151" cy="11611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480061</xdr:colOff>
      <xdr:row>11</xdr:row>
      <xdr:rowOff>11607</xdr:rowOff>
    </xdr:from>
    <xdr:to>
      <xdr:col>7</xdr:col>
      <xdr:colOff>457201</xdr:colOff>
      <xdr:row>11</xdr:row>
      <xdr:rowOff>152399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E0BF22B-8D4F-4FF6-9AAE-AFF96E93A7D1}"/>
            </a:ext>
          </a:extLst>
        </xdr:cNvPr>
        <xdr:cNvSpPr/>
      </xdr:nvSpPr>
      <xdr:spPr>
        <a:xfrm flipV="1">
          <a:off x="7482841" y="2038527"/>
          <a:ext cx="1463040" cy="14079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14</xdr:col>
      <xdr:colOff>7620</xdr:colOff>
      <xdr:row>23</xdr:row>
      <xdr:rowOff>38100</xdr:rowOff>
    </xdr:from>
    <xdr:to>
      <xdr:col>15</xdr:col>
      <xdr:colOff>391160</xdr:colOff>
      <xdr:row>24</xdr:row>
      <xdr:rowOff>7620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BF0BDE3-C662-49FA-805A-B864DE1CC957}"/>
            </a:ext>
          </a:extLst>
        </xdr:cNvPr>
        <xdr:cNvSpPr/>
      </xdr:nvSpPr>
      <xdr:spPr>
        <a:xfrm flipV="1">
          <a:off x="12382500" y="4259580"/>
          <a:ext cx="1054100" cy="1524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63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12</xdr:col>
      <xdr:colOff>0</xdr:colOff>
      <xdr:row>19</xdr:row>
      <xdr:rowOff>15240</xdr:rowOff>
    </xdr:from>
    <xdr:to>
      <xdr:col>12</xdr:col>
      <xdr:colOff>498897</xdr:colOff>
      <xdr:row>19</xdr:row>
      <xdr:rowOff>175260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7F270DF-71A7-4A24-95C0-5BDD97574F5C}"/>
            </a:ext>
          </a:extLst>
        </xdr:cNvPr>
        <xdr:cNvSpPr/>
      </xdr:nvSpPr>
      <xdr:spPr>
        <a:xfrm flipV="1">
          <a:off x="11033760" y="3505200"/>
          <a:ext cx="498897" cy="16002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12</xdr:col>
      <xdr:colOff>7620</xdr:colOff>
      <xdr:row>20</xdr:row>
      <xdr:rowOff>15240</xdr:rowOff>
    </xdr:from>
    <xdr:to>
      <xdr:col>12</xdr:col>
      <xdr:colOff>506517</xdr:colOff>
      <xdr:row>20</xdr:row>
      <xdr:rowOff>175260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4B61925-A9C8-48A0-B06E-4D6CD7F699C5}"/>
            </a:ext>
          </a:extLst>
        </xdr:cNvPr>
        <xdr:cNvSpPr/>
      </xdr:nvSpPr>
      <xdr:spPr>
        <a:xfrm flipV="1">
          <a:off x="11041380" y="3688080"/>
          <a:ext cx="498897" cy="16002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15</xdr:col>
      <xdr:colOff>297180</xdr:colOff>
      <xdr:row>24</xdr:row>
      <xdr:rowOff>30480</xdr:rowOff>
    </xdr:from>
    <xdr:to>
      <xdr:col>16</xdr:col>
      <xdr:colOff>662940</xdr:colOff>
      <xdr:row>25</xdr:row>
      <xdr:rowOff>15240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4D65251-A5AE-45A9-AAD1-45ECA6F2E77C}"/>
            </a:ext>
          </a:extLst>
        </xdr:cNvPr>
        <xdr:cNvSpPr/>
      </xdr:nvSpPr>
      <xdr:spPr>
        <a:xfrm flipV="1">
          <a:off x="13342620" y="4434840"/>
          <a:ext cx="1036320" cy="16764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63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12</xdr:col>
      <xdr:colOff>487680</xdr:colOff>
      <xdr:row>22</xdr:row>
      <xdr:rowOff>30480</xdr:rowOff>
    </xdr:from>
    <xdr:to>
      <xdr:col>14</xdr:col>
      <xdr:colOff>8784</xdr:colOff>
      <xdr:row>23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A333958-383F-4AC9-9746-664C756602A7}"/>
            </a:ext>
          </a:extLst>
        </xdr:cNvPr>
        <xdr:cNvSpPr/>
      </xdr:nvSpPr>
      <xdr:spPr>
        <a:xfrm flipV="1">
          <a:off x="11521440" y="4069080"/>
          <a:ext cx="862224" cy="1524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63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6</xdr:col>
      <xdr:colOff>388620</xdr:colOff>
      <xdr:row>12</xdr:row>
      <xdr:rowOff>15240</xdr:rowOff>
    </xdr:from>
    <xdr:to>
      <xdr:col>8</xdr:col>
      <xdr:colOff>15240</xdr:colOff>
      <xdr:row>12</xdr:row>
      <xdr:rowOff>167640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C78C025-F9E6-4187-9369-1D73CBEDC60F}"/>
            </a:ext>
          </a:extLst>
        </xdr:cNvPr>
        <xdr:cNvSpPr/>
      </xdr:nvSpPr>
      <xdr:spPr>
        <a:xfrm flipV="1">
          <a:off x="8382000" y="2225040"/>
          <a:ext cx="617220" cy="1524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5</xdr:col>
      <xdr:colOff>0</xdr:colOff>
      <xdr:row>13</xdr:row>
      <xdr:rowOff>26848</xdr:rowOff>
    </xdr:from>
    <xdr:to>
      <xdr:col>7</xdr:col>
      <xdr:colOff>464820</xdr:colOff>
      <xdr:row>13</xdr:row>
      <xdr:rowOff>167639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2CE37F7-8B82-4B54-9D93-C9A9BB6C8AC2}"/>
            </a:ext>
          </a:extLst>
        </xdr:cNvPr>
        <xdr:cNvSpPr/>
      </xdr:nvSpPr>
      <xdr:spPr>
        <a:xfrm flipV="1">
          <a:off x="7498080" y="2419528"/>
          <a:ext cx="1455420" cy="14079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7</xdr:col>
      <xdr:colOff>472440</xdr:colOff>
      <xdr:row>15</xdr:row>
      <xdr:rowOff>19229</xdr:rowOff>
    </xdr:from>
    <xdr:to>
      <xdr:col>11</xdr:col>
      <xdr:colOff>24130</xdr:colOff>
      <xdr:row>15</xdr:row>
      <xdr:rowOff>144779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8EBC8507-DA0F-4BEF-9417-226F21E6D457}"/>
            </a:ext>
          </a:extLst>
        </xdr:cNvPr>
        <xdr:cNvSpPr/>
      </xdr:nvSpPr>
      <xdr:spPr>
        <a:xfrm flipV="1">
          <a:off x="8961120" y="2777669"/>
          <a:ext cx="1532890" cy="1255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63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7</xdr:col>
      <xdr:colOff>487680</xdr:colOff>
      <xdr:row>16</xdr:row>
      <xdr:rowOff>42089</xdr:rowOff>
    </xdr:from>
    <xdr:to>
      <xdr:col>11</xdr:col>
      <xdr:colOff>22860</xdr:colOff>
      <xdr:row>16</xdr:row>
      <xdr:rowOff>160020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11BD814-1FBC-4D52-B264-6DB9DB190949}"/>
            </a:ext>
          </a:extLst>
        </xdr:cNvPr>
        <xdr:cNvSpPr/>
      </xdr:nvSpPr>
      <xdr:spPr>
        <a:xfrm flipV="1">
          <a:off x="8976360" y="2983409"/>
          <a:ext cx="1516380" cy="117931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63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10</xdr:col>
      <xdr:colOff>480060</xdr:colOff>
      <xdr:row>18</xdr:row>
      <xdr:rowOff>42089</xdr:rowOff>
    </xdr:from>
    <xdr:to>
      <xdr:col>12</xdr:col>
      <xdr:colOff>30480</xdr:colOff>
      <xdr:row>19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0D9386F-8F5A-4C17-A13E-3B9E3F96DD68}"/>
            </a:ext>
          </a:extLst>
        </xdr:cNvPr>
        <xdr:cNvSpPr/>
      </xdr:nvSpPr>
      <xdr:spPr>
        <a:xfrm flipV="1">
          <a:off x="10454640" y="3349169"/>
          <a:ext cx="609600" cy="14079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7595F-5CC6-4C6C-B254-ED31CD0A7F2D}">
  <dimension ref="B1:Q27"/>
  <sheetViews>
    <sheetView topLeftCell="B3" workbookViewId="0">
      <selection activeCell="F23" sqref="F23"/>
    </sheetView>
  </sheetViews>
  <sheetFormatPr defaultColWidth="8.765625" defaultRowHeight="14.5" x14ac:dyDescent="0.35"/>
  <cols>
    <col min="1" max="1" width="8.765625" style="40"/>
    <col min="2" max="2" width="70.4609375" style="40" customWidth="1"/>
    <col min="3" max="3" width="6.07421875" style="40" bestFit="1" customWidth="1"/>
    <col min="4" max="11" width="6.4609375" style="40" bestFit="1" customWidth="1"/>
    <col min="12" max="12" width="7.3828125" style="40" bestFit="1" customWidth="1"/>
    <col min="13" max="16384" width="8.765625" style="40"/>
  </cols>
  <sheetData>
    <row r="1" spans="2:17" x14ac:dyDescent="0.35">
      <c r="B1" s="72" t="s">
        <v>217</v>
      </c>
    </row>
    <row r="2" spans="2:17" ht="15.95" x14ac:dyDescent="0.4">
      <c r="B2" s="72"/>
      <c r="E2" s="74" t="s">
        <v>216</v>
      </c>
      <c r="F2" s="74"/>
      <c r="G2" s="74"/>
      <c r="H2" s="74"/>
      <c r="I2" s="74"/>
      <c r="J2" s="74"/>
    </row>
    <row r="3" spans="2:17" x14ac:dyDescent="0.35">
      <c r="B3" s="72"/>
    </row>
    <row r="5" spans="2:17" x14ac:dyDescent="0.35">
      <c r="B5" s="49" t="s">
        <v>215</v>
      </c>
      <c r="C5" s="49" t="s">
        <v>214</v>
      </c>
      <c r="D5" s="49" t="s">
        <v>213</v>
      </c>
      <c r="E5" s="49" t="s">
        <v>212</v>
      </c>
      <c r="F5" s="49" t="s">
        <v>211</v>
      </c>
      <c r="G5" s="49" t="s">
        <v>210</v>
      </c>
      <c r="H5" s="49" t="s">
        <v>209</v>
      </c>
      <c r="I5" s="49" t="s">
        <v>208</v>
      </c>
      <c r="J5" s="49" t="s">
        <v>207</v>
      </c>
      <c r="K5" s="49" t="s">
        <v>206</v>
      </c>
      <c r="L5" s="49" t="s">
        <v>205</v>
      </c>
      <c r="M5" s="49" t="s">
        <v>218</v>
      </c>
      <c r="N5" s="49" t="s">
        <v>219</v>
      </c>
      <c r="O5" s="49" t="s">
        <v>220</v>
      </c>
      <c r="P5" s="49" t="s">
        <v>221</v>
      </c>
      <c r="Q5" s="49" t="s">
        <v>222</v>
      </c>
    </row>
    <row r="6" spans="2:17" x14ac:dyDescent="0.35">
      <c r="B6" s="48"/>
      <c r="C6" s="48"/>
      <c r="D6" s="48"/>
      <c r="E6" s="48"/>
      <c r="F6" s="48"/>
      <c r="G6" s="48"/>
      <c r="H6" s="48"/>
    </row>
    <row r="8" spans="2:17" x14ac:dyDescent="0.35">
      <c r="B8" s="47" t="s">
        <v>204</v>
      </c>
      <c r="G8" s="41"/>
    </row>
    <row r="9" spans="2:17" x14ac:dyDescent="0.35">
      <c r="B9" s="43" t="s">
        <v>203</v>
      </c>
    </row>
    <row r="10" spans="2:17" x14ac:dyDescent="0.35">
      <c r="B10" s="43" t="s">
        <v>202</v>
      </c>
    </row>
    <row r="11" spans="2:17" x14ac:dyDescent="0.35">
      <c r="B11" s="46" t="s">
        <v>201</v>
      </c>
      <c r="C11" s="41"/>
    </row>
    <row r="12" spans="2:17" x14ac:dyDescent="0.35">
      <c r="B12" s="43" t="s">
        <v>200</v>
      </c>
    </row>
    <row r="13" spans="2:17" x14ac:dyDescent="0.35">
      <c r="B13" s="43" t="s">
        <v>199</v>
      </c>
    </row>
    <row r="14" spans="2:17" x14ac:dyDescent="0.35">
      <c r="B14" s="43" t="s">
        <v>198</v>
      </c>
    </row>
    <row r="15" spans="2:17" x14ac:dyDescent="0.35">
      <c r="B15" s="45" t="s">
        <v>197</v>
      </c>
      <c r="C15" s="41"/>
    </row>
    <row r="16" spans="2:17" x14ac:dyDescent="0.35">
      <c r="B16" s="43" t="s">
        <v>196</v>
      </c>
    </row>
    <row r="17" spans="2:8" x14ac:dyDescent="0.35">
      <c r="B17" s="43" t="s">
        <v>195</v>
      </c>
    </row>
    <row r="18" spans="2:8" x14ac:dyDescent="0.35">
      <c r="B18" s="44" t="s">
        <v>194</v>
      </c>
      <c r="C18" s="41"/>
    </row>
    <row r="19" spans="2:8" x14ac:dyDescent="0.35">
      <c r="B19" s="43" t="s">
        <v>193</v>
      </c>
    </row>
    <row r="20" spans="2:8" x14ac:dyDescent="0.35">
      <c r="B20" s="43" t="s">
        <v>192</v>
      </c>
    </row>
    <row r="21" spans="2:8" x14ac:dyDescent="0.35">
      <c r="B21" s="43" t="s">
        <v>191</v>
      </c>
    </row>
    <row r="22" spans="2:8" x14ac:dyDescent="0.35">
      <c r="B22" s="66" t="s">
        <v>190</v>
      </c>
      <c r="C22" s="41"/>
    </row>
    <row r="23" spans="2:8" x14ac:dyDescent="0.35">
      <c r="B23" s="43" t="s">
        <v>189</v>
      </c>
    </row>
    <row r="24" spans="2:8" x14ac:dyDescent="0.35">
      <c r="B24" s="43" t="s">
        <v>188</v>
      </c>
    </row>
    <row r="25" spans="2:8" x14ac:dyDescent="0.35">
      <c r="B25" s="43" t="s">
        <v>187</v>
      </c>
    </row>
    <row r="27" spans="2:8" x14ac:dyDescent="0.35">
      <c r="B27" s="42"/>
      <c r="C27" s="41"/>
      <c r="F27" s="73"/>
      <c r="G27" s="73"/>
      <c r="H27" s="41"/>
    </row>
  </sheetData>
  <mergeCells count="3">
    <mergeCell ref="B1:B3"/>
    <mergeCell ref="F27:G27"/>
    <mergeCell ref="E2:J2"/>
  </mergeCells>
  <phoneticPr fontId="2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K97"/>
  <sheetViews>
    <sheetView showGridLines="0" tabSelected="1" zoomScale="90" zoomScaleNormal="90" workbookViewId="0">
      <pane ySplit="1" topLeftCell="A2" activePane="bottomLeft" state="frozen"/>
      <selection pane="bottomLeft" activeCell="H92" sqref="H92"/>
    </sheetView>
  </sheetViews>
  <sheetFormatPr defaultColWidth="10.765625" defaultRowHeight="15.95" x14ac:dyDescent="0.35"/>
  <cols>
    <col min="1" max="1" width="3" style="1" customWidth="1"/>
    <col min="2" max="2" width="14.765625" style="1" customWidth="1"/>
    <col min="3" max="3" width="45" style="1" customWidth="1"/>
    <col min="4" max="4" width="24" style="1" customWidth="1"/>
    <col min="5" max="5" width="36" style="1" hidden="1" customWidth="1"/>
    <col min="6" max="6" width="9.23046875" style="1" customWidth="1"/>
    <col min="7" max="7" width="13.4609375" style="1" hidden="1" customWidth="1"/>
    <col min="8" max="10" width="16.765625" style="1" customWidth="1"/>
    <col min="11" max="11" width="36" style="1" hidden="1" customWidth="1"/>
    <col min="12" max="12" width="3" style="1" customWidth="1"/>
    <col min="13" max="16384" width="10.765625" style="1"/>
  </cols>
  <sheetData>
    <row r="1" spans="1:11" customFormat="1" ht="49.9" customHeight="1" x14ac:dyDescent="0.4">
      <c r="A1" s="9"/>
      <c r="B1" s="10" t="s">
        <v>70</v>
      </c>
      <c r="E1" s="11"/>
    </row>
    <row r="2" spans="1:11" ht="24.05" customHeight="1" x14ac:dyDescent="0.35">
      <c r="C2" s="24" t="s">
        <v>1</v>
      </c>
      <c r="D2" s="24" t="s">
        <v>14</v>
      </c>
      <c r="E2" s="24" t="s">
        <v>2</v>
      </c>
      <c r="F2" s="25"/>
      <c r="G2" s="25"/>
      <c r="H2" s="25"/>
      <c r="I2" s="24" t="s">
        <v>0</v>
      </c>
      <c r="J2" s="24" t="s">
        <v>16</v>
      </c>
    </row>
    <row r="3" spans="1:11" ht="24.05" customHeight="1" x14ac:dyDescent="0.35">
      <c r="C3" s="30" t="s">
        <v>152</v>
      </c>
      <c r="D3" s="30">
        <v>1</v>
      </c>
      <c r="E3" s="31"/>
      <c r="F3" s="18"/>
      <c r="G3" s="18"/>
      <c r="H3" s="18"/>
      <c r="I3" s="28"/>
      <c r="J3" s="29" t="s">
        <v>153</v>
      </c>
    </row>
    <row r="4" spans="1:11" ht="18" customHeight="1" x14ac:dyDescent="0.35"/>
    <row r="5" spans="1:11" ht="36" customHeight="1" x14ac:dyDescent="0.35">
      <c r="B5" s="26" t="s">
        <v>12</v>
      </c>
      <c r="C5" s="27" t="s">
        <v>13</v>
      </c>
      <c r="D5" s="27" t="s">
        <v>15</v>
      </c>
      <c r="E5" s="27" t="s">
        <v>23</v>
      </c>
      <c r="F5" s="27" t="s">
        <v>17</v>
      </c>
      <c r="G5" s="27" t="s">
        <v>18</v>
      </c>
      <c r="H5" s="27" t="s">
        <v>19</v>
      </c>
      <c r="I5" s="27" t="s">
        <v>20</v>
      </c>
      <c r="J5" s="27" t="s">
        <v>21</v>
      </c>
      <c r="K5" s="27" t="s">
        <v>22</v>
      </c>
    </row>
    <row r="6" spans="1:11" ht="18" customHeight="1" x14ac:dyDescent="0.35">
      <c r="B6" s="50">
        <v>1.1000000000000001</v>
      </c>
      <c r="C6" s="51" t="s">
        <v>25</v>
      </c>
      <c r="D6" s="51"/>
      <c r="E6" s="51"/>
      <c r="F6" s="52">
        <f>AVERAGE(F7:F20)</f>
        <v>0</v>
      </c>
      <c r="G6" s="53">
        <f>SUM(G7:G20)</f>
        <v>0</v>
      </c>
      <c r="H6" s="54" t="s">
        <v>223</v>
      </c>
      <c r="I6" s="54" t="s">
        <v>239</v>
      </c>
      <c r="J6" s="54" t="s">
        <v>105</v>
      </c>
      <c r="K6" s="14"/>
    </row>
    <row r="7" spans="1:11" ht="18" customHeight="1" x14ac:dyDescent="0.35">
      <c r="B7" s="34" t="s">
        <v>3</v>
      </c>
      <c r="C7" s="20" t="s">
        <v>26</v>
      </c>
      <c r="D7" s="20" t="s">
        <v>233</v>
      </c>
      <c r="E7" s="20"/>
      <c r="F7" s="21">
        <v>0</v>
      </c>
      <c r="G7" s="22"/>
      <c r="H7" s="23"/>
      <c r="I7" s="23"/>
      <c r="J7" s="23" t="s">
        <v>105</v>
      </c>
      <c r="K7" s="20"/>
    </row>
    <row r="8" spans="1:11" ht="18" customHeight="1" x14ac:dyDescent="0.35">
      <c r="B8" s="2" t="s">
        <v>32</v>
      </c>
      <c r="C8" s="3" t="s">
        <v>27</v>
      </c>
      <c r="D8" s="3" t="s">
        <v>233</v>
      </c>
      <c r="E8" s="3"/>
      <c r="F8" s="4">
        <v>0</v>
      </c>
      <c r="G8" s="12"/>
      <c r="H8" s="5"/>
      <c r="I8" s="5"/>
      <c r="J8" s="5" t="s">
        <v>105</v>
      </c>
      <c r="K8" s="3"/>
    </row>
    <row r="9" spans="1:11" ht="18" customHeight="1" x14ac:dyDescent="0.35">
      <c r="B9" s="2" t="s">
        <v>33</v>
      </c>
      <c r="C9" s="3" t="s">
        <v>28</v>
      </c>
      <c r="D9" s="3" t="s">
        <v>233</v>
      </c>
      <c r="E9" s="3"/>
      <c r="F9" s="4">
        <v>0</v>
      </c>
      <c r="G9" s="12"/>
      <c r="H9" s="5"/>
      <c r="I9" s="5"/>
      <c r="J9" s="5" t="s">
        <v>105</v>
      </c>
      <c r="K9" s="3"/>
    </row>
    <row r="10" spans="1:11" ht="18" customHeight="1" x14ac:dyDescent="0.35">
      <c r="B10" s="19" t="s">
        <v>4</v>
      </c>
      <c r="C10" s="20" t="s">
        <v>29</v>
      </c>
      <c r="D10" s="20" t="s">
        <v>233</v>
      </c>
      <c r="E10" s="20"/>
      <c r="F10" s="21">
        <v>0</v>
      </c>
      <c r="G10" s="22"/>
      <c r="H10" s="23"/>
      <c r="I10" s="23"/>
      <c r="J10" s="23" t="s">
        <v>105</v>
      </c>
      <c r="K10" s="20"/>
    </row>
    <row r="11" spans="1:11" ht="18" customHeight="1" x14ac:dyDescent="0.35">
      <c r="B11" s="2" t="s">
        <v>34</v>
      </c>
      <c r="C11" s="3" t="s">
        <v>30</v>
      </c>
      <c r="D11" s="3" t="s">
        <v>233</v>
      </c>
      <c r="E11" s="3"/>
      <c r="F11" s="4">
        <v>0</v>
      </c>
      <c r="G11" s="12"/>
      <c r="H11" s="5"/>
      <c r="I11" s="5"/>
      <c r="J11" s="5" t="s">
        <v>105</v>
      </c>
      <c r="K11" s="3"/>
    </row>
    <row r="12" spans="1:11" ht="18" customHeight="1" x14ac:dyDescent="0.35">
      <c r="B12" s="2" t="s">
        <v>35</v>
      </c>
      <c r="C12" s="3" t="s">
        <v>31</v>
      </c>
      <c r="D12" s="3" t="s">
        <v>233</v>
      </c>
      <c r="E12" s="3"/>
      <c r="F12" s="4">
        <v>0</v>
      </c>
      <c r="G12" s="12"/>
      <c r="H12" s="5"/>
      <c r="I12" s="5"/>
      <c r="J12" s="5" t="s">
        <v>105</v>
      </c>
      <c r="K12" s="3"/>
    </row>
    <row r="13" spans="1:11" ht="18" customHeight="1" x14ac:dyDescent="0.35">
      <c r="B13" s="50">
        <v>1.2</v>
      </c>
      <c r="C13" s="51" t="s">
        <v>36</v>
      </c>
      <c r="D13" s="51"/>
      <c r="E13" s="51"/>
      <c r="F13" s="52">
        <f>AVERAGE(F14:F21)</f>
        <v>0</v>
      </c>
      <c r="G13" s="53">
        <f>SUM(G14:G21)</f>
        <v>0</v>
      </c>
      <c r="H13" s="54" t="s">
        <v>240</v>
      </c>
      <c r="I13" s="54" t="s">
        <v>224</v>
      </c>
      <c r="J13" s="54" t="s">
        <v>105</v>
      </c>
      <c r="K13" s="14"/>
    </row>
    <row r="14" spans="1:11" ht="18" customHeight="1" x14ac:dyDescent="0.35">
      <c r="B14" s="19" t="s">
        <v>5</v>
      </c>
      <c r="C14" s="20" t="s">
        <v>37</v>
      </c>
      <c r="D14" s="20" t="s">
        <v>233</v>
      </c>
      <c r="E14" s="20"/>
      <c r="F14" s="21">
        <v>0</v>
      </c>
      <c r="G14" s="22"/>
      <c r="H14" s="23"/>
      <c r="I14" s="23"/>
      <c r="J14" s="23" t="s">
        <v>105</v>
      </c>
      <c r="K14" s="20"/>
    </row>
    <row r="15" spans="1:11" ht="18" customHeight="1" x14ac:dyDescent="0.35">
      <c r="B15" s="32" t="s">
        <v>39</v>
      </c>
      <c r="C15" s="3" t="s">
        <v>38</v>
      </c>
      <c r="D15" s="3" t="s">
        <v>234</v>
      </c>
      <c r="E15" s="3"/>
      <c r="F15" s="4">
        <v>0</v>
      </c>
      <c r="G15" s="12"/>
      <c r="H15" s="5"/>
      <c r="I15" s="5"/>
      <c r="J15" s="5" t="s">
        <v>105</v>
      </c>
      <c r="K15" s="3"/>
    </row>
    <row r="16" spans="1:11" ht="18" customHeight="1" x14ac:dyDescent="0.35">
      <c r="B16" s="33" t="s">
        <v>6</v>
      </c>
      <c r="C16" s="20" t="s">
        <v>40</v>
      </c>
      <c r="D16" s="20" t="s">
        <v>234</v>
      </c>
      <c r="E16" s="20"/>
      <c r="F16" s="21">
        <v>0</v>
      </c>
      <c r="G16" s="22"/>
      <c r="H16" s="23"/>
      <c r="I16" s="23"/>
      <c r="J16" s="23" t="s">
        <v>105</v>
      </c>
      <c r="K16" s="20"/>
    </row>
    <row r="17" spans="2:11" ht="18" customHeight="1" x14ac:dyDescent="0.35">
      <c r="B17" s="55">
        <v>2.1</v>
      </c>
      <c r="C17" s="56" t="s">
        <v>44</v>
      </c>
      <c r="D17" s="56"/>
      <c r="E17" s="56"/>
      <c r="F17" s="57">
        <f>AVERAGE(F18:F25)</f>
        <v>0</v>
      </c>
      <c r="G17" s="58">
        <f>SUM(G18:G25)</f>
        <v>0</v>
      </c>
      <c r="H17" s="59" t="s">
        <v>225</v>
      </c>
      <c r="I17" s="59" t="s">
        <v>226</v>
      </c>
      <c r="J17" s="59" t="s">
        <v>105</v>
      </c>
      <c r="K17" s="14"/>
    </row>
    <row r="18" spans="2:11" ht="18" customHeight="1" x14ac:dyDescent="0.35">
      <c r="B18" s="19" t="s">
        <v>7</v>
      </c>
      <c r="C18" s="20" t="s">
        <v>41</v>
      </c>
      <c r="D18" s="20" t="s">
        <v>235</v>
      </c>
      <c r="E18" s="20"/>
      <c r="F18" s="21">
        <v>0</v>
      </c>
      <c r="G18" s="22"/>
      <c r="H18" s="23"/>
      <c r="I18" s="23"/>
      <c r="J18" s="23" t="s">
        <v>105</v>
      </c>
      <c r="K18" s="20"/>
    </row>
    <row r="19" spans="2:11" ht="18" customHeight="1" x14ac:dyDescent="0.35">
      <c r="B19" s="2" t="s">
        <v>49</v>
      </c>
      <c r="C19" s="3" t="s">
        <v>42</v>
      </c>
      <c r="D19" s="3" t="s">
        <v>233</v>
      </c>
      <c r="E19" s="3"/>
      <c r="F19" s="4">
        <v>0</v>
      </c>
      <c r="G19" s="12"/>
      <c r="H19" s="5"/>
      <c r="I19" s="5"/>
      <c r="J19" s="5" t="s">
        <v>105</v>
      </c>
      <c r="K19" s="3"/>
    </row>
    <row r="20" spans="2:11" ht="18" customHeight="1" x14ac:dyDescent="0.35">
      <c r="B20" s="2" t="s">
        <v>50</v>
      </c>
      <c r="C20" s="3" t="s">
        <v>43</v>
      </c>
      <c r="D20" s="3" t="s">
        <v>235</v>
      </c>
      <c r="E20" s="3"/>
      <c r="F20" s="4">
        <v>0</v>
      </c>
      <c r="G20" s="12"/>
      <c r="H20" s="5"/>
      <c r="I20" s="5"/>
      <c r="J20" s="5" t="s">
        <v>105</v>
      </c>
      <c r="K20" s="3"/>
    </row>
    <row r="21" spans="2:11" ht="18" customHeight="1" x14ac:dyDescent="0.35">
      <c r="B21" s="33" t="s">
        <v>8</v>
      </c>
      <c r="C21" s="20" t="s">
        <v>45</v>
      </c>
      <c r="D21" s="20" t="s">
        <v>235</v>
      </c>
      <c r="E21" s="20"/>
      <c r="F21" s="21">
        <v>0</v>
      </c>
      <c r="G21" s="22"/>
      <c r="H21" s="23"/>
      <c r="I21" s="23"/>
      <c r="J21" s="23" t="s">
        <v>105</v>
      </c>
      <c r="K21" s="20"/>
    </row>
    <row r="22" spans="2:11" ht="18" customHeight="1" x14ac:dyDescent="0.35">
      <c r="B22" s="2" t="s">
        <v>51</v>
      </c>
      <c r="C22" s="3" t="s">
        <v>46</v>
      </c>
      <c r="D22" s="3" t="s">
        <v>235</v>
      </c>
      <c r="E22" s="3"/>
      <c r="F22" s="4">
        <v>0</v>
      </c>
      <c r="G22" s="12"/>
      <c r="H22" s="5"/>
      <c r="I22" s="5"/>
      <c r="J22" s="5" t="s">
        <v>105</v>
      </c>
      <c r="K22" s="3"/>
    </row>
    <row r="23" spans="2:11" ht="18" customHeight="1" x14ac:dyDescent="0.35">
      <c r="B23" s="2" t="s">
        <v>52</v>
      </c>
      <c r="C23" s="3" t="s">
        <v>47</v>
      </c>
      <c r="D23" s="3" t="s">
        <v>235</v>
      </c>
      <c r="E23" s="3"/>
      <c r="F23" s="4">
        <v>0</v>
      </c>
      <c r="G23" s="12"/>
      <c r="H23" s="5"/>
      <c r="I23" s="5"/>
      <c r="J23" s="5" t="s">
        <v>105</v>
      </c>
      <c r="K23" s="3"/>
    </row>
    <row r="24" spans="2:11" ht="18" customHeight="1" x14ac:dyDescent="0.35">
      <c r="B24" s="35" t="s">
        <v>53</v>
      </c>
      <c r="C24" s="3" t="s">
        <v>48</v>
      </c>
      <c r="D24" s="3" t="s">
        <v>235</v>
      </c>
      <c r="E24" s="3"/>
      <c r="F24" s="4">
        <v>0</v>
      </c>
      <c r="G24" s="12"/>
      <c r="H24" s="5"/>
      <c r="I24" s="5"/>
      <c r="J24" s="5" t="s">
        <v>105</v>
      </c>
      <c r="K24" s="3"/>
    </row>
    <row r="25" spans="2:11" ht="18" customHeight="1" x14ac:dyDescent="0.35">
      <c r="B25" s="33" t="s">
        <v>72</v>
      </c>
      <c r="C25" s="20" t="s">
        <v>54</v>
      </c>
      <c r="D25" s="20" t="s">
        <v>235</v>
      </c>
      <c r="E25" s="20"/>
      <c r="F25" s="21">
        <v>0</v>
      </c>
      <c r="G25" s="22"/>
      <c r="H25" s="23"/>
      <c r="I25" s="23"/>
      <c r="J25" s="23" t="s">
        <v>105</v>
      </c>
      <c r="K25" s="20"/>
    </row>
    <row r="26" spans="2:11" ht="18" customHeight="1" x14ac:dyDescent="0.35">
      <c r="B26" s="35" t="s">
        <v>71</v>
      </c>
      <c r="C26" s="3" t="s">
        <v>55</v>
      </c>
      <c r="D26" s="3" t="s">
        <v>235</v>
      </c>
      <c r="E26" s="3"/>
      <c r="F26" s="4">
        <v>0</v>
      </c>
      <c r="G26" s="12"/>
      <c r="H26" s="5"/>
      <c r="I26" s="5"/>
      <c r="J26" s="5" t="s">
        <v>105</v>
      </c>
      <c r="K26" s="3"/>
    </row>
    <row r="27" spans="2:11" ht="18" customHeight="1" x14ac:dyDescent="0.35">
      <c r="B27" s="35" t="s">
        <v>73</v>
      </c>
      <c r="C27" s="3" t="s">
        <v>56</v>
      </c>
      <c r="D27" s="3" t="s">
        <v>235</v>
      </c>
      <c r="E27" s="3"/>
      <c r="F27" s="4">
        <v>0</v>
      </c>
      <c r="G27" s="12"/>
      <c r="H27" s="5"/>
      <c r="I27" s="5"/>
      <c r="J27" s="5" t="s">
        <v>105</v>
      </c>
      <c r="K27" s="3"/>
    </row>
    <row r="28" spans="2:11" ht="18" customHeight="1" x14ac:dyDescent="0.35">
      <c r="B28" s="60">
        <v>2.2000000000000002</v>
      </c>
      <c r="C28" s="56" t="s">
        <v>57</v>
      </c>
      <c r="D28" s="56"/>
      <c r="E28" s="56"/>
      <c r="F28" s="57">
        <f>AVERAGE(F29:F40)</f>
        <v>0</v>
      </c>
      <c r="G28" s="58" t="e">
        <f>SUM(G29:G40)</f>
        <v>#REF!</v>
      </c>
      <c r="H28" s="59" t="s">
        <v>241</v>
      </c>
      <c r="I28" s="59" t="s">
        <v>226</v>
      </c>
      <c r="J28" s="59" t="s">
        <v>105</v>
      </c>
      <c r="K28" s="14"/>
    </row>
    <row r="29" spans="2:11" ht="18" customHeight="1" x14ac:dyDescent="0.35">
      <c r="B29" s="33" t="s">
        <v>9</v>
      </c>
      <c r="C29" s="20" t="s">
        <v>58</v>
      </c>
      <c r="D29" s="20" t="s">
        <v>235</v>
      </c>
      <c r="E29" s="20"/>
      <c r="F29" s="21">
        <v>0</v>
      </c>
      <c r="G29" s="22"/>
      <c r="H29" s="23"/>
      <c r="I29" s="23"/>
      <c r="J29" s="23" t="s">
        <v>105</v>
      </c>
      <c r="K29" s="20"/>
    </row>
    <row r="30" spans="2:11" ht="18" customHeight="1" x14ac:dyDescent="0.35">
      <c r="B30" s="35" t="s">
        <v>74</v>
      </c>
      <c r="C30" s="3" t="s">
        <v>59</v>
      </c>
      <c r="D30" s="3" t="s">
        <v>235</v>
      </c>
      <c r="E30" s="3"/>
      <c r="F30" s="4">
        <v>0</v>
      </c>
      <c r="G30" s="12"/>
      <c r="H30" s="5"/>
      <c r="I30" s="5"/>
      <c r="J30" s="5" t="s">
        <v>105</v>
      </c>
      <c r="K30" s="3"/>
    </row>
    <row r="31" spans="2:11" ht="18" customHeight="1" x14ac:dyDescent="0.35">
      <c r="B31" s="35" t="s">
        <v>75</v>
      </c>
      <c r="C31" s="3" t="s">
        <v>60</v>
      </c>
      <c r="D31" s="3" t="s">
        <v>235</v>
      </c>
      <c r="E31" s="3"/>
      <c r="F31" s="4">
        <v>0</v>
      </c>
      <c r="G31" s="12"/>
      <c r="H31" s="5"/>
      <c r="I31" s="5"/>
      <c r="J31" s="5" t="s">
        <v>105</v>
      </c>
      <c r="K31" s="3"/>
    </row>
    <row r="32" spans="2:11" ht="18" customHeight="1" x14ac:dyDescent="0.35">
      <c r="B32" s="60">
        <v>2.2999999999999998</v>
      </c>
      <c r="C32" s="56" t="s">
        <v>61</v>
      </c>
      <c r="D32" s="56"/>
      <c r="E32" s="56"/>
      <c r="F32" s="57">
        <f>AVERAGE(F33:F99)</f>
        <v>0</v>
      </c>
      <c r="G32" s="58" t="e">
        <f>SUM(G33:G99)</f>
        <v>#REF!</v>
      </c>
      <c r="H32" s="59" t="s">
        <v>225</v>
      </c>
      <c r="I32" s="59" t="s">
        <v>226</v>
      </c>
      <c r="J32" s="59" t="s">
        <v>105</v>
      </c>
      <c r="K32" s="14"/>
    </row>
    <row r="33" spans="2:11" ht="18" customHeight="1" x14ac:dyDescent="0.35">
      <c r="B33" s="33" t="s">
        <v>76</v>
      </c>
      <c r="C33" s="20" t="s">
        <v>62</v>
      </c>
      <c r="D33" s="20" t="s">
        <v>236</v>
      </c>
      <c r="E33" s="20"/>
      <c r="F33" s="21">
        <v>0</v>
      </c>
      <c r="G33" s="22"/>
      <c r="H33" s="23"/>
      <c r="I33" s="23"/>
      <c r="J33" s="23" t="s">
        <v>105</v>
      </c>
      <c r="K33" s="20"/>
    </row>
    <row r="34" spans="2:11" ht="18" customHeight="1" x14ac:dyDescent="0.35">
      <c r="B34" s="35" t="s">
        <v>77</v>
      </c>
      <c r="C34" s="3" t="s">
        <v>63</v>
      </c>
      <c r="D34" s="3" t="s">
        <v>236</v>
      </c>
      <c r="E34" s="3"/>
      <c r="F34" s="4">
        <v>0</v>
      </c>
      <c r="G34" s="12"/>
      <c r="H34" s="5"/>
      <c r="I34" s="5"/>
      <c r="J34" s="5" t="s">
        <v>105</v>
      </c>
      <c r="K34" s="3"/>
    </row>
    <row r="35" spans="2:11" ht="18" customHeight="1" x14ac:dyDescent="0.35">
      <c r="B35" s="35" t="s">
        <v>78</v>
      </c>
      <c r="C35" s="3" t="s">
        <v>64</v>
      </c>
      <c r="D35" s="3" t="s">
        <v>236</v>
      </c>
      <c r="E35" s="3"/>
      <c r="F35" s="4">
        <v>0</v>
      </c>
      <c r="G35" s="12"/>
      <c r="H35" s="5"/>
      <c r="I35" s="5"/>
      <c r="J35" s="5" t="s">
        <v>105</v>
      </c>
      <c r="K35" s="3"/>
    </row>
    <row r="36" spans="2:11" ht="18" customHeight="1" x14ac:dyDescent="0.35">
      <c r="B36" s="33" t="s">
        <v>79</v>
      </c>
      <c r="C36" s="20" t="s">
        <v>65</v>
      </c>
      <c r="D36" s="20" t="s">
        <v>237</v>
      </c>
      <c r="E36" s="20"/>
      <c r="F36" s="21">
        <v>0</v>
      </c>
      <c r="G36" s="22"/>
      <c r="H36" s="23"/>
      <c r="I36" s="23"/>
      <c r="J36" s="23" t="s">
        <v>105</v>
      </c>
      <c r="K36" s="20"/>
    </row>
    <row r="37" spans="2:11" ht="18" customHeight="1" x14ac:dyDescent="0.35">
      <c r="B37" s="35" t="s">
        <v>80</v>
      </c>
      <c r="C37" s="3" t="s">
        <v>66</v>
      </c>
      <c r="D37" s="3" t="s">
        <v>237</v>
      </c>
      <c r="E37" s="3"/>
      <c r="F37" s="4">
        <v>0</v>
      </c>
      <c r="G37" s="12"/>
      <c r="H37" s="5"/>
      <c r="I37" s="5"/>
      <c r="J37" s="5" t="s">
        <v>105</v>
      </c>
      <c r="K37" s="3"/>
    </row>
    <row r="38" spans="2:11" ht="18" customHeight="1" x14ac:dyDescent="0.35">
      <c r="B38" s="35" t="s">
        <v>81</v>
      </c>
      <c r="C38" s="3" t="s">
        <v>67</v>
      </c>
      <c r="D38" s="3" t="s">
        <v>237</v>
      </c>
      <c r="E38" s="3"/>
      <c r="F38" s="4">
        <v>0</v>
      </c>
      <c r="G38" s="12"/>
      <c r="H38" s="5"/>
      <c r="I38" s="5"/>
      <c r="J38" s="5" t="s">
        <v>105</v>
      </c>
      <c r="K38" s="3"/>
    </row>
    <row r="39" spans="2:11" ht="18" customHeight="1" x14ac:dyDescent="0.35">
      <c r="B39" s="33" t="s">
        <v>82</v>
      </c>
      <c r="C39" s="20" t="s">
        <v>68</v>
      </c>
      <c r="D39" s="20" t="s">
        <v>237</v>
      </c>
      <c r="E39" s="20"/>
      <c r="F39" s="21">
        <v>0</v>
      </c>
      <c r="G39" s="22"/>
      <c r="H39" s="23"/>
      <c r="I39" s="23"/>
      <c r="J39" s="23" t="s">
        <v>105</v>
      </c>
      <c r="K39" s="20"/>
    </row>
    <row r="40" spans="2:11" ht="18" customHeight="1" x14ac:dyDescent="0.35">
      <c r="B40" s="35" t="s">
        <v>83</v>
      </c>
      <c r="C40" s="3" t="s">
        <v>69</v>
      </c>
      <c r="D40" s="3" t="s">
        <v>237</v>
      </c>
      <c r="E40" s="3"/>
      <c r="F40" s="4">
        <v>0</v>
      </c>
      <c r="G40" s="12"/>
      <c r="H40" s="5"/>
      <c r="I40" s="5"/>
      <c r="J40" s="5" t="s">
        <v>105</v>
      </c>
      <c r="K40" s="3"/>
    </row>
    <row r="41" spans="2:11" ht="18" customHeight="1" x14ac:dyDescent="0.35">
      <c r="B41" s="36">
        <v>3.1</v>
      </c>
      <c r="C41" s="14" t="s">
        <v>84</v>
      </c>
      <c r="D41" s="14"/>
      <c r="E41" s="14"/>
      <c r="F41" s="15">
        <f>AVERAGE(F42:F109)</f>
        <v>0</v>
      </c>
      <c r="G41" s="16" t="e">
        <f>SUM(G42:G109)</f>
        <v>#REF!</v>
      </c>
      <c r="H41" s="17" t="s">
        <v>227</v>
      </c>
      <c r="I41" s="17" t="s">
        <v>228</v>
      </c>
      <c r="J41" s="17" t="s">
        <v>105</v>
      </c>
      <c r="K41" s="14"/>
    </row>
    <row r="42" spans="2:11" ht="18" customHeight="1" x14ac:dyDescent="0.35">
      <c r="B42" s="33" t="s">
        <v>10</v>
      </c>
      <c r="C42" s="20" t="s">
        <v>85</v>
      </c>
      <c r="D42" s="20" t="s">
        <v>237</v>
      </c>
      <c r="E42" s="20"/>
      <c r="F42" s="21">
        <v>0</v>
      </c>
      <c r="G42" s="22"/>
      <c r="H42" s="23"/>
      <c r="I42" s="23"/>
      <c r="J42" s="23" t="s">
        <v>105</v>
      </c>
      <c r="K42" s="20"/>
    </row>
    <row r="43" spans="2:11" ht="18" customHeight="1" x14ac:dyDescent="0.35">
      <c r="B43" s="35" t="s">
        <v>94</v>
      </c>
      <c r="C43" s="3" t="s">
        <v>86</v>
      </c>
      <c r="D43" s="3" t="s">
        <v>237</v>
      </c>
      <c r="E43" s="3"/>
      <c r="F43" s="4">
        <v>0</v>
      </c>
      <c r="G43" s="12"/>
      <c r="H43" s="5"/>
      <c r="I43" s="5"/>
      <c r="J43" s="5" t="s">
        <v>105</v>
      </c>
      <c r="K43" s="3"/>
    </row>
    <row r="44" spans="2:11" ht="18" customHeight="1" x14ac:dyDescent="0.35">
      <c r="B44" s="35" t="s">
        <v>95</v>
      </c>
      <c r="C44" s="3" t="s">
        <v>87</v>
      </c>
      <c r="D44" s="3" t="s">
        <v>237</v>
      </c>
      <c r="E44" s="3"/>
      <c r="F44" s="4">
        <v>0</v>
      </c>
      <c r="G44" s="12"/>
      <c r="H44" s="5"/>
      <c r="I44" s="5"/>
      <c r="J44" s="5" t="s">
        <v>105</v>
      </c>
      <c r="K44" s="3"/>
    </row>
    <row r="45" spans="2:11" ht="18" customHeight="1" x14ac:dyDescent="0.35">
      <c r="B45" s="33" t="s">
        <v>96</v>
      </c>
      <c r="C45" s="20" t="s">
        <v>88</v>
      </c>
      <c r="D45" s="20" t="s">
        <v>237</v>
      </c>
      <c r="E45" s="20"/>
      <c r="F45" s="21">
        <v>0</v>
      </c>
      <c r="G45" s="22"/>
      <c r="H45" s="23"/>
      <c r="I45" s="23"/>
      <c r="J45" s="23" t="s">
        <v>105</v>
      </c>
      <c r="K45" s="20"/>
    </row>
    <row r="46" spans="2:11" ht="18" customHeight="1" x14ac:dyDescent="0.35">
      <c r="B46" s="35" t="s">
        <v>97</v>
      </c>
      <c r="C46" s="3" t="s">
        <v>89</v>
      </c>
      <c r="D46" s="3" t="s">
        <v>237</v>
      </c>
      <c r="E46" s="3"/>
      <c r="F46" s="4">
        <v>0</v>
      </c>
      <c r="G46" s="12"/>
      <c r="H46" s="5"/>
      <c r="I46" s="5"/>
      <c r="J46" s="5" t="s">
        <v>105</v>
      </c>
      <c r="K46" s="3"/>
    </row>
    <row r="47" spans="2:11" ht="18" customHeight="1" x14ac:dyDescent="0.35">
      <c r="B47" s="35" t="s">
        <v>98</v>
      </c>
      <c r="C47" s="3" t="s">
        <v>90</v>
      </c>
      <c r="D47" s="3" t="s">
        <v>237</v>
      </c>
      <c r="E47" s="3"/>
      <c r="F47" s="4">
        <v>0</v>
      </c>
      <c r="G47" s="12"/>
      <c r="H47" s="5"/>
      <c r="I47" s="5"/>
      <c r="J47" s="5" t="s">
        <v>105</v>
      </c>
      <c r="K47" s="3"/>
    </row>
    <row r="48" spans="2:11" ht="18" customHeight="1" x14ac:dyDescent="0.35">
      <c r="B48" s="33" t="s">
        <v>99</v>
      </c>
      <c r="C48" s="20" t="s">
        <v>91</v>
      </c>
      <c r="D48" s="20" t="s">
        <v>237</v>
      </c>
      <c r="E48" s="20"/>
      <c r="F48" s="21">
        <v>0</v>
      </c>
      <c r="G48" s="22"/>
      <c r="H48" s="23"/>
      <c r="I48" s="23"/>
      <c r="J48" s="23" t="s">
        <v>105</v>
      </c>
      <c r="K48" s="20"/>
    </row>
    <row r="49" spans="2:11" ht="18" customHeight="1" x14ac:dyDescent="0.35">
      <c r="B49" s="35" t="s">
        <v>100</v>
      </c>
      <c r="C49" s="3" t="s">
        <v>92</v>
      </c>
      <c r="D49" s="3" t="s">
        <v>237</v>
      </c>
      <c r="E49" s="3"/>
      <c r="F49" s="4">
        <v>0</v>
      </c>
      <c r="G49" s="12"/>
      <c r="H49" s="5"/>
      <c r="I49" s="5"/>
      <c r="J49" s="5" t="s">
        <v>105</v>
      </c>
      <c r="K49" s="3"/>
    </row>
    <row r="50" spans="2:11" ht="18" customHeight="1" x14ac:dyDescent="0.35">
      <c r="B50" s="35" t="s">
        <v>101</v>
      </c>
      <c r="C50" s="3" t="s">
        <v>93</v>
      </c>
      <c r="D50" s="3" t="s">
        <v>237</v>
      </c>
      <c r="E50" s="3"/>
      <c r="F50" s="4">
        <v>0</v>
      </c>
      <c r="G50" s="12"/>
      <c r="H50" s="5"/>
      <c r="I50" s="5"/>
      <c r="J50" s="5" t="s">
        <v>105</v>
      </c>
      <c r="K50" s="3"/>
    </row>
    <row r="51" spans="2:11" ht="18" customHeight="1" x14ac:dyDescent="0.35">
      <c r="B51" s="37">
        <v>3.2</v>
      </c>
      <c r="C51" s="14" t="s">
        <v>102</v>
      </c>
      <c r="D51" s="14"/>
      <c r="E51" s="14"/>
      <c r="F51" s="15">
        <f>AVERAGE(F52:F61)</f>
        <v>0</v>
      </c>
      <c r="G51" s="16" t="e">
        <f>SUM(G52:G61)</f>
        <v>#REF!</v>
      </c>
      <c r="H51" s="17" t="s">
        <v>227</v>
      </c>
      <c r="I51" s="17" t="s">
        <v>228</v>
      </c>
      <c r="J51" s="17" t="s">
        <v>105</v>
      </c>
      <c r="K51" s="14"/>
    </row>
    <row r="52" spans="2:11" ht="18" customHeight="1" x14ac:dyDescent="0.35">
      <c r="B52" s="38" t="s">
        <v>11</v>
      </c>
      <c r="C52" s="20" t="s">
        <v>103</v>
      </c>
      <c r="D52" s="20" t="s">
        <v>237</v>
      </c>
      <c r="E52" s="20"/>
      <c r="F52" s="21">
        <v>0</v>
      </c>
      <c r="G52" s="22"/>
      <c r="H52" s="23"/>
      <c r="I52" s="23"/>
      <c r="J52" s="23" t="s">
        <v>105</v>
      </c>
      <c r="K52" s="20"/>
    </row>
    <row r="53" spans="2:11" ht="18" customHeight="1" x14ac:dyDescent="0.35">
      <c r="B53" s="39" t="s">
        <v>110</v>
      </c>
      <c r="C53" s="3" t="s">
        <v>104</v>
      </c>
      <c r="D53" s="3" t="s">
        <v>238</v>
      </c>
      <c r="E53" s="3"/>
      <c r="F53" s="4">
        <v>0</v>
      </c>
      <c r="G53" s="12"/>
      <c r="H53" s="5"/>
      <c r="I53" s="5"/>
      <c r="J53" s="5" t="s">
        <v>105</v>
      </c>
      <c r="K53" s="3"/>
    </row>
    <row r="54" spans="2:11" ht="18" customHeight="1" x14ac:dyDescent="0.35">
      <c r="B54" s="38" t="s">
        <v>111</v>
      </c>
      <c r="C54" s="20" t="s">
        <v>106</v>
      </c>
      <c r="D54" s="20" t="s">
        <v>237</v>
      </c>
      <c r="E54" s="20"/>
      <c r="F54" s="21">
        <v>0</v>
      </c>
      <c r="G54" s="22"/>
      <c r="H54" s="23"/>
      <c r="I54" s="23"/>
      <c r="J54" s="23" t="s">
        <v>105</v>
      </c>
      <c r="K54" s="20"/>
    </row>
    <row r="55" spans="2:11" ht="18" customHeight="1" x14ac:dyDescent="0.35">
      <c r="B55" s="39" t="s">
        <v>112</v>
      </c>
      <c r="C55" s="3" t="s">
        <v>107</v>
      </c>
      <c r="D55" s="3" t="s">
        <v>237</v>
      </c>
      <c r="E55" s="3"/>
      <c r="F55" s="4">
        <v>0</v>
      </c>
      <c r="G55" s="12"/>
      <c r="H55" s="5"/>
      <c r="I55" s="5"/>
      <c r="J55" s="5" t="s">
        <v>105</v>
      </c>
      <c r="K55" s="3"/>
    </row>
    <row r="56" spans="2:11" ht="18" customHeight="1" x14ac:dyDescent="0.35">
      <c r="B56" s="38" t="s">
        <v>113</v>
      </c>
      <c r="C56" s="20" t="s">
        <v>108</v>
      </c>
      <c r="D56" s="20" t="s">
        <v>237</v>
      </c>
      <c r="E56" s="20"/>
      <c r="F56" s="21">
        <v>0</v>
      </c>
      <c r="G56" s="22" t="e">
        <v>#REF!</v>
      </c>
      <c r="H56" s="23"/>
      <c r="I56" s="23"/>
      <c r="J56" s="23" t="s">
        <v>105</v>
      </c>
      <c r="K56" s="20"/>
    </row>
    <row r="57" spans="2:11" ht="18" customHeight="1" x14ac:dyDescent="0.35">
      <c r="B57" s="39" t="s">
        <v>114</v>
      </c>
      <c r="C57" s="3" t="s">
        <v>109</v>
      </c>
      <c r="D57" s="3" t="s">
        <v>237</v>
      </c>
      <c r="E57" s="3"/>
      <c r="F57" s="4">
        <v>0</v>
      </c>
      <c r="G57" s="12"/>
      <c r="H57" s="5"/>
      <c r="I57" s="5"/>
      <c r="J57" s="5" t="s">
        <v>105</v>
      </c>
      <c r="K57" s="3"/>
    </row>
    <row r="58" spans="2:11" ht="18" customHeight="1" x14ac:dyDescent="0.35">
      <c r="B58" s="61">
        <v>4.0999999999999996</v>
      </c>
      <c r="C58" s="62" t="s">
        <v>115</v>
      </c>
      <c r="D58" s="62"/>
      <c r="E58" s="62"/>
      <c r="F58" s="63">
        <f>AVERAGE(F59:F97)</f>
        <v>0</v>
      </c>
      <c r="G58" s="64" t="e">
        <f>SUM(G59:G97)</f>
        <v>#REF!</v>
      </c>
      <c r="H58" s="65" t="s">
        <v>229</v>
      </c>
      <c r="I58" s="65" t="s">
        <v>242</v>
      </c>
      <c r="J58" s="65" t="s">
        <v>105</v>
      </c>
      <c r="K58" s="14"/>
    </row>
    <row r="59" spans="2:11" ht="18" customHeight="1" x14ac:dyDescent="0.35">
      <c r="B59" s="38" t="s">
        <v>127</v>
      </c>
      <c r="C59" s="20" t="s">
        <v>116</v>
      </c>
      <c r="D59" s="20" t="s">
        <v>237</v>
      </c>
      <c r="E59" s="20"/>
      <c r="F59" s="21">
        <v>0</v>
      </c>
      <c r="G59" s="22"/>
      <c r="H59" s="23"/>
      <c r="I59" s="23"/>
      <c r="J59" s="23" t="s">
        <v>105</v>
      </c>
      <c r="K59" s="20"/>
    </row>
    <row r="60" spans="2:11" ht="18" customHeight="1" x14ac:dyDescent="0.35">
      <c r="B60" s="39" t="s">
        <v>128</v>
      </c>
      <c r="C60" s="3" t="s">
        <v>117</v>
      </c>
      <c r="D60" s="3" t="s">
        <v>238</v>
      </c>
      <c r="E60" s="3"/>
      <c r="F60" s="4">
        <v>0</v>
      </c>
      <c r="G60" s="12"/>
      <c r="H60" s="5"/>
      <c r="I60" s="5"/>
      <c r="J60" s="5" t="s">
        <v>105</v>
      </c>
      <c r="K60" s="3"/>
    </row>
    <row r="61" spans="2:11" ht="18" customHeight="1" x14ac:dyDescent="0.35">
      <c r="B61" s="39" t="s">
        <v>129</v>
      </c>
      <c r="C61" s="3" t="s">
        <v>118</v>
      </c>
      <c r="D61" s="3" t="s">
        <v>238</v>
      </c>
      <c r="E61" s="3"/>
      <c r="F61" s="4">
        <v>0</v>
      </c>
      <c r="G61" s="12"/>
      <c r="H61" s="5"/>
      <c r="I61" s="5"/>
      <c r="J61" s="5" t="s">
        <v>105</v>
      </c>
      <c r="K61" s="3"/>
    </row>
    <row r="62" spans="2:11" ht="18" customHeight="1" x14ac:dyDescent="0.35">
      <c r="B62" s="38" t="s">
        <v>130</v>
      </c>
      <c r="C62" s="20" t="s">
        <v>119</v>
      </c>
      <c r="D62" s="20" t="s">
        <v>237</v>
      </c>
      <c r="E62" s="20"/>
      <c r="F62" s="21">
        <v>0</v>
      </c>
      <c r="G62" s="22"/>
      <c r="H62" s="23"/>
      <c r="I62" s="23"/>
      <c r="J62" s="23" t="s">
        <v>105</v>
      </c>
      <c r="K62" s="20"/>
    </row>
    <row r="63" spans="2:11" ht="18" customHeight="1" x14ac:dyDescent="0.35">
      <c r="B63" s="39" t="s">
        <v>131</v>
      </c>
      <c r="C63" s="3" t="s">
        <v>120</v>
      </c>
      <c r="D63" s="3" t="s">
        <v>238</v>
      </c>
      <c r="E63" s="3"/>
      <c r="F63" s="4">
        <v>0</v>
      </c>
      <c r="G63" s="12"/>
      <c r="H63" s="5"/>
      <c r="I63" s="5"/>
      <c r="J63" s="5" t="s">
        <v>105</v>
      </c>
      <c r="K63" s="3"/>
    </row>
    <row r="64" spans="2:11" ht="18" customHeight="1" x14ac:dyDescent="0.35">
      <c r="B64" s="39" t="s">
        <v>132</v>
      </c>
      <c r="C64" s="3" t="s">
        <v>121</v>
      </c>
      <c r="D64" s="3" t="s">
        <v>238</v>
      </c>
      <c r="E64" s="3"/>
      <c r="F64" s="4">
        <v>0</v>
      </c>
      <c r="G64" s="12"/>
      <c r="H64" s="5"/>
      <c r="I64" s="5"/>
      <c r="J64" s="5" t="s">
        <v>105</v>
      </c>
      <c r="K64" s="3"/>
    </row>
    <row r="65" spans="2:11" ht="18" customHeight="1" x14ac:dyDescent="0.35">
      <c r="B65" s="61">
        <v>4.2</v>
      </c>
      <c r="C65" s="62" t="s">
        <v>122</v>
      </c>
      <c r="D65" s="62"/>
      <c r="E65" s="62"/>
      <c r="F65" s="63">
        <f>AVERAGE(F66:F104)</f>
        <v>0</v>
      </c>
      <c r="G65" s="64" t="e">
        <f>SUM(G66:G104)</f>
        <v>#REF!</v>
      </c>
      <c r="H65" s="65" t="s">
        <v>242</v>
      </c>
      <c r="I65" s="65" t="s">
        <v>230</v>
      </c>
      <c r="J65" s="65" t="s">
        <v>105</v>
      </c>
      <c r="K65" s="14"/>
    </row>
    <row r="66" spans="2:11" ht="18" customHeight="1" x14ac:dyDescent="0.35">
      <c r="B66" s="38" t="s">
        <v>133</v>
      </c>
      <c r="C66" s="20" t="s">
        <v>123</v>
      </c>
      <c r="D66" s="20" t="s">
        <v>238</v>
      </c>
      <c r="E66" s="20"/>
      <c r="F66" s="21">
        <v>0</v>
      </c>
      <c r="G66" s="22"/>
      <c r="H66" s="23"/>
      <c r="I66" s="23"/>
      <c r="J66" s="23" t="s">
        <v>105</v>
      </c>
      <c r="K66" s="20"/>
    </row>
    <row r="67" spans="2:11" ht="18" customHeight="1" x14ac:dyDescent="0.35">
      <c r="B67" s="39" t="s">
        <v>134</v>
      </c>
      <c r="C67" s="3" t="s">
        <v>124</v>
      </c>
      <c r="D67" s="3" t="s">
        <v>238</v>
      </c>
      <c r="E67" s="3"/>
      <c r="F67" s="4">
        <v>0</v>
      </c>
      <c r="G67" s="12"/>
      <c r="H67" s="5"/>
      <c r="I67" s="5"/>
      <c r="J67" s="5" t="s">
        <v>105</v>
      </c>
      <c r="K67" s="3"/>
    </row>
    <row r="68" spans="2:11" ht="18" customHeight="1" x14ac:dyDescent="0.35">
      <c r="B68" s="39" t="s">
        <v>135</v>
      </c>
      <c r="C68" s="3" t="s">
        <v>125</v>
      </c>
      <c r="D68" s="3" t="s">
        <v>238</v>
      </c>
      <c r="E68" s="3"/>
      <c r="F68" s="4">
        <v>0</v>
      </c>
      <c r="G68" s="12"/>
      <c r="H68" s="5"/>
      <c r="I68" s="5"/>
      <c r="J68" s="5" t="s">
        <v>105</v>
      </c>
      <c r="K68" s="3"/>
    </row>
    <row r="69" spans="2:11" ht="18" customHeight="1" x14ac:dyDescent="0.35">
      <c r="B69" s="38" t="s">
        <v>136</v>
      </c>
      <c r="C69" s="20" t="s">
        <v>126</v>
      </c>
      <c r="D69" s="20" t="s">
        <v>238</v>
      </c>
      <c r="E69" s="20"/>
      <c r="F69" s="21">
        <v>0</v>
      </c>
      <c r="G69" s="22"/>
      <c r="H69" s="23"/>
      <c r="I69" s="23"/>
      <c r="J69" s="23" t="s">
        <v>105</v>
      </c>
      <c r="K69" s="20"/>
    </row>
    <row r="70" spans="2:11" ht="18" customHeight="1" x14ac:dyDescent="0.35">
      <c r="B70" s="39" t="s">
        <v>151</v>
      </c>
      <c r="C70" s="3" t="s">
        <v>137</v>
      </c>
      <c r="D70" s="3" t="s">
        <v>237</v>
      </c>
      <c r="E70" s="3"/>
      <c r="F70" s="4">
        <v>0</v>
      </c>
      <c r="G70" s="12"/>
      <c r="H70" s="5"/>
      <c r="I70" s="5"/>
      <c r="J70" s="5" t="s">
        <v>105</v>
      </c>
      <c r="K70" s="3"/>
    </row>
    <row r="71" spans="2:11" ht="18" customHeight="1" x14ac:dyDescent="0.35">
      <c r="B71" s="61">
        <v>4.3</v>
      </c>
      <c r="C71" s="62" t="s">
        <v>138</v>
      </c>
      <c r="D71" s="62"/>
      <c r="E71" s="62"/>
      <c r="F71" s="63">
        <f>AVERAGE(F72:F110)</f>
        <v>0</v>
      </c>
      <c r="G71" s="64" t="e">
        <f>SUM(G72:G110)</f>
        <v>#REF!</v>
      </c>
      <c r="H71" s="65" t="s">
        <v>242</v>
      </c>
      <c r="I71" s="65" t="s">
        <v>230</v>
      </c>
      <c r="J71" s="65" t="s">
        <v>105</v>
      </c>
      <c r="K71" s="14"/>
    </row>
    <row r="72" spans="2:11" ht="18" customHeight="1" x14ac:dyDescent="0.35">
      <c r="B72" s="38" t="s">
        <v>145</v>
      </c>
      <c r="C72" s="20" t="s">
        <v>139</v>
      </c>
      <c r="D72" s="20" t="s">
        <v>238</v>
      </c>
      <c r="E72" s="20"/>
      <c r="F72" s="21">
        <v>0</v>
      </c>
      <c r="G72" s="22"/>
      <c r="H72" s="23"/>
      <c r="I72" s="23"/>
      <c r="J72" s="23" t="s">
        <v>105</v>
      </c>
      <c r="K72" s="20"/>
    </row>
    <row r="73" spans="2:11" ht="18" customHeight="1" x14ac:dyDescent="0.35">
      <c r="B73" s="39" t="s">
        <v>146</v>
      </c>
      <c r="C73" s="3" t="s">
        <v>140</v>
      </c>
      <c r="D73" s="3" t="s">
        <v>238</v>
      </c>
      <c r="E73" s="3"/>
      <c r="F73" s="4">
        <v>0</v>
      </c>
      <c r="G73" s="12"/>
      <c r="H73" s="5"/>
      <c r="I73" s="5"/>
      <c r="J73" s="5" t="s">
        <v>105</v>
      </c>
      <c r="K73" s="3"/>
    </row>
    <row r="74" spans="2:11" ht="18" customHeight="1" x14ac:dyDescent="0.35">
      <c r="B74" s="38" t="s">
        <v>147</v>
      </c>
      <c r="C74" s="20" t="s">
        <v>141</v>
      </c>
      <c r="D74" s="20" t="s">
        <v>238</v>
      </c>
      <c r="E74" s="20"/>
      <c r="F74" s="21">
        <v>0</v>
      </c>
      <c r="G74" s="22"/>
      <c r="H74" s="23"/>
      <c r="I74" s="23"/>
      <c r="J74" s="23" t="s">
        <v>105</v>
      </c>
      <c r="K74" s="20"/>
    </row>
    <row r="75" spans="2:11" ht="18" customHeight="1" x14ac:dyDescent="0.35">
      <c r="B75" s="39" t="s">
        <v>148</v>
      </c>
      <c r="C75" s="3" t="s">
        <v>142</v>
      </c>
      <c r="D75" s="3" t="s">
        <v>238</v>
      </c>
      <c r="E75" s="3"/>
      <c r="F75" s="4">
        <v>0</v>
      </c>
      <c r="G75" s="12"/>
      <c r="H75" s="5"/>
      <c r="I75" s="5"/>
      <c r="J75" s="5" t="s">
        <v>105</v>
      </c>
      <c r="K75" s="3"/>
    </row>
    <row r="76" spans="2:11" ht="18" customHeight="1" x14ac:dyDescent="0.35">
      <c r="B76" s="39" t="s">
        <v>149</v>
      </c>
      <c r="C76" s="3" t="s">
        <v>143</v>
      </c>
      <c r="D76" s="3" t="s">
        <v>238</v>
      </c>
      <c r="E76" s="3"/>
      <c r="F76" s="4">
        <v>0</v>
      </c>
      <c r="G76" s="12"/>
      <c r="H76" s="5"/>
      <c r="I76" s="5"/>
      <c r="J76" s="5" t="s">
        <v>105</v>
      </c>
      <c r="K76" s="3"/>
    </row>
    <row r="77" spans="2:11" ht="18" customHeight="1" x14ac:dyDescent="0.35">
      <c r="B77" s="39" t="s">
        <v>150</v>
      </c>
      <c r="C77" s="3" t="s">
        <v>144</v>
      </c>
      <c r="D77" s="3" t="s">
        <v>234</v>
      </c>
      <c r="E77" s="3"/>
      <c r="F77" s="4">
        <v>0</v>
      </c>
      <c r="G77" s="12"/>
      <c r="H77" s="5"/>
      <c r="I77" s="5"/>
      <c r="J77" s="5" t="s">
        <v>105</v>
      </c>
      <c r="K77" s="3"/>
    </row>
    <row r="78" spans="2:11" ht="18" customHeight="1" x14ac:dyDescent="0.35">
      <c r="B78" s="67">
        <v>5.0999999999999996</v>
      </c>
      <c r="C78" s="68" t="s">
        <v>154</v>
      </c>
      <c r="D78" s="68"/>
      <c r="E78" s="68"/>
      <c r="F78" s="69">
        <f>AVERAGE(F79:F117)</f>
        <v>0</v>
      </c>
      <c r="G78" s="70" t="e">
        <f>SUM(G79:G117)</f>
        <v>#REF!</v>
      </c>
      <c r="H78" s="71" t="s">
        <v>231</v>
      </c>
      <c r="I78" s="71" t="s">
        <v>243</v>
      </c>
      <c r="J78" s="71" t="s">
        <v>105</v>
      </c>
      <c r="K78" s="14"/>
    </row>
    <row r="79" spans="2:11" ht="18" customHeight="1" x14ac:dyDescent="0.35">
      <c r="B79" s="38" t="s">
        <v>172</v>
      </c>
      <c r="C79" s="20" t="s">
        <v>155</v>
      </c>
      <c r="D79" s="20" t="s">
        <v>236</v>
      </c>
      <c r="E79" s="20"/>
      <c r="F79" s="21">
        <v>0</v>
      </c>
      <c r="G79" s="22"/>
      <c r="H79" s="23"/>
      <c r="I79" s="23"/>
      <c r="J79" s="23" t="s">
        <v>105</v>
      </c>
      <c r="K79" s="20"/>
    </row>
    <row r="80" spans="2:11" ht="18" customHeight="1" x14ac:dyDescent="0.35">
      <c r="B80" s="39" t="s">
        <v>173</v>
      </c>
      <c r="C80" s="3" t="s">
        <v>156</v>
      </c>
      <c r="D80" s="3" t="s">
        <v>236</v>
      </c>
      <c r="E80" s="3"/>
      <c r="F80" s="4">
        <v>0</v>
      </c>
      <c r="G80" s="12"/>
      <c r="H80" s="5"/>
      <c r="I80" s="5"/>
      <c r="J80" s="5" t="s">
        <v>105</v>
      </c>
      <c r="K80" s="3"/>
    </row>
    <row r="81" spans="2:11" ht="18" customHeight="1" x14ac:dyDescent="0.35">
      <c r="B81" s="38" t="s">
        <v>174</v>
      </c>
      <c r="C81" s="20" t="s">
        <v>157</v>
      </c>
      <c r="D81" s="20" t="s">
        <v>237</v>
      </c>
      <c r="E81" s="20"/>
      <c r="F81" s="21">
        <v>0</v>
      </c>
      <c r="G81" s="22"/>
      <c r="H81" s="23"/>
      <c r="I81" s="23"/>
      <c r="J81" s="23" t="s">
        <v>105</v>
      </c>
      <c r="K81" s="20"/>
    </row>
    <row r="82" spans="2:11" ht="18" customHeight="1" x14ac:dyDescent="0.35">
      <c r="B82" s="39" t="s">
        <v>175</v>
      </c>
      <c r="C82" s="3" t="s">
        <v>158</v>
      </c>
      <c r="D82" s="3" t="s">
        <v>237</v>
      </c>
      <c r="E82" s="3"/>
      <c r="F82" s="4">
        <v>0</v>
      </c>
      <c r="G82" s="12"/>
      <c r="H82" s="5"/>
      <c r="I82" s="5"/>
      <c r="J82" s="5" t="s">
        <v>105</v>
      </c>
      <c r="K82" s="3"/>
    </row>
    <row r="83" spans="2:11" ht="18" customHeight="1" x14ac:dyDescent="0.35">
      <c r="B83" s="67">
        <v>5.2</v>
      </c>
      <c r="C83" s="68" t="s">
        <v>159</v>
      </c>
      <c r="D83" s="68"/>
      <c r="E83" s="68"/>
      <c r="F83" s="69">
        <f>AVERAGE(F84:F124)</f>
        <v>0</v>
      </c>
      <c r="G83" s="70" t="e">
        <f>SUM(G84:G124)</f>
        <v>#REF!</v>
      </c>
      <c r="H83" s="71" t="s">
        <v>244</v>
      </c>
      <c r="I83" s="71" t="s">
        <v>245</v>
      </c>
      <c r="J83" s="71" t="s">
        <v>105</v>
      </c>
      <c r="K83" s="14"/>
    </row>
    <row r="84" spans="2:11" ht="18" customHeight="1" x14ac:dyDescent="0.35">
      <c r="B84" s="38" t="s">
        <v>176</v>
      </c>
      <c r="C84" s="20" t="s">
        <v>160</v>
      </c>
      <c r="D84" s="20" t="s">
        <v>234</v>
      </c>
      <c r="E84" s="20"/>
      <c r="F84" s="21">
        <v>0</v>
      </c>
      <c r="G84" s="22"/>
      <c r="H84" s="23"/>
      <c r="I84" s="23"/>
      <c r="J84" s="23" t="s">
        <v>105</v>
      </c>
      <c r="K84" s="20"/>
    </row>
    <row r="85" spans="2:11" ht="18" customHeight="1" x14ac:dyDescent="0.35">
      <c r="B85" s="39" t="s">
        <v>177</v>
      </c>
      <c r="C85" s="3" t="s">
        <v>161</v>
      </c>
      <c r="D85" s="3" t="s">
        <v>234</v>
      </c>
      <c r="E85" s="3"/>
      <c r="F85" s="4">
        <v>0</v>
      </c>
      <c r="G85" s="12"/>
      <c r="H85" s="5"/>
      <c r="I85" s="5"/>
      <c r="J85" s="5" t="s">
        <v>105</v>
      </c>
      <c r="K85" s="3"/>
    </row>
    <row r="86" spans="2:11" ht="18" customHeight="1" x14ac:dyDescent="0.35">
      <c r="B86" s="39" t="s">
        <v>178</v>
      </c>
      <c r="C86" s="3" t="s">
        <v>162</v>
      </c>
      <c r="D86" s="3" t="s">
        <v>234</v>
      </c>
      <c r="E86" s="3"/>
      <c r="F86" s="4">
        <v>0</v>
      </c>
      <c r="G86" s="12"/>
      <c r="H86" s="5"/>
      <c r="I86" s="5"/>
      <c r="J86" s="5" t="s">
        <v>105</v>
      </c>
      <c r="K86" s="3"/>
    </row>
    <row r="87" spans="2:11" ht="18" customHeight="1" x14ac:dyDescent="0.35">
      <c r="B87" s="38" t="s">
        <v>179</v>
      </c>
      <c r="C87" s="20" t="s">
        <v>163</v>
      </c>
      <c r="D87" s="20" t="s">
        <v>234</v>
      </c>
      <c r="E87" s="20"/>
      <c r="F87" s="21">
        <v>0</v>
      </c>
      <c r="G87" s="22"/>
      <c r="H87" s="23"/>
      <c r="I87" s="23"/>
      <c r="J87" s="23" t="s">
        <v>105</v>
      </c>
      <c r="K87" s="20"/>
    </row>
    <row r="88" spans="2:11" ht="18" customHeight="1" x14ac:dyDescent="0.35">
      <c r="B88" s="39" t="s">
        <v>180</v>
      </c>
      <c r="C88" s="3" t="s">
        <v>164</v>
      </c>
      <c r="D88" s="3" t="s">
        <v>234</v>
      </c>
      <c r="E88" s="3"/>
      <c r="F88" s="4">
        <v>0</v>
      </c>
      <c r="G88" s="12"/>
      <c r="H88" s="5"/>
      <c r="I88" s="5"/>
      <c r="J88" s="5" t="s">
        <v>105</v>
      </c>
      <c r="K88" s="3"/>
    </row>
    <row r="89" spans="2:11" ht="18" customHeight="1" x14ac:dyDescent="0.35">
      <c r="B89" s="39" t="s">
        <v>181</v>
      </c>
      <c r="C89" s="3" t="s">
        <v>165</v>
      </c>
      <c r="D89" s="3" t="s">
        <v>234</v>
      </c>
      <c r="E89" s="3"/>
      <c r="F89" s="4">
        <v>0</v>
      </c>
      <c r="G89" s="12"/>
      <c r="H89" s="5"/>
      <c r="I89" s="5"/>
      <c r="J89" s="5" t="s">
        <v>105</v>
      </c>
      <c r="K89" s="3"/>
    </row>
    <row r="90" spans="2:11" ht="18" customHeight="1" x14ac:dyDescent="0.35">
      <c r="B90" s="67">
        <v>5.3</v>
      </c>
      <c r="C90" s="68" t="s">
        <v>166</v>
      </c>
      <c r="D90" s="68"/>
      <c r="E90" s="68"/>
      <c r="F90" s="69">
        <f>AVERAGE(F91:F130)</f>
        <v>0</v>
      </c>
      <c r="G90" s="70" t="e">
        <f>SUM(G91:G130)</f>
        <v>#REF!</v>
      </c>
      <c r="H90" s="71" t="s">
        <v>245</v>
      </c>
      <c r="I90" s="71" t="s">
        <v>232</v>
      </c>
      <c r="J90" s="71" t="s">
        <v>105</v>
      </c>
      <c r="K90" s="14"/>
    </row>
    <row r="91" spans="2:11" ht="18" customHeight="1" x14ac:dyDescent="0.35">
      <c r="B91" s="38" t="s">
        <v>182</v>
      </c>
      <c r="C91" s="20" t="s">
        <v>168</v>
      </c>
      <c r="D91" s="20" t="s">
        <v>233</v>
      </c>
      <c r="E91" s="20"/>
      <c r="F91" s="21">
        <v>0</v>
      </c>
      <c r="G91" s="22"/>
      <c r="H91" s="23"/>
      <c r="I91" s="23"/>
      <c r="J91" s="23" t="s">
        <v>105</v>
      </c>
      <c r="K91" s="20"/>
    </row>
    <row r="92" spans="2:11" ht="18" customHeight="1" x14ac:dyDescent="0.35">
      <c r="B92" s="39" t="s">
        <v>183</v>
      </c>
      <c r="C92" s="3" t="s">
        <v>167</v>
      </c>
      <c r="D92" s="3" t="s">
        <v>233</v>
      </c>
      <c r="E92" s="3"/>
      <c r="F92" s="4">
        <v>0</v>
      </c>
      <c r="G92" s="12"/>
      <c r="H92" s="5"/>
      <c r="I92" s="5"/>
      <c r="J92" s="5" t="s">
        <v>105</v>
      </c>
      <c r="K92" s="3"/>
    </row>
    <row r="93" spans="2:11" ht="18" customHeight="1" x14ac:dyDescent="0.35">
      <c r="B93" s="39" t="s">
        <v>184</v>
      </c>
      <c r="C93" s="3" t="s">
        <v>169</v>
      </c>
      <c r="D93" s="3" t="s">
        <v>234</v>
      </c>
      <c r="E93" s="3"/>
      <c r="F93" s="4">
        <v>0</v>
      </c>
      <c r="G93" s="12"/>
      <c r="H93" s="5"/>
      <c r="I93" s="5"/>
      <c r="J93" s="5" t="s">
        <v>105</v>
      </c>
      <c r="K93" s="3"/>
    </row>
    <row r="94" spans="2:11" ht="18" customHeight="1" x14ac:dyDescent="0.35">
      <c r="B94" s="38" t="s">
        <v>185</v>
      </c>
      <c r="C94" s="20" t="s">
        <v>170</v>
      </c>
      <c r="D94" s="20" t="s">
        <v>238</v>
      </c>
      <c r="E94" s="20"/>
      <c r="F94" s="21">
        <v>0</v>
      </c>
      <c r="G94" s="22"/>
      <c r="H94" s="23"/>
      <c r="I94" s="23"/>
      <c r="J94" s="23" t="s">
        <v>105</v>
      </c>
      <c r="K94" s="20"/>
    </row>
    <row r="95" spans="2:11" ht="18" customHeight="1" x14ac:dyDescent="0.35">
      <c r="B95" s="39" t="s">
        <v>186</v>
      </c>
      <c r="C95" s="3" t="s">
        <v>171</v>
      </c>
      <c r="D95" s="3" t="s">
        <v>238</v>
      </c>
      <c r="E95" s="3"/>
      <c r="F95" s="4">
        <v>0</v>
      </c>
      <c r="G95" s="12"/>
      <c r="H95" s="5"/>
      <c r="I95" s="5"/>
      <c r="J95" s="5" t="s">
        <v>105</v>
      </c>
      <c r="K95" s="3"/>
    </row>
    <row r="96" spans="2:11" ht="18" customHeight="1" x14ac:dyDescent="0.35">
      <c r="B96" s="39" t="s">
        <v>105</v>
      </c>
      <c r="C96" s="3" t="s">
        <v>105</v>
      </c>
      <c r="D96" s="3"/>
      <c r="E96" s="3"/>
      <c r="F96" s="4">
        <v>0</v>
      </c>
      <c r="G96" s="12"/>
      <c r="H96" s="5"/>
      <c r="I96" s="5"/>
      <c r="J96" s="5" t="s">
        <v>105</v>
      </c>
      <c r="K96" s="3"/>
    </row>
    <row r="97" spans="2:11" ht="31.05" customHeight="1" x14ac:dyDescent="0.35">
      <c r="B97" s="6"/>
      <c r="C97" s="7"/>
      <c r="D97" s="7"/>
      <c r="E97" s="75" t="s">
        <v>24</v>
      </c>
      <c r="F97" s="75"/>
      <c r="G97" s="13" t="e">
        <f>SUM(G28,#REF!,G6)</f>
        <v>#REF!</v>
      </c>
      <c r="H97" s="8"/>
      <c r="I97" s="8"/>
      <c r="J97" s="8"/>
      <c r="K97" s="7"/>
    </row>
  </sheetData>
  <mergeCells count="1">
    <mergeCell ref="E97:F9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WBS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umaimah khan</cp:lastModifiedBy>
  <dcterms:created xsi:type="dcterms:W3CDTF">2016-06-18T21:51:36Z</dcterms:created>
  <dcterms:modified xsi:type="dcterms:W3CDTF">2024-09-25T07:52:21Z</dcterms:modified>
</cp:coreProperties>
</file>