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3" i="119" l="1"/>
  <c r="C62" i="119"/>
  <c r="B61" i="149"/>
  <c r="B5" i="149"/>
  <c r="B77" i="149"/>
  <c r="B18" i="149"/>
  <c r="B11" i="149"/>
  <c r="B29" i="149"/>
  <c r="B85" i="149"/>
  <c r="B49" i="149"/>
  <c r="B50" i="149"/>
  <c r="B20" i="149"/>
  <c r="B43" i="149"/>
  <c r="B47" i="149"/>
  <c r="B19" i="149"/>
  <c r="B30" i="149"/>
  <c r="B58" i="149"/>
  <c r="B88" i="149"/>
  <c r="B35" i="149"/>
  <c r="B82" i="149"/>
  <c r="B79" i="149"/>
  <c r="B86" i="149"/>
  <c r="B16" i="149"/>
  <c r="B55" i="149"/>
  <c r="B69" i="149"/>
  <c r="B15" i="149"/>
  <c r="B67" i="149"/>
  <c r="B41" i="149"/>
  <c r="B26" i="149"/>
  <c r="B76" i="149"/>
  <c r="B21" i="149"/>
  <c r="B27" i="149"/>
  <c r="B45" i="149"/>
  <c r="B68" i="149"/>
  <c r="B28" i="149"/>
  <c r="B33" i="149"/>
  <c r="B91" i="149"/>
  <c r="B80" i="149"/>
  <c r="B71" i="149"/>
  <c r="B70" i="149"/>
  <c r="B12" i="149"/>
  <c r="B23" i="149"/>
  <c r="B74" i="149"/>
  <c r="B7" i="149"/>
  <c r="B89" i="149"/>
  <c r="B51" i="149"/>
  <c r="B65" i="149"/>
  <c r="B39" i="149"/>
  <c r="B57" i="149"/>
  <c r="B54" i="149"/>
  <c r="B66" i="149"/>
  <c r="B48" i="149"/>
  <c r="B94" i="149"/>
  <c r="B59" i="149"/>
  <c r="B9" i="149"/>
  <c r="B8" i="149"/>
  <c r="B22" i="149"/>
  <c r="B63" i="149"/>
  <c r="B17" i="149"/>
  <c r="B62" i="149"/>
  <c r="B4" i="149"/>
  <c r="B60" i="149"/>
  <c r="B25" i="149"/>
  <c r="B46" i="149"/>
  <c r="B38" i="149"/>
  <c r="B37" i="149"/>
  <c r="B72" i="149"/>
  <c r="B75" i="149"/>
  <c r="B78" i="149"/>
  <c r="B14" i="149"/>
  <c r="B56" i="149"/>
  <c r="B87" i="149"/>
  <c r="B73" i="149"/>
  <c r="B6" i="149"/>
  <c r="B31" i="149"/>
  <c r="B90" i="149"/>
  <c r="B83" i="149"/>
  <c r="B95" i="149"/>
  <c r="B32" i="149"/>
  <c r="B36" i="149"/>
  <c r="B24" i="149"/>
  <c r="B92" i="149"/>
  <c r="B42" i="149"/>
  <c r="B81" i="149"/>
  <c r="B44" i="149"/>
  <c r="B84" i="149"/>
  <c r="B52" i="149"/>
  <c r="B34" i="149"/>
  <c r="B93" i="149"/>
  <c r="B13" i="149"/>
  <c r="B40" i="149"/>
  <c r="B64" i="149"/>
  <c r="B10" i="149"/>
  <c r="B53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U8" i="8" l="1"/>
  <c r="E8" i="8"/>
  <c r="M8" i="8"/>
  <c r="E11" i="8"/>
  <c r="T52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E3" i="8" s="1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W35" i="102" s="1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X32" i="102" s="1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J49" i="124"/>
  <c r="R49" i="124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Q36" i="102"/>
  <c r="U38" i="102"/>
  <c r="O39" i="102"/>
  <c r="W39" i="102"/>
  <c r="S41" i="102"/>
  <c r="E42" i="102"/>
  <c r="Q44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J44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6" i="197" s="1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6" i="171" s="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M46" i="116"/>
  <c r="K49" i="116"/>
  <c r="G51" i="116"/>
  <c r="O51" i="116"/>
  <c r="W51" i="116"/>
  <c r="I61" i="163"/>
  <c r="Q61" i="163"/>
  <c r="G63" i="116"/>
  <c r="O63" i="116"/>
  <c r="W63" i="116"/>
  <c r="C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37" i="123"/>
  <c r="J38" i="123"/>
  <c r="X41" i="123"/>
  <c r="V44" i="123"/>
  <c r="H45" i="123"/>
  <c r="T47" i="123"/>
  <c r="F48" i="123"/>
  <c r="H49" i="123"/>
  <c r="R50" i="123"/>
  <c r="F62" i="123"/>
  <c r="V62" i="123"/>
  <c r="P63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J33" i="185"/>
  <c r="J34" i="103"/>
  <c r="R33" i="185"/>
  <c r="R34" i="103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F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K48" i="116"/>
  <c r="G50" i="116"/>
  <c r="I51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L26" i="188" l="1"/>
  <c r="L32" i="123"/>
  <c r="W26" i="107"/>
  <c r="H43" i="123"/>
  <c r="N13" i="123"/>
  <c r="V26" i="81"/>
  <c r="S26" i="114"/>
  <c r="S26" i="121"/>
  <c r="N37" i="102"/>
  <c r="U24" i="123"/>
  <c r="U20" i="102"/>
  <c r="L41" i="123"/>
  <c r="K7" i="123"/>
  <c r="P3" i="192"/>
  <c r="U26" i="18"/>
  <c r="H3" i="19"/>
  <c r="T26" i="191"/>
  <c r="U68" i="102"/>
  <c r="W26" i="173"/>
  <c r="S27" i="103"/>
  <c r="E26" i="108"/>
  <c r="D26" i="114"/>
  <c r="M26" i="17"/>
  <c r="C2" i="204"/>
  <c r="R26" i="91"/>
  <c r="U3" i="88"/>
  <c r="N3" i="86"/>
  <c r="W26" i="201"/>
  <c r="R52" i="104"/>
  <c r="N4" i="125"/>
  <c r="K27" i="111"/>
  <c r="S46" i="116"/>
  <c r="C27" i="111"/>
  <c r="M26" i="108"/>
  <c r="J26" i="171"/>
  <c r="O26" i="17"/>
  <c r="S26" i="191"/>
  <c r="P52" i="105"/>
  <c r="W65" i="123"/>
  <c r="P69" i="123"/>
  <c r="J26" i="86"/>
  <c r="T26" i="78"/>
  <c r="T26" i="194"/>
  <c r="O66" i="116"/>
  <c r="M14" i="102"/>
  <c r="L36" i="123"/>
  <c r="W41" i="102"/>
  <c r="U26" i="185"/>
  <c r="H52" i="105"/>
  <c r="D27" i="106"/>
  <c r="R22" i="16"/>
  <c r="I26" i="201"/>
  <c r="H11" i="105"/>
  <c r="D33" i="125"/>
  <c r="I17" i="111"/>
  <c r="E26" i="86"/>
  <c r="S3" i="85"/>
  <c r="O3" i="80"/>
  <c r="V11" i="104"/>
  <c r="K11" i="105"/>
  <c r="O26" i="84"/>
  <c r="H14" i="102"/>
  <c r="D36" i="123"/>
  <c r="X8" i="106"/>
  <c r="T26" i="188"/>
  <c r="H27" i="105"/>
  <c r="G6" i="102"/>
  <c r="U26" i="81"/>
  <c r="H24" i="102"/>
  <c r="Q26" i="195"/>
  <c r="M26" i="192"/>
  <c r="L26" i="193"/>
  <c r="O26" i="188"/>
  <c r="H26" i="19"/>
  <c r="V26" i="203"/>
  <c r="H3" i="110"/>
  <c r="U22" i="106"/>
  <c r="C11" i="106"/>
  <c r="K8" i="105"/>
  <c r="M26" i="191"/>
  <c r="V17" i="104"/>
  <c r="U11" i="125"/>
  <c r="W26" i="80"/>
  <c r="F52" i="16"/>
  <c r="R11" i="16"/>
  <c r="U17" i="125"/>
  <c r="G8" i="125"/>
  <c r="U26" i="186"/>
  <c r="T26" i="112"/>
  <c r="F4" i="105"/>
  <c r="I22" i="111"/>
  <c r="C26" i="79"/>
  <c r="R26" i="108"/>
  <c r="D26" i="187"/>
  <c r="E17" i="104"/>
  <c r="M27" i="125"/>
  <c r="F7" i="102"/>
  <c r="S22" i="16"/>
  <c r="M41" i="116"/>
  <c r="O38" i="116"/>
  <c r="N26" i="190"/>
  <c r="E26" i="190"/>
  <c r="Q50" i="102"/>
  <c r="S47" i="102"/>
  <c r="U44" i="102"/>
  <c r="C39" i="102"/>
  <c r="M31" i="102"/>
  <c r="W26" i="19"/>
  <c r="X11" i="104"/>
  <c r="C26" i="82"/>
  <c r="M52" i="16"/>
  <c r="R8" i="75"/>
  <c r="T26" i="173"/>
  <c r="D8" i="105"/>
  <c r="O3" i="190"/>
  <c r="C26" i="87"/>
  <c r="J74" i="149"/>
  <c r="V27" i="104"/>
  <c r="C17" i="106"/>
  <c r="M25" i="102"/>
  <c r="G16" i="102"/>
  <c r="I13" i="102"/>
  <c r="E13" i="102"/>
  <c r="C6" i="102"/>
  <c r="N3" i="19"/>
  <c r="J3" i="107"/>
  <c r="X27" i="104"/>
  <c r="Q2" i="119"/>
  <c r="Q52" i="104"/>
  <c r="G11" i="105"/>
  <c r="H17" i="105"/>
  <c r="P26" i="114"/>
  <c r="W26" i="88"/>
  <c r="H4" i="104"/>
  <c r="L52" i="125"/>
  <c r="K17" i="105"/>
  <c r="U3" i="83"/>
  <c r="M68" i="102"/>
  <c r="N3" i="186"/>
  <c r="N2" i="186" s="1"/>
  <c r="L26" i="107"/>
  <c r="M3" i="121"/>
  <c r="V26" i="115"/>
  <c r="Q26" i="82"/>
  <c r="X4" i="16"/>
  <c r="F26" i="173"/>
  <c r="P17" i="16"/>
  <c r="P27" i="105"/>
  <c r="P11" i="16"/>
  <c r="M3" i="17"/>
  <c r="F26" i="197"/>
  <c r="C11" i="111"/>
  <c r="K26" i="191"/>
  <c r="O52" i="106"/>
  <c r="F26" i="196"/>
  <c r="I26" i="19"/>
  <c r="G26" i="186"/>
  <c r="P51" i="123"/>
  <c r="T45" i="123"/>
  <c r="V42" i="123"/>
  <c r="F29" i="123"/>
  <c r="D16" i="123"/>
  <c r="F13" i="123"/>
  <c r="R49" i="123"/>
  <c r="F26" i="187"/>
  <c r="C17" i="111"/>
  <c r="I26" i="193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G3" i="84"/>
  <c r="L3" i="163"/>
  <c r="N4" i="105"/>
  <c r="H3" i="201"/>
  <c r="P17" i="105"/>
  <c r="C26" i="187"/>
  <c r="R27" i="104"/>
  <c r="K46" i="123"/>
  <c r="M43" i="123"/>
  <c r="O40" i="123"/>
  <c r="Q37" i="123"/>
  <c r="Q32" i="123"/>
  <c r="Q32" i="93" s="1"/>
  <c r="Q32" i="11" s="1"/>
  <c r="Q32" i="9" s="1"/>
  <c r="Q32" i="7" s="1"/>
  <c r="E19" i="123"/>
  <c r="L3" i="113"/>
  <c r="P22" i="105"/>
  <c r="H26" i="185"/>
  <c r="L26" i="114"/>
  <c r="K70" i="116"/>
  <c r="K70" i="93" s="1"/>
  <c r="K70" i="11" s="1"/>
  <c r="K70" i="9" s="1"/>
  <c r="K70" i="7" s="1"/>
  <c r="M67" i="116"/>
  <c r="T26" i="107"/>
  <c r="Q68" i="116"/>
  <c r="R26" i="195"/>
  <c r="J26" i="189"/>
  <c r="V3" i="88"/>
  <c r="W26" i="189"/>
  <c r="C36" i="116"/>
  <c r="K20" i="102"/>
  <c r="K20" i="93" s="1"/>
  <c r="K20" i="11" s="1"/>
  <c r="K20" i="9" s="1"/>
  <c r="K20" i="7" s="1"/>
  <c r="K71" i="102"/>
  <c r="L17" i="106"/>
  <c r="D50" i="123"/>
  <c r="V4" i="16"/>
  <c r="F66" i="116"/>
  <c r="C51" i="102"/>
  <c r="X51" i="123"/>
  <c r="N29" i="123"/>
  <c r="L26" i="187"/>
  <c r="O4" i="16"/>
  <c r="D71" i="123"/>
  <c r="X26" i="77"/>
  <c r="R70" i="123"/>
  <c r="R70" i="93" s="1"/>
  <c r="R70" i="11" s="1"/>
  <c r="R70" i="9" s="1"/>
  <c r="R70" i="7" s="1"/>
  <c r="J40" i="123"/>
  <c r="L6" i="123"/>
  <c r="S26" i="17"/>
  <c r="J70" i="123"/>
  <c r="J70" i="93" s="1"/>
  <c r="J70" i="11" s="1"/>
  <c r="J70" i="9" s="1"/>
  <c r="J70" i="7" s="1"/>
  <c r="X39" i="123"/>
  <c r="D6" i="123"/>
  <c r="K3" i="190"/>
  <c r="X69" i="123"/>
  <c r="E36" i="102"/>
  <c r="R26" i="191"/>
  <c r="U14" i="102"/>
  <c r="M26" i="187"/>
  <c r="N26" i="108"/>
  <c r="C26" i="17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F26" i="108"/>
  <c r="R48" i="123"/>
  <c r="D21" i="123"/>
  <c r="D21" i="93" s="1"/>
  <c r="D21" i="11" s="1"/>
  <c r="D21" i="9" s="1"/>
  <c r="D21" i="7" s="1"/>
  <c r="S26" i="186"/>
  <c r="N68" i="123"/>
  <c r="J26" i="109"/>
  <c r="T3" i="83"/>
  <c r="W26" i="194"/>
  <c r="X26" i="193"/>
  <c r="K26" i="186"/>
  <c r="F68" i="123"/>
  <c r="F68" i="93" s="1"/>
  <c r="F68" i="11" s="1"/>
  <c r="F68" i="9" s="1"/>
  <c r="F68" i="7" s="1"/>
  <c r="I49" i="123"/>
  <c r="E24" i="123"/>
  <c r="G26" i="110"/>
  <c r="P26" i="193"/>
  <c r="L37" i="123"/>
  <c r="L37" i="93" s="1"/>
  <c r="L37" i="11" s="1"/>
  <c r="L37" i="9" s="1"/>
  <c r="L37" i="7" s="1"/>
  <c r="D3" i="83"/>
  <c r="U3" i="91"/>
  <c r="H26" i="193"/>
  <c r="D37" i="123"/>
  <c r="I26" i="89"/>
  <c r="H3" i="112"/>
  <c r="U26" i="171"/>
  <c r="K37" i="116"/>
  <c r="O26" i="115"/>
  <c r="O2" i="115" s="1"/>
  <c r="D67" i="123"/>
  <c r="D67" i="93" s="1"/>
  <c r="D67" i="11" s="1"/>
  <c r="D67" i="9" s="1"/>
  <c r="D67" i="7" s="1"/>
  <c r="C3" i="193"/>
  <c r="E26" i="173"/>
  <c r="R3" i="18"/>
  <c r="P26" i="77"/>
  <c r="C50" i="123"/>
  <c r="E47" i="123"/>
  <c r="G44" i="123"/>
  <c r="I41" i="123"/>
  <c r="K38" i="123"/>
  <c r="K38" i="93" s="1"/>
  <c r="K38" i="11" s="1"/>
  <c r="K38" i="9" s="1"/>
  <c r="K38" i="7" s="1"/>
  <c r="M35" i="123"/>
  <c r="M30" i="123"/>
  <c r="U19" i="123"/>
  <c r="U14" i="123"/>
  <c r="G10" i="123"/>
  <c r="X3" i="107"/>
  <c r="V51" i="123"/>
  <c r="X48" i="123"/>
  <c r="X48" i="93" s="1"/>
  <c r="X48" i="11" s="1"/>
  <c r="X48" i="9" s="1"/>
  <c r="X48" i="7" s="1"/>
  <c r="L26" i="78"/>
  <c r="F3" i="174"/>
  <c r="C63" i="123"/>
  <c r="T26" i="113"/>
  <c r="V26" i="107"/>
  <c r="T3" i="115"/>
  <c r="T2" i="115" s="1"/>
  <c r="G3" i="198"/>
  <c r="G2" i="198" s="1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G25" i="93" s="1"/>
  <c r="G25" i="11" s="1"/>
  <c r="G25" i="9" s="1"/>
  <c r="G25" i="7" s="1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C7" i="93" s="1"/>
  <c r="C7" i="11" s="1"/>
  <c r="C7" i="9" s="1"/>
  <c r="C7" i="7" s="1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K2" i="89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K32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L66" i="93"/>
  <c r="L66" i="11" s="1"/>
  <c r="L66" i="9" s="1"/>
  <c r="L66" i="7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R54" i="93"/>
  <c r="R54" i="11" s="1"/>
  <c r="R54" i="9" s="1"/>
  <c r="R54" i="7" s="1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I35" i="93"/>
  <c r="I35" i="11" s="1"/>
  <c r="I35" i="9" s="1"/>
  <c r="I35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O3" i="111" l="1"/>
  <c r="M26" i="16"/>
  <c r="O3" i="125"/>
  <c r="K26" i="125"/>
  <c r="S7" i="93"/>
  <c r="S7" i="11" s="1"/>
  <c r="S7" i="9" s="1"/>
  <c r="S7" i="7" s="1"/>
  <c r="U41" i="93"/>
  <c r="U41" i="11" s="1"/>
  <c r="U41" i="9" s="1"/>
  <c r="U41" i="7" s="1"/>
  <c r="U14" i="93"/>
  <c r="U14" i="11" s="1"/>
  <c r="U14" i="9" s="1"/>
  <c r="U14" i="7" s="1"/>
  <c r="W2" i="201"/>
  <c r="I2" i="195"/>
  <c r="M2" i="17"/>
  <c r="M74" i="149"/>
  <c r="I3" i="16"/>
  <c r="Q16" i="93"/>
  <c r="Q16" i="11" s="1"/>
  <c r="Q16" i="9" s="1"/>
  <c r="Q16" i="7" s="1"/>
  <c r="G2" i="190"/>
  <c r="P62" i="93"/>
  <c r="P62" i="11" s="1"/>
  <c r="P62" i="9" s="1"/>
  <c r="P62" i="7" s="1"/>
  <c r="O2" i="190"/>
  <c r="T16" i="93"/>
  <c r="T16" i="11" s="1"/>
  <c r="T16" i="9" s="1"/>
  <c r="T16" i="7" s="1"/>
  <c r="N2" i="19"/>
  <c r="W8" i="123"/>
  <c r="K63" i="93"/>
  <c r="K63" i="11" s="1"/>
  <c r="K63" i="9" s="1"/>
  <c r="K63" i="7" s="1"/>
  <c r="N6" i="149"/>
  <c r="H24" i="93"/>
  <c r="H24" i="11" s="1"/>
  <c r="H24" i="9" s="1"/>
  <c r="H24" i="7" s="1"/>
  <c r="X3" i="106"/>
  <c r="J2" i="192"/>
  <c r="W3" i="104"/>
  <c r="U11" i="123"/>
  <c r="U3" i="123" s="1"/>
  <c r="W65" i="93"/>
  <c r="W65" i="11" s="1"/>
  <c r="W65" i="9" s="1"/>
  <c r="W65" i="7" s="1"/>
  <c r="W26" i="124"/>
  <c r="T7" i="149"/>
  <c r="M3" i="111"/>
  <c r="G48" i="93"/>
  <c r="G48" i="11" s="1"/>
  <c r="G48" i="9" s="1"/>
  <c r="G48" i="7" s="1"/>
  <c r="J2" i="186"/>
  <c r="J10" i="93"/>
  <c r="J10" i="11" s="1"/>
  <c r="J10" i="9" s="1"/>
  <c r="J10" i="7" s="1"/>
  <c r="F2" i="17"/>
  <c r="K2" i="165"/>
  <c r="X3" i="16"/>
  <c r="X2" i="121"/>
  <c r="V26" i="106"/>
  <c r="G2" i="185"/>
  <c r="W3" i="16"/>
  <c r="R2" i="108"/>
  <c r="H2" i="113"/>
  <c r="H33" i="116"/>
  <c r="N2" i="112"/>
  <c r="K50" i="93"/>
  <c r="K50" i="11" s="1"/>
  <c r="K50" i="9" s="1"/>
  <c r="K50" i="7" s="1"/>
  <c r="Q2" i="82"/>
  <c r="U26" i="111"/>
  <c r="N3" i="105"/>
  <c r="U26" i="105"/>
  <c r="F7" i="93"/>
  <c r="F7" i="11" s="1"/>
  <c r="F7" i="9" s="1"/>
  <c r="F7" i="7" s="1"/>
  <c r="M55" i="149"/>
  <c r="O48" i="93"/>
  <c r="O48" i="11" s="1"/>
  <c r="O48" i="9" s="1"/>
  <c r="O48" i="7" s="1"/>
  <c r="H14" i="93"/>
  <c r="H14" i="11" s="1"/>
  <c r="H14" i="9" s="1"/>
  <c r="H14" i="7" s="1"/>
  <c r="G55" i="149"/>
  <c r="J2" i="196"/>
  <c r="R66" i="93"/>
  <c r="R66" i="11" s="1"/>
  <c r="R66" i="9" s="1"/>
  <c r="R66" i="7" s="1"/>
  <c r="M2" i="81"/>
  <c r="H3" i="105"/>
  <c r="U26" i="125"/>
  <c r="N2" i="188"/>
  <c r="L6" i="149"/>
  <c r="I81" i="149"/>
  <c r="R2" i="195"/>
  <c r="H79" i="149"/>
  <c r="W2" i="80"/>
  <c r="W3" i="105"/>
  <c r="I2" i="112"/>
  <c r="C36" i="93"/>
  <c r="C36" i="11" s="1"/>
  <c r="C36" i="9" s="1"/>
  <c r="C36" i="7" s="1"/>
  <c r="I2" i="79"/>
  <c r="E26" i="16"/>
  <c r="H88" i="149"/>
  <c r="C26" i="117"/>
  <c r="P39" i="149"/>
  <c r="P80" i="149"/>
  <c r="X3" i="104"/>
  <c r="X2" i="104" s="1"/>
  <c r="C3" i="105"/>
  <c r="I2" i="19"/>
  <c r="F3" i="104"/>
  <c r="W2" i="115"/>
  <c r="T11" i="123"/>
  <c r="O26" i="16"/>
  <c r="O2" i="16" s="1"/>
  <c r="F13" i="93"/>
  <c r="F13" i="11" s="1"/>
  <c r="F13" i="9" s="1"/>
  <c r="F13" i="7" s="1"/>
  <c r="H2" i="197"/>
  <c r="Q82" i="149"/>
  <c r="T2" i="113"/>
  <c r="R26" i="105"/>
  <c r="V7" i="93"/>
  <c r="V7" i="11" s="1"/>
  <c r="X18" i="149"/>
  <c r="T61" i="149"/>
  <c r="M16" i="149"/>
  <c r="F3" i="125"/>
  <c r="E62" i="149"/>
  <c r="G2" i="203"/>
  <c r="W15" i="93"/>
  <c r="W15" i="11" s="1"/>
  <c r="W15" i="9" s="1"/>
  <c r="W15" i="7" s="1"/>
  <c r="I3" i="125"/>
  <c r="C26" i="125"/>
  <c r="E7" i="149"/>
  <c r="U6" i="149"/>
  <c r="C11" i="123"/>
  <c r="L2" i="191"/>
  <c r="O3" i="104"/>
  <c r="R2" i="109"/>
  <c r="C2" i="111"/>
  <c r="V4" i="123"/>
  <c r="U10" i="149"/>
  <c r="D17" i="123"/>
  <c r="X2" i="201"/>
  <c r="P51" i="93"/>
  <c r="P51" i="11" s="1"/>
  <c r="P51" i="9" s="1"/>
  <c r="P51" i="7" s="1"/>
  <c r="S26" i="124"/>
  <c r="Q27" i="123"/>
  <c r="Q17" i="123"/>
  <c r="V58" i="149"/>
  <c r="T26" i="125"/>
  <c r="I2" i="186"/>
  <c r="C2" i="192"/>
  <c r="G42" i="93"/>
  <c r="G42" i="11" s="1"/>
  <c r="G42" i="9" s="1"/>
  <c r="G42" i="7" s="1"/>
  <c r="K2" i="109"/>
  <c r="I2" i="82"/>
  <c r="X2" i="183"/>
  <c r="H2" i="201"/>
  <c r="H22" i="123"/>
  <c r="O26" i="104"/>
  <c r="U72" i="93"/>
  <c r="U72" i="11" s="1"/>
  <c r="U72" i="9" s="1"/>
  <c r="U72" i="7" s="1"/>
  <c r="S3" i="105"/>
  <c r="S2" i="105" s="1"/>
  <c r="J3" i="125"/>
  <c r="M11" i="123"/>
  <c r="I2" i="91"/>
  <c r="X2" i="115"/>
  <c r="X64" i="149" s="1"/>
  <c r="M47" i="93"/>
  <c r="M47" i="11" s="1"/>
  <c r="M47" i="9" s="1"/>
  <c r="M47" i="7" s="1"/>
  <c r="D2" i="18"/>
  <c r="C26" i="104"/>
  <c r="C2" i="193"/>
  <c r="X26" i="75"/>
  <c r="D2" i="108"/>
  <c r="F2" i="91"/>
  <c r="W2" i="108"/>
  <c r="T2" i="163"/>
  <c r="X2" i="18"/>
  <c r="J26" i="125"/>
  <c r="P63" i="149"/>
  <c r="J26" i="106"/>
  <c r="H2" i="108"/>
  <c r="K26" i="117"/>
  <c r="S2" i="113"/>
  <c r="G2" i="19"/>
  <c r="M51" i="93"/>
  <c r="M51" i="11" s="1"/>
  <c r="M51" i="9" s="1"/>
  <c r="M51" i="7" s="1"/>
  <c r="K2" i="104"/>
  <c r="G3" i="16"/>
  <c r="O2" i="186"/>
  <c r="O39" i="149" s="1"/>
  <c r="Q2" i="197"/>
  <c r="E2" i="201"/>
  <c r="O26" i="103"/>
  <c r="K2" i="189"/>
  <c r="K43" i="149" s="1"/>
  <c r="J2" i="17"/>
  <c r="O2" i="114"/>
  <c r="E26" i="105"/>
  <c r="N2" i="108"/>
  <c r="J2" i="195"/>
  <c r="E93" i="149"/>
  <c r="H26" i="104"/>
  <c r="H2" i="104" s="1"/>
  <c r="G2" i="110"/>
  <c r="G26" i="117"/>
  <c r="F26" i="124"/>
  <c r="Q56" i="149"/>
  <c r="G2" i="183"/>
  <c r="X26" i="16"/>
  <c r="F2" i="111"/>
  <c r="R26" i="16"/>
  <c r="D2" i="194"/>
  <c r="V2" i="163"/>
  <c r="D89" i="149"/>
  <c r="D2" i="91"/>
  <c r="V3" i="106"/>
  <c r="V2" i="106" s="1"/>
  <c r="M2" i="187"/>
  <c r="T3" i="16"/>
  <c r="G26" i="103"/>
  <c r="Q33" i="123"/>
  <c r="K13" i="93"/>
  <c r="K13" i="11" s="1"/>
  <c r="K13" i="9" s="1"/>
  <c r="K13" i="7" s="1"/>
  <c r="K11" i="123"/>
  <c r="K3" i="123" s="1"/>
  <c r="U33" i="116"/>
  <c r="U26" i="116" s="1"/>
  <c r="K2" i="112"/>
  <c r="X24" i="149"/>
  <c r="H2" i="173"/>
  <c r="M72" i="93"/>
  <c r="M72" i="11" s="1"/>
  <c r="M72" i="9" s="1"/>
  <c r="M72" i="7" s="1"/>
  <c r="N26" i="16"/>
  <c r="N2" i="16" s="1"/>
  <c r="Q4" i="123"/>
  <c r="Q3" i="123" s="1"/>
  <c r="U37" i="93"/>
  <c r="U37" i="11" s="1"/>
  <c r="U37" i="9" s="1"/>
  <c r="U37" i="7" s="1"/>
  <c r="Q2" i="91"/>
  <c r="J3" i="16"/>
  <c r="J27" i="123"/>
  <c r="K40" i="93"/>
  <c r="K40" i="11" s="1"/>
  <c r="K40" i="9" s="1"/>
  <c r="K40" i="7" s="1"/>
  <c r="O87" i="149"/>
  <c r="G3" i="104"/>
  <c r="D87" i="149"/>
  <c r="L87" i="149"/>
  <c r="U87" i="149"/>
  <c r="Q26" i="106"/>
  <c r="N87" i="149"/>
  <c r="X87" i="149"/>
  <c r="O44" i="149"/>
  <c r="J2" i="193"/>
  <c r="U3" i="111"/>
  <c r="U2" i="111" s="1"/>
  <c r="V46" i="149"/>
  <c r="Q89" i="149"/>
  <c r="G26" i="125"/>
  <c r="G2" i="125" s="1"/>
  <c r="R87" i="149"/>
  <c r="V26" i="105"/>
  <c r="V2" i="105" s="1"/>
  <c r="H74" i="149"/>
  <c r="D57" i="149"/>
  <c r="P74" i="149"/>
  <c r="J87" i="149"/>
  <c r="S87" i="149"/>
  <c r="L82" i="149"/>
  <c r="M76" i="149"/>
  <c r="K89" i="149"/>
  <c r="K95" i="149"/>
  <c r="Q18" i="149"/>
  <c r="Q87" i="149"/>
  <c r="T82" i="149"/>
  <c r="T56" i="149"/>
  <c r="L89" i="149"/>
  <c r="N41" i="149"/>
  <c r="N57" i="149"/>
  <c r="V57" i="149"/>
  <c r="H95" i="149"/>
  <c r="I89" i="149"/>
  <c r="M87" i="149"/>
  <c r="K87" i="149"/>
  <c r="V18" i="149"/>
  <c r="L56" i="149"/>
  <c r="R64" i="149"/>
  <c r="R89" i="149"/>
  <c r="F87" i="149"/>
  <c r="I87" i="149"/>
  <c r="T87" i="149"/>
  <c r="D82" i="149"/>
  <c r="D56" i="149"/>
  <c r="J89" i="149"/>
  <c r="W44" i="149"/>
  <c r="W87" i="149"/>
  <c r="C87" i="149"/>
  <c r="V42" i="149"/>
  <c r="V87" i="149"/>
  <c r="P87" i="149"/>
  <c r="V63" i="149"/>
  <c r="F17" i="149"/>
  <c r="O10" i="93"/>
  <c r="O10" i="11" s="1"/>
  <c r="O10" i="9" s="1"/>
  <c r="O10" i="7" s="1"/>
  <c r="M26" i="103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2" i="193"/>
  <c r="V3" i="16"/>
  <c r="E3" i="105"/>
  <c r="F2" i="109"/>
  <c r="I2" i="87"/>
  <c r="D26" i="105"/>
  <c r="I2" i="109"/>
  <c r="E26" i="106"/>
  <c r="X2" i="87"/>
  <c r="L2" i="19"/>
  <c r="H29" i="149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O2" i="106" s="1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I2" i="75" s="1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T26" i="16"/>
  <c r="T2" i="16" s="1"/>
  <c r="R26" i="125"/>
  <c r="R2" i="125" s="1"/>
  <c r="X2" i="186"/>
  <c r="D2" i="163"/>
  <c r="O3" i="75"/>
  <c r="X17" i="149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P2" i="16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R26" i="106"/>
  <c r="T57" i="149"/>
  <c r="I39" i="149"/>
  <c r="T3" i="125"/>
  <c r="T2" i="125" s="1"/>
  <c r="T21" i="149"/>
  <c r="P56" i="149"/>
  <c r="L63" i="149"/>
  <c r="C32" i="149"/>
  <c r="I57" i="149"/>
  <c r="P21" i="149"/>
  <c r="G88" i="149"/>
  <c r="H59" i="149"/>
  <c r="T60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R70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F42" i="149"/>
  <c r="S3" i="117"/>
  <c r="J33" i="123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N32" i="149"/>
  <c r="X26" i="106"/>
  <c r="V75" i="149"/>
  <c r="R3" i="103"/>
  <c r="X63" i="149"/>
  <c r="P94" i="149"/>
  <c r="O89" i="149"/>
  <c r="E26" i="104"/>
  <c r="M83" i="149"/>
  <c r="G80" i="149"/>
  <c r="I71" i="149"/>
  <c r="D83" i="149"/>
  <c r="W17" i="149"/>
  <c r="S83" i="149"/>
  <c r="G64" i="149"/>
  <c r="P93" i="149"/>
  <c r="I17" i="149"/>
  <c r="R17" i="149"/>
  <c r="J27" i="149"/>
  <c r="K70" i="149"/>
  <c r="O76" i="149"/>
  <c r="H28" i="149"/>
  <c r="I75" i="149"/>
  <c r="L22" i="149"/>
  <c r="H34" i="149"/>
  <c r="L70" i="149"/>
  <c r="P70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I83" i="149"/>
  <c r="T32" i="149"/>
  <c r="X47" i="149"/>
  <c r="K56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F43" i="149"/>
  <c r="S70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J48" i="149"/>
  <c r="V25" i="149"/>
  <c r="J43" i="149"/>
  <c r="X7" i="149"/>
  <c r="C47" i="149"/>
  <c r="J62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C31" i="149"/>
  <c r="K71" i="149"/>
  <c r="D71" i="149"/>
  <c r="V5" i="149"/>
  <c r="U71" i="149"/>
  <c r="F5" i="149"/>
  <c r="K16" i="9"/>
  <c r="K16" i="7" s="1"/>
  <c r="I21" i="149"/>
  <c r="N5" i="149"/>
  <c r="X46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L26" i="117"/>
  <c r="I26" i="103"/>
  <c r="K3" i="116"/>
  <c r="J12" i="93"/>
  <c r="J11" i="102"/>
  <c r="W32" i="149"/>
  <c r="O9" i="93"/>
  <c r="E3" i="123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R2" i="116" s="1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X41" i="149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H90" i="149"/>
  <c r="Q3" i="75"/>
  <c r="W5" i="149"/>
  <c r="P10" i="149"/>
  <c r="N81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G5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O57" i="149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L59" i="149"/>
  <c r="P53" i="93"/>
  <c r="P52" i="102"/>
  <c r="G50" i="149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N3" i="102" s="1"/>
  <c r="K6" i="9"/>
  <c r="K6" i="7" s="1"/>
  <c r="N3" i="124"/>
  <c r="X61" i="116"/>
  <c r="Q3" i="117"/>
  <c r="N26" i="116"/>
  <c r="E12" i="93"/>
  <c r="E11" i="116"/>
  <c r="E3" i="116" s="1"/>
  <c r="Q43" i="149"/>
  <c r="G40" i="149" l="1"/>
  <c r="G32" i="149"/>
  <c r="J38" i="149"/>
  <c r="U2" i="105"/>
  <c r="L62" i="149"/>
  <c r="K9" i="149"/>
  <c r="L43" i="149"/>
  <c r="D39" i="149"/>
  <c r="N48" i="149"/>
  <c r="O22" i="102"/>
  <c r="S46" i="149"/>
  <c r="X39" i="149"/>
  <c r="V48" i="149"/>
  <c r="G95" i="149"/>
  <c r="H68" i="149"/>
  <c r="T2" i="105"/>
  <c r="M43" i="149"/>
  <c r="T68" i="149"/>
  <c r="U32" i="149"/>
  <c r="J52" i="149"/>
  <c r="J33" i="149"/>
  <c r="G2" i="104"/>
  <c r="I2" i="124"/>
  <c r="W59" i="149"/>
  <c r="I3" i="123"/>
  <c r="R2" i="106"/>
  <c r="T41" i="149"/>
  <c r="G26" i="123"/>
  <c r="D59" i="149"/>
  <c r="U26" i="123"/>
  <c r="U2" i="123" s="1"/>
  <c r="F38" i="149"/>
  <c r="J5" i="149"/>
  <c r="P95" i="149"/>
  <c r="T2" i="75"/>
  <c r="S2" i="124"/>
  <c r="E2" i="16"/>
  <c r="G43" i="149"/>
  <c r="J22" i="149"/>
  <c r="T83" i="149"/>
  <c r="J26" i="123"/>
  <c r="P25" i="149"/>
  <c r="V3" i="123"/>
  <c r="P2" i="104"/>
  <c r="O49" i="149"/>
  <c r="V49" i="149"/>
  <c r="O95" i="149"/>
  <c r="O2" i="103"/>
  <c r="J34" i="149"/>
  <c r="C2" i="125"/>
  <c r="S2" i="16"/>
  <c r="M41" i="149"/>
  <c r="J44" i="149"/>
  <c r="I50" i="149"/>
  <c r="D2" i="104"/>
  <c r="M18" i="149"/>
  <c r="M94" i="149"/>
  <c r="O91" i="149"/>
  <c r="N83" i="149"/>
  <c r="O2" i="104"/>
  <c r="C2" i="105"/>
  <c r="I61" i="149"/>
  <c r="T54" i="149"/>
  <c r="E47" i="149"/>
  <c r="D52" i="149"/>
  <c r="I30" i="149"/>
  <c r="N18" i="149"/>
  <c r="L68" i="149"/>
  <c r="J24" i="149"/>
  <c r="J2" i="125"/>
  <c r="K33" i="149"/>
  <c r="D17" i="149"/>
  <c r="J51" i="149"/>
  <c r="Q26" i="149"/>
  <c r="I4" i="102"/>
  <c r="I3" i="102" s="1"/>
  <c r="V54" i="149"/>
  <c r="N59" i="149"/>
  <c r="X42" i="149"/>
  <c r="X2" i="75"/>
  <c r="P91" i="149"/>
  <c r="I18" i="149"/>
  <c r="U5" i="149"/>
  <c r="J61" i="149"/>
  <c r="T59" i="149"/>
  <c r="W64" i="149"/>
  <c r="H53" i="149"/>
  <c r="R50" i="149"/>
  <c r="O68" i="149"/>
  <c r="M29" i="149"/>
  <c r="W42" i="149"/>
  <c r="G57" i="149"/>
  <c r="E46" i="149"/>
  <c r="D51" i="149"/>
  <c r="K83" i="149"/>
  <c r="J30" i="149"/>
  <c r="G30" i="149"/>
  <c r="K91" i="149"/>
  <c r="J46" i="149"/>
  <c r="K48" i="149"/>
  <c r="R62" i="149"/>
  <c r="D28" i="149"/>
  <c r="W28" i="149"/>
  <c r="G47" i="149"/>
  <c r="N55" i="149"/>
  <c r="F2" i="104"/>
  <c r="K26" i="149"/>
  <c r="W24" i="149"/>
  <c r="K68" i="149"/>
  <c r="N53" i="149"/>
  <c r="T3" i="123"/>
  <c r="H93" i="149"/>
  <c r="O31" i="149"/>
  <c r="D23" i="149"/>
  <c r="S2" i="116"/>
  <c r="Q27" i="149"/>
  <c r="L46" i="149"/>
  <c r="X2" i="105"/>
  <c r="X40" i="149" s="1"/>
  <c r="D90" i="149"/>
  <c r="C86" i="149"/>
  <c r="G21" i="149"/>
  <c r="X45" i="149"/>
  <c r="O41" i="149"/>
  <c r="C48" i="149"/>
  <c r="F2" i="75"/>
  <c r="Q34" i="149"/>
  <c r="W2" i="75"/>
  <c r="Q33" i="149"/>
  <c r="U68" i="149"/>
  <c r="F2" i="116"/>
  <c r="K15" i="149"/>
  <c r="D34" i="149"/>
  <c r="C2" i="104"/>
  <c r="I25" i="149"/>
  <c r="C54" i="149"/>
  <c r="S61" i="149"/>
  <c r="W63" i="149"/>
  <c r="V44" i="149"/>
  <c r="G2" i="16"/>
  <c r="E2" i="105"/>
  <c r="F40" i="149"/>
  <c r="R18" i="149"/>
  <c r="J3" i="123"/>
  <c r="J95" i="149"/>
  <c r="J2" i="16"/>
  <c r="E33" i="149"/>
  <c r="H42" i="149"/>
  <c r="I42" i="149"/>
  <c r="C33" i="149"/>
  <c r="U18" i="149"/>
  <c r="P20" i="149"/>
  <c r="T47" i="149"/>
  <c r="F2" i="16"/>
  <c r="N2" i="124"/>
  <c r="C80" i="149"/>
  <c r="H64" i="149"/>
  <c r="J61" i="93"/>
  <c r="X88" i="149"/>
  <c r="O59" i="149"/>
  <c r="W41" i="149"/>
  <c r="T50" i="149"/>
  <c r="P9" i="149"/>
  <c r="M86" i="149"/>
  <c r="C41" i="149"/>
  <c r="H2" i="116"/>
  <c r="X55" i="149"/>
  <c r="U91" i="149"/>
  <c r="I38" i="149"/>
  <c r="O30" i="149"/>
  <c r="U33" i="149"/>
  <c r="C30" i="149"/>
  <c r="J45" i="149"/>
  <c r="O21" i="149"/>
  <c r="R25" i="149"/>
  <c r="L24" i="149"/>
  <c r="E44" i="149"/>
  <c r="L93" i="149"/>
  <c r="I2" i="106"/>
  <c r="V32" i="149"/>
  <c r="S42" i="149"/>
  <c r="U22" i="149"/>
  <c r="Q28" i="149"/>
  <c r="I64" i="149"/>
  <c r="V61" i="149"/>
  <c r="N54" i="149"/>
  <c r="W22" i="149"/>
  <c r="U44" i="149"/>
  <c r="F32" i="149"/>
  <c r="N56" i="149"/>
  <c r="G93" i="149"/>
  <c r="W2" i="111"/>
  <c r="P2" i="117"/>
  <c r="J2" i="75"/>
  <c r="D26" i="102"/>
  <c r="P2" i="75"/>
  <c r="O29" i="149"/>
  <c r="R34" i="149"/>
  <c r="D64" i="149"/>
  <c r="Q2" i="106"/>
  <c r="L54" i="149"/>
  <c r="S2" i="75"/>
  <c r="H30" i="149"/>
  <c r="K2" i="124"/>
  <c r="M2" i="103"/>
  <c r="P83" i="149"/>
  <c r="J68" i="149"/>
  <c r="K24" i="149"/>
  <c r="S2" i="125"/>
  <c r="S26" i="149"/>
  <c r="U21" i="149"/>
  <c r="M26" i="149"/>
  <c r="O17" i="149"/>
  <c r="R2" i="103"/>
  <c r="V16" i="149"/>
  <c r="O93" i="149"/>
  <c r="V59" i="149"/>
  <c r="Q41" i="149"/>
  <c r="F86" i="149"/>
  <c r="M15" i="149"/>
  <c r="E24" i="149"/>
  <c r="M22" i="149"/>
  <c r="K17" i="149"/>
  <c r="L47" i="149"/>
  <c r="L88" i="149"/>
  <c r="X91" i="149"/>
  <c r="M30" i="149"/>
  <c r="D88" i="149"/>
  <c r="U2" i="117"/>
  <c r="W68" i="149"/>
  <c r="O54" i="149"/>
  <c r="U40" i="149"/>
  <c r="F19" i="149"/>
  <c r="M62" i="149"/>
  <c r="D70" i="149"/>
  <c r="U29" i="149"/>
  <c r="X53" i="149"/>
  <c r="P90" i="149"/>
  <c r="J90" i="149"/>
  <c r="Q29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J20" i="149"/>
  <c r="C63" i="149"/>
  <c r="G51" i="149"/>
  <c r="R26" i="149"/>
  <c r="Q47" i="149"/>
  <c r="U93" i="149"/>
  <c r="F61" i="149"/>
  <c r="U47" i="149"/>
  <c r="O52" i="149"/>
  <c r="R56" i="149"/>
  <c r="K25" i="149"/>
  <c r="R22" i="149"/>
  <c r="V27" i="149"/>
  <c r="Q57" i="149"/>
  <c r="U64" i="149"/>
  <c r="W93" i="149"/>
  <c r="O22" i="149"/>
  <c r="X57" i="149"/>
  <c r="L60" i="149"/>
  <c r="E55" i="149"/>
  <c r="M91" i="149"/>
  <c r="D15" i="149"/>
  <c r="C43" i="149"/>
  <c r="G70" i="149"/>
  <c r="N24" i="149"/>
  <c r="V60" i="149"/>
  <c r="P38" i="149"/>
  <c r="P31" i="149"/>
  <c r="S93" i="149"/>
  <c r="L83" i="149"/>
  <c r="T88" i="149"/>
  <c r="P42" i="149"/>
  <c r="G42" i="149"/>
  <c r="J17" i="149"/>
  <c r="Q64" i="149"/>
  <c r="F60" i="149"/>
  <c r="X59" i="149"/>
  <c r="K31" i="149"/>
  <c r="X34" i="149"/>
  <c r="P86" i="149"/>
  <c r="M31" i="149"/>
  <c r="C83" i="149"/>
  <c r="D45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D25" i="149"/>
  <c r="R38" i="149"/>
  <c r="T2" i="104"/>
  <c r="P52" i="149"/>
  <c r="P30" i="149"/>
  <c r="J32" i="149"/>
  <c r="T18" i="149"/>
  <c r="N45" i="149"/>
  <c r="W18" i="149"/>
  <c r="U23" i="149"/>
  <c r="V22" i="149"/>
  <c r="F18" i="149"/>
  <c r="E63" i="149"/>
  <c r="R57" i="149"/>
  <c r="L2" i="105"/>
  <c r="K49" i="149"/>
  <c r="Q88" i="149"/>
  <c r="J25" i="149"/>
  <c r="X48" i="149"/>
  <c r="N2" i="75"/>
  <c r="U46" i="149"/>
  <c r="X43" i="149"/>
  <c r="J88" i="149"/>
  <c r="R30" i="149"/>
  <c r="J93" i="149"/>
  <c r="F24" i="149"/>
  <c r="P61" i="149"/>
  <c r="W30" i="149"/>
  <c r="V2" i="16"/>
  <c r="I2" i="104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Q20" i="149"/>
  <c r="M38" i="149"/>
  <c r="J9" i="149"/>
  <c r="P45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15" i="149" l="1"/>
  <c r="J2" i="123"/>
  <c r="I85" i="149"/>
  <c r="C90" i="149"/>
  <c r="X19" i="149"/>
  <c r="V15" i="149"/>
  <c r="F45" i="149"/>
  <c r="S90" i="149"/>
  <c r="C45" i="149"/>
  <c r="E15" i="149"/>
  <c r="S85" i="149"/>
  <c r="R49" i="149"/>
  <c r="U66" i="149"/>
  <c r="S19" i="149"/>
  <c r="C40" i="149"/>
  <c r="O45" i="149"/>
  <c r="W19" i="149"/>
  <c r="Q49" i="149"/>
  <c r="E40" i="149"/>
  <c r="J15" i="149"/>
  <c r="C37" i="149"/>
  <c r="P19" i="149"/>
  <c r="M37" i="149"/>
  <c r="G19" i="149"/>
  <c r="P49" i="149"/>
  <c r="K85" i="149"/>
  <c r="H65" i="149"/>
  <c r="L40" i="149"/>
  <c r="H19" i="149"/>
  <c r="I49" i="149"/>
  <c r="I45" i="149"/>
  <c r="R37" i="149"/>
  <c r="F15" i="149"/>
  <c r="X37" i="149"/>
  <c r="T45" i="149"/>
  <c r="T37" i="149"/>
  <c r="N49" i="149"/>
  <c r="L19" i="149"/>
  <c r="D19" i="149"/>
  <c r="S37" i="149"/>
  <c r="J19" i="149"/>
  <c r="J66" i="149"/>
  <c r="H49" i="149"/>
  <c r="C19" i="149"/>
  <c r="D85" i="149"/>
  <c r="S49" i="149"/>
  <c r="E45" i="149"/>
  <c r="I37" i="149"/>
  <c r="X49" i="149"/>
  <c r="M66" i="149"/>
  <c r="U2" i="102"/>
  <c r="F66" i="149"/>
  <c r="W90" i="149"/>
  <c r="G84" i="149"/>
  <c r="F37" i="149"/>
  <c r="C84" i="149"/>
  <c r="R19" i="149"/>
  <c r="N19" i="149"/>
  <c r="W85" i="149"/>
  <c r="G85" i="149"/>
  <c r="N66" i="149"/>
  <c r="X84" i="149"/>
  <c r="H84" i="149"/>
  <c r="K84" i="149"/>
  <c r="E1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W36" i="149"/>
  <c r="R2" i="93"/>
  <c r="V26" i="11"/>
  <c r="K2" i="93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I35" i="149"/>
  <c r="S2" i="11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<sst xmlns="http://schemas.openxmlformats.org/spreadsheetml/2006/main" count="12477" uniqueCount="330">
  <si>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</si>
  <si>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</si>
  <si>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</si>
  <si>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</si>
  <si>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</si>
  <si>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</si>
  <si>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</si>
  <si>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</si>
  <si>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</si>
  <si>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</si>
  <si>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</si>
  <si>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</si>
  <si>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</si>
  <si>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</si>
  <si>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</si>
  <si>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</si>
  <si>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</si>
  <si>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</si>
  <si>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</si>
  <si>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</si>
  <si>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</si>
  <si>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</si>
  <si>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</si>
  <si>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</si>
  <si>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</si>
  <si>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</si>
  <si>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</si>
  <si>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</si>
  <si>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</si>
  <si>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</si>
  <si>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</si>
  <si>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</si>
  <si>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</si>
  <si>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</si>
  <si>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</si>
  <si>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</si>
  <si>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</si>
  <si>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</si>
  <si>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</si>
  <si>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</si>
  <si>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</si>
  <si>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</si>
  <si>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</si>
  <si>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</si>
  <si>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</si>
  <si>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</si>
  <si>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</si>
  <si>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</si>
  <si>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</si>
  <si>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</si>
  <si>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</si>
  <si>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</si>
  <si>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</si>
  <si>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</si>
  <si>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</si>
  <si>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</si>
  <si>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</si>
  <si>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</si>
  <si>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</si>
  <si>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</si>
  <si>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</si>
  <si>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</si>
  <si>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</si>
  <si>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</si>
  <si>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</si>
  <si>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</si>
  <si>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</si>
  <si>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</si>
  <si>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</si>
  <si>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</si>
  <si>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</si>
  <si>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</si>
  <si>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</si>
  <si>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</si>
  <si>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</si>
  <si>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</si>
  <si>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</si>
  <si>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</si>
  <si>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</si>
  <si>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</si>
  <si>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</si>
  <si>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</si>
  <si>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</si>
  <si>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</si>
  <si>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</si>
  <si>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</si>
  <si>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</si>
  <si>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</si>
  <si>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</si>
  <si>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</si>
  <si>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</si>
  <si>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</si>
  <si>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</si>
  <si>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</si>
  <si>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</si>
  <si>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</si>
  <si>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</si>
  <si>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</si>
  <si>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</si>
  <si>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</si>
  <si>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</si>
  <si>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</si>
  <si>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</si>
  <si>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</si>
  <si>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</si>
  <si>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</si>
  <si>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</si>
  <si>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</si>
  <si>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</si>
  <si>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</si>
  <si>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</si>
  <si>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</si>
  <si>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</si>
  <si>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</si>
  <si>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</si>
  <si>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</si>
  <si>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</si>
  <si>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</si>
  <si>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</si>
  <si>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</si>
  <si>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</si>
  <si>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</si>
  <si>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</si>
  <si>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</si>
  <si>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</si>
  <si>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</si>
  <si>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</si>
  <si>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</si>
  <si>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</si>
  <si>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</si>
  <si>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</si>
  <si>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</si>
  <si>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</si>
  <si>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</si>
  <si>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</si>
  <si>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</si>
  <si>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</si>
  <si>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</si>
  <si>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</si>
  <si>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</si>
  <si>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</si>
  <si>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</si>
  <si>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</si>
  <si>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</si>
  <si>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</si>
  <si>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</si>
  <si>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</si>
  <si>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</si>
  <si>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</si>
  <si>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</si>
  <si>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</si>
  <si>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</si>
  <si>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</si>
  <si>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</si>
  <si>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</si>
  <si>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</si>
  <si>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</si>
  <si>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</si>
  <si>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</si>
  <si>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</si>
  <si>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</si>
  <si>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</si>
  <si>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</si>
  <si>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</si>
  <si>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</si>
  <si>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</si>
  <si>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</si>
  <si>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</si>
  <si>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</si>
  <si>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</si>
  <si>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</si>
  <si>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</si>
  <si>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</si>
  <si>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</si>
  <si>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</si>
  <si>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</si>
  <si>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</si>
  <si>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</si>
  <si>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</si>
  <si>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</si>
  <si>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</si>
  <si>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</si>
  <si>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</si>
  <si>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</si>
  <si>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</si>
  <si>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</si>
  <si>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</si>
  <si>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</si>
  <si>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</si>
  <si>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</si>
  <si>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</si>
  <si>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</si>
  <si>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</si>
  <si>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</si>
  <si>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</si>
  <si>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</si>
  <si>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</si>
  <si>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</si>
  <si>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</si>
  <si>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</si>
  <si>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</si>
  <si>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</si>
  <si>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</si>
  <si>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</si>
  <si>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</si>
  <si>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</si>
  <si>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</si>
  <si>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</si>
  <si>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</si>
  <si>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</si>
  <si>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</si>
  <si>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</si>
  <si>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</si>
  <si>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</si>
  <si>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</si>
  <si>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</si>
  <si>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</si>
  <si>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</si>
  <si>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</si>
  <si>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</si>
  <si>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</si>
  <si>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</si>
  <si>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</si>
  <si>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</si>
  <si>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</si>
  <si>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</si>
  <si>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</si>
  <si>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</si>
  <si>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</si>
  <si>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</si>
  <si>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</si>
  <si>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</si>
  <si>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</si>
  <si>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</si>
  <si>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</si>
  <si>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</si>
  <si>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</si>
  <si>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</si>
  <si>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</si>
  <si>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</si>
  <si>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</si>
  <si>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</si>
  <si>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</si>
  <si>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</si>
  <si>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</si>
  <si>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</si>
  <si>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</si>
  <si>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</si>
  <si>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</si>
  <si>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</si>
  <si>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</si>
  <si>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</si>
  <si>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</si>
  <si>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</si>
  <si>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</si>
  <si>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</si>
  <si>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</si>
  <si>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</si>
  <si>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</si>
  <si>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</si>
  <si>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</si>
  <si>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</si>
  <si>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</si>
  <si>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</si>
  <si>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</si>
  <si>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</si>
  <si>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</si>
  <si>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</si>
  <si>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</si>
  <si>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</si>
  <si>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</si>
  <si>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</si>
  <si>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</si>
  <si>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</si>
  <si>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</si>
  <si>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</si>
  <si>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</si>
  <si>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</si>
  <si>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</si>
  <si>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</si>
  <si>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</si>
  <si>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</si>
  <si>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</si>
  <si>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</si>
  <si>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</si>
  <si>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</si>
  <si>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</si>
  <si>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</si>
  <si>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</si>
  <si>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</si>
  <si>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</si>
  <si>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</si>
  <si>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</si>
  <si>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</si>
  <si>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</si>
  <si>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</si>
  <si>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</si>
  <si>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</si>
  <si>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</si>
  <si>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</si>
  <si>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</si>
  <si>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</si>
  <si>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</si>
  <si>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</si>
  <si>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</si>
  <si>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</si>
  <si>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</si>
  <si>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</si>
  <si>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</si>
  <si>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</si>
  <si>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</si>
  <si>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</si>
  <si>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</si>
  <si>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</si>
  <si>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</si>
  <si>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</si>
  <si>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</si>
  <si>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</si>
  <si>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</si>
  <si>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</si>
  <si>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</si>
  <si>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</si>
  <si>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</si>
  <si>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</si>
  <si>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</si>
  <si>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</si>
  <si>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</si>
  <si>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</si>
  <si>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Bulgaria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</si>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</sst>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45432.782581018517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43974.901343218116</v>
      </c>
      <c r="D4" s="8">
        <f>GAE!D$2</f>
        <v>47181.108664743755</v>
      </c>
      <c r="E4" s="8">
        <f>GAE!E$2</f>
        <v>44597.200403360395</v>
      </c>
      <c r="F4" s="8">
        <f>GAE!F$2</f>
        <v>49151.64276662773</v>
      </c>
      <c r="G4" s="8">
        <f>GAE!G$2</f>
        <v>48140.318073600756</v>
      </c>
      <c r="H4" s="8">
        <f>GAE!H$2</f>
        <v>48919.502172161672</v>
      </c>
      <c r="I4" s="8">
        <f>GAE!I$2</f>
        <v>49800.768467133908</v>
      </c>
      <c r="J4" s="8">
        <f>GAE!J$2</f>
        <v>52959.769027441616</v>
      </c>
      <c r="K4" s="8">
        <f>GAE!K$2</f>
        <v>51205.496036864213</v>
      </c>
      <c r="L4" s="8">
        <f>GAE!L$2</f>
        <v>44617.903841346932</v>
      </c>
      <c r="M4" s="8">
        <f>GAE!M$2</f>
        <v>46356.35114585558</v>
      </c>
      <c r="N4" s="8">
        <f>GAE!N$2</f>
        <v>51456.829128402358</v>
      </c>
      <c r="O4" s="8">
        <f>GAE!O$2</f>
        <v>46345.403387481419</v>
      </c>
      <c r="P4" s="8">
        <f>GAE!P$2</f>
        <v>40831.265958611817</v>
      </c>
      <c r="Q4" s="8">
        <f>GAE!Q$2</f>
        <v>43294.60120959393</v>
      </c>
      <c r="R4" s="8">
        <f>GAE!R$2</f>
        <v>45773.179037845803</v>
      </c>
      <c r="S4" s="8">
        <f>GAE!S$2</f>
        <v>42704.579070868567</v>
      </c>
      <c r="T4" s="8">
        <f>GAE!T$2</f>
        <v>45004.139988104362</v>
      </c>
      <c r="U4" s="8">
        <f>GAE!U$2</f>
        <v>41371.822249721503</v>
      </c>
      <c r="V4" s="8">
        <f>GAE!V$2</f>
        <v>40072.62971683139</v>
      </c>
      <c r="W4" s="8">
        <f>GAE!W$2</f>
        <v>34215.189441200906</v>
      </c>
      <c r="X4" s="8">
        <f>GAE!X$2</f>
        <v>40144.318331064635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203.92308144000003</v>
      </c>
      <c r="D5" s="10">
        <f>INTMARB!D$2</f>
        <v>305.82533879999994</v>
      </c>
      <c r="E5" s="10">
        <f>INTMARB!E$2</f>
        <v>334.56158891999996</v>
      </c>
      <c r="F5" s="10">
        <f>INTMARB!F$2</f>
        <v>436.52312963999987</v>
      </c>
      <c r="G5" s="10">
        <f>INTMARB!G$2</f>
        <v>366.42447036000004</v>
      </c>
      <c r="H5" s="10">
        <f>INTMARB!H$2</f>
        <v>350.49302963999986</v>
      </c>
      <c r="I5" s="10">
        <f>INTMARB!I$2</f>
        <v>328.85639280000009</v>
      </c>
      <c r="J5" s="10">
        <f>INTMARB!J$2</f>
        <v>162.99036000000001</v>
      </c>
      <c r="K5" s="10">
        <f>INTMARB!K$2</f>
        <v>381.78564191999993</v>
      </c>
      <c r="L5" s="10">
        <f>INTMARB!L$2</f>
        <v>646.63640712000006</v>
      </c>
      <c r="M5" s="10">
        <f>INTMARB!M$2</f>
        <v>305.40632904</v>
      </c>
      <c r="N5" s="10">
        <f>INTMARB!N$2</f>
        <v>237.99992616000003</v>
      </c>
      <c r="O5" s="10">
        <f>INTMARB!O$2</f>
        <v>199.87331904000001</v>
      </c>
      <c r="P5" s="10">
        <f>INTMARB!P$2</f>
        <v>284.04167616000007</v>
      </c>
      <c r="Q5" s="10">
        <f>INTMARB!Q$2</f>
        <v>256.02411096000003</v>
      </c>
      <c r="R5" s="10">
        <f>INTMARB!R$2</f>
        <v>271.88828711999997</v>
      </c>
      <c r="S5" s="10">
        <f>INTMARB!S$2</f>
        <v>243.75533904</v>
      </c>
      <c r="T5" s="10">
        <f>INTMARB!T$2</f>
        <v>251.55641663999998</v>
      </c>
      <c r="U5" s="10">
        <f>INTMARB!U$2</f>
        <v>258.10741259999998</v>
      </c>
      <c r="V5" s="10">
        <f>INTMARB!V$2</f>
        <v>237.50302895999997</v>
      </c>
      <c r="W5" s="10">
        <f>INTMARB!W$2</f>
        <v>264.98887559999997</v>
      </c>
      <c r="X5" s="10">
        <f>INTMARB!X$2</f>
        <v>267.84444564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85.562969141127382</v>
      </c>
      <c r="D6" s="12">
        <f>INTMARB_IN!D$2</f>
        <v>127.5855508681606</v>
      </c>
      <c r="E6" s="12">
        <f>INTMARB_IN!E$2</f>
        <v>141.64951960633263</v>
      </c>
      <c r="F6" s="12">
        <f>INTMARB_IN!F$2</f>
        <v>147.81210552985041</v>
      </c>
      <c r="G6" s="12">
        <f>INTMARB_IN!G$2</f>
        <v>115.64390066577836</v>
      </c>
      <c r="H6" s="12">
        <f>INTMARB_IN!H$2</f>
        <v>109.62893632674688</v>
      </c>
      <c r="I6" s="12">
        <f>INTMARB_IN!I$2</f>
        <v>112.62391962431195</v>
      </c>
      <c r="J6" s="12">
        <f>INTMARB_IN!J$2</f>
        <v>43.046902418104651</v>
      </c>
      <c r="K6" s="12">
        <f>INTMARB_IN!K$2</f>
        <v>114.90836570591351</v>
      </c>
      <c r="L6" s="12">
        <f>INTMARB_IN!L$2</f>
        <v>287.13308796863117</v>
      </c>
      <c r="M6" s="12">
        <f>INTMARB_IN!M$2</f>
        <v>119.12432990124115</v>
      </c>
      <c r="N6" s="12">
        <f>INTMARB_IN!N$2</f>
        <v>100.97191743440663</v>
      </c>
      <c r="O6" s="12">
        <f>INTMARB_IN!O$2</f>
        <v>84.567896456741025</v>
      </c>
      <c r="P6" s="12">
        <f>INTMARB_IN!P$2</f>
        <v>125.82692339166582</v>
      </c>
      <c r="Q6" s="12">
        <f>INTMARB_IN!Q$2</f>
        <v>107.66500291512284</v>
      </c>
      <c r="R6" s="12">
        <f>INTMARB_IN!R$2</f>
        <v>107.13304131034049</v>
      </c>
      <c r="S6" s="12">
        <f>INTMARB_IN!S$2</f>
        <v>104.17319941751391</v>
      </c>
      <c r="T6" s="12">
        <f>INTMARB_IN!T$2</f>
        <v>112.64245569032947</v>
      </c>
      <c r="U6" s="12">
        <f>INTMARB_IN!U$2</f>
        <v>118.36856212526216</v>
      </c>
      <c r="V6" s="12">
        <f>INTMARB_IN!V$2</f>
        <v>106.29921047603004</v>
      </c>
      <c r="W6" s="12">
        <f>INTMARB_IN!W$2</f>
        <v>110.10864707836585</v>
      </c>
      <c r="X6" s="12">
        <f>INTMARB_IN!X$2</f>
        <v>101.5926508879833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118.36011229887264</v>
      </c>
      <c r="D7" s="12">
        <f>INTMARB_EX!D$2</f>
        <v>178.23978793183934</v>
      </c>
      <c r="E7" s="12">
        <f>INTMARB_EX!E$2</f>
        <v>192.91206931366736</v>
      </c>
      <c r="F7" s="12">
        <f>INTMARB_EX!F$2</f>
        <v>288.71102411014948</v>
      </c>
      <c r="G7" s="12">
        <f>INTMARB_EX!G$2</f>
        <v>250.78056969422167</v>
      </c>
      <c r="H7" s="12">
        <f>INTMARB_EX!H$2</f>
        <v>240.86409331325299</v>
      </c>
      <c r="I7" s="12">
        <f>INTMARB_EX!I$2</f>
        <v>216.23247317568811</v>
      </c>
      <c r="J7" s="12">
        <f>INTMARB_EX!J$2</f>
        <v>119.94345758189536</v>
      </c>
      <c r="K7" s="12">
        <f>INTMARB_EX!K$2</f>
        <v>266.87727621408646</v>
      </c>
      <c r="L7" s="12">
        <f>INTMARB_EX!L$2</f>
        <v>359.50331915136894</v>
      </c>
      <c r="M7" s="12">
        <f>INTMARB_EX!M$2</f>
        <v>186.28199913875886</v>
      </c>
      <c r="N7" s="12">
        <f>INTMARB_EX!N$2</f>
        <v>137.02800872559339</v>
      </c>
      <c r="O7" s="12">
        <f>INTMARB_EX!O$2</f>
        <v>115.30542258325899</v>
      </c>
      <c r="P7" s="12">
        <f>INTMARB_EX!P$2</f>
        <v>158.21475276833422</v>
      </c>
      <c r="Q7" s="12">
        <f>INTMARB_EX!Q$2</f>
        <v>148.35910804487713</v>
      </c>
      <c r="R7" s="12">
        <f>INTMARB_EX!R$2</f>
        <v>164.75524580965947</v>
      </c>
      <c r="S7" s="12">
        <f>INTMARB_EX!S$2</f>
        <v>139.5821396224861</v>
      </c>
      <c r="T7" s="12">
        <f>INTMARB_EX!T$2</f>
        <v>138.9139609496705</v>
      </c>
      <c r="U7" s="12">
        <f>INTMARB_EX!U$2</f>
        <v>139.73885047473783</v>
      </c>
      <c r="V7" s="12">
        <f>INTMARB_EX!V$2</f>
        <v>131.20381848396994</v>
      </c>
      <c r="W7" s="12">
        <f>INTMARB_EX!W$2</f>
        <v>154.88022852163417</v>
      </c>
      <c r="X7" s="12">
        <f>INTMARB_EX!X$2</f>
        <v>166.25179475201671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43770.978261778117</v>
      </c>
      <c r="D8" s="8">
        <f>GIC!D$2</f>
        <v>46875.283325943761</v>
      </c>
      <c r="E8" s="8">
        <f>GIC!E$2</f>
        <v>44262.638814440397</v>
      </c>
      <c r="F8" s="8">
        <f>GIC!F$2</f>
        <v>48715.119636987729</v>
      </c>
      <c r="G8" s="8">
        <f>GIC!G$2</f>
        <v>47773.893603240751</v>
      </c>
      <c r="H8" s="8">
        <f>GIC!H$2</f>
        <v>48569.009142521674</v>
      </c>
      <c r="I8" s="8">
        <f>GIC!I$2</f>
        <v>49471.912074333908</v>
      </c>
      <c r="J8" s="8">
        <f>GIC!J$2</f>
        <v>52796.77866744162</v>
      </c>
      <c r="K8" s="8">
        <f>GIC!K$2</f>
        <v>50823.71039494421</v>
      </c>
      <c r="L8" s="8">
        <f>GIC!L$2</f>
        <v>43971.267434226938</v>
      </c>
      <c r="M8" s="8">
        <f>GIC!M$2</f>
        <v>46050.94481681558</v>
      </c>
      <c r="N8" s="8">
        <f>GIC!N$2</f>
        <v>51218.829202242363</v>
      </c>
      <c r="O8" s="8">
        <f>GIC!O$2</f>
        <v>46145.530068441418</v>
      </c>
      <c r="P8" s="8">
        <f>GIC!P$2</f>
        <v>40547.224282451811</v>
      </c>
      <c r="Q8" s="8">
        <f>GIC!Q$2</f>
        <v>43038.577098633927</v>
      </c>
      <c r="R8" s="8">
        <f>GIC!R$2</f>
        <v>45501.290750725799</v>
      </c>
      <c r="S8" s="8">
        <f>GIC!S$2</f>
        <v>42460.823731828568</v>
      </c>
      <c r="T8" s="8">
        <f>GIC!T$2</f>
        <v>44752.583571464362</v>
      </c>
      <c r="U8" s="8">
        <f>GIC!U$2</f>
        <v>41113.714837121501</v>
      </c>
      <c r="V8" s="8">
        <f>GIC!V$2</f>
        <v>39835.126687871387</v>
      </c>
      <c r="W8" s="8">
        <f>GIC!W$2</f>
        <v>33950.200565600906</v>
      </c>
      <c r="X8" s="8">
        <f>GIC!X$2</f>
        <v>39876.473885424639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247.32162000000011</v>
      </c>
      <c r="D9" s="10">
        <f>INTAVI!D$2</f>
        <v>320.24979000000013</v>
      </c>
      <c r="E9" s="10">
        <f>INTAVI!E$2</f>
        <v>383.66559000000012</v>
      </c>
      <c r="F9" s="10">
        <f>INTAVI!F$2</f>
        <v>491.47245000000015</v>
      </c>
      <c r="G9" s="10">
        <f>INTAVI!G$2</f>
        <v>461.94890076000013</v>
      </c>
      <c r="H9" s="10">
        <f>INTAVI!H$2</f>
        <v>567.35993771999983</v>
      </c>
      <c r="I9" s="10">
        <f>INTAVI!I$2</f>
        <v>542.55737124000029</v>
      </c>
      <c r="J9" s="10">
        <f>INTAVI!J$2</f>
        <v>547.23098627999991</v>
      </c>
      <c r="K9" s="10">
        <f>INTAVI!K$2</f>
        <v>636.89031504000002</v>
      </c>
      <c r="L9" s="10">
        <f>INTAVI!L$2</f>
        <v>457.57165751999997</v>
      </c>
      <c r="M9" s="10">
        <f>INTAVI!M$2</f>
        <v>503.94698496000001</v>
      </c>
      <c r="N9" s="10">
        <f>INTAVI!N$2</f>
        <v>510.13041372000021</v>
      </c>
      <c r="O9" s="10">
        <f>INTAVI!O$2</f>
        <v>491.58038628000031</v>
      </c>
      <c r="P9" s="10">
        <f>INTAVI!P$2</f>
        <v>479.21352876000003</v>
      </c>
      <c r="Q9" s="10">
        <f>INTAVI!Q$2</f>
        <v>510.13041372000009</v>
      </c>
      <c r="R9" s="10">
        <f>INTAVI!R$2</f>
        <v>531.77228496000009</v>
      </c>
      <c r="S9" s="10">
        <f>INTAVI!S$2</f>
        <v>639.98190000000011</v>
      </c>
      <c r="T9" s="10">
        <f>INTAVI!T$2</f>
        <v>716.35005360000014</v>
      </c>
      <c r="U9" s="10">
        <f>INTAVI!U$2</f>
        <v>770.81904899999995</v>
      </c>
      <c r="V9" s="10">
        <f>INTAVI!V$2</f>
        <v>716.98498811999991</v>
      </c>
      <c r="W9" s="10">
        <f>INTAVI!W$2</f>
        <v>414.09844416000004</v>
      </c>
      <c r="X9" s="10">
        <f>INTAVI!X$2</f>
        <v>493.29623664000007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202.3741487287098</v>
      </c>
      <c r="D10" s="12">
        <f>INTAVI_PA_IN!D$2</f>
        <v>264.43637972825888</v>
      </c>
      <c r="E10" s="12">
        <f>INTAVI_PA_IN!E$2</f>
        <v>316.99474336137212</v>
      </c>
      <c r="F10" s="12">
        <f>INTAVI_PA_IN!F$2</f>
        <v>406.76388304159673</v>
      </c>
      <c r="G10" s="12">
        <f>INTAVI_PA_IN!G$2</f>
        <v>381.81881906816812</v>
      </c>
      <c r="H10" s="12">
        <f>INTAVI_PA_IN!H$2</f>
        <v>473.67403361571729</v>
      </c>
      <c r="I10" s="12">
        <f>INTAVI_PA_IN!I$2</f>
        <v>458.44945496987214</v>
      </c>
      <c r="J10" s="12">
        <f>INTAVI_PA_IN!J$2</f>
        <v>463.4228647697476</v>
      </c>
      <c r="K10" s="12">
        <f>INTAVI_PA_IN!K$2</f>
        <v>536.75509197001008</v>
      </c>
      <c r="L10" s="12">
        <f>INTAVI_PA_IN!L$2</f>
        <v>380.01218128152431</v>
      </c>
      <c r="M10" s="12">
        <f>INTAVI_PA_IN!M$2</f>
        <v>415.77867632180335</v>
      </c>
      <c r="N10" s="12">
        <f>INTAVI_PA_IN!N$2</f>
        <v>422.92337440665642</v>
      </c>
      <c r="O10" s="12">
        <f>INTAVI_PA_IN!O$2</f>
        <v>407.5277568498235</v>
      </c>
      <c r="P10" s="12">
        <f>INTAVI_PA_IN!P$2</f>
        <v>397.67713119335906</v>
      </c>
      <c r="Q10" s="12">
        <f>INTAVI_PA_IN!Q$2</f>
        <v>424.00648948880092</v>
      </c>
      <c r="R10" s="12">
        <f>INTAVI_PA_IN!R$2</f>
        <v>441.78704190692395</v>
      </c>
      <c r="S10" s="12">
        <f>INTAVI_PA_IN!S$2</f>
        <v>543.37091715694862</v>
      </c>
      <c r="T10" s="12">
        <f>INTAVI_PA_IN!T$2</f>
        <v>614.67291890292552</v>
      </c>
      <c r="U10" s="12">
        <f>INTAVI_PA_IN!U$2</f>
        <v>662.0211719557592</v>
      </c>
      <c r="V10" s="12">
        <f>INTAVI_PA_IN!V$2</f>
        <v>614.56562330659688</v>
      </c>
      <c r="W10" s="12">
        <f>INTAVI_PA_IN!W$2</f>
        <v>328.85416121024326</v>
      </c>
      <c r="X10" s="12">
        <f>INTAVI_PA_IN!X$2</f>
        <v>402.79377530722758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39.796730078203908</v>
      </c>
      <c r="D11" s="12">
        <f>INTAVI_PA_EX!D$2</f>
        <v>51.997501513257163</v>
      </c>
      <c r="E11" s="12">
        <f>INTAVI_PA_EX!E$2</f>
        <v>62.338969960866947</v>
      </c>
      <c r="F11" s="12">
        <f>INTAVI_PA_EX!F$2</f>
        <v>79.972922577104839</v>
      </c>
      <c r="G11" s="12">
        <f>INTAVI_PA_EX!G$2</f>
        <v>75.070044199879092</v>
      </c>
      <c r="H11" s="12">
        <f>INTAVI_PA_EX!H$2</f>
        <v>87.00629302689417</v>
      </c>
      <c r="I11" s="12">
        <f>INTAVI_PA_EX!I$2</f>
        <v>77.347135043927267</v>
      </c>
      <c r="J11" s="12">
        <f>INTAVI_PA_EX!J$2</f>
        <v>76.881177227526422</v>
      </c>
      <c r="K11" s="12">
        <f>INTAVI_PA_EX!K$2</f>
        <v>91.82344189730297</v>
      </c>
      <c r="L11" s="12">
        <f>INTAVI_PA_EX!L$2</f>
        <v>70.691286125409476</v>
      </c>
      <c r="M11" s="12">
        <f>INTAVI_PA_EX!M$2</f>
        <v>78.985876667342353</v>
      </c>
      <c r="N11" s="12">
        <f>INTAVI_PA_EX!N$2</f>
        <v>79.973136812925887</v>
      </c>
      <c r="O11" s="12">
        <f>INTAVI_PA_EX!O$2</f>
        <v>78.330846269157874</v>
      </c>
      <c r="P11" s="12">
        <f>INTAVI_PA_EX!P$2</f>
        <v>75.567012293357593</v>
      </c>
      <c r="Q11" s="12">
        <f>INTAVI_PA_EX!Q$2</f>
        <v>79.800678637047582</v>
      </c>
      <c r="R11" s="12">
        <f>INTAVI_PA_EX!R$2</f>
        <v>81.479417245612908</v>
      </c>
      <c r="S11" s="12">
        <f>INTAVI_PA_EX!S$2</f>
        <v>88.518139512065602</v>
      </c>
      <c r="T11" s="12">
        <f>INTAVI_PA_EX!T$2</f>
        <v>92.321575982553469</v>
      </c>
      <c r="U11" s="12">
        <f>INTAVI_PA_EX!U$2</f>
        <v>100.32104910425667</v>
      </c>
      <c r="V11" s="12">
        <f>INTAVI_PA_EX!V$2</f>
        <v>94.630507363468851</v>
      </c>
      <c r="W11" s="12">
        <f>INTAVI_PA_EX!W$2</f>
        <v>70.388967295605568</v>
      </c>
      <c r="X11" s="12">
        <f>INTAVI_PA_EX!X$2</f>
        <v>78.655301399126955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4.2968781105368734</v>
      </c>
      <c r="D12" s="12">
        <f>INTAVI_FR_IN!D$2</f>
        <v>2.6680388391359458</v>
      </c>
      <c r="E12" s="12">
        <f>INTAVI_FR_IN!E$2</f>
        <v>2.9295759103887438</v>
      </c>
      <c r="F12" s="12">
        <f>INTAVI_FR_IN!F$2</f>
        <v>3.0454279752957505</v>
      </c>
      <c r="G12" s="12">
        <f>INTAVI_FR_IN!G$2</f>
        <v>3.2465384167879767</v>
      </c>
      <c r="H12" s="12">
        <f>INTAVI_FR_IN!H$2</f>
        <v>4.2278058742542335</v>
      </c>
      <c r="I12" s="12">
        <f>INTAVI_FR_IN!I$2</f>
        <v>4.4651428137934372</v>
      </c>
      <c r="J12" s="12">
        <f>INTAVI_FR_IN!J$2</f>
        <v>4.842476220987658</v>
      </c>
      <c r="K12" s="12">
        <f>INTAVI_FR_IN!K$2</f>
        <v>6.5339225630731699</v>
      </c>
      <c r="L12" s="12">
        <f>INTAVI_FR_IN!L$2</f>
        <v>4.3859871248947799</v>
      </c>
      <c r="M12" s="12">
        <f>INTAVI_FR_IN!M$2</f>
        <v>4.7092900386990353</v>
      </c>
      <c r="N12" s="12">
        <f>INTAVI_FR_IN!N$2</f>
        <v>4.4448408811402729</v>
      </c>
      <c r="O12" s="12">
        <f>INTAVI_FR_IN!O$2</f>
        <v>4.8262932037086292</v>
      </c>
      <c r="P12" s="12">
        <f>INTAVI_FR_IN!P$2</f>
        <v>5.0923189033463494</v>
      </c>
      <c r="Q12" s="12">
        <f>INTAVI_FR_IN!Q$2</f>
        <v>5.1498090656662097</v>
      </c>
      <c r="R12" s="12">
        <f>INTAVI_FR_IN!R$2</f>
        <v>5.4840812885673849</v>
      </c>
      <c r="S12" s="12">
        <f>INTAVI_FR_IN!S$2</f>
        <v>5.0902663279165266</v>
      </c>
      <c r="T12" s="12">
        <f>INTAVI_FR_IN!T$2</f>
        <v>5.5857710518144614</v>
      </c>
      <c r="U12" s="12">
        <f>INTAVI_FR_IN!U$2</f>
        <v>5.9499817839877212</v>
      </c>
      <c r="V12" s="12">
        <f>INTAVI_FR_IN!V$2</f>
        <v>6.5123616753937013</v>
      </c>
      <c r="W12" s="12">
        <f>INTAVI_FR_IN!W$2</f>
        <v>9.6208548360932014</v>
      </c>
      <c r="X12" s="12">
        <f>INTAVI_FR_IN!X$2</f>
        <v>9.0598684281603763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0.85386308254949561</v>
      </c>
      <c r="D13" s="12">
        <f>INTAVI_FR_EX!D$2</f>
        <v>1.1478699193481783</v>
      </c>
      <c r="E13" s="12">
        <f>INTAVI_FR_EX!E$2</f>
        <v>1.40230076737232</v>
      </c>
      <c r="F13" s="12">
        <f>INTAVI_FR_EX!F$2</f>
        <v>1.6902164060028502</v>
      </c>
      <c r="G13" s="12">
        <f>INTAVI_FR_EX!G$2</f>
        <v>1.8134990751649513</v>
      </c>
      <c r="H13" s="12">
        <f>INTAVI_FR_EX!H$2</f>
        <v>2.4518052031341311</v>
      </c>
      <c r="I13" s="12">
        <f>INTAVI_FR_EX!I$2</f>
        <v>2.2956384124073828</v>
      </c>
      <c r="J13" s="12">
        <f>INTAVI_FR_EX!J$2</f>
        <v>2.08446806173826</v>
      </c>
      <c r="K13" s="12">
        <f>INTAVI_FR_EX!K$2</f>
        <v>1.7778586096138453</v>
      </c>
      <c r="L13" s="12">
        <f>INTAVI_FR_EX!L$2</f>
        <v>2.4822029881714123</v>
      </c>
      <c r="M13" s="12">
        <f>INTAVI_FR_EX!M$2</f>
        <v>4.4731419321552837</v>
      </c>
      <c r="N13" s="12">
        <f>INTAVI_FR_EX!N$2</f>
        <v>2.7890616192776272</v>
      </c>
      <c r="O13" s="12">
        <f>INTAVI_FR_EX!O$2</f>
        <v>0.89548995731029368</v>
      </c>
      <c r="P13" s="12">
        <f>INTAVI_FR_EX!P$2</f>
        <v>0.87706636993702547</v>
      </c>
      <c r="Q13" s="12">
        <f>INTAVI_FR_EX!Q$2</f>
        <v>1.1734365284853772</v>
      </c>
      <c r="R13" s="12">
        <f>INTAVI_FR_EX!R$2</f>
        <v>3.0217445188957908</v>
      </c>
      <c r="S13" s="12">
        <f>INTAVI_FR_EX!S$2</f>
        <v>3.0025770030693355</v>
      </c>
      <c r="T13" s="12">
        <f>INTAVI_FR_EX!T$2</f>
        <v>3.7697876627066571</v>
      </c>
      <c r="U13" s="12">
        <f>INTAVI_FR_EX!U$2</f>
        <v>2.5268461559964019</v>
      </c>
      <c r="V13" s="12">
        <f>INTAVI_FR_EX!V$2</f>
        <v>1.2764957745404908</v>
      </c>
      <c r="W13" s="12">
        <f>INTAVI_FR_EX!W$2</f>
        <v>5.2344608180579613</v>
      </c>
      <c r="X13" s="12">
        <f>INTAVI_FR_EX!X$2</f>
        <v>2.7872915054852023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43523.656641778114</v>
      </c>
      <c r="D14" s="8">
        <f>NRGSUP!D$2</f>
        <v>46555.033535943759</v>
      </c>
      <c r="E14" s="8">
        <f>NRGSUP!E$2</f>
        <v>43878.9732244404</v>
      </c>
      <c r="F14" s="8">
        <f>NRGSUP!F$2</f>
        <v>48223.647186987728</v>
      </c>
      <c r="G14" s="8">
        <f>NRGSUP!G$2</f>
        <v>47311.94470248076</v>
      </c>
      <c r="H14" s="8">
        <f>NRGSUP!H$2</f>
        <v>48001.649204801673</v>
      </c>
      <c r="I14" s="8">
        <f>NRGSUP!I$2</f>
        <v>48929.354703093908</v>
      </c>
      <c r="J14" s="8">
        <f>NRGSUP!J$2</f>
        <v>52249.547681161617</v>
      </c>
      <c r="K14" s="8">
        <f>NRGSUP!K$2</f>
        <v>50186.82007990421</v>
      </c>
      <c r="L14" s="8">
        <f>NRGSUP!L$2</f>
        <v>43513.695776706933</v>
      </c>
      <c r="M14" s="8">
        <f>NRGSUP!M$2</f>
        <v>45546.997831855573</v>
      </c>
      <c r="N14" s="8">
        <f>NRGSUP!N$2</f>
        <v>50708.698788522364</v>
      </c>
      <c r="O14" s="8">
        <f>NRGSUP!O$2</f>
        <v>45653.949682161416</v>
      </c>
      <c r="P14" s="8">
        <f>NRGSUP!P$2</f>
        <v>40068.010753691815</v>
      </c>
      <c r="Q14" s="8">
        <f>NRGSUP!Q$2</f>
        <v>42528.446684913928</v>
      </c>
      <c r="R14" s="8">
        <f>NRGSUP!R$2</f>
        <v>44969.518465765803</v>
      </c>
      <c r="S14" s="8">
        <f>NRGSUP!S$2</f>
        <v>41820.841831828569</v>
      </c>
      <c r="T14" s="8">
        <f>NRGSUP!T$2</f>
        <v>44036.233517864363</v>
      </c>
      <c r="U14" s="8">
        <f>NRGSUP!U$2</f>
        <v>40342.895788121503</v>
      </c>
      <c r="V14" s="8">
        <f>NRGSUP!V$2</f>
        <v>39118.141699751395</v>
      </c>
      <c r="W14" s="8">
        <f>NRGSUP!W$2</f>
        <v>33536.102121440905</v>
      </c>
      <c r="X14" s="8">
        <f>NRGSUP!X$2</f>
        <v>39383.177648784636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25252.440999526949</v>
      </c>
      <c r="D15" s="10">
        <f>TI_EHG_E!D$2</f>
        <v>28810.099944919391</v>
      </c>
      <c r="E15" s="10">
        <f>TI_EHG_E!E$2</f>
        <v>26033.305128783075</v>
      </c>
      <c r="F15" s="10">
        <f>TI_EHG_E!F$2</f>
        <v>28864.151688375568</v>
      </c>
      <c r="G15" s="10">
        <f>TI_EHG_E!G$2</f>
        <v>28141.697089840342</v>
      </c>
      <c r="H15" s="10">
        <f>TI_EHG_E!H$2</f>
        <v>28274.847165160609</v>
      </c>
      <c r="I15" s="10">
        <f>TI_EHG_E!I$2</f>
        <v>28410.422767911383</v>
      </c>
      <c r="J15" s="10">
        <f>TI_EHG_E!J$2</f>
        <v>31914.489106106761</v>
      </c>
      <c r="K15" s="10">
        <f>TI_EHG_E!K$2</f>
        <v>32549.276443382256</v>
      </c>
      <c r="L15" s="10">
        <f>TI_EHG_E!L$2</f>
        <v>29360.774092707848</v>
      </c>
      <c r="M15" s="10">
        <f>TI_EHG_E!M$2</f>
        <v>31321.602668054104</v>
      </c>
      <c r="N15" s="10">
        <f>TI_EHG_E!N$2</f>
        <v>36185.618626806041</v>
      </c>
      <c r="O15" s="10">
        <f>TI_EHG_E!O$2</f>
        <v>31239.938966229507</v>
      </c>
      <c r="P15" s="10">
        <f>TI_EHG_E!P$2</f>
        <v>26895.44115735872</v>
      </c>
      <c r="Q15" s="10">
        <f>TI_EHG_E!Q$2</f>
        <v>28755.694122221379</v>
      </c>
      <c r="R15" s="10">
        <f>TI_EHG_E!R$2</f>
        <v>29703.233656908506</v>
      </c>
      <c r="S15" s="10">
        <f>TI_EHG_E!S$2</f>
        <v>26276.748442143937</v>
      </c>
      <c r="T15" s="10">
        <f>TI_EHG_E!T$2</f>
        <v>27621.103962763176</v>
      </c>
      <c r="U15" s="10">
        <f>TI_EHG_E!U$2</f>
        <v>23535.82327826069</v>
      </c>
      <c r="V15" s="10">
        <f>TI_EHG_E!V$2</f>
        <v>22315.406107116785</v>
      </c>
      <c r="W15" s="10">
        <f>TI_EHG_E!W$2</f>
        <v>17795.951733919836</v>
      </c>
      <c r="X15" s="10">
        <f>TI_EHG_E!X$2</f>
        <v>22167.227805710154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16405.086250557029</v>
      </c>
      <c r="D16" s="12">
        <f>TI_EHG_E_E!D$2</f>
        <v>19494.438788321509</v>
      </c>
      <c r="E16" s="12">
        <f>TI_EHG_E_E!E$2</f>
        <v>17568.364531773343</v>
      </c>
      <c r="F16" s="12">
        <f>TI_EHG_E_E!F$2</f>
        <v>19826.078630241616</v>
      </c>
      <c r="G16" s="12">
        <f>TI_EHG_E_E!G$2</f>
        <v>19228.206024399478</v>
      </c>
      <c r="H16" s="12">
        <f>TI_EHG_E_E!H$2</f>
        <v>18901.069968145937</v>
      </c>
      <c r="I16" s="12">
        <f>TI_EHG_E_E!I$2</f>
        <v>19663.649195958609</v>
      </c>
      <c r="J16" s="12">
        <f>TI_EHG_E_E!J$2</f>
        <v>23030.25247694959</v>
      </c>
      <c r="K16" s="12">
        <f>TI_EHG_E_E!K$2</f>
        <v>23385.00949899447</v>
      </c>
      <c r="L16" s="12">
        <f>TI_EHG_E_E!L$2</f>
        <v>21089.673965960217</v>
      </c>
      <c r="M16" s="12">
        <f>TI_EHG_E_E!M$2</f>
        <v>23643.634118844966</v>
      </c>
      <c r="N16" s="12">
        <f>TI_EHG_E_E!N$2</f>
        <v>29007.282376318104</v>
      </c>
      <c r="O16" s="12">
        <f>TI_EHG_E_E!O$2</f>
        <v>23987.08317056415</v>
      </c>
      <c r="P16" s="12">
        <f>TI_EHG_E_E!P$2</f>
        <v>19833.340180252413</v>
      </c>
      <c r="Q16" s="12">
        <f>TI_EHG_E_E!Q$2</f>
        <v>21533.707601099883</v>
      </c>
      <c r="R16" s="12">
        <f>TI_EHG_E_E!R$2</f>
        <v>23836.712011044117</v>
      </c>
      <c r="S16" s="12">
        <f>TI_EHG_E_E!S$2</f>
        <v>20915.548513584567</v>
      </c>
      <c r="T16" s="12">
        <f>TI_EHG_E_E!T$2</f>
        <v>22892.327346960472</v>
      </c>
      <c r="U16" s="12">
        <f>TI_EHG_E_E!U$2</f>
        <v>20012.448473321074</v>
      </c>
      <c r="V16" s="12">
        <f>TI_EHG_E_E!V$2</f>
        <v>18207.870800225777</v>
      </c>
      <c r="W16" s="12">
        <f>TI_EHG_E_E!W$2</f>
        <v>13664.99163219535</v>
      </c>
      <c r="X16" s="12">
        <f>TI_EHG_E_E!X$2</f>
        <v>18002.243029798112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8045.8573643813779</v>
      </c>
      <c r="D17" s="12">
        <f>TI_EHG_CHP_E!D$2</f>
        <v>8559.4227054416679</v>
      </c>
      <c r="E17" s="12">
        <f>TI_EHG_CHP_E!E$2</f>
        <v>7781.4656220360666</v>
      </c>
      <c r="F17" s="12">
        <f>TI_EHG_CHP_E!F$2</f>
        <v>8269.3825332539491</v>
      </c>
      <c r="G17" s="12">
        <f>TI_EHG_CHP_E!G$2</f>
        <v>8234.5779079208623</v>
      </c>
      <c r="H17" s="12">
        <f>TI_EHG_CHP_E!H$2</f>
        <v>8475.7252434146776</v>
      </c>
      <c r="I17" s="12">
        <f>TI_EHG_CHP_E!I$2</f>
        <v>7903.6904435127726</v>
      </c>
      <c r="J17" s="12">
        <f>TI_EHG_CHP_E!J$2</f>
        <v>8322.9793518624247</v>
      </c>
      <c r="K17" s="12">
        <f>TI_EHG_CHP_E!K$2</f>
        <v>8582.3969184077032</v>
      </c>
      <c r="L17" s="12">
        <f>TI_EHG_CHP_E!L$2</f>
        <v>7619.0279926474395</v>
      </c>
      <c r="M17" s="12">
        <f>TI_EHG_CHP_E!M$2</f>
        <v>6919.9018115681392</v>
      </c>
      <c r="N17" s="12">
        <f>TI_EHG_CHP_E!N$2</f>
        <v>6478.5202641538508</v>
      </c>
      <c r="O17" s="12">
        <f>TI_EHG_CHP_E!O$2</f>
        <v>6738.7955607772528</v>
      </c>
      <c r="P17" s="12">
        <f>TI_EHG_CHP_E!P$2</f>
        <v>6681.3966215111659</v>
      </c>
      <c r="Q17" s="12">
        <f>TI_EHG_CHP_E!Q$2</f>
        <v>6769.9576225882274</v>
      </c>
      <c r="R17" s="12">
        <f>TI_EHG_CHP_E!R$2</f>
        <v>5346.3018340073204</v>
      </c>
      <c r="S17" s="12">
        <f>TI_EHG_CHP_E!S$2</f>
        <v>4854.8734618866411</v>
      </c>
      <c r="T17" s="12">
        <f>TI_EHG_CHP_E!T$2</f>
        <v>4129.0996564290463</v>
      </c>
      <c r="U17" s="12">
        <f>TI_EHG_CHP_E!U$2</f>
        <v>2970.0999213400451</v>
      </c>
      <c r="V17" s="12">
        <f>TI_EHG_CHP_E!V$2</f>
        <v>3690.1120586974366</v>
      </c>
      <c r="W17" s="12">
        <f>TI_EHG_CHP_E!W$2</f>
        <v>3683.3954417580594</v>
      </c>
      <c r="X17" s="12">
        <f>TI_EHG_CHP_E!X$2</f>
        <v>3734.2402954239806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801.49738458854381</v>
      </c>
      <c r="D18" s="12">
        <f>TI_EHG_H_E!D$2</f>
        <v>756.23845115621918</v>
      </c>
      <c r="E18" s="12">
        <f>TI_EHG_H_E!E$2</f>
        <v>683.47497497366248</v>
      </c>
      <c r="F18" s="12">
        <f>TI_EHG_H_E!F$2</f>
        <v>768.69052488000011</v>
      </c>
      <c r="G18" s="12">
        <f>TI_EHG_H_E!G$2</f>
        <v>678.91315751999991</v>
      </c>
      <c r="H18" s="12">
        <f>TI_EHG_H_E!H$2</f>
        <v>898.05195360000005</v>
      </c>
      <c r="I18" s="12">
        <f>TI_EHG_H_E!I$2</f>
        <v>843.08312844000011</v>
      </c>
      <c r="J18" s="12">
        <f>TI_EHG_H_E!J$2</f>
        <v>561.25727729474283</v>
      </c>
      <c r="K18" s="12">
        <f>TI_EHG_H_E!K$2</f>
        <v>581.87002598008371</v>
      </c>
      <c r="L18" s="12">
        <f>TI_EHG_H_E!L$2</f>
        <v>652.07213410018699</v>
      </c>
      <c r="M18" s="12">
        <f>TI_EHG_H_E!M$2</f>
        <v>758.06673764099469</v>
      </c>
      <c r="N18" s="12">
        <f>TI_EHG_H_E!N$2</f>
        <v>699.81598633407566</v>
      </c>
      <c r="O18" s="12">
        <f>TI_EHG_H_E!O$2</f>
        <v>514.06023488809933</v>
      </c>
      <c r="P18" s="12">
        <f>TI_EHG_H_E!P$2</f>
        <v>380.70435559513794</v>
      </c>
      <c r="Q18" s="12">
        <f>TI_EHG_H_E!Q$2</f>
        <v>452.02889853326502</v>
      </c>
      <c r="R18" s="12">
        <f>TI_EHG_H_E!R$2</f>
        <v>520.21981185707045</v>
      </c>
      <c r="S18" s="12">
        <f>TI_EHG_H_E!S$2</f>
        <v>506.32646667273121</v>
      </c>
      <c r="T18" s="12">
        <f>TI_EHG_H_E!T$2</f>
        <v>599.67695937365829</v>
      </c>
      <c r="U18" s="12">
        <f>TI_EHG_H_E!U$2</f>
        <v>553.27488359957124</v>
      </c>
      <c r="V18" s="12">
        <f>TI_EHG_H_E!V$2</f>
        <v>417.42324819356844</v>
      </c>
      <c r="W18" s="12">
        <f>TI_EHG_H_E!W$2</f>
        <v>447.56465996642601</v>
      </c>
      <c r="X18" s="12">
        <f>TI_EHG_H_E!X$2</f>
        <v>430.74448048805942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2496.4980209848163</v>
      </c>
      <c r="D19" s="8">
        <f>NRG_E!D$2</f>
        <v>2058.7915318876007</v>
      </c>
      <c r="E19" s="8">
        <f>NRG_E!E$2</f>
        <v>1939.6579884151326</v>
      </c>
      <c r="F19" s="8">
        <f>NRG_E!F$2</f>
        <v>2130.8199018096639</v>
      </c>
      <c r="G19" s="8">
        <f>NRG_E!G$2</f>
        <v>1962.3258335623791</v>
      </c>
      <c r="H19" s="8">
        <f>NRG_E!H$2</f>
        <v>1864.6148956791683</v>
      </c>
      <c r="I19" s="8">
        <f>NRG_E!I$2</f>
        <v>1953.9122714260966</v>
      </c>
      <c r="J19" s="8">
        <f>NRG_E!J$2</f>
        <v>1835.2608215481323</v>
      </c>
      <c r="K19" s="8">
        <f>NRG_E!K$2</f>
        <v>1289.1007048292756</v>
      </c>
      <c r="L19" s="8">
        <f>NRG_E!L$2</f>
        <v>1026.5603932497033</v>
      </c>
      <c r="M19" s="8">
        <f>NRG_E!M$2</f>
        <v>957.84028663743811</v>
      </c>
      <c r="N19" s="8">
        <f>NRG_E!N$2</f>
        <v>937.72834738205233</v>
      </c>
      <c r="O19" s="8">
        <f>NRG_E!O$2</f>
        <v>953.46277662864657</v>
      </c>
      <c r="P19" s="8">
        <f>NRG_E!P$2</f>
        <v>927.37090943999999</v>
      </c>
      <c r="Q19" s="8">
        <f>NRG_E!Q$2</f>
        <v>855.12111266255954</v>
      </c>
      <c r="R19" s="8">
        <f>NRG_E!R$2</f>
        <v>1095.0927766762907</v>
      </c>
      <c r="S19" s="8">
        <f>NRG_E!S$2</f>
        <v>1138.2372654059686</v>
      </c>
      <c r="T19" s="8">
        <f>NRG_E!T$2</f>
        <v>1176.8552915884979</v>
      </c>
      <c r="U19" s="8">
        <f>NRG_E!U$2</f>
        <v>1085.991850262101</v>
      </c>
      <c r="V19" s="8">
        <f>NRG_E!V$2</f>
        <v>1261.0270587866498</v>
      </c>
      <c r="W19" s="8">
        <f>NRG_E!W$2</f>
        <v>996.31742982466301</v>
      </c>
      <c r="X19" s="8">
        <f>NRG_E!X$2</f>
        <v>876.7934130148202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35.781855464815607</v>
      </c>
      <c r="D20" s="12">
        <f>NRG_CM_E!D$2</f>
        <v>21.862235287601251</v>
      </c>
      <c r="E20" s="12">
        <f>NRG_CM_E!E$2</f>
        <v>17.778931455132806</v>
      </c>
      <c r="F20" s="12">
        <f>NRG_CM_E!F$2</f>
        <v>10.552840089663466</v>
      </c>
      <c r="G20" s="12">
        <f>NRG_CM_E!G$2</f>
        <v>8.3839173223789434</v>
      </c>
      <c r="H20" s="12">
        <f>NRG_CM_E!H$2</f>
        <v>8.4718696791682451</v>
      </c>
      <c r="I20" s="12">
        <f>NRG_CM_E!I$2</f>
        <v>13.852850146096326</v>
      </c>
      <c r="J20" s="12">
        <f>NRG_CM_E!J$2</f>
        <v>20.347037468132299</v>
      </c>
      <c r="K20" s="12">
        <f>NRG_CM_E!K$2</f>
        <v>10.738562469275589</v>
      </c>
      <c r="L20" s="12">
        <f>NRG_CM_E!L$2</f>
        <v>7.2604184097032487</v>
      </c>
      <c r="M20" s="12">
        <f>NRG_CM_E!M$2</f>
        <v>5.1385499574381592</v>
      </c>
      <c r="N20" s="12">
        <f>NRG_CM_E!N$2</f>
        <v>2.6092159020520964</v>
      </c>
      <c r="O20" s="12">
        <f>NRG_CM_E!O$2</f>
        <v>4.4167639886464558</v>
      </c>
      <c r="P20" s="12">
        <f>NRG_CM_E!P$2</f>
        <v>3.5335169999999998</v>
      </c>
      <c r="Q20" s="12">
        <f>NRG_CM_E!Q$2</f>
        <v>3.3634721025595269</v>
      </c>
      <c r="R20" s="12">
        <f>NRG_CM_E!R$2</f>
        <v>3.3383936362906081</v>
      </c>
      <c r="S20" s="12">
        <f>NRG_CM_E!S$2</f>
        <v>2.5416049259686764</v>
      </c>
      <c r="T20" s="12">
        <f>NRG_CM_E!T$2</f>
        <v>3.2495078284975341</v>
      </c>
      <c r="U20" s="12">
        <f>NRG_CM_E!U$2</f>
        <v>5.3215331421011651</v>
      </c>
      <c r="V20" s="12">
        <f>NRG_CM_E!V$2</f>
        <v>3.2667300266498334</v>
      </c>
      <c r="W20" s="12">
        <f>NRG_CM_E!W$2</f>
        <v>1.455953104662731</v>
      </c>
      <c r="X20" s="12">
        <f>NRG_CM_E!X$2</f>
        <v>1.7510455348199221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5.3519400000000008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1.0602900000000002</v>
      </c>
      <c r="J21" s="12">
        <f>NRG_OIL_NG_E!J$2</f>
        <v>1.2622500000000001</v>
      </c>
      <c r="K21" s="12">
        <f>NRG_OIL_NG_E!K$2</f>
        <v>1.6661700000000002</v>
      </c>
      <c r="L21" s="12">
        <f>NRG_OIL_NG_E!L$2</f>
        <v>0.35342999999999997</v>
      </c>
      <c r="M21" s="12">
        <f>NRG_OIL_NG_E!M$2</f>
        <v>2.1710700000000003</v>
      </c>
      <c r="N21" s="12">
        <f>NRG_OIL_NG_E!N$2</f>
        <v>1.3632299999999999</v>
      </c>
      <c r="O21" s="12">
        <f>NRG_OIL_NG_E!O$2</f>
        <v>2.1205800000000004</v>
      </c>
      <c r="P21" s="12">
        <f>NRG_OIL_NG_E!P$2</f>
        <v>1.9691100000000001</v>
      </c>
      <c r="Q21" s="12">
        <f>NRG_OIL_NG_E!Q$2</f>
        <v>1.46421</v>
      </c>
      <c r="R21" s="12">
        <f>NRG_OIL_NG_E!R$2</f>
        <v>1.2117600000000002</v>
      </c>
      <c r="S21" s="12">
        <f>NRG_OIL_NG_E!S$2</f>
        <v>1.8681300000000001</v>
      </c>
      <c r="T21" s="12">
        <f>NRG_OIL_NG_E!T$2</f>
        <v>1.3200105599999998</v>
      </c>
      <c r="U21" s="12">
        <f>NRG_OIL_NG_E!U$2</f>
        <v>0.94497083999999998</v>
      </c>
      <c r="V21" s="12">
        <f>NRG_OIL_NG_E!V$2</f>
        <v>1.1220897600000002</v>
      </c>
      <c r="W21" s="12">
        <f>NRG_OIL_NG_E!W$2</f>
        <v>1.1195107199999998</v>
      </c>
      <c r="X21" s="12">
        <f>NRG_OIL_NG_E!X$2</f>
        <v>1.2588818400000004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165.71411999999998</v>
      </c>
      <c r="D23" s="12">
        <f>NRG_CO_E!D$2</f>
        <v>127.95192</v>
      </c>
      <c r="E23" s="12">
        <f>NRG_CO_E!E$2</f>
        <v>130.54931999999999</v>
      </c>
      <c r="F23" s="12">
        <f>NRG_CO_E!F$2</f>
        <v>147.2526</v>
      </c>
      <c r="G23" s="12">
        <f>NRG_CO_E!G$2</f>
        <v>137.50236000000001</v>
      </c>
      <c r="H23" s="12">
        <f>NRG_CO_E!H$2</f>
        <v>127.43244</v>
      </c>
      <c r="I23" s="12">
        <f>NRG_CO_E!I$2</f>
        <v>109.92995999999998</v>
      </c>
      <c r="J23" s="12">
        <f>NRG_CO_E!J$2</f>
        <v>94.305599999999998</v>
      </c>
      <c r="K23" s="12">
        <f>NRG_CO_E!K$2</f>
        <v>63.176759999999987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1644.5468880000001</v>
      </c>
      <c r="D26" s="12">
        <f>NRG_BF_E!D$2</f>
        <v>1253.9100239999998</v>
      </c>
      <c r="E26" s="12">
        <f>NRG_BF_E!E$2</f>
        <v>1104.445512</v>
      </c>
      <c r="F26" s="12">
        <f>NRG_BF_E!F$2</f>
        <v>1374.6206880000002</v>
      </c>
      <c r="G26" s="12">
        <f>NRG_BF_E!G$2</f>
        <v>1183.8846960000005</v>
      </c>
      <c r="H26" s="12">
        <f>NRG_BF_E!H$2</f>
        <v>1064.7658799999999</v>
      </c>
      <c r="I26" s="12">
        <f>NRG_BF_E!I$2</f>
        <v>1039.9654080000003</v>
      </c>
      <c r="J26" s="12">
        <f>NRG_BF_E!J$2</f>
        <v>935.18582400000003</v>
      </c>
      <c r="K26" s="12">
        <f>NRG_BF_E!K$2</f>
        <v>402.07384799999994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645.10321752000004</v>
      </c>
      <c r="D27" s="12">
        <f>NRG_PR_E!D$2</f>
        <v>655.06735259999994</v>
      </c>
      <c r="E27" s="12">
        <f>NRG_PR_E!E$2</f>
        <v>686.8842249600001</v>
      </c>
      <c r="F27" s="12">
        <f>NRG_PR_E!F$2</f>
        <v>598.39377372000001</v>
      </c>
      <c r="G27" s="12">
        <f>NRG_PR_E!G$2</f>
        <v>632.55486023999993</v>
      </c>
      <c r="H27" s="12">
        <f>NRG_PR_E!H$2</f>
        <v>663.94470599999988</v>
      </c>
      <c r="I27" s="12">
        <f>NRG_PR_E!I$2</f>
        <v>789.10376328000007</v>
      </c>
      <c r="J27" s="12">
        <f>NRG_PR_E!J$2</f>
        <v>784.16011007999998</v>
      </c>
      <c r="K27" s="12">
        <f>NRG_PR_E!K$2</f>
        <v>811.4453643600001</v>
      </c>
      <c r="L27" s="12">
        <f>NRG_PR_E!L$2</f>
        <v>1018.9465448400001</v>
      </c>
      <c r="M27" s="12">
        <f>NRG_PR_E!M$2</f>
        <v>950.53066667999997</v>
      </c>
      <c r="N27" s="12">
        <f>NRG_PR_E!N$2</f>
        <v>933.75590148000015</v>
      </c>
      <c r="O27" s="12">
        <f>NRG_PR_E!O$2</f>
        <v>946.92543264000005</v>
      </c>
      <c r="P27" s="12">
        <f>NRG_PR_E!P$2</f>
        <v>921.86828244000003</v>
      </c>
      <c r="Q27" s="12">
        <f>NRG_PR_E!Q$2</f>
        <v>850.29343056000005</v>
      </c>
      <c r="R27" s="12">
        <f>NRG_PR_E!R$2</f>
        <v>1090.5426230400001</v>
      </c>
      <c r="S27" s="12">
        <f>NRG_PR_E!S$2</f>
        <v>1133.82753048</v>
      </c>
      <c r="T27" s="12">
        <f>NRG_PR_E!T$2</f>
        <v>1172.2857732000004</v>
      </c>
      <c r="U27" s="12">
        <f>NRG_PR_E!U$2</f>
        <v>1079.7253462799999</v>
      </c>
      <c r="V27" s="12">
        <f>NRG_PR_E!V$2</f>
        <v>1256.6382390000001</v>
      </c>
      <c r="W27" s="12">
        <f>NRG_PR_E!W$2</f>
        <v>993.74196600000028</v>
      </c>
      <c r="X27" s="12">
        <f>NRG_PR_E!X$2</f>
        <v>873.78348564000021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15774.717621266347</v>
      </c>
      <c r="D35" s="8">
        <f>FC_E!D$2</f>
        <v>15686.142059136768</v>
      </c>
      <c r="E35" s="8">
        <f>FC_E!E$2</f>
        <v>15906.0101072422</v>
      </c>
      <c r="F35" s="8">
        <f>FC_E!F$2</f>
        <v>17228.675596802506</v>
      </c>
      <c r="G35" s="8">
        <f>FC_E!G$2</f>
        <v>17207.921779078031</v>
      </c>
      <c r="H35" s="8">
        <f>FC_E!H$2</f>
        <v>17862.187143961899</v>
      </c>
      <c r="I35" s="8">
        <f>FC_E!I$2</f>
        <v>18565.019663756437</v>
      </c>
      <c r="J35" s="8">
        <f>FC_E!J$2</f>
        <v>18499.797753506726</v>
      </c>
      <c r="K35" s="8">
        <f>FC_E!K$2</f>
        <v>16348.442931692674</v>
      </c>
      <c r="L35" s="8">
        <f>FC_E!L$2</f>
        <v>13126.361290749388</v>
      </c>
      <c r="M35" s="8">
        <f>FC_E!M$2</f>
        <v>13267.554877164031</v>
      </c>
      <c r="N35" s="8">
        <f>FC_E!N$2</f>
        <v>13585.351814334275</v>
      </c>
      <c r="O35" s="8">
        <f>FC_E!O$2</f>
        <v>13460.547939303264</v>
      </c>
      <c r="P35" s="8">
        <f>FC_E!P$2</f>
        <v>12245.198686893102</v>
      </c>
      <c r="Q35" s="8">
        <f>FC_E!Q$2</f>
        <v>12917.631450029989</v>
      </c>
      <c r="R35" s="8">
        <f>FC_E!R$2</f>
        <v>14171.192032181005</v>
      </c>
      <c r="S35" s="8">
        <f>FC_E!S$2</f>
        <v>14405.856124278664</v>
      </c>
      <c r="T35" s="8">
        <f>FC_E!T$2</f>
        <v>15238.274263512691</v>
      </c>
      <c r="U35" s="8">
        <f>FC_E!U$2</f>
        <v>15721.080659598703</v>
      </c>
      <c r="V35" s="8">
        <f>FC_E!V$2</f>
        <v>15541.708533847956</v>
      </c>
      <c r="W35" s="8">
        <f>FC_E!W$2</f>
        <v>14743.832957696408</v>
      </c>
      <c r="X35" s="8">
        <f>FC_E!X$2</f>
        <v>16339.156430059664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8034.096529674498</v>
      </c>
      <c r="D36" s="12">
        <f>FC_IND_E!D$2</f>
        <v>7929.6687527958793</v>
      </c>
      <c r="E36" s="12">
        <f>FC_IND_E!E$2</f>
        <v>7553.3603573882101</v>
      </c>
      <c r="F36" s="12">
        <f>FC_IND_E!F$2</f>
        <v>8150.3846530519158</v>
      </c>
      <c r="G36" s="12">
        <f>FC_IND_E!G$2</f>
        <v>8060.4277415476035</v>
      </c>
      <c r="H36" s="12">
        <f>FC_IND_E!H$2</f>
        <v>7889.7797517522049</v>
      </c>
      <c r="I36" s="12">
        <f>FC_IND_E!I$2</f>
        <v>7983.476790852048</v>
      </c>
      <c r="J36" s="12">
        <f>FC_IND_E!J$2</f>
        <v>8465.8616533116565</v>
      </c>
      <c r="K36" s="12">
        <f>FC_IND_E!K$2</f>
        <v>6182.573522718908</v>
      </c>
      <c r="L36" s="12">
        <f>FC_IND_E!L$2</f>
        <v>3533.3431719807859</v>
      </c>
      <c r="M36" s="12">
        <f>FC_IND_E!M$2</f>
        <v>3740.7336140293828</v>
      </c>
      <c r="N36" s="12">
        <f>FC_IND_E!N$2</f>
        <v>3640.2880492704767</v>
      </c>
      <c r="O36" s="12">
        <f>FC_IND_E!O$2</f>
        <v>3288.4556249472289</v>
      </c>
      <c r="P36" s="12">
        <f>FC_IND_E!P$2</f>
        <v>3294.2908933377657</v>
      </c>
      <c r="Q36" s="12">
        <f>FC_IND_E!Q$2</f>
        <v>3356.2459813572973</v>
      </c>
      <c r="R36" s="12">
        <f>FC_IND_E!R$2</f>
        <v>3669.9305397041676</v>
      </c>
      <c r="S36" s="12">
        <f>FC_IND_E!S$2</f>
        <v>3753.0310637916391</v>
      </c>
      <c r="T36" s="12">
        <f>FC_IND_E!T$2</f>
        <v>4413.5257961681036</v>
      </c>
      <c r="U36" s="12">
        <f>FC_IND_E!U$2</f>
        <v>4856.7393111808378</v>
      </c>
      <c r="V36" s="12">
        <f>FC_IND_E!V$2</f>
        <v>4606.1678408484495</v>
      </c>
      <c r="W36" s="12">
        <f>FC_IND_E!W$2</f>
        <v>4420.4155017543544</v>
      </c>
      <c r="X36" s="12">
        <f>FC_IND_E!X$2</f>
        <v>5035.296713816404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1818.0976307099036</v>
      </c>
      <c r="D37" s="14">
        <f>FC_IND_IS_E!D$2</f>
        <v>1950.1005485372309</v>
      </c>
      <c r="E37" s="14">
        <f>FC_IND_IS_E!E$2</f>
        <v>1832.1816876053331</v>
      </c>
      <c r="F37" s="14">
        <f>FC_IND_IS_E!F$2</f>
        <v>2228.9009894066171</v>
      </c>
      <c r="G37" s="14">
        <f>FC_IND_IS_E!G$2</f>
        <v>1950.7715836164043</v>
      </c>
      <c r="H37" s="14">
        <f>FC_IND_IS_E!H$2</f>
        <v>1770.7479075198446</v>
      </c>
      <c r="I37" s="14">
        <f>FC_IND_IS_E!I$2</f>
        <v>1818.105848465698</v>
      </c>
      <c r="J37" s="14">
        <f>FC_IND_IS_E!J$2</f>
        <v>1788.1870319935028</v>
      </c>
      <c r="K37" s="14">
        <f>FC_IND_IS_E!K$2</f>
        <v>1064.04629436</v>
      </c>
      <c r="L37" s="14">
        <f>FC_IND_IS_E!L$2</f>
        <v>227.75897628000001</v>
      </c>
      <c r="M37" s="14">
        <f>FC_IND_IS_E!M$2</f>
        <v>132.99227568000001</v>
      </c>
      <c r="N37" s="14">
        <f>FC_IND_IS_E!N$2</f>
        <v>148.28872608000003</v>
      </c>
      <c r="O37" s="14">
        <f>FC_IND_IS_E!O$2</f>
        <v>118.14700392</v>
      </c>
      <c r="P37" s="14">
        <f>FC_IND_IS_E!P$2</f>
        <v>100.32484176</v>
      </c>
      <c r="Q37" s="14">
        <f>FC_IND_IS_E!Q$2</f>
        <v>118.80458568</v>
      </c>
      <c r="R37" s="14">
        <f>FC_IND_IS_E!R$2</f>
        <v>116.78498567999999</v>
      </c>
      <c r="S37" s="14">
        <f>FC_IND_IS_E!S$2</f>
        <v>114.56140608</v>
      </c>
      <c r="T37" s="14">
        <f>FC_IND_IS_E!T$2</f>
        <v>119.91972888000002</v>
      </c>
      <c r="U37" s="14">
        <f>FC_IND_IS_E!U$2</f>
        <v>131.00285735999998</v>
      </c>
      <c r="V37" s="14">
        <f>FC_IND_IS_E!V$2</f>
        <v>121.90067928000001</v>
      </c>
      <c r="W37" s="14">
        <f>FC_IND_IS_E!W$2</f>
        <v>116.6377122</v>
      </c>
      <c r="X37" s="14">
        <f>FC_IND_IS_E!X$2</f>
        <v>125.63290188000002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1680.4091555285086</v>
      </c>
      <c r="D38" s="16">
        <f>FC_IND_IS_BF_E!D$2</f>
        <v>1764.5079558626981</v>
      </c>
      <c r="E38" s="16">
        <f>FC_IND_IS_BF_E!E$2</f>
        <v>1665.5045679066179</v>
      </c>
      <c r="F38" s="16">
        <f>FC_IND_IS_BF_E!F$2</f>
        <v>2017.2193169765742</v>
      </c>
      <c r="G38" s="16">
        <f>FC_IND_IS_BF_E!G$2</f>
        <v>1731.8258165269879</v>
      </c>
      <c r="H38" s="16">
        <f>FC_IND_IS_BF_E!H$2</f>
        <v>1573.1743468448005</v>
      </c>
      <c r="I38" s="16">
        <f>FC_IND_IS_BF_E!I$2</f>
        <v>1560.6281588043355</v>
      </c>
      <c r="J38" s="16">
        <f>FC_IND_IS_BF_E!J$2</f>
        <v>1535.8164967876608</v>
      </c>
      <c r="K38" s="16">
        <f>FC_IND_IS_BF_E!K$2</f>
        <v>763.60717461083561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137.68847518139478</v>
      </c>
      <c r="D39" s="16">
        <f>FC_IND_IS_EA_E!D$2</f>
        <v>185.59259267453334</v>
      </c>
      <c r="E39" s="16">
        <f>FC_IND_IS_EA_E!E$2</f>
        <v>166.67711969871519</v>
      </c>
      <c r="F39" s="16">
        <f>FC_IND_IS_EA_E!F$2</f>
        <v>211.68167243004274</v>
      </c>
      <c r="G39" s="16">
        <f>FC_IND_IS_EA_E!G$2</f>
        <v>218.94576708941653</v>
      </c>
      <c r="H39" s="16">
        <f>FC_IND_IS_EA_E!H$2</f>
        <v>197.57356067504423</v>
      </c>
      <c r="I39" s="16">
        <f>FC_IND_IS_EA_E!I$2</f>
        <v>257.47768966136266</v>
      </c>
      <c r="J39" s="16">
        <f>FC_IND_IS_EA_E!J$2</f>
        <v>252.37053520584203</v>
      </c>
      <c r="K39" s="16">
        <f>FC_IND_IS_EA_E!K$2</f>
        <v>300.43911974916455</v>
      </c>
      <c r="L39" s="16">
        <f>FC_IND_IS_EA_E!L$2</f>
        <v>227.75897628000001</v>
      </c>
      <c r="M39" s="16">
        <f>FC_IND_IS_EA_E!M$2</f>
        <v>132.99227568000001</v>
      </c>
      <c r="N39" s="16">
        <f>FC_IND_IS_EA_E!N$2</f>
        <v>148.28872608000003</v>
      </c>
      <c r="O39" s="16">
        <f>FC_IND_IS_EA_E!O$2</f>
        <v>118.14700392</v>
      </c>
      <c r="P39" s="16">
        <f>FC_IND_IS_EA_E!P$2</f>
        <v>100.32484176</v>
      </c>
      <c r="Q39" s="16">
        <f>FC_IND_IS_EA_E!Q$2</f>
        <v>118.80458568</v>
      </c>
      <c r="R39" s="16">
        <f>FC_IND_IS_EA_E!R$2</f>
        <v>116.78498567999999</v>
      </c>
      <c r="S39" s="16">
        <f>FC_IND_IS_EA_E!S$2</f>
        <v>114.56140608</v>
      </c>
      <c r="T39" s="16">
        <f>FC_IND_IS_EA_E!T$2</f>
        <v>119.91972888000002</v>
      </c>
      <c r="U39" s="16">
        <f>FC_IND_IS_EA_E!U$2</f>
        <v>131.00285735999998</v>
      </c>
      <c r="V39" s="16">
        <f>FC_IND_IS_EA_E!V$2</f>
        <v>121.90067928000001</v>
      </c>
      <c r="W39" s="16">
        <f>FC_IND_IS_EA_E!W$2</f>
        <v>116.6377122</v>
      </c>
      <c r="X39" s="16">
        <f>FC_IND_IS_EA_E!X$2</f>
        <v>125.63290188000002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366.4379350800001</v>
      </c>
      <c r="D40" s="14">
        <f>FC_IND_NFM_E!D$2</f>
        <v>342.87259031999997</v>
      </c>
      <c r="E40" s="14">
        <f>FC_IND_NFM_E!E$2</f>
        <v>262.75619663999998</v>
      </c>
      <c r="F40" s="14">
        <f>FC_IND_NFM_E!F$2</f>
        <v>264.87187919999997</v>
      </c>
      <c r="G40" s="14">
        <f>FC_IND_NFM_E!G$2</f>
        <v>332.07542459999991</v>
      </c>
      <c r="H40" s="14">
        <f>FC_IND_NFM_E!H$2</f>
        <v>299.76326856000003</v>
      </c>
      <c r="I40" s="14">
        <f>FC_IND_NFM_E!I$2</f>
        <v>300.29222987999998</v>
      </c>
      <c r="J40" s="14">
        <f>FC_IND_NFM_E!J$2</f>
        <v>271.01035944</v>
      </c>
      <c r="K40" s="14">
        <f>FC_IND_NFM_E!K$2</f>
        <v>140.50206346330984</v>
      </c>
      <c r="L40" s="14">
        <f>FC_IND_NFM_E!L$2</f>
        <v>134.04254653100139</v>
      </c>
      <c r="M40" s="14">
        <f>FC_IND_NFM_E!M$2</f>
        <v>146.41132823999999</v>
      </c>
      <c r="N40" s="14">
        <f>FC_IND_NFM_E!N$2</f>
        <v>140.50927944000003</v>
      </c>
      <c r="O40" s="14">
        <f>FC_IND_NFM_E!O$2</f>
        <v>123.02445528000004</v>
      </c>
      <c r="P40" s="14">
        <f>FC_IND_NFM_E!P$2</f>
        <v>119.82386016000001</v>
      </c>
      <c r="Q40" s="14">
        <f>FC_IND_NFM_E!Q$2</f>
        <v>119.19639960000002</v>
      </c>
      <c r="R40" s="14">
        <f>FC_IND_NFM_E!R$2</f>
        <v>119.26117152</v>
      </c>
      <c r="S40" s="14">
        <f>FC_IND_NFM_E!S$2</f>
        <v>118.45211975999999</v>
      </c>
      <c r="T40" s="14">
        <f>FC_IND_NFM_E!T$2</f>
        <v>133.51368564000001</v>
      </c>
      <c r="U40" s="14">
        <f>FC_IND_NFM_E!U$2</f>
        <v>161.29655711999999</v>
      </c>
      <c r="V40" s="14">
        <f>FC_IND_NFM_E!V$2</f>
        <v>167.33712492000001</v>
      </c>
      <c r="W40" s="14">
        <f>FC_IND_NFM_E!W$2</f>
        <v>161.56881972000002</v>
      </c>
      <c r="X40" s="14">
        <f>FC_IND_NFM_E!X$2</f>
        <v>173.67622776000002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2.547507187870373</v>
      </c>
      <c r="D43" s="16">
        <f>FC_IND_NFM_SA_E!D$2</f>
        <v>0.63489822893286174</v>
      </c>
      <c r="E43" s="16">
        <f>FC_IND_NFM_SA_E!E$2</f>
        <v>0.62240166231354588</v>
      </c>
      <c r="F43" s="16">
        <f>FC_IND_NFM_SA_E!F$2</f>
        <v>0.68026107959573601</v>
      </c>
      <c r="G43" s="16">
        <f>FC_IND_NFM_SA_E!G$2</f>
        <v>1.0438105323327984</v>
      </c>
      <c r="H43" s="16">
        <f>FC_IND_NFM_SA_E!H$2</f>
        <v>1.4616955505367524</v>
      </c>
      <c r="I43" s="16">
        <f>FC_IND_NFM_SA_E!I$2</f>
        <v>3.7688021224281854</v>
      </c>
      <c r="J43" s="16">
        <f>FC_IND_NFM_SA_E!J$2</f>
        <v>3.4709803489542015</v>
      </c>
      <c r="K43" s="16">
        <f>FC_IND_NFM_SA_E!K$2</f>
        <v>2.8638754348479889</v>
      </c>
      <c r="L43" s="16">
        <f>FC_IND_NFM_SA_E!L$2</f>
        <v>1.3321986339761298</v>
      </c>
      <c r="M43" s="16">
        <f>FC_IND_NFM_SA_E!M$2</f>
        <v>2.6152338927255556</v>
      </c>
      <c r="N43" s="16">
        <f>FC_IND_NFM_SA_E!N$2</f>
        <v>2.6169408722818455</v>
      </c>
      <c r="O43" s="16">
        <f>FC_IND_NFM_SA_E!O$2</f>
        <v>2.3899532569046902</v>
      </c>
      <c r="P43" s="16">
        <f>FC_IND_NFM_SA_E!P$2</f>
        <v>2.1907692750968168</v>
      </c>
      <c r="Q43" s="16">
        <f>FC_IND_NFM_SA_E!Q$2</f>
        <v>1.9558301393367861</v>
      </c>
      <c r="R43" s="16">
        <f>FC_IND_NFM_SA_E!R$2</f>
        <v>2.0847219074110068</v>
      </c>
      <c r="S43" s="16">
        <f>FC_IND_NFM_SA_E!S$2</f>
        <v>1.719673785543181</v>
      </c>
      <c r="T43" s="16">
        <f>FC_IND_NFM_SA_E!T$2</f>
        <v>1.9622804256366413</v>
      </c>
      <c r="U43" s="16">
        <f>FC_IND_NFM_SA_E!U$2</f>
        <v>2.1719506689786234</v>
      </c>
      <c r="V43" s="16">
        <f>FC_IND_NFM_SA_E!V$2</f>
        <v>2.0837707553457765</v>
      </c>
      <c r="W43" s="16">
        <f>FC_IND_NFM_SA_E!W$2</f>
        <v>1.4045887462683402</v>
      </c>
      <c r="X43" s="16">
        <f>FC_IND_NFM_SA_E!X$2</f>
        <v>1.5745430445265109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363.89042789212971</v>
      </c>
      <c r="D44" s="16">
        <f>FC_IND_NFM_OM_E!D$2</f>
        <v>342.23769209106717</v>
      </c>
      <c r="E44" s="16">
        <f>FC_IND_NFM_OM_E!E$2</f>
        <v>262.13379497768642</v>
      </c>
      <c r="F44" s="16">
        <f>FC_IND_NFM_OM_E!F$2</f>
        <v>264.19161812040426</v>
      </c>
      <c r="G44" s="16">
        <f>FC_IND_NFM_OM_E!G$2</f>
        <v>331.03161406766714</v>
      </c>
      <c r="H44" s="16">
        <f>FC_IND_NFM_OM_E!H$2</f>
        <v>298.30157300946325</v>
      </c>
      <c r="I44" s="16">
        <f>FC_IND_NFM_OM_E!I$2</f>
        <v>296.52342775757177</v>
      </c>
      <c r="J44" s="16">
        <f>FC_IND_NFM_OM_E!J$2</f>
        <v>267.53937909104576</v>
      </c>
      <c r="K44" s="16">
        <f>FC_IND_NFM_OM_E!K$2</f>
        <v>137.63818802846183</v>
      </c>
      <c r="L44" s="16">
        <f>FC_IND_NFM_OM_E!L$2</f>
        <v>132.71034789702526</v>
      </c>
      <c r="M44" s="16">
        <f>FC_IND_NFM_OM_E!M$2</f>
        <v>143.79609434727445</v>
      </c>
      <c r="N44" s="16">
        <f>FC_IND_NFM_OM_E!N$2</f>
        <v>137.89233856771818</v>
      </c>
      <c r="O44" s="16">
        <f>FC_IND_NFM_OM_E!O$2</f>
        <v>120.63450202309534</v>
      </c>
      <c r="P44" s="16">
        <f>FC_IND_NFM_OM_E!P$2</f>
        <v>117.6330908849032</v>
      </c>
      <c r="Q44" s="16">
        <f>FC_IND_NFM_OM_E!Q$2</f>
        <v>117.24056946066324</v>
      </c>
      <c r="R44" s="16">
        <f>FC_IND_NFM_OM_E!R$2</f>
        <v>117.176449612589</v>
      </c>
      <c r="S44" s="16">
        <f>FC_IND_NFM_OM_E!S$2</f>
        <v>116.73244597445681</v>
      </c>
      <c r="T44" s="16">
        <f>FC_IND_NFM_OM_E!T$2</f>
        <v>131.55140521436334</v>
      </c>
      <c r="U44" s="16">
        <f>FC_IND_NFM_OM_E!U$2</f>
        <v>159.12460645102138</v>
      </c>
      <c r="V44" s="16">
        <f>FC_IND_NFM_OM_E!V$2</f>
        <v>165.25335416465424</v>
      </c>
      <c r="W44" s="16">
        <f>FC_IND_NFM_OM_E!W$2</f>
        <v>160.16423097373166</v>
      </c>
      <c r="X44" s="16">
        <f>FC_IND_NFM_OM_E!X$2</f>
        <v>172.10168471547351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2686.0415771805174</v>
      </c>
      <c r="D45" s="14">
        <f>FC_IND_CPC_E!D$2</f>
        <v>2631.919999235583</v>
      </c>
      <c r="E45" s="14">
        <f>FC_IND_CPC_E!E$2</f>
        <v>2036.3468225369327</v>
      </c>
      <c r="F45" s="14">
        <f>FC_IND_CPC_E!F$2</f>
        <v>2176.3860126614072</v>
      </c>
      <c r="G45" s="14">
        <f>FC_IND_CPC_E!G$2</f>
        <v>2154.1823334129353</v>
      </c>
      <c r="H45" s="14">
        <f>FC_IND_CPC_E!H$2</f>
        <v>1972.0351087221516</v>
      </c>
      <c r="I45" s="14">
        <f>FC_IND_CPC_E!I$2</f>
        <v>1836.9886189334102</v>
      </c>
      <c r="J45" s="14">
        <f>FC_IND_CPC_E!J$2</f>
        <v>1935.0423915134115</v>
      </c>
      <c r="K45" s="14">
        <f>FC_IND_CPC_E!K$2</f>
        <v>1646.5117397929766</v>
      </c>
      <c r="L45" s="14">
        <f>FC_IND_CPC_E!L$2</f>
        <v>723.31143287334135</v>
      </c>
      <c r="M45" s="14">
        <f>FC_IND_CPC_E!M$2</f>
        <v>835.20673393696211</v>
      </c>
      <c r="N45" s="14">
        <f>FC_IND_CPC_E!N$2</f>
        <v>1082.6264512773748</v>
      </c>
      <c r="O45" s="14">
        <f>FC_IND_CPC_E!O$2</f>
        <v>951.23626738232008</v>
      </c>
      <c r="P45" s="14">
        <f>FC_IND_CPC_E!P$2</f>
        <v>943.62274413306761</v>
      </c>
      <c r="Q45" s="14">
        <f>FC_IND_CPC_E!Q$2</f>
        <v>1013.2673308361364</v>
      </c>
      <c r="R45" s="14">
        <f>FC_IND_CPC_E!R$2</f>
        <v>1233.3865576079834</v>
      </c>
      <c r="S45" s="14">
        <f>FC_IND_CPC_E!S$2</f>
        <v>1315.1236540072393</v>
      </c>
      <c r="T45" s="14">
        <f>FC_IND_CPC_E!T$2</f>
        <v>1947.9188183231392</v>
      </c>
      <c r="U45" s="14">
        <f>FC_IND_CPC_E!U$2</f>
        <v>2357.175515626845</v>
      </c>
      <c r="V45" s="14">
        <f>FC_IND_CPC_E!V$2</f>
        <v>2157.4443020197746</v>
      </c>
      <c r="W45" s="14">
        <f>FC_IND_CPC_E!W$2</f>
        <v>1988.5879647005459</v>
      </c>
      <c r="X45" s="14">
        <f>FC_IND_CPC_E!X$2</f>
        <v>2249.1817115992867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1274.7439762583208</v>
      </c>
      <c r="D46" s="16">
        <f>FC_IND_CPC_BC_E!D$2</f>
        <v>1157.4459315191129</v>
      </c>
      <c r="E46" s="16">
        <f>FC_IND_CPC_BC_E!E$2</f>
        <v>927.5485625781248</v>
      </c>
      <c r="F46" s="16">
        <f>FC_IND_CPC_BC_E!F$2</f>
        <v>984.65807713323784</v>
      </c>
      <c r="G46" s="16">
        <f>FC_IND_CPC_BC_E!G$2</f>
        <v>1040.045779011497</v>
      </c>
      <c r="H46" s="16">
        <f>FC_IND_CPC_BC_E!H$2</f>
        <v>899.98394877395413</v>
      </c>
      <c r="I46" s="16">
        <f>FC_IND_CPC_BC_E!I$2</f>
        <v>834.42746186953036</v>
      </c>
      <c r="J46" s="16">
        <f>FC_IND_CPC_BC_E!J$2</f>
        <v>857.37572266594816</v>
      </c>
      <c r="K46" s="16">
        <f>FC_IND_CPC_BC_E!K$2</f>
        <v>785.61936910640088</v>
      </c>
      <c r="L46" s="16">
        <f>FC_IND_CPC_BC_E!L$2</f>
        <v>177.68990014816211</v>
      </c>
      <c r="M46" s="16">
        <f>FC_IND_CPC_BC_E!M$2</f>
        <v>266.70160094455559</v>
      </c>
      <c r="N46" s="16">
        <f>FC_IND_CPC_BC_E!N$2</f>
        <v>616.34749284131772</v>
      </c>
      <c r="O46" s="16">
        <f>FC_IND_CPC_BC_E!O$2</f>
        <v>431.0478437314938</v>
      </c>
      <c r="P46" s="16">
        <f>FC_IND_CPC_BC_E!P$2</f>
        <v>453.58453447509419</v>
      </c>
      <c r="Q46" s="16">
        <f>FC_IND_CPC_BC_E!Q$2</f>
        <v>573.29506332343828</v>
      </c>
      <c r="R46" s="16">
        <f>FC_IND_CPC_BC_E!R$2</f>
        <v>759.87288735188031</v>
      </c>
      <c r="S46" s="16">
        <f>FC_IND_CPC_BC_E!S$2</f>
        <v>823.26486629085468</v>
      </c>
      <c r="T46" s="16">
        <f>FC_IND_CPC_BC_E!T$2</f>
        <v>1131.8104935536173</v>
      </c>
      <c r="U46" s="16">
        <f>FC_IND_CPC_BC_E!U$2</f>
        <v>1202.9869011228338</v>
      </c>
      <c r="V46" s="16">
        <f>FC_IND_CPC_BC_E!V$2</f>
        <v>1175.2561204993085</v>
      </c>
      <c r="W46" s="16">
        <f>FC_IND_CPC_BC_E!W$2</f>
        <v>1047.9592776590212</v>
      </c>
      <c r="X46" s="16">
        <f>FC_IND_CPC_BC_E!X$2</f>
        <v>924.25334661079307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1358.3464276034686</v>
      </c>
      <c r="D47" s="16">
        <f>FC_IND_CPC_OC_E!D$2</f>
        <v>1410.4897437164072</v>
      </c>
      <c r="E47" s="16">
        <f>FC_IND_CPC_OC_E!E$2</f>
        <v>1051.9536895893239</v>
      </c>
      <c r="F47" s="16">
        <f>FC_IND_CPC_OC_E!F$2</f>
        <v>1134.3012030820355</v>
      </c>
      <c r="G47" s="16">
        <f>FC_IND_CPC_OC_E!G$2</f>
        <v>1065.8812365013757</v>
      </c>
      <c r="H47" s="16">
        <f>FC_IND_CPC_OC_E!H$2</f>
        <v>1023.4720318550425</v>
      </c>
      <c r="I47" s="16">
        <f>FC_IND_CPC_OC_E!I$2</f>
        <v>954.7700162233092</v>
      </c>
      <c r="J47" s="16">
        <f>FC_IND_CPC_OC_E!J$2</f>
        <v>1024.0143116934753</v>
      </c>
      <c r="K47" s="16">
        <f>FC_IND_CPC_OC_E!K$2</f>
        <v>815.22462365295087</v>
      </c>
      <c r="L47" s="16">
        <f>FC_IND_CPC_OC_E!L$2</f>
        <v>512.35396567369821</v>
      </c>
      <c r="M47" s="16">
        <f>FC_IND_CPC_OC_E!M$2</f>
        <v>510.69996789468428</v>
      </c>
      <c r="N47" s="16">
        <f>FC_IND_CPC_OC_E!N$2</f>
        <v>403.09170975253153</v>
      </c>
      <c r="O47" s="16">
        <f>FC_IND_CPC_OC_E!O$2</f>
        <v>456.68001469176443</v>
      </c>
      <c r="P47" s="16">
        <f>FC_IND_CPC_OC_E!P$2</f>
        <v>425.76530719896044</v>
      </c>
      <c r="Q47" s="16">
        <f>FC_IND_CPC_OC_E!Q$2</f>
        <v>366.2104408137883</v>
      </c>
      <c r="R47" s="16">
        <f>FC_IND_CPC_OC_E!R$2</f>
        <v>391.75502599174757</v>
      </c>
      <c r="S47" s="16">
        <f>FC_IND_CPC_OC_E!S$2</f>
        <v>393.33193617518481</v>
      </c>
      <c r="T47" s="16">
        <f>FC_IND_CPC_OC_E!T$2</f>
        <v>686.03467960152261</v>
      </c>
      <c r="U47" s="16">
        <f>FC_IND_CPC_OC_E!U$2</f>
        <v>993.16254103660003</v>
      </c>
      <c r="V47" s="16">
        <f>FC_IND_CPC_OC_E!V$2</f>
        <v>788.69125868078186</v>
      </c>
      <c r="W47" s="16">
        <f>FC_IND_CPC_OC_E!W$2</f>
        <v>725.57726124733529</v>
      </c>
      <c r="X47" s="16">
        <f>FC_IND_CPC_OC_E!X$2</f>
        <v>1238.9679097487196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52.951173318728273</v>
      </c>
      <c r="D48" s="16">
        <f>FC_IND_CPC_PH_E!D$2</f>
        <v>63.984324000062884</v>
      </c>
      <c r="E48" s="16">
        <f>FC_IND_CPC_PH_E!E$2</f>
        <v>56.844570369484003</v>
      </c>
      <c r="F48" s="16">
        <f>FC_IND_CPC_PH_E!F$2</f>
        <v>57.426732446134132</v>
      </c>
      <c r="G48" s="16">
        <f>FC_IND_CPC_PH_E!G$2</f>
        <v>48.255317900062764</v>
      </c>
      <c r="H48" s="16">
        <f>FC_IND_CPC_PH_E!H$2</f>
        <v>48.579128093155198</v>
      </c>
      <c r="I48" s="16">
        <f>FC_IND_CPC_PH_E!I$2</f>
        <v>47.791140840570868</v>
      </c>
      <c r="J48" s="16">
        <f>FC_IND_CPC_PH_E!J$2</f>
        <v>53.652357153988078</v>
      </c>
      <c r="K48" s="16">
        <f>FC_IND_CPC_PH_E!K$2</f>
        <v>45.667747033624956</v>
      </c>
      <c r="L48" s="16">
        <f>FC_IND_CPC_PH_E!L$2</f>
        <v>33.267567051480967</v>
      </c>
      <c r="M48" s="16">
        <f>FC_IND_CPC_PH_E!M$2</f>
        <v>57.805165097722195</v>
      </c>
      <c r="N48" s="16">
        <f>FC_IND_CPC_PH_E!N$2</f>
        <v>63.187248683525397</v>
      </c>
      <c r="O48" s="16">
        <f>FC_IND_CPC_PH_E!O$2</f>
        <v>63.508408959061782</v>
      </c>
      <c r="P48" s="16">
        <f>FC_IND_CPC_PH_E!P$2</f>
        <v>64.272902459012968</v>
      </c>
      <c r="Q48" s="16">
        <f>FC_IND_CPC_PH_E!Q$2</f>
        <v>73.761826698909871</v>
      </c>
      <c r="R48" s="16">
        <f>FC_IND_CPC_PH_E!R$2</f>
        <v>81.758644264355581</v>
      </c>
      <c r="S48" s="16">
        <f>FC_IND_CPC_PH_E!S$2</f>
        <v>98.526851541199903</v>
      </c>
      <c r="T48" s="16">
        <f>FC_IND_CPC_PH_E!T$2</f>
        <v>130.07364516799944</v>
      </c>
      <c r="U48" s="16">
        <f>FC_IND_CPC_PH_E!U$2</f>
        <v>161.02607346741127</v>
      </c>
      <c r="V48" s="16">
        <f>FC_IND_CPC_PH_E!V$2</f>
        <v>193.49692283968415</v>
      </c>
      <c r="W48" s="16">
        <f>FC_IND_CPC_PH_E!W$2</f>
        <v>215.05142579418953</v>
      </c>
      <c r="X48" s="16">
        <f>FC_IND_CPC_PH_E!X$2</f>
        <v>85.960455239773964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1435.5385835284947</v>
      </c>
      <c r="D49" s="14">
        <f>FC_IND_NMM_E!D$2</f>
        <v>1555.2187931377314</v>
      </c>
      <c r="E49" s="14">
        <f>FC_IND_NMM_E!E$2</f>
        <v>1768.0567264765643</v>
      </c>
      <c r="F49" s="14">
        <f>FC_IND_NMM_E!F$2</f>
        <v>1832.6783198122564</v>
      </c>
      <c r="G49" s="14">
        <f>FC_IND_NMM_E!G$2</f>
        <v>1934.7825910519423</v>
      </c>
      <c r="H49" s="14">
        <f>FC_IND_NMM_E!H$2</f>
        <v>1971.9382563177969</v>
      </c>
      <c r="I49" s="14">
        <f>FC_IND_NMM_E!I$2</f>
        <v>2113.5754350746429</v>
      </c>
      <c r="J49" s="14">
        <f>FC_IND_NMM_E!J$2</f>
        <v>2457.4726020689891</v>
      </c>
      <c r="K49" s="14">
        <f>FC_IND_NMM_E!K$2</f>
        <v>2144.639892547797</v>
      </c>
      <c r="L49" s="14">
        <f>FC_IND_NMM_E!L$2</f>
        <v>1513.5159774443607</v>
      </c>
      <c r="M49" s="14">
        <f>FC_IND_NMM_E!M$2</f>
        <v>1801.2661872907593</v>
      </c>
      <c r="N49" s="14">
        <f>FC_IND_NMM_E!N$2</f>
        <v>1418.4126399301765</v>
      </c>
      <c r="O49" s="14">
        <f>FC_IND_NMM_E!O$2</f>
        <v>1336.5046424257441</v>
      </c>
      <c r="P49" s="14">
        <f>FC_IND_NMM_E!P$2</f>
        <v>1366.2508163431553</v>
      </c>
      <c r="Q49" s="14">
        <f>FC_IND_NMM_E!Q$2</f>
        <v>1366.6652912600136</v>
      </c>
      <c r="R49" s="14">
        <f>FC_IND_NMM_E!R$2</f>
        <v>1364.8468778483186</v>
      </c>
      <c r="S49" s="14">
        <f>FC_IND_NMM_E!S$2</f>
        <v>1448.0465653579927</v>
      </c>
      <c r="T49" s="14">
        <f>FC_IND_NMM_E!T$2</f>
        <v>1454.3346439033094</v>
      </c>
      <c r="U49" s="14">
        <f>FC_IND_NMM_E!U$2</f>
        <v>1436.714173441575</v>
      </c>
      <c r="V49" s="14">
        <f>FC_IND_NMM_E!V$2</f>
        <v>1400.6765051495699</v>
      </c>
      <c r="W49" s="14">
        <f>FC_IND_NMM_E!W$2</f>
        <v>1385.0589161177172</v>
      </c>
      <c r="X49" s="14">
        <f>FC_IND_NMM_E!X$2</f>
        <v>1503.5482724270521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782.6938766454125</v>
      </c>
      <c r="D50" s="16">
        <f>FC_IND_NMM_CM_E!D$2</f>
        <v>785.96899924166053</v>
      </c>
      <c r="E50" s="16">
        <f>FC_IND_NMM_CM_E!E$2</f>
        <v>845.64585098765815</v>
      </c>
      <c r="F50" s="16">
        <f>FC_IND_NMM_CM_E!F$2</f>
        <v>847.33598006809143</v>
      </c>
      <c r="G50" s="16">
        <f>FC_IND_NMM_CM_E!G$2</f>
        <v>1182.1123807942154</v>
      </c>
      <c r="H50" s="16">
        <f>FC_IND_NMM_CM_E!H$2</f>
        <v>1395.9560879563926</v>
      </c>
      <c r="I50" s="16">
        <f>FC_IND_NMM_CM_E!I$2</f>
        <v>1473.6206105965414</v>
      </c>
      <c r="J50" s="16">
        <f>FC_IND_NMM_CM_E!J$2</f>
        <v>1627.888208803764</v>
      </c>
      <c r="K50" s="16">
        <f>FC_IND_NMM_CM_E!K$2</f>
        <v>1177.4090330784782</v>
      </c>
      <c r="L50" s="16">
        <f>FC_IND_NMM_CM_E!L$2</f>
        <v>826.83778361923839</v>
      </c>
      <c r="M50" s="16">
        <f>FC_IND_NMM_CM_E!M$2</f>
        <v>672.44479454965517</v>
      </c>
      <c r="N50" s="16">
        <f>FC_IND_NMM_CM_E!N$2</f>
        <v>583.20768320835259</v>
      </c>
      <c r="O50" s="16">
        <f>FC_IND_NMM_CM_E!O$2</f>
        <v>539.11651956444916</v>
      </c>
      <c r="P50" s="16">
        <f>FC_IND_NMM_CM_E!P$2</f>
        <v>534.05464191777264</v>
      </c>
      <c r="Q50" s="16">
        <f>FC_IND_NMM_CM_E!Q$2</f>
        <v>496.17263571495226</v>
      </c>
      <c r="R50" s="16">
        <f>FC_IND_NMM_CM_E!R$2</f>
        <v>539.71072940800275</v>
      </c>
      <c r="S50" s="16">
        <f>FC_IND_NMM_CM_E!S$2</f>
        <v>569.85142347241276</v>
      </c>
      <c r="T50" s="16">
        <f>FC_IND_NMM_CM_E!T$2</f>
        <v>599.71567559130506</v>
      </c>
      <c r="U50" s="16">
        <f>FC_IND_NMM_CM_E!U$2</f>
        <v>613.1225228627095</v>
      </c>
      <c r="V50" s="16">
        <f>FC_IND_NMM_CM_E!V$2</f>
        <v>647.34402060190098</v>
      </c>
      <c r="W50" s="16">
        <f>FC_IND_NMM_CM_E!W$2</f>
        <v>584.61096682060349</v>
      </c>
      <c r="X50" s="16">
        <f>FC_IND_NMM_CM_E!X$2</f>
        <v>592.10323931524238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548.7813691582968</v>
      </c>
      <c r="D51" s="16">
        <f>FC_IND_NMM_CR_E!D$2</f>
        <v>620.09110195845756</v>
      </c>
      <c r="E51" s="16">
        <f>FC_IND_NMM_CR_E!E$2</f>
        <v>787.36632021986566</v>
      </c>
      <c r="F51" s="16">
        <f>FC_IND_NMM_CR_E!F$2</f>
        <v>854.2060515641474</v>
      </c>
      <c r="G51" s="16">
        <f>FC_IND_NMM_CR_E!G$2</f>
        <v>587.89279413838517</v>
      </c>
      <c r="H51" s="16">
        <f>FC_IND_NMM_CR_E!H$2</f>
        <v>416.35371047303386</v>
      </c>
      <c r="I51" s="16">
        <f>FC_IND_NMM_CR_E!I$2</f>
        <v>470.15789262438727</v>
      </c>
      <c r="J51" s="16">
        <f>FC_IND_NMM_CR_E!J$2</f>
        <v>629.53835643844343</v>
      </c>
      <c r="K51" s="16">
        <f>FC_IND_NMM_CR_E!K$2</f>
        <v>754.45780616318052</v>
      </c>
      <c r="L51" s="16">
        <f>FC_IND_NMM_CR_E!L$2</f>
        <v>546.37591257371434</v>
      </c>
      <c r="M51" s="16">
        <f>FC_IND_NMM_CR_E!M$2</f>
        <v>959.21303129625619</v>
      </c>
      <c r="N51" s="16">
        <f>FC_IND_NMM_CR_E!N$2</f>
        <v>628.88350277442976</v>
      </c>
      <c r="O51" s="16">
        <f>FC_IND_NMM_CR_E!O$2</f>
        <v>613.74532380131086</v>
      </c>
      <c r="P51" s="16">
        <f>FC_IND_NMM_CR_E!P$2</f>
        <v>645.57476821222428</v>
      </c>
      <c r="Q51" s="16">
        <f>FC_IND_NMM_CR_E!Q$2</f>
        <v>683.27455519760406</v>
      </c>
      <c r="R51" s="16">
        <f>FC_IND_NMM_CR_E!R$2</f>
        <v>633.58901567370606</v>
      </c>
      <c r="S51" s="16">
        <f>FC_IND_NMM_CR_E!S$2</f>
        <v>648.68494048052787</v>
      </c>
      <c r="T51" s="16">
        <f>FC_IND_NMM_CR_E!T$2</f>
        <v>651.79326770722844</v>
      </c>
      <c r="U51" s="16">
        <f>FC_IND_NMM_CR_E!U$2</f>
        <v>617.16519114389666</v>
      </c>
      <c r="V51" s="16">
        <f>FC_IND_NMM_CR_E!V$2</f>
        <v>547.81743865259273</v>
      </c>
      <c r="W51" s="16">
        <f>FC_IND_NMM_CR_E!W$2</f>
        <v>596.75060264834849</v>
      </c>
      <c r="X51" s="16">
        <f>FC_IND_NMM_CR_E!X$2</f>
        <v>690.45741930521865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104.0633377247855</v>
      </c>
      <c r="D52" s="16">
        <f>FC_IND_NMM_GL_E!D$2</f>
        <v>149.15869193761324</v>
      </c>
      <c r="E52" s="16">
        <f>FC_IND_NMM_GL_E!E$2</f>
        <v>135.04455526904044</v>
      </c>
      <c r="F52" s="16">
        <f>FC_IND_NMM_GL_E!F$2</f>
        <v>131.13628818001754</v>
      </c>
      <c r="G52" s="16">
        <f>FC_IND_NMM_GL_E!G$2</f>
        <v>164.77741611934209</v>
      </c>
      <c r="H52" s="16">
        <f>FC_IND_NMM_GL_E!H$2</f>
        <v>159.62845788837063</v>
      </c>
      <c r="I52" s="16">
        <f>FC_IND_NMM_GL_E!I$2</f>
        <v>169.79693185371423</v>
      </c>
      <c r="J52" s="16">
        <f>FC_IND_NMM_GL_E!J$2</f>
        <v>200.04603682678174</v>
      </c>
      <c r="K52" s="16">
        <f>FC_IND_NMM_GL_E!K$2</f>
        <v>212.77305330613839</v>
      </c>
      <c r="L52" s="16">
        <f>FC_IND_NMM_GL_E!L$2</f>
        <v>140.30228125140812</v>
      </c>
      <c r="M52" s="16">
        <f>FC_IND_NMM_GL_E!M$2</f>
        <v>169.60836144484793</v>
      </c>
      <c r="N52" s="16">
        <f>FC_IND_NMM_GL_E!N$2</f>
        <v>206.32145394739393</v>
      </c>
      <c r="O52" s="16">
        <f>FC_IND_NMM_GL_E!O$2</f>
        <v>183.64279905998384</v>
      </c>
      <c r="P52" s="16">
        <f>FC_IND_NMM_GL_E!P$2</f>
        <v>186.62140621315837</v>
      </c>
      <c r="Q52" s="16">
        <f>FC_IND_NMM_GL_E!Q$2</f>
        <v>187.21810034745749</v>
      </c>
      <c r="R52" s="16">
        <f>FC_IND_NMM_GL_E!R$2</f>
        <v>191.54713276660976</v>
      </c>
      <c r="S52" s="16">
        <f>FC_IND_NMM_GL_E!S$2</f>
        <v>229.5102014050521</v>
      </c>
      <c r="T52" s="16">
        <f>FC_IND_NMM_GL_E!T$2</f>
        <v>202.82570060477593</v>
      </c>
      <c r="U52" s="16">
        <f>FC_IND_NMM_GL_E!U$2</f>
        <v>206.42645943496859</v>
      </c>
      <c r="V52" s="16">
        <f>FC_IND_NMM_GL_E!V$2</f>
        <v>205.51504589507636</v>
      </c>
      <c r="W52" s="16">
        <f>FC_IND_NMM_GL_E!W$2</f>
        <v>203.69734664876518</v>
      </c>
      <c r="X52" s="16">
        <f>FC_IND_NMM_GL_E!X$2</f>
        <v>220.98761380659133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244.06549344000004</v>
      </c>
      <c r="D53" s="14">
        <f>FC_IND_PPP_E!D$2</f>
        <v>144.94325580000003</v>
      </c>
      <c r="E53" s="14">
        <f>FC_IND_PPP_E!E$2</f>
        <v>383.77241801624541</v>
      </c>
      <c r="F53" s="14">
        <f>FC_IND_PPP_E!F$2</f>
        <v>433.98199353595828</v>
      </c>
      <c r="G53" s="14">
        <f>FC_IND_PPP_E!G$2</f>
        <v>391.81772376000004</v>
      </c>
      <c r="H53" s="14">
        <f>FC_IND_PPP_E!H$2</f>
        <v>518.51708208000002</v>
      </c>
      <c r="I53" s="14">
        <f>FC_IND_PPP_E!I$2</f>
        <v>449.64787248000005</v>
      </c>
      <c r="J53" s="14">
        <f>FC_IND_PPP_E!J$2</f>
        <v>521.92676124000002</v>
      </c>
      <c r="K53" s="14">
        <f>FC_IND_PPP_E!K$2</f>
        <v>167.93386884000003</v>
      </c>
      <c r="L53" s="14">
        <f>FC_IND_PPP_E!L$2</f>
        <v>87.577187039999984</v>
      </c>
      <c r="M53" s="14">
        <f>FC_IND_PPP_E!M$2</f>
        <v>103.85225784000002</v>
      </c>
      <c r="N53" s="14">
        <f>FC_IND_PPP_E!N$2</f>
        <v>114.02244612000004</v>
      </c>
      <c r="O53" s="14">
        <f>FC_IND_PPP_E!O$2</f>
        <v>109.29074579999997</v>
      </c>
      <c r="P53" s="14">
        <f>FC_IND_PPP_E!P$2</f>
        <v>124.56503720948704</v>
      </c>
      <c r="Q53" s="14">
        <f>FC_IND_PPP_E!Q$2</f>
        <v>114.56551595040968</v>
      </c>
      <c r="R53" s="14">
        <f>FC_IND_PPP_E!R$2</f>
        <v>112.19753376667198</v>
      </c>
      <c r="S53" s="14">
        <f>FC_IND_PPP_E!S$2</f>
        <v>118.150593947692</v>
      </c>
      <c r="T53" s="14">
        <f>FC_IND_PPP_E!T$2</f>
        <v>106.88792700637993</v>
      </c>
      <c r="U53" s="14">
        <f>FC_IND_PPP_E!U$2</f>
        <v>107.93821277964857</v>
      </c>
      <c r="V53" s="14">
        <f>FC_IND_PPP_E!V$2</f>
        <v>103.13484767344178</v>
      </c>
      <c r="W53" s="14">
        <f>FC_IND_PPP_E!W$2</f>
        <v>95.696850996622999</v>
      </c>
      <c r="X53" s="14">
        <f>FC_IND_PPP_E!X$2</f>
        <v>111.8562073980458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110.40353111654798</v>
      </c>
      <c r="D54" s="16">
        <f>FC_IND_PPP_PU_E!D$2</f>
        <v>33.417581691774622</v>
      </c>
      <c r="E54" s="16">
        <f>FC_IND_PPP_PU_E!E$2</f>
        <v>156.93822866332255</v>
      </c>
      <c r="F54" s="16">
        <f>FC_IND_PPP_PU_E!F$2</f>
        <v>218.89055382147262</v>
      </c>
      <c r="G54" s="16">
        <f>FC_IND_PPP_PU_E!G$2</f>
        <v>136.63180998184959</v>
      </c>
      <c r="H54" s="16">
        <f>FC_IND_PPP_PU_E!H$2</f>
        <v>196.25608833317747</v>
      </c>
      <c r="I54" s="16">
        <f>FC_IND_PPP_PU_E!I$2</f>
        <v>176.78260250734644</v>
      </c>
      <c r="J54" s="16">
        <f>FC_IND_PPP_PU_E!J$2</f>
        <v>194.78655973556798</v>
      </c>
      <c r="K54" s="16">
        <f>FC_IND_PPP_PU_E!K$2</f>
        <v>65.360383431016928</v>
      </c>
      <c r="L54" s="16">
        <f>FC_IND_PPP_PU_E!L$2</f>
        <v>43.562480708473046</v>
      </c>
      <c r="M54" s="16">
        <f>FC_IND_PPP_PU_E!M$2</f>
        <v>46.332388426315433</v>
      </c>
      <c r="N54" s="16">
        <f>FC_IND_PPP_PU_E!N$2</f>
        <v>46.4684450965172</v>
      </c>
      <c r="O54" s="16">
        <f>FC_IND_PPP_PU_E!O$2</f>
        <v>43.315327520937409</v>
      </c>
      <c r="P54" s="16">
        <f>FC_IND_PPP_PU_E!P$2</f>
        <v>47.743059374049849</v>
      </c>
      <c r="Q54" s="16">
        <f>FC_IND_PPP_PU_E!Q$2</f>
        <v>43.873407347472607</v>
      </c>
      <c r="R54" s="16">
        <f>FC_IND_PPP_PU_E!R$2</f>
        <v>57.273959992494831</v>
      </c>
      <c r="S54" s="16">
        <f>FC_IND_PPP_PU_E!S$2</f>
        <v>49.906332839290727</v>
      </c>
      <c r="T54" s="16">
        <f>FC_IND_PPP_PU_E!T$2</f>
        <v>46.617328063977212</v>
      </c>
      <c r="U54" s="16">
        <f>FC_IND_PPP_PU_E!U$2</f>
        <v>47.90776196864617</v>
      </c>
      <c r="V54" s="16">
        <f>FC_IND_PPP_PU_E!V$2</f>
        <v>45.860379391639512</v>
      </c>
      <c r="W54" s="16">
        <f>FC_IND_PPP_PU_E!W$2</f>
        <v>38.259792354814131</v>
      </c>
      <c r="X54" s="16">
        <f>FC_IND_PPP_PU_E!X$2</f>
        <v>46.67554947151789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131.7150503613417</v>
      </c>
      <c r="D55" s="16">
        <f>FC_IND_PPP_PA_E!D$2</f>
        <v>110.29774576211992</v>
      </c>
      <c r="E55" s="16">
        <f>FC_IND_PPP_PA_E!E$2</f>
        <v>225.33049112706649</v>
      </c>
      <c r="F55" s="16">
        <f>FC_IND_PPP_PA_E!F$2</f>
        <v>213.00741094479594</v>
      </c>
      <c r="G55" s="16">
        <f>FC_IND_PPP_PA_E!G$2</f>
        <v>254.10730123580953</v>
      </c>
      <c r="H55" s="16">
        <f>FC_IND_PPP_PA_E!H$2</f>
        <v>319.55207820792555</v>
      </c>
      <c r="I55" s="16">
        <f>FC_IND_PPP_PA_E!I$2</f>
        <v>269.7030964020156</v>
      </c>
      <c r="J55" s="16">
        <f>FC_IND_PPP_PA_E!J$2</f>
        <v>321.88287288354485</v>
      </c>
      <c r="K55" s="16">
        <f>FC_IND_PPP_PA_E!K$2</f>
        <v>96.750657492144256</v>
      </c>
      <c r="L55" s="16">
        <f>FC_IND_PPP_PA_E!L$2</f>
        <v>40.044132573522148</v>
      </c>
      <c r="M55" s="16">
        <f>FC_IND_PPP_PA_E!M$2</f>
        <v>50.483640256007483</v>
      </c>
      <c r="N55" s="16">
        <f>FC_IND_PPP_PA_E!N$2</f>
        <v>58.441836831459781</v>
      </c>
      <c r="O55" s="16">
        <f>FC_IND_PPP_PA_E!O$2</f>
        <v>57.876698554118981</v>
      </c>
      <c r="P55" s="16">
        <f>FC_IND_PPP_PA_E!P$2</f>
        <v>68.366146440004528</v>
      </c>
      <c r="Q55" s="16">
        <f>FC_IND_PPP_PA_E!Q$2</f>
        <v>63.972280071361425</v>
      </c>
      <c r="R55" s="16">
        <f>FC_IND_PPP_PA_E!R$2</f>
        <v>46.98278853282175</v>
      </c>
      <c r="S55" s="16">
        <f>FC_IND_PPP_PA_E!S$2</f>
        <v>61.345448369164764</v>
      </c>
      <c r="T55" s="16">
        <f>FC_IND_PPP_PA_E!T$2</f>
        <v>53.443828902703849</v>
      </c>
      <c r="U55" s="16">
        <f>FC_IND_PPP_PA_E!U$2</f>
        <v>53.200774747357528</v>
      </c>
      <c r="V55" s="16">
        <f>FC_IND_PPP_PA_E!V$2</f>
        <v>50.643901552298949</v>
      </c>
      <c r="W55" s="16">
        <f>FC_IND_PPP_PA_E!W$2</f>
        <v>51.631219513620842</v>
      </c>
      <c r="X55" s="16">
        <f>FC_IND_PPP_PA_E!X$2</f>
        <v>59.824357049573642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1.9469119621103617</v>
      </c>
      <c r="D56" s="16">
        <f>FC_IND_PPP_PR_E!D$2</f>
        <v>1.2279283461054948</v>
      </c>
      <c r="E56" s="16">
        <f>FC_IND_PPP_PR_E!E$2</f>
        <v>1.5036982258563207</v>
      </c>
      <c r="F56" s="16">
        <f>FC_IND_PPP_PR_E!F$2</f>
        <v>2.0840287696897075</v>
      </c>
      <c r="G56" s="16">
        <f>FC_IND_PPP_PR_E!G$2</f>
        <v>1.0786125423409274</v>
      </c>
      <c r="H56" s="16">
        <f>FC_IND_PPP_PR_E!H$2</f>
        <v>2.7089155388970863</v>
      </c>
      <c r="I56" s="16">
        <f>FC_IND_PPP_PR_E!I$2</f>
        <v>3.1621735706380432</v>
      </c>
      <c r="J56" s="16">
        <f>FC_IND_PPP_PR_E!J$2</f>
        <v>5.2573286208871792</v>
      </c>
      <c r="K56" s="16">
        <f>FC_IND_PPP_PR_E!K$2</f>
        <v>5.822827916838845</v>
      </c>
      <c r="L56" s="16">
        <f>FC_IND_PPP_PR_E!L$2</f>
        <v>3.9705737580048068</v>
      </c>
      <c r="M56" s="16">
        <f>FC_IND_PPP_PR_E!M$2</f>
        <v>7.036229157677095</v>
      </c>
      <c r="N56" s="16">
        <f>FC_IND_PPP_PR_E!N$2</f>
        <v>9.112164192023041</v>
      </c>
      <c r="O56" s="16">
        <f>FC_IND_PPP_PR_E!O$2</f>
        <v>8.0987197249435852</v>
      </c>
      <c r="P56" s="16">
        <f>FC_IND_PPP_PR_E!P$2</f>
        <v>8.4558313954326714</v>
      </c>
      <c r="Q56" s="16">
        <f>FC_IND_PPP_PR_E!Q$2</f>
        <v>6.7198285315756365</v>
      </c>
      <c r="R56" s="16">
        <f>FC_IND_PPP_PR_E!R$2</f>
        <v>7.9407852413554032</v>
      </c>
      <c r="S56" s="16">
        <f>FC_IND_PPP_PR_E!S$2</f>
        <v>6.8988127392365071</v>
      </c>
      <c r="T56" s="16">
        <f>FC_IND_PPP_PR_E!T$2</f>
        <v>6.826770039698852</v>
      </c>
      <c r="U56" s="16">
        <f>FC_IND_PPP_PR_E!U$2</f>
        <v>6.8296760636448637</v>
      </c>
      <c r="V56" s="16">
        <f>FC_IND_PPP_PR_E!V$2</f>
        <v>6.6305667295033084</v>
      </c>
      <c r="W56" s="16">
        <f>FC_IND_PPP_PR_E!W$2</f>
        <v>5.8058391281880315</v>
      </c>
      <c r="X56" s="16">
        <f>FC_IND_PPP_PR_E!X$2</f>
        <v>5.3563008769542577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676.20697803469977</v>
      </c>
      <c r="D57" s="14">
        <f>FC_IND_FBT_E!D$2</f>
        <v>575.86098968754652</v>
      </c>
      <c r="E57" s="14">
        <f>FC_IND_FBT_E!E$2</f>
        <v>565.80594861468205</v>
      </c>
      <c r="F57" s="14">
        <f>FC_IND_FBT_E!F$2</f>
        <v>503.89805026298313</v>
      </c>
      <c r="G57" s="14">
        <f>FC_IND_FBT_E!G$2</f>
        <v>508.67828461618944</v>
      </c>
      <c r="H57" s="14">
        <f>FC_IND_FBT_E!H$2</f>
        <v>484.40932139288896</v>
      </c>
      <c r="I57" s="14">
        <f>FC_IND_FBT_E!I$2</f>
        <v>512.33890392976718</v>
      </c>
      <c r="J57" s="14">
        <f>FC_IND_FBT_E!J$2</f>
        <v>501.01178498398326</v>
      </c>
      <c r="K57" s="14">
        <f>FC_IND_FBT_E!K$2</f>
        <v>438.96721553052288</v>
      </c>
      <c r="L57" s="14">
        <f>FC_IND_FBT_E!L$2</f>
        <v>378.14382038340136</v>
      </c>
      <c r="M57" s="14">
        <f>FC_IND_FBT_E!M$2</f>
        <v>359.26812601289487</v>
      </c>
      <c r="N57" s="14">
        <f>FC_IND_FBT_E!N$2</f>
        <v>322.66312030295421</v>
      </c>
      <c r="O57" s="14">
        <f>FC_IND_FBT_E!O$2</f>
        <v>293.79091415365917</v>
      </c>
      <c r="P57" s="14">
        <f>FC_IND_FBT_E!P$2</f>
        <v>292.93693946397747</v>
      </c>
      <c r="Q57" s="14">
        <f>FC_IND_FBT_E!Q$2</f>
        <v>259.17381551040967</v>
      </c>
      <c r="R57" s="14">
        <f>FC_IND_FBT_E!R$2</f>
        <v>261.18661338622343</v>
      </c>
      <c r="S57" s="14">
        <f>FC_IND_FBT_E!S$2</f>
        <v>241.69574705057141</v>
      </c>
      <c r="T57" s="14">
        <f>FC_IND_FBT_E!T$2</f>
        <v>242.67700195036286</v>
      </c>
      <c r="U57" s="14">
        <f>FC_IND_FBT_E!U$2</f>
        <v>240.71611730937775</v>
      </c>
      <c r="V57" s="14">
        <f>FC_IND_FBT_E!V$2</f>
        <v>229.94591655092134</v>
      </c>
      <c r="W57" s="14">
        <f>FC_IND_FBT_E!W$2</f>
        <v>225.14855745768756</v>
      </c>
      <c r="X57" s="14">
        <f>FC_IND_FBT_E!X$2</f>
        <v>321.53049705281171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9.8024677199999992</v>
      </c>
      <c r="D58" s="14">
        <f>FC_IND_TE_E!D$2</f>
        <v>12.48418296</v>
      </c>
      <c r="E58" s="14">
        <f>FC_IND_TE_E!E$2</f>
        <v>6.6160195200000009</v>
      </c>
      <c r="F58" s="14">
        <f>FC_IND_TE_E!F$2</f>
        <v>6.574756680000001</v>
      </c>
      <c r="G58" s="14">
        <f>FC_IND_TE_E!G$2</f>
        <v>3.74157144</v>
      </c>
      <c r="H58" s="14">
        <f>FC_IND_TE_E!H$2</f>
        <v>4.0543502399999998</v>
      </c>
      <c r="I58" s="14">
        <f>FC_IND_TE_E!I$2</f>
        <v>4.50876024</v>
      </c>
      <c r="J58" s="14">
        <f>FC_IND_TE_E!J$2</f>
        <v>4.5183304799999995</v>
      </c>
      <c r="K58" s="14">
        <f>FC_IND_TE_E!K$2</f>
        <v>5.2251904799999984</v>
      </c>
      <c r="L58" s="14">
        <f>FC_IND_TE_E!L$2</f>
        <v>6.5132100000000008</v>
      </c>
      <c r="M58" s="14">
        <f>FC_IND_TE_E!M$2</f>
        <v>8.9369319600000008</v>
      </c>
      <c r="N58" s="14">
        <f>FC_IND_TE_E!N$2</f>
        <v>13.632300000000001</v>
      </c>
      <c r="O58" s="14">
        <f>FC_IND_TE_E!O$2</f>
        <v>16.106310000000001</v>
      </c>
      <c r="P58" s="14">
        <f>FC_IND_TE_E!P$2</f>
        <v>15.753081960000003</v>
      </c>
      <c r="Q58" s="14">
        <f>FC_IND_TE_E!Q$2</f>
        <v>15.450141960000002</v>
      </c>
      <c r="R58" s="14">
        <f>FC_IND_TE_E!R$2</f>
        <v>17.36876196</v>
      </c>
      <c r="S58" s="14">
        <f>FC_IND_TE_E!S$2</f>
        <v>18.075420000000001</v>
      </c>
      <c r="T58" s="14">
        <f>FC_IND_TE_E!T$2</f>
        <v>20.789515632156949</v>
      </c>
      <c r="U58" s="14">
        <f>FC_IND_TE_E!U$2</f>
        <v>18.546592426341864</v>
      </c>
      <c r="V58" s="14">
        <f>FC_IND_TE_E!V$2</f>
        <v>14.580499762699489</v>
      </c>
      <c r="W58" s="14">
        <f>FC_IND_TE_E!W$2</f>
        <v>13.073200060675125</v>
      </c>
      <c r="X58" s="14">
        <f>FC_IND_TE_E!X$2</f>
        <v>15.161263970394433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196.382773377441</v>
      </c>
      <c r="D59" s="14">
        <f>FC_IND_MAC_E!D$2</f>
        <v>158.66334292781127</v>
      </c>
      <c r="E59" s="14">
        <f>FC_IND_MAC_E!E$2</f>
        <v>144.67202057381374</v>
      </c>
      <c r="F59" s="14">
        <f>FC_IND_MAC_E!F$2</f>
        <v>135.72004047319615</v>
      </c>
      <c r="G59" s="14">
        <f>FC_IND_MAC_E!G$2</f>
        <v>124.31961077036136</v>
      </c>
      <c r="H59" s="14">
        <f>FC_IND_MAC_E!H$2</f>
        <v>136.46888881218388</v>
      </c>
      <c r="I59" s="14">
        <f>FC_IND_MAC_E!I$2</f>
        <v>134.21238781861155</v>
      </c>
      <c r="J59" s="14">
        <f>FC_IND_MAC_E!J$2</f>
        <v>123.56471008086565</v>
      </c>
      <c r="K59" s="14">
        <f>FC_IND_MAC_E!K$2</f>
        <v>135.57566005841363</v>
      </c>
      <c r="L59" s="14">
        <f>FC_IND_MAC_E!L$2</f>
        <v>81.883548332645887</v>
      </c>
      <c r="M59" s="14">
        <f>FC_IND_MAC_E!M$2</f>
        <v>79.11735177462667</v>
      </c>
      <c r="N59" s="14">
        <f>FC_IND_MAC_E!N$2</f>
        <v>113.22614791342245</v>
      </c>
      <c r="O59" s="14">
        <f>FC_IND_MAC_E!O$2</f>
        <v>101.57658222224447</v>
      </c>
      <c r="P59" s="14">
        <f>FC_IND_MAC_E!P$2</f>
        <v>93.2563330546201</v>
      </c>
      <c r="Q59" s="14">
        <f>FC_IND_MAC_E!Q$2</f>
        <v>93.4255324365337</v>
      </c>
      <c r="R59" s="14">
        <f>FC_IND_MAC_E!R$2</f>
        <v>105.31423236024995</v>
      </c>
      <c r="S59" s="14">
        <f>FC_IND_MAC_E!S$2</f>
        <v>114.80853851999998</v>
      </c>
      <c r="T59" s="14">
        <f>FC_IND_MAC_E!T$2</f>
        <v>121.48466439366804</v>
      </c>
      <c r="U59" s="14">
        <f>FC_IND_MAC_E!U$2</f>
        <v>115.51688631984217</v>
      </c>
      <c r="V59" s="14">
        <f>FC_IND_MAC_E!V$2</f>
        <v>110.59613652954653</v>
      </c>
      <c r="W59" s="14">
        <f>FC_IND_MAC_E!W$2</f>
        <v>105.89257249602706</v>
      </c>
      <c r="X59" s="14">
        <f>FC_IND_MAC_E!X$2</f>
        <v>117.28918441759868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211.20304952912008</v>
      </c>
      <c r="D60" s="14">
        <f>FC_IND_TL_E!D$2</f>
        <v>195.91227053212253</v>
      </c>
      <c r="E60" s="14">
        <f>FC_IND_TL_E!E$2</f>
        <v>196.65798088490385</v>
      </c>
      <c r="F60" s="14">
        <f>FC_IND_TL_E!F$2</f>
        <v>201.41842009421737</v>
      </c>
      <c r="G60" s="14">
        <f>FC_IND_TL_E!G$2</f>
        <v>188.5563711483627</v>
      </c>
      <c r="H60" s="14">
        <f>FC_IND_TL_E!H$2</f>
        <v>170.47316509218388</v>
      </c>
      <c r="I60" s="14">
        <f>FC_IND_TL_E!I$2</f>
        <v>176.02537986439467</v>
      </c>
      <c r="J60" s="14">
        <f>FC_IND_TL_E!J$2</f>
        <v>139.55008278554311</v>
      </c>
      <c r="K60" s="14">
        <f>FC_IND_TL_E!K$2</f>
        <v>125.23308077659941</v>
      </c>
      <c r="L60" s="14">
        <f>FC_IND_TL_E!L$2</f>
        <v>88.490315531001357</v>
      </c>
      <c r="M60" s="14">
        <f>FC_IND_TL_E!M$2</f>
        <v>73.89879592720888</v>
      </c>
      <c r="N60" s="14">
        <f>FC_IND_TL_E!N$2</f>
        <v>70.490937433422431</v>
      </c>
      <c r="O60" s="14">
        <f>FC_IND_TL_E!O$2</f>
        <v>59.762220782244476</v>
      </c>
      <c r="P60" s="14">
        <f>FC_IND_TL_E!P$2</f>
        <v>60.849071946729161</v>
      </c>
      <c r="Q60" s="14">
        <f>FC_IND_TL_E!Q$2</f>
        <v>55.094879163793891</v>
      </c>
      <c r="R60" s="14">
        <f>FC_IND_TL_E!R$2</f>
        <v>62.434759134469736</v>
      </c>
      <c r="S60" s="14">
        <f>FC_IND_TL_E!S$2</f>
        <v>59.167637748144188</v>
      </c>
      <c r="T60" s="14">
        <f>FC_IND_TL_E!T$2</f>
        <v>56.958383265677341</v>
      </c>
      <c r="U60" s="14">
        <f>FC_IND_TL_E!U$2</f>
        <v>52.106983286074339</v>
      </c>
      <c r="V60" s="14">
        <f>FC_IND_TL_E!V$2</f>
        <v>47.495232359604678</v>
      </c>
      <c r="W60" s="14">
        <f>FC_IND_TL_E!W$2</f>
        <v>40.284895257305337</v>
      </c>
      <c r="X60" s="14">
        <f>FC_IND_TL_E!X$2</f>
        <v>44.259226314525527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98.73743832000001</v>
      </c>
      <c r="D61" s="14">
        <f>FC_IND_WP_E!D$2</f>
        <v>86.074296863905644</v>
      </c>
      <c r="E61" s="14">
        <f>FC_IND_WP_E!E$2</f>
        <v>94.046281200000024</v>
      </c>
      <c r="F61" s="14">
        <f>FC_IND_WP_E!F$2</f>
        <v>94.744081080000029</v>
      </c>
      <c r="G61" s="14">
        <f>FC_IND_WP_E!G$2</f>
        <v>94.459773240000033</v>
      </c>
      <c r="H61" s="14">
        <f>FC_IND_WP_E!H$2</f>
        <v>109.09979064000002</v>
      </c>
      <c r="I61" s="14">
        <f>FC_IND_WP_E!I$2</f>
        <v>144.18550368000001</v>
      </c>
      <c r="J61" s="14">
        <f>FC_IND_WP_E!J$2</f>
        <v>128.86157916000005</v>
      </c>
      <c r="K61" s="14">
        <f>FC_IND_WP_E!K$2</f>
        <v>20.749339080000002</v>
      </c>
      <c r="L61" s="14">
        <f>FC_IND_WP_E!L$2</f>
        <v>25.87944852</v>
      </c>
      <c r="M61" s="14">
        <f>FC_IND_WP_E!M$2</f>
        <v>38.576441567208882</v>
      </c>
      <c r="N61" s="14">
        <f>FC_IND_WP_E!N$2</f>
        <v>37.251980833422422</v>
      </c>
      <c r="O61" s="14">
        <f>FC_IND_WP_E!O$2</f>
        <v>28.681188005781983</v>
      </c>
      <c r="P61" s="14">
        <f>FC_IND_WP_E!P$2</f>
        <v>12.135764734620093</v>
      </c>
      <c r="Q61" s="14">
        <f>FC_IND_WP_E!Q$2</f>
        <v>12.01682196</v>
      </c>
      <c r="R61" s="14">
        <f>FC_IND_WP_E!R$2</f>
        <v>11.31446208024995</v>
      </c>
      <c r="S61" s="14">
        <f>FC_IND_WP_E!S$2</f>
        <v>3.8877300000000008</v>
      </c>
      <c r="T61" s="14">
        <f>FC_IND_WP_E!T$2</f>
        <v>11.333786733289463</v>
      </c>
      <c r="U61" s="14">
        <f>FC_IND_WP_E!U$2</f>
        <v>14.756952099362763</v>
      </c>
      <c r="V61" s="14">
        <f>FC_IND_WP_E!V$2</f>
        <v>19.83477267141976</v>
      </c>
      <c r="W61" s="14">
        <f>FC_IND_WP_E!W$2</f>
        <v>23.913448608751462</v>
      </c>
      <c r="X61" s="14">
        <f>FC_IND_WP_E!X$2</f>
        <v>21.259245046532175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112.67450933844789</v>
      </c>
      <c r="D62" s="14">
        <f>FC_IND_MQ_E!D$2</f>
        <v>102.81059388112251</v>
      </c>
      <c r="E62" s="14">
        <f>FC_IND_MQ_E!E$2</f>
        <v>97.3217219391463</v>
      </c>
      <c r="F62" s="14">
        <f>FC_IND_MQ_E!F$2</f>
        <v>88.13281549772114</v>
      </c>
      <c r="G62" s="14">
        <f>FC_IND_MQ_E!G$2</f>
        <v>89.039464171717441</v>
      </c>
      <c r="H62" s="14">
        <f>FC_IND_MQ_E!H$2</f>
        <v>107.1228151749268</v>
      </c>
      <c r="I62" s="14">
        <f>FC_IND_MQ_E!I$2</f>
        <v>100.12845904929074</v>
      </c>
      <c r="J62" s="14">
        <f>FC_IND_MQ_E!J$2</f>
        <v>91.019732068465785</v>
      </c>
      <c r="K62" s="14">
        <f>FC_IND_MQ_E!K$2</f>
        <v>110.14216081662036</v>
      </c>
      <c r="L62" s="14">
        <f>FC_IND_MQ_E!L$2</f>
        <v>45.260716206984526</v>
      </c>
      <c r="M62" s="14">
        <f>FC_IND_MQ_E!M$2</f>
        <v>22.417382880000005</v>
      </c>
      <c r="N62" s="14">
        <f>FC_IND_MQ_E!N$2</f>
        <v>26.184543840000003</v>
      </c>
      <c r="O62" s="14">
        <f>FC_IND_MQ_E!O$2</f>
        <v>24.537962880000009</v>
      </c>
      <c r="P62" s="14">
        <f>FC_IND_MQ_E!P$2</f>
        <v>27.571412880000004</v>
      </c>
      <c r="Q62" s="14">
        <f>FC_IND_MQ_E!Q$2</f>
        <v>20.331213840000004</v>
      </c>
      <c r="R62" s="14">
        <f>FC_IND_MQ_E!R$2</f>
        <v>62.490969719999995</v>
      </c>
      <c r="S62" s="14">
        <f>FC_IND_MQ_E!S$2</f>
        <v>59.751394200000014</v>
      </c>
      <c r="T62" s="14">
        <f>FC_IND_MQ_E!T$2</f>
        <v>68.409268961099798</v>
      </c>
      <c r="U62" s="14">
        <f>FC_IND_MQ_E!U$2</f>
        <v>58.166647708832762</v>
      </c>
      <c r="V62" s="14">
        <f>FC_IND_MQ_E!V$2</f>
        <v>52.68255370036325</v>
      </c>
      <c r="W62" s="14">
        <f>FC_IND_MQ_E!W$2</f>
        <v>77.565730460923987</v>
      </c>
      <c r="X62" s="14">
        <f>FC_IND_MQ_E!X$2</f>
        <v>140.93885779243132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110.60773768623132</v>
      </c>
      <c r="D63" s="14">
        <f>FC_IND_CON_E!D$2</f>
        <v>120.20983151282525</v>
      </c>
      <c r="E63" s="14">
        <f>FC_IND_CON_E!E$2</f>
        <v>106.90383971109016</v>
      </c>
      <c r="F63" s="14">
        <f>FC_IND_CON_E!F$2</f>
        <v>131.75797947436413</v>
      </c>
      <c r="G63" s="14">
        <f>FC_IND_CON_E!G$2</f>
        <v>125.20994154386067</v>
      </c>
      <c r="H63" s="14">
        <f>FC_IND_CON_E!H$2</f>
        <v>172.45835378302161</v>
      </c>
      <c r="I63" s="14">
        <f>FC_IND_CON_E!I$2</f>
        <v>211.86869820057603</v>
      </c>
      <c r="J63" s="14">
        <f>FC_IND_CON_E!J$2</f>
        <v>190.65821184378834</v>
      </c>
      <c r="K63" s="14">
        <f>FC_IND_CON_E!K$2</f>
        <v>147.14302381238963</v>
      </c>
      <c r="L63" s="14">
        <f>FC_IND_CON_E!L$2</f>
        <v>187.14706763640424</v>
      </c>
      <c r="M63" s="14">
        <f>FC_IND_CON_E!M$2</f>
        <v>113.41889847972192</v>
      </c>
      <c r="N63" s="14">
        <f>FC_IND_CON_E!N$2</f>
        <v>126.57668801970418</v>
      </c>
      <c r="O63" s="14">
        <f>FC_IND_CON_E!O$2</f>
        <v>101.81458209523535</v>
      </c>
      <c r="P63" s="14">
        <f>FC_IND_CON_E!P$2</f>
        <v>115.59106773210908</v>
      </c>
      <c r="Q63" s="14">
        <f>FC_IND_CON_E!Q$2</f>
        <v>141.19140924000001</v>
      </c>
      <c r="R63" s="14">
        <f>FC_IND_CON_E!R$2</f>
        <v>171.30783024000002</v>
      </c>
      <c r="S63" s="14">
        <f>FC_IND_CON_E!S$2</f>
        <v>107.50772664000002</v>
      </c>
      <c r="T63" s="14">
        <f>FC_IND_CON_E!T$2</f>
        <v>93.589744725242895</v>
      </c>
      <c r="U63" s="14">
        <f>FC_IND_CON_E!U$2</f>
        <v>122.90643758268433</v>
      </c>
      <c r="V63" s="14">
        <f>FC_IND_CON_E!V$2</f>
        <v>140.65861683130453</v>
      </c>
      <c r="W63" s="14">
        <f>FC_IND_CON_E!W$2</f>
        <v>148.32930191734329</v>
      </c>
      <c r="X63" s="14">
        <f>FC_IND_CON_E!X$2</f>
        <v>171.2730706944906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68.30035572964259</v>
      </c>
      <c r="D64" s="14">
        <f>FC_IND_NSP_E!D$2</f>
        <v>52.598057399999995</v>
      </c>
      <c r="E64" s="14">
        <f>FC_IND_NSP_E!E$2</f>
        <v>58.222693669497282</v>
      </c>
      <c r="F64" s="14">
        <f>FC_IND_NSP_E!F$2</f>
        <v>51.319314873196184</v>
      </c>
      <c r="G64" s="14">
        <f>FC_IND_NSP_E!G$2</f>
        <v>162.79306817582844</v>
      </c>
      <c r="H64" s="14">
        <f>FC_IND_NSP_E!H$2</f>
        <v>172.69144341720556</v>
      </c>
      <c r="I64" s="14">
        <f>FC_IND_NSP_E!I$2</f>
        <v>181.59869323565519</v>
      </c>
      <c r="J64" s="14">
        <f>FC_IND_NSP_E!J$2</f>
        <v>313.0380756531062</v>
      </c>
      <c r="K64" s="14">
        <f>FC_IND_NSP_E!K$2</f>
        <v>35.903993160278233</v>
      </c>
      <c r="L64" s="14">
        <f>FC_IND_NSP_E!L$2</f>
        <v>33.818925201644518</v>
      </c>
      <c r="M64" s="14">
        <f>FC_IND_NSP_E!M$2</f>
        <v>25.370902440000002</v>
      </c>
      <c r="N64" s="14">
        <f>FC_IND_NSP_E!N$2</f>
        <v>26.402788080000004</v>
      </c>
      <c r="O64" s="14">
        <f>FC_IND_NSP_E!O$2</f>
        <v>23.982749999999999</v>
      </c>
      <c r="P64" s="14">
        <f>FC_IND_NSP_E!P$2</f>
        <v>21.609921960000005</v>
      </c>
      <c r="Q64" s="14">
        <f>FC_IND_NSP_E!Q$2</f>
        <v>27.063043920000013</v>
      </c>
      <c r="R64" s="14">
        <f>FC_IND_NSP_E!R$2</f>
        <v>32.035784400000011</v>
      </c>
      <c r="S64" s="14">
        <f>FC_IND_NSP_E!S$2</f>
        <v>33.802530480000009</v>
      </c>
      <c r="T64" s="14">
        <f>FC_IND_NSP_E!T$2</f>
        <v>35.708626753776812</v>
      </c>
      <c r="U64" s="14">
        <f>FC_IND_NSP_E!U$2</f>
        <v>39.895378120254804</v>
      </c>
      <c r="V64" s="14">
        <f>FC_IND_NSP_E!V$2</f>
        <v>39.880653399803428</v>
      </c>
      <c r="W64" s="14">
        <f>FC_IND_NSP_E!W$2</f>
        <v>38.657531760755241</v>
      </c>
      <c r="X64" s="14">
        <f>FC_IND_NSP_E!X$2</f>
        <v>39.690047463235317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5485.5710593199992</v>
      </c>
      <c r="D65" s="12">
        <f>FC_TRA_E!D$2</f>
        <v>5665.9639730400004</v>
      </c>
      <c r="E65" s="12">
        <f>FC_TRA_E!E$2</f>
        <v>5894.6185137599987</v>
      </c>
      <c r="F65" s="12">
        <f>FC_TRA_E!F$2</f>
        <v>6492.3508090800015</v>
      </c>
      <c r="G65" s="12">
        <f>FC_TRA_E!G$2</f>
        <v>6984.9525081599995</v>
      </c>
      <c r="H65" s="12">
        <f>FC_TRA_E!H$2</f>
        <v>7803.6244768800007</v>
      </c>
      <c r="I65" s="12">
        <f>FC_TRA_E!I$2</f>
        <v>8188.8450371999998</v>
      </c>
      <c r="J65" s="12">
        <f>FC_TRA_E!J$2</f>
        <v>7925.7147267600003</v>
      </c>
      <c r="K65" s="12">
        <f>FC_TRA_E!K$2</f>
        <v>8305.3132437599979</v>
      </c>
      <c r="L65" s="12">
        <f>FC_TRA_E!L$2</f>
        <v>7977.9179566800012</v>
      </c>
      <c r="M65" s="12">
        <f>FC_TRA_E!M$2</f>
        <v>7760.1484126800024</v>
      </c>
      <c r="N65" s="12">
        <f>FC_TRA_E!N$2</f>
        <v>7935.5439662400013</v>
      </c>
      <c r="O65" s="12">
        <f>FC_TRA_E!O$2</f>
        <v>8212.129045919999</v>
      </c>
      <c r="P65" s="12">
        <f>FC_TRA_E!P$2</f>
        <v>7268.3802431999975</v>
      </c>
      <c r="Q65" s="12">
        <f>FC_TRA_E!Q$2</f>
        <v>8134.8701666400002</v>
      </c>
      <c r="R65" s="12">
        <f>FC_TRA_E!R$2</f>
        <v>8928.1385992799987</v>
      </c>
      <c r="S65" s="12">
        <f>FC_TRA_E!S$2</f>
        <v>9045.2577862800008</v>
      </c>
      <c r="T65" s="12">
        <f>FC_TRA_E!T$2</f>
        <v>9189.4664534399981</v>
      </c>
      <c r="U65" s="12">
        <f>FC_TRA_E!U$2</f>
        <v>9397.2594531599989</v>
      </c>
      <c r="V65" s="12">
        <f>FC_TRA_E!V$2</f>
        <v>9507.7320001200005</v>
      </c>
      <c r="W65" s="12">
        <f>FC_TRA_E!W$2</f>
        <v>8935.7745848400009</v>
      </c>
      <c r="X65" s="12">
        <f>FC_TRA_E!X$2</f>
        <v>9618.0322265999985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121.07942964</v>
      </c>
      <c r="D66" s="14">
        <f>FC_TRA_RAIL_E!D$2</f>
        <v>105.14798892000002</v>
      </c>
      <c r="E66" s="14">
        <f>FC_TRA_RAIL_E!E$2</f>
        <v>98.775359280000004</v>
      </c>
      <c r="F66" s="14">
        <f>FC_TRA_RAIL_E!F$2</f>
        <v>89.216281440000017</v>
      </c>
      <c r="G66" s="14">
        <f>FC_TRA_RAIL_E!G$2</f>
        <v>90.774019440000018</v>
      </c>
      <c r="H66" s="14">
        <f>FC_TRA_RAIL_E!H$2</f>
        <v>92.402729640000018</v>
      </c>
      <c r="I66" s="14">
        <f>FC_TRA_RAIL_E!I$2</f>
        <v>89.970145200000005</v>
      </c>
      <c r="J66" s="14">
        <f>FC_TRA_RAIL_E!J$2</f>
        <v>78.360750000000024</v>
      </c>
      <c r="K66" s="14">
        <f>FC_TRA_RAIL_E!K$2</f>
        <v>100.30176</v>
      </c>
      <c r="L66" s="14">
        <f>FC_TRA_RAIL_E!L$2</f>
        <v>62.688600000000008</v>
      </c>
      <c r="M66" s="14">
        <f>FC_TRA_RAIL_E!M$2</f>
        <v>62.688600000000022</v>
      </c>
      <c r="N66" s="14">
        <f>FC_TRA_RAIL_E!N$2</f>
        <v>56.419740000000004</v>
      </c>
      <c r="O66" s="14">
        <f>FC_TRA_RAIL_E!O$2</f>
        <v>68.957459999999998</v>
      </c>
      <c r="P66" s="14">
        <f>FC_TRA_RAIL_E!P$2</f>
        <v>43.882020000000011</v>
      </c>
      <c r="Q66" s="14">
        <f>FC_TRA_RAIL_E!Q$2</f>
        <v>37.613159999999993</v>
      </c>
      <c r="R66" s="14">
        <f>FC_TRA_RAIL_E!R$2</f>
        <v>50.150879999999987</v>
      </c>
      <c r="S66" s="14">
        <f>FC_TRA_RAIL_E!S$2</f>
        <v>40.747590000000002</v>
      </c>
      <c r="T66" s="14">
        <f>FC_TRA_RAIL_E!T$2</f>
        <v>42.029638560000009</v>
      </c>
      <c r="U66" s="14">
        <f>FC_TRA_RAIL_E!U$2</f>
        <v>34.488066599999996</v>
      </c>
      <c r="V66" s="14">
        <f>FC_TRA_RAIL_E!V$2</f>
        <v>31.090344479999992</v>
      </c>
      <c r="W66" s="14">
        <f>FC_TRA_RAIL_E!W$2</f>
        <v>29.614094639999998</v>
      </c>
      <c r="X66" s="14">
        <f>FC_TRA_RAIL_E!X$2</f>
        <v>32.077890000000004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56.236618268995642</v>
      </c>
      <c r="D68" s="16">
        <f>FC_TRA_RAIL_CPT_E!D$2</f>
        <v>47.32494870092863</v>
      </c>
      <c r="E68" s="16">
        <f>FC_TRA_RAIL_CPT_E!E$2</f>
        <v>40.904581546550091</v>
      </c>
      <c r="F68" s="16">
        <f>FC_TRA_RAIL_CPT_E!F$2</f>
        <v>32.678903900808052</v>
      </c>
      <c r="G68" s="16">
        <f>FC_TRA_RAIL_CPT_E!G$2</f>
        <v>33.723360507967151</v>
      </c>
      <c r="H68" s="16">
        <f>FC_TRA_RAIL_CPT_E!H$2</f>
        <v>36.83945443120146</v>
      </c>
      <c r="I68" s="16">
        <f>FC_TRA_RAIL_CPT_E!I$2</f>
        <v>44.597607364491509</v>
      </c>
      <c r="J68" s="16">
        <f>FC_TRA_RAIL_CPT_E!J$2</f>
        <v>37.581571956759269</v>
      </c>
      <c r="K68" s="16">
        <f>FC_TRA_RAIL_CPT_E!K$2</f>
        <v>46.12122974437812</v>
      </c>
      <c r="L68" s="16">
        <f>FC_TRA_RAIL_CPT_E!L$2</f>
        <v>32.861094788495123</v>
      </c>
      <c r="M68" s="16">
        <f>FC_TRA_RAIL_CPT_E!M$2</f>
        <v>35.35947009235322</v>
      </c>
      <c r="N68" s="16">
        <f>FC_TRA_RAIL_CPT_E!N$2</f>
        <v>30.737869297361616</v>
      </c>
      <c r="O68" s="16">
        <f>FC_TRA_RAIL_CPT_E!O$2</f>
        <v>43.696970930476901</v>
      </c>
      <c r="P68" s="16">
        <f>FC_TRA_RAIL_CPT_E!P$2</f>
        <v>27.068516291790562</v>
      </c>
      <c r="Q68" s="16">
        <f>FC_TRA_RAIL_CPT_E!Q$2</f>
        <v>19.374362002445739</v>
      </c>
      <c r="R68" s="16">
        <f>FC_TRA_RAIL_CPT_E!R$2</f>
        <v>23.655195081186655</v>
      </c>
      <c r="S68" s="16">
        <f>FC_TRA_RAIL_CPT_E!S$2</f>
        <v>22.188854469260885</v>
      </c>
      <c r="T68" s="16">
        <f>FC_TRA_RAIL_CPT_E!T$2</f>
        <v>22.286718281005189</v>
      </c>
      <c r="U68" s="16">
        <f>FC_TRA_RAIL_CPT_E!U$2</f>
        <v>17.821514665227276</v>
      </c>
      <c r="V68" s="16">
        <f>FC_TRA_RAIL_CPT_E!V$2</f>
        <v>16.79344093043369</v>
      </c>
      <c r="W68" s="16">
        <f>FC_TRA_RAIL_CPT_E!W$2</f>
        <v>12.016760488559123</v>
      </c>
      <c r="X68" s="16">
        <f>FC_TRA_RAIL_CPT_E!X$2</f>
        <v>12.819741248883552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64.842811371004359</v>
      </c>
      <c r="D70" s="16">
        <f>FC_TRA_RAIL_FRT_E!D$2</f>
        <v>57.823040219071387</v>
      </c>
      <c r="E70" s="16">
        <f>FC_TRA_RAIL_FRT_E!E$2</f>
        <v>57.870777733449913</v>
      </c>
      <c r="F70" s="16">
        <f>FC_TRA_RAIL_FRT_E!F$2</f>
        <v>56.537377539191958</v>
      </c>
      <c r="G70" s="16">
        <f>FC_TRA_RAIL_FRT_E!G$2</f>
        <v>57.050658932032867</v>
      </c>
      <c r="H70" s="16">
        <f>FC_TRA_RAIL_FRT_E!H$2</f>
        <v>55.563275208798551</v>
      </c>
      <c r="I70" s="16">
        <f>FC_TRA_RAIL_FRT_E!I$2</f>
        <v>45.372537835508496</v>
      </c>
      <c r="J70" s="16">
        <f>FC_TRA_RAIL_FRT_E!J$2</f>
        <v>40.779178043240755</v>
      </c>
      <c r="K70" s="16">
        <f>FC_TRA_RAIL_FRT_E!K$2</f>
        <v>54.180530255621882</v>
      </c>
      <c r="L70" s="16">
        <f>FC_TRA_RAIL_FRT_E!L$2</f>
        <v>29.827505211504882</v>
      </c>
      <c r="M70" s="16">
        <f>FC_TRA_RAIL_FRT_E!M$2</f>
        <v>27.329129907646799</v>
      </c>
      <c r="N70" s="16">
        <f>FC_TRA_RAIL_FRT_E!N$2</f>
        <v>25.681870702638385</v>
      </c>
      <c r="O70" s="16">
        <f>FC_TRA_RAIL_FRT_E!O$2</f>
        <v>25.260489069523089</v>
      </c>
      <c r="P70" s="16">
        <f>FC_TRA_RAIL_FRT_E!P$2</f>
        <v>16.813503708209446</v>
      </c>
      <c r="Q70" s="16">
        <f>FC_TRA_RAIL_FRT_E!Q$2</f>
        <v>18.238797997554251</v>
      </c>
      <c r="R70" s="16">
        <f>FC_TRA_RAIL_FRT_E!R$2</f>
        <v>26.495684918813335</v>
      </c>
      <c r="S70" s="16">
        <f>FC_TRA_RAIL_FRT_E!S$2</f>
        <v>18.558735530739114</v>
      </c>
      <c r="T70" s="16">
        <f>FC_TRA_RAIL_FRT_E!T$2</f>
        <v>19.742920278994816</v>
      </c>
      <c r="U70" s="16">
        <f>FC_TRA_RAIL_FRT_E!U$2</f>
        <v>16.66655193477272</v>
      </c>
      <c r="V70" s="16">
        <f>FC_TRA_RAIL_FRT_E!V$2</f>
        <v>14.296903549566304</v>
      </c>
      <c r="W70" s="16">
        <f>FC_TRA_RAIL_FRT_E!W$2</f>
        <v>17.597334151440876</v>
      </c>
      <c r="X70" s="16">
        <f>FC_TRA_RAIL_FRT_E!X$2</f>
        <v>19.258148751116451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4903.7239529279996</v>
      </c>
      <c r="D71" s="14">
        <f>FC_TRA_ROAD_E!D$2</f>
        <v>5080.3880621112003</v>
      </c>
      <c r="E71" s="14">
        <f>FC_TRA_ROAD_E!E$2</f>
        <v>5367.1239151307991</v>
      </c>
      <c r="F71" s="14">
        <f>FC_TRA_ROAD_E!F$2</f>
        <v>6101.957502849601</v>
      </c>
      <c r="G71" s="14">
        <f>FC_TRA_ROAD_E!G$2</f>
        <v>6483.7160411147988</v>
      </c>
      <c r="H71" s="14">
        <f>FC_TRA_ROAD_E!H$2</f>
        <v>7128.8930232612001</v>
      </c>
      <c r="I71" s="14">
        <f>FC_TRA_ROAD_E!I$2</f>
        <v>7459.6171282703999</v>
      </c>
      <c r="J71" s="14">
        <f>FC_TRA_ROAD_E!J$2</f>
        <v>7080.1757433432003</v>
      </c>
      <c r="K71" s="14">
        <f>FC_TRA_ROAD_E!K$2</f>
        <v>7475.4025847783978</v>
      </c>
      <c r="L71" s="14">
        <f>FC_TRA_ROAD_E!L$2</f>
        <v>7345.1834888687999</v>
      </c>
      <c r="M71" s="14">
        <f>FC_TRA_ROAD_E!M$2</f>
        <v>7142.9328895572007</v>
      </c>
      <c r="N71" s="14">
        <f>FC_TRA_ROAD_E!N$2</f>
        <v>7198.685801402401</v>
      </c>
      <c r="O71" s="14">
        <f>FC_TRA_ROAD_E!O$2</f>
        <v>7472.3951143979984</v>
      </c>
      <c r="P71" s="14">
        <f>FC_TRA_ROAD_E!P$2</f>
        <v>6602.702516938798</v>
      </c>
      <c r="Q71" s="14">
        <f>FC_TRA_ROAD_E!Q$2</f>
        <v>7511.3129358576007</v>
      </c>
      <c r="R71" s="14">
        <f>FC_TRA_ROAD_E!R$2</f>
        <v>8291.1216089051995</v>
      </c>
      <c r="S71" s="14">
        <f>FC_TRA_ROAD_E!S$2</f>
        <v>8415.3662971020021</v>
      </c>
      <c r="T71" s="14">
        <f>FC_TRA_ROAD_E!T$2</f>
        <v>8495.2913378939975</v>
      </c>
      <c r="U71" s="14">
        <f>FC_TRA_ROAD_E!U$2</f>
        <v>8775.0707752151975</v>
      </c>
      <c r="V71" s="14">
        <f>FC_TRA_ROAD_E!V$2</f>
        <v>9077.3693579772025</v>
      </c>
      <c r="W71" s="14">
        <f>FC_TRA_ROAD_E!W$2</f>
        <v>8540.5785570648022</v>
      </c>
      <c r="X71" s="14">
        <f>FC_TRA_ROAD_E!X$2</f>
        <v>9439.8737774399997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36.04824553476351</v>
      </c>
      <c r="D72" s="16">
        <f>FC_TRA_ROAD_P2W_E!D$2</f>
        <v>36.947027049358695</v>
      </c>
      <c r="E72" s="16">
        <f>FC_TRA_ROAD_P2W_E!E$2</f>
        <v>37.873562838591468</v>
      </c>
      <c r="F72" s="16">
        <f>FC_TRA_ROAD_P2W_E!F$2</f>
        <v>38.149878526731563</v>
      </c>
      <c r="G72" s="16">
        <f>FC_TRA_ROAD_P2W_E!G$2</f>
        <v>38.489985342499033</v>
      </c>
      <c r="H72" s="16">
        <f>FC_TRA_ROAD_P2W_E!H$2</f>
        <v>41.190945156067521</v>
      </c>
      <c r="I72" s="16">
        <f>FC_TRA_ROAD_P2W_E!I$2</f>
        <v>42.289564408049316</v>
      </c>
      <c r="J72" s="16">
        <f>FC_TRA_ROAD_P2W_E!J$2</f>
        <v>44.052652622499259</v>
      </c>
      <c r="K72" s="16">
        <f>FC_TRA_ROAD_P2W_E!K$2</f>
        <v>49.1214174403502</v>
      </c>
      <c r="L72" s="16">
        <f>FC_TRA_ROAD_P2W_E!L$2</f>
        <v>51.652673848285936</v>
      </c>
      <c r="M72" s="16">
        <f>FC_TRA_ROAD_P2W_E!M$2</f>
        <v>55.728195682461141</v>
      </c>
      <c r="N72" s="16">
        <f>FC_TRA_ROAD_P2W_E!N$2</f>
        <v>58.36640154633686</v>
      </c>
      <c r="O72" s="16">
        <f>FC_TRA_ROAD_P2W_E!O$2</f>
        <v>62.790442503617115</v>
      </c>
      <c r="P72" s="16">
        <f>FC_TRA_ROAD_P2W_E!P$2</f>
        <v>64.7879956304252</v>
      </c>
      <c r="Q72" s="16">
        <f>FC_TRA_ROAD_P2W_E!Q$2</f>
        <v>66.945319813636743</v>
      </c>
      <c r="R72" s="16">
        <f>FC_TRA_ROAD_P2W_E!R$2</f>
        <v>69.327346281408808</v>
      </c>
      <c r="S72" s="16">
        <f>FC_TRA_ROAD_P2W_E!S$2</f>
        <v>73.08013231689047</v>
      </c>
      <c r="T72" s="16">
        <f>FC_TRA_ROAD_P2W_E!T$2</f>
        <v>70.107878503819208</v>
      </c>
      <c r="U72" s="16">
        <f>FC_TRA_ROAD_P2W_E!U$2</f>
        <v>66.306609619148873</v>
      </c>
      <c r="V72" s="16">
        <f>FC_TRA_ROAD_P2W_E!V$2</f>
        <v>70.107201218874607</v>
      </c>
      <c r="W72" s="16">
        <f>FC_TRA_ROAD_P2W_E!W$2</f>
        <v>63.165269216115036</v>
      </c>
      <c r="X72" s="16">
        <f>FC_TRA_ROAD_P2W_E!X$2</f>
        <v>62.7998244235459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3019.8880872064301</v>
      </c>
      <c r="D73" s="16">
        <f>FC_TRA_ROAD_CAR_E!D$2</f>
        <v>3073.7390300488041</v>
      </c>
      <c r="E73" s="16">
        <f>FC_TRA_ROAD_CAR_E!E$2</f>
        <v>3293.9874098502787</v>
      </c>
      <c r="F73" s="16">
        <f>FC_TRA_ROAD_CAR_E!F$2</f>
        <v>3723.7770273900833</v>
      </c>
      <c r="G73" s="16">
        <f>FC_TRA_ROAD_CAR_E!G$2</f>
        <v>4017.9274040342739</v>
      </c>
      <c r="H73" s="16">
        <f>FC_TRA_ROAD_CAR_E!H$2</f>
        <v>4485.1076236692343</v>
      </c>
      <c r="I73" s="16">
        <f>FC_TRA_ROAD_CAR_E!I$2</f>
        <v>4823.3389396448856</v>
      </c>
      <c r="J73" s="16">
        <f>FC_TRA_ROAD_CAR_E!J$2</f>
        <v>4564.7841431921333</v>
      </c>
      <c r="K73" s="16">
        <f>FC_TRA_ROAD_CAR_E!K$2</f>
        <v>4925.6107197295305</v>
      </c>
      <c r="L73" s="16">
        <f>FC_TRA_ROAD_CAR_E!L$2</f>
        <v>4987.3392196611921</v>
      </c>
      <c r="M73" s="16">
        <f>FC_TRA_ROAD_CAR_E!M$2</f>
        <v>4895.4141489419972</v>
      </c>
      <c r="N73" s="16">
        <f>FC_TRA_ROAD_CAR_E!N$2</f>
        <v>4817.2284602202908</v>
      </c>
      <c r="O73" s="16">
        <f>FC_TRA_ROAD_CAR_E!O$2</f>
        <v>5176.4013448352607</v>
      </c>
      <c r="P73" s="16">
        <f>FC_TRA_ROAD_CAR_E!P$2</f>
        <v>4516.7237974924492</v>
      </c>
      <c r="Q73" s="16">
        <f>FC_TRA_ROAD_CAR_E!Q$2</f>
        <v>5297.9577922034214</v>
      </c>
      <c r="R73" s="16">
        <f>FC_TRA_ROAD_CAR_E!R$2</f>
        <v>5844.0453837517398</v>
      </c>
      <c r="S73" s="16">
        <f>FC_TRA_ROAD_CAR_E!S$2</f>
        <v>6012.8912776544576</v>
      </c>
      <c r="T73" s="16">
        <f>FC_TRA_ROAD_CAR_E!T$2</f>
        <v>6173.2598822710679</v>
      </c>
      <c r="U73" s="16">
        <f>FC_TRA_ROAD_CAR_E!U$2</f>
        <v>6487.4613390514414</v>
      </c>
      <c r="V73" s="16">
        <f>FC_TRA_ROAD_CAR_E!V$2</f>
        <v>6911.4462253587817</v>
      </c>
      <c r="W73" s="16">
        <f>FC_TRA_ROAD_CAR_E!W$2</f>
        <v>6288.3634633458896</v>
      </c>
      <c r="X73" s="16">
        <f>FC_TRA_ROAD_CAR_E!X$2</f>
        <v>6948.4900464426019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839.70582429747992</v>
      </c>
      <c r="D74" s="16">
        <f>FC_TRA_ROAD_BUS_E!D$2</f>
        <v>864.8854881204561</v>
      </c>
      <c r="E74" s="16">
        <f>FC_TRA_ROAD_BUS_E!E$2</f>
        <v>979.63161558769445</v>
      </c>
      <c r="F74" s="16">
        <f>FC_TRA_ROAD_BUS_E!F$2</f>
        <v>845.31890498911719</v>
      </c>
      <c r="G74" s="16">
        <f>FC_TRA_ROAD_BUS_E!G$2</f>
        <v>775.92130650989589</v>
      </c>
      <c r="H74" s="16">
        <f>FC_TRA_ROAD_BUS_E!H$2</f>
        <v>821.57057137728475</v>
      </c>
      <c r="I74" s="16">
        <f>FC_TRA_ROAD_BUS_E!I$2</f>
        <v>782.17116654382767</v>
      </c>
      <c r="J74" s="16">
        <f>FC_TRA_ROAD_BUS_E!J$2</f>
        <v>832.28763879222697</v>
      </c>
      <c r="K74" s="16">
        <f>FC_TRA_ROAD_BUS_E!K$2</f>
        <v>755.74722026728102</v>
      </c>
      <c r="L74" s="16">
        <f>FC_TRA_ROAD_BUS_E!L$2</f>
        <v>786.31565827631789</v>
      </c>
      <c r="M74" s="16">
        <f>FC_TRA_ROAD_BUS_E!M$2</f>
        <v>719.33244722845461</v>
      </c>
      <c r="N74" s="16">
        <f>FC_TRA_ROAD_BUS_E!N$2</f>
        <v>790.42548378291008</v>
      </c>
      <c r="O74" s="16">
        <f>FC_TRA_ROAD_BUS_E!O$2</f>
        <v>700.38758021598539</v>
      </c>
      <c r="P74" s="16">
        <f>FC_TRA_ROAD_BUS_E!P$2</f>
        <v>624.54674394260292</v>
      </c>
      <c r="Q74" s="16">
        <f>FC_TRA_ROAD_BUS_E!Q$2</f>
        <v>618.3713880237168</v>
      </c>
      <c r="R74" s="16">
        <f>FC_TRA_ROAD_BUS_E!R$2</f>
        <v>674.90894868002363</v>
      </c>
      <c r="S74" s="16">
        <f>FC_TRA_ROAD_BUS_E!S$2</f>
        <v>638.32552499460121</v>
      </c>
      <c r="T74" s="16">
        <f>FC_TRA_ROAD_BUS_E!T$2</f>
        <v>593.23210991915448</v>
      </c>
      <c r="U74" s="16">
        <f>FC_TRA_ROAD_BUS_E!U$2</f>
        <v>607.23239083829628</v>
      </c>
      <c r="V74" s="16">
        <f>FC_TRA_ROAD_BUS_E!V$2</f>
        <v>665.71235429781166</v>
      </c>
      <c r="W74" s="16">
        <f>FC_TRA_ROAD_BUS_E!W$2</f>
        <v>650.85685127718557</v>
      </c>
      <c r="X74" s="16">
        <f>FC_TRA_ROAD_BUS_E!X$2</f>
        <v>657.94998376481806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389.98073835674302</v>
      </c>
      <c r="D75" s="16">
        <f>FC_TRA_ROAD_LCV_E!D$2</f>
        <v>377.42179968912211</v>
      </c>
      <c r="E75" s="16">
        <f>FC_TRA_ROAD_LCV_E!E$2</f>
        <v>383.8095954805558</v>
      </c>
      <c r="F75" s="16">
        <f>FC_TRA_ROAD_LCV_E!F$2</f>
        <v>406.81046850909149</v>
      </c>
      <c r="G75" s="16">
        <f>FC_TRA_ROAD_LCV_E!G$2</f>
        <v>455.01724994441645</v>
      </c>
      <c r="H75" s="16">
        <f>FC_TRA_ROAD_LCV_E!H$2</f>
        <v>421.35745019794183</v>
      </c>
      <c r="I75" s="16">
        <f>FC_TRA_ROAD_LCV_E!I$2</f>
        <v>449.62007244587028</v>
      </c>
      <c r="J75" s="16">
        <f>FC_TRA_ROAD_LCV_E!J$2</f>
        <v>484.32662651248859</v>
      </c>
      <c r="K75" s="16">
        <f>FC_TRA_ROAD_LCV_E!K$2</f>
        <v>513.15767219014515</v>
      </c>
      <c r="L75" s="16">
        <f>FC_TRA_ROAD_LCV_E!L$2</f>
        <v>506.65654937769449</v>
      </c>
      <c r="M75" s="16">
        <f>FC_TRA_ROAD_LCV_E!M$2</f>
        <v>492.04617114072335</v>
      </c>
      <c r="N75" s="16">
        <f>FC_TRA_ROAD_LCV_E!N$2</f>
        <v>543.54991563654767</v>
      </c>
      <c r="O75" s="16">
        <f>FC_TRA_ROAD_LCV_E!O$2</f>
        <v>548.52192324790769</v>
      </c>
      <c r="P75" s="16">
        <f>FC_TRA_ROAD_LCV_E!P$2</f>
        <v>537.20942993854101</v>
      </c>
      <c r="Q75" s="16">
        <f>FC_TRA_ROAD_LCV_E!Q$2</f>
        <v>563.1391314850481</v>
      </c>
      <c r="R75" s="16">
        <f>FC_TRA_ROAD_LCV_E!R$2</f>
        <v>624.33521660074121</v>
      </c>
      <c r="S75" s="16">
        <f>FC_TRA_ROAD_LCV_E!S$2</f>
        <v>607.2341872607949</v>
      </c>
      <c r="T75" s="16">
        <f>FC_TRA_ROAD_LCV_E!T$2</f>
        <v>514.45624892935302</v>
      </c>
      <c r="U75" s="16">
        <f>FC_TRA_ROAD_LCV_E!U$2</f>
        <v>514.46730193215501</v>
      </c>
      <c r="V75" s="16">
        <f>FC_TRA_ROAD_LCV_E!V$2</f>
        <v>500.65854702503776</v>
      </c>
      <c r="W75" s="16">
        <f>FC_TRA_ROAD_LCV_E!W$2</f>
        <v>479.68388408429871</v>
      </c>
      <c r="X75" s="16">
        <f>FC_TRA_ROAD_LCV_E!X$2</f>
        <v>465.78405574582695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618.1010575325829</v>
      </c>
      <c r="D76" s="16">
        <f>FC_TRA_ROAD_HGV_E!D$2</f>
        <v>727.39471720345864</v>
      </c>
      <c r="E76" s="16">
        <f>FC_TRA_ROAD_HGV_E!E$2</f>
        <v>671.82173137367897</v>
      </c>
      <c r="F76" s="16">
        <f>FC_TRA_ROAD_HGV_E!F$2</f>
        <v>1087.9012234345778</v>
      </c>
      <c r="G76" s="16">
        <f>FC_TRA_ROAD_HGV_E!G$2</f>
        <v>1196.3600952837137</v>
      </c>
      <c r="H76" s="16">
        <f>FC_TRA_ROAD_HGV_E!H$2</f>
        <v>1359.6664328606721</v>
      </c>
      <c r="I76" s="16">
        <f>FC_TRA_ROAD_HGV_E!I$2</f>
        <v>1362.1973852277663</v>
      </c>
      <c r="J76" s="16">
        <f>FC_TRA_ROAD_HGV_E!J$2</f>
        <v>1154.7246822238537</v>
      </c>
      <c r="K76" s="16">
        <f>FC_TRA_ROAD_HGV_E!K$2</f>
        <v>1231.7655551510909</v>
      </c>
      <c r="L76" s="16">
        <f>FC_TRA_ROAD_HGV_E!L$2</f>
        <v>1013.2193877053105</v>
      </c>
      <c r="M76" s="16">
        <f>FC_TRA_ROAD_HGV_E!M$2</f>
        <v>980.41192656356588</v>
      </c>
      <c r="N76" s="16">
        <f>FC_TRA_ROAD_HGV_E!N$2</f>
        <v>989.1155402163148</v>
      </c>
      <c r="O76" s="16">
        <f>FC_TRA_ROAD_HGV_E!O$2</f>
        <v>984.29382359522731</v>
      </c>
      <c r="P76" s="16">
        <f>FC_TRA_ROAD_HGV_E!P$2</f>
        <v>859.43454993478099</v>
      </c>
      <c r="Q76" s="16">
        <f>FC_TRA_ROAD_HGV_E!Q$2</f>
        <v>964.89930433177653</v>
      </c>
      <c r="R76" s="16">
        <f>FC_TRA_ROAD_HGV_E!R$2</f>
        <v>1078.5047135912869</v>
      </c>
      <c r="S76" s="16">
        <f>FC_TRA_ROAD_HGV_E!S$2</f>
        <v>1083.8351748752573</v>
      </c>
      <c r="T76" s="16">
        <f>FC_TRA_ROAD_HGV_E!T$2</f>
        <v>1144.2352182706031</v>
      </c>
      <c r="U76" s="16">
        <f>FC_TRA_ROAD_HGV_E!U$2</f>
        <v>1099.6031337741572</v>
      </c>
      <c r="V76" s="16">
        <f>FC_TRA_ROAD_HGV_E!V$2</f>
        <v>929.44503007669471</v>
      </c>
      <c r="W76" s="16">
        <f>FC_TRA_ROAD_HGV_E!W$2</f>
        <v>1058.5090891413115</v>
      </c>
      <c r="X76" s="16">
        <f>FC_TRA_ROAD_HGV_E!X$2</f>
        <v>1304.8498670632077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63.415799999999997</v>
      </c>
      <c r="D77" s="14">
        <f>FC_TRA_DAVI_E!D$2</f>
        <v>139.44508200000001</v>
      </c>
      <c r="E77" s="14">
        <f>FC_TRA_DAVI_E!E$2</f>
        <v>82.370861999999988</v>
      </c>
      <c r="F77" s="14">
        <f>FC_TRA_DAVI_E!F$2</f>
        <v>72.858491999999998</v>
      </c>
      <c r="G77" s="14">
        <f>FC_TRA_DAVI_E!G$2</f>
        <v>58.883075999999988</v>
      </c>
      <c r="H77" s="14">
        <f>FC_TRA_DAVI_E!H$2</f>
        <v>40.281021719999984</v>
      </c>
      <c r="I77" s="14">
        <f>FC_TRA_DAVI_E!I$2</f>
        <v>74.407958279999988</v>
      </c>
      <c r="J77" s="14">
        <f>FC_TRA_DAVI_E!J$2</f>
        <v>123.66805752000002</v>
      </c>
      <c r="K77" s="14">
        <f>FC_TRA_DAVI_E!K$2</f>
        <v>40.180257719999986</v>
      </c>
      <c r="L77" s="14">
        <f>FC_TRA_DAVI_E!L$2</f>
        <v>71.097401519999991</v>
      </c>
      <c r="M77" s="14">
        <f>FC_TRA_DAVI_E!M$2</f>
        <v>46.36368648000002</v>
      </c>
      <c r="N77" s="14">
        <f>FC_TRA_DAVI_E!N$2</f>
        <v>64.913972760000021</v>
      </c>
      <c r="O77" s="14">
        <f>FC_TRA_DAVI_E!O$2</f>
        <v>33.996828959999988</v>
      </c>
      <c r="P77" s="14">
        <f>FC_TRA_DAVI_E!P$2</f>
        <v>37.088672759999994</v>
      </c>
      <c r="Q77" s="14">
        <f>FC_TRA_DAVI_E!Q$2</f>
        <v>27.813659040000001</v>
      </c>
      <c r="R77" s="14">
        <f>FC_TRA_DAVI_E!R$2</f>
        <v>40.180257719999986</v>
      </c>
      <c r="S77" s="14">
        <f>FC_TRA_DAVI_E!S$2</f>
        <v>58.742184960000017</v>
      </c>
      <c r="T77" s="14">
        <f>FC_TRA_DAVI_E!T$2</f>
        <v>61.98029136000001</v>
      </c>
      <c r="U77" s="14">
        <f>FC_TRA_DAVI_E!U$2</f>
        <v>52.722767880000013</v>
      </c>
      <c r="V77" s="14">
        <f>FC_TRA_DAVI_E!V$2</f>
        <v>21.675489839999997</v>
      </c>
      <c r="W77" s="14">
        <f>FC_TRA_DAVI_E!W$2</f>
        <v>11.657351520000002</v>
      </c>
      <c r="X77" s="14">
        <f>FC_TRA_DAVI_E!X$2</f>
        <v>15.22420704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63.415799999999997</v>
      </c>
      <c r="D78" s="16">
        <f>FC_TRA_DAVI_PA_E!D$2</f>
        <v>139.44508200000001</v>
      </c>
      <c r="E78" s="16">
        <f>FC_TRA_DAVI_PA_E!E$2</f>
        <v>82.370861999999988</v>
      </c>
      <c r="F78" s="16">
        <f>FC_TRA_DAVI_PA_E!F$2</f>
        <v>72.858491999999998</v>
      </c>
      <c r="G78" s="16">
        <f>FC_TRA_DAVI_PA_E!G$2</f>
        <v>58.883075999999988</v>
      </c>
      <c r="H78" s="16">
        <f>FC_TRA_DAVI_PA_E!H$2</f>
        <v>40.281021719999984</v>
      </c>
      <c r="I78" s="16">
        <f>FC_TRA_DAVI_PA_E!I$2</f>
        <v>74.407958279999988</v>
      </c>
      <c r="J78" s="16">
        <f>FC_TRA_DAVI_PA_E!J$2</f>
        <v>123.66805752000002</v>
      </c>
      <c r="K78" s="16">
        <f>FC_TRA_DAVI_PA_E!K$2</f>
        <v>40.180257719999986</v>
      </c>
      <c r="L78" s="16">
        <f>FC_TRA_DAVI_PA_E!L$2</f>
        <v>71.097401519999991</v>
      </c>
      <c r="M78" s="16">
        <f>FC_TRA_DAVI_PA_E!M$2</f>
        <v>46.36368648000002</v>
      </c>
      <c r="N78" s="16">
        <f>FC_TRA_DAVI_PA_E!N$2</f>
        <v>64.913972760000021</v>
      </c>
      <c r="O78" s="16">
        <f>FC_TRA_DAVI_PA_E!O$2</f>
        <v>33.996828959999988</v>
      </c>
      <c r="P78" s="16">
        <f>FC_TRA_DAVI_PA_E!P$2</f>
        <v>37.088672759999994</v>
      </c>
      <c r="Q78" s="16">
        <f>FC_TRA_DAVI_PA_E!Q$2</f>
        <v>27.813659040000001</v>
      </c>
      <c r="R78" s="16">
        <f>FC_TRA_DAVI_PA_E!R$2</f>
        <v>40.180257719999986</v>
      </c>
      <c r="S78" s="16">
        <f>FC_TRA_DAVI_PA_E!S$2</f>
        <v>58.742184960000017</v>
      </c>
      <c r="T78" s="16">
        <f>FC_TRA_DAVI_PA_E!T$2</f>
        <v>61.98029136000001</v>
      </c>
      <c r="U78" s="16">
        <f>FC_TRA_DAVI_PA_E!U$2</f>
        <v>52.722767880000013</v>
      </c>
      <c r="V78" s="16">
        <f>FC_TRA_DAVI_PA_E!V$2</f>
        <v>21.675489839999997</v>
      </c>
      <c r="W78" s="16">
        <f>FC_TRA_DAVI_PA_E!W$2</f>
        <v>11.657351520000002</v>
      </c>
      <c r="X78" s="16">
        <f>FC_TRA_DAVI_PA_E!X$2</f>
        <v>15.22420704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7.8801437520000004</v>
      </c>
      <c r="D80" s="14">
        <f>FC_TRA_DNAVI_E!D$2</f>
        <v>10.628886808800001</v>
      </c>
      <c r="E80" s="14">
        <f>FC_TRA_DNAVI_E!E$2</f>
        <v>13.523443549200001</v>
      </c>
      <c r="F80" s="14">
        <f>FC_TRA_DNAVI_E!F$2</f>
        <v>16.467638990400001</v>
      </c>
      <c r="G80" s="14">
        <f>FC_TRA_DNAVI_E!G$2</f>
        <v>29.4078278052</v>
      </c>
      <c r="H80" s="14">
        <f>FC_TRA_DNAVI_E!H$2</f>
        <v>31.647774178800002</v>
      </c>
      <c r="I80" s="14">
        <f>FC_TRA_DNAVI_E!I$2</f>
        <v>29.758401129600003</v>
      </c>
      <c r="J80" s="14">
        <f>FC_TRA_DNAVI_E!J$2</f>
        <v>27.878335336800003</v>
      </c>
      <c r="K80" s="14">
        <f>FC_TRA_DNAVI_E!K$2</f>
        <v>83.088980301600003</v>
      </c>
      <c r="L80" s="14">
        <f>FC_TRA_DNAVI_E!L$2</f>
        <v>171.01773393120001</v>
      </c>
      <c r="M80" s="14">
        <f>FC_TRA_DNAVI_E!M$2</f>
        <v>177.39940940279999</v>
      </c>
      <c r="N80" s="14">
        <f>FC_TRA_DNAVI_E!N$2</f>
        <v>137.1331157976</v>
      </c>
      <c r="O80" s="14">
        <f>FC_TRA_DNAVI_E!O$2</f>
        <v>158.89037884200002</v>
      </c>
      <c r="P80" s="14">
        <f>FC_TRA_DNAVI_E!P$2</f>
        <v>157.91001450120001</v>
      </c>
      <c r="Q80" s="14">
        <f>FC_TRA_DNAVI_E!Q$2</f>
        <v>163.64638686239999</v>
      </c>
      <c r="R80" s="14">
        <f>FC_TRA_DNAVI_E!R$2</f>
        <v>202.18773561480003</v>
      </c>
      <c r="S80" s="14">
        <f>FC_TRA_DNAVI_E!S$2</f>
        <v>193.07903401800002</v>
      </c>
      <c r="T80" s="14">
        <f>FC_TRA_DNAVI_E!T$2</f>
        <v>188.61155094600002</v>
      </c>
      <c r="U80" s="14">
        <f>FC_TRA_DNAVI_E!U$2</f>
        <v>212.34815718480002</v>
      </c>
      <c r="V80" s="14">
        <f>FC_TRA_DNAVI_E!V$2</f>
        <v>250.4613721428</v>
      </c>
      <c r="W80" s="14">
        <f>FC_TRA_DNAVI_E!W$2</f>
        <v>271.00869185520003</v>
      </c>
      <c r="X80" s="14">
        <f>FC_TRA_DNAVI_E!X$2</f>
        <v>0.36999612000000009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7.8801437520000004</v>
      </c>
      <c r="D82" s="16">
        <f>FC_TRA_DNAVI_IWW_E!D$2</f>
        <v>10.628886808800001</v>
      </c>
      <c r="E82" s="16">
        <f>FC_TRA_DNAVI_IWW_E!E$2</f>
        <v>13.523443549200001</v>
      </c>
      <c r="F82" s="16">
        <f>FC_TRA_DNAVI_IWW_E!F$2</f>
        <v>16.467638990400001</v>
      </c>
      <c r="G82" s="16">
        <f>FC_TRA_DNAVI_IWW_E!G$2</f>
        <v>29.4078278052</v>
      </c>
      <c r="H82" s="16">
        <f>FC_TRA_DNAVI_IWW_E!H$2</f>
        <v>31.647774178800002</v>
      </c>
      <c r="I82" s="16">
        <f>FC_TRA_DNAVI_IWW_E!I$2</f>
        <v>29.758401129600003</v>
      </c>
      <c r="J82" s="16">
        <f>FC_TRA_DNAVI_IWW_E!J$2</f>
        <v>27.878335336800003</v>
      </c>
      <c r="K82" s="16">
        <f>FC_TRA_DNAVI_IWW_E!K$2</f>
        <v>83.088980301600003</v>
      </c>
      <c r="L82" s="16">
        <f>FC_TRA_DNAVI_IWW_E!L$2</f>
        <v>171.01773393120001</v>
      </c>
      <c r="M82" s="16">
        <f>FC_TRA_DNAVI_IWW_E!M$2</f>
        <v>177.39940940279999</v>
      </c>
      <c r="N82" s="16">
        <f>FC_TRA_DNAVI_IWW_E!N$2</f>
        <v>137.1331157976</v>
      </c>
      <c r="O82" s="16">
        <f>FC_TRA_DNAVI_IWW_E!O$2</f>
        <v>158.89037884200002</v>
      </c>
      <c r="P82" s="16">
        <f>FC_TRA_DNAVI_IWW_E!P$2</f>
        <v>157.91001450120001</v>
      </c>
      <c r="Q82" s="16">
        <f>FC_TRA_DNAVI_IWW_E!Q$2</f>
        <v>163.64638686239999</v>
      </c>
      <c r="R82" s="16">
        <f>FC_TRA_DNAVI_IWW_E!R$2</f>
        <v>202.18773561480003</v>
      </c>
      <c r="S82" s="16">
        <f>FC_TRA_DNAVI_IWW_E!S$2</f>
        <v>193.07903401800002</v>
      </c>
      <c r="T82" s="16">
        <f>FC_TRA_DNAVI_IWW_E!T$2</f>
        <v>188.61155094600002</v>
      </c>
      <c r="U82" s="16">
        <f>FC_TRA_DNAVI_IWW_E!U$2</f>
        <v>212.34815718480002</v>
      </c>
      <c r="V82" s="16">
        <f>FC_TRA_DNAVI_IWW_E!V$2</f>
        <v>250.4613721428</v>
      </c>
      <c r="W82" s="16">
        <f>FC_TRA_DNAVI_IWW_E!W$2</f>
        <v>271.00869185520003</v>
      </c>
      <c r="X82" s="16">
        <f>FC_TRA_DNAVI_IWW_E!X$2</f>
        <v>0.36999612000000009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389.47173299999997</v>
      </c>
      <c r="D83" s="14">
        <f>FC_TRA_PIPE_E!D$2</f>
        <v>330.35395319999992</v>
      </c>
      <c r="E83" s="14">
        <f>FC_TRA_PIPE_E!E$2</f>
        <v>332.8249338</v>
      </c>
      <c r="F83" s="14">
        <f>FC_TRA_PIPE_E!F$2</f>
        <v>211.85089380000002</v>
      </c>
      <c r="G83" s="14">
        <f>FC_TRA_PIPE_E!G$2</f>
        <v>322.17154380000011</v>
      </c>
      <c r="H83" s="14">
        <f>FC_TRA_PIPE_E!H$2</f>
        <v>510.39992807999994</v>
      </c>
      <c r="I83" s="14">
        <f>FC_TRA_PIPE_E!I$2</f>
        <v>535.09140432000004</v>
      </c>
      <c r="J83" s="14">
        <f>FC_TRA_PIPE_E!J$2</f>
        <v>615.63184056</v>
      </c>
      <c r="K83" s="14">
        <f>FC_TRA_PIPE_E!K$2</f>
        <v>606.33966096000006</v>
      </c>
      <c r="L83" s="14">
        <f>FC_TRA_PIPE_E!L$2</f>
        <v>327.93073236000009</v>
      </c>
      <c r="M83" s="14">
        <f>FC_TRA_PIPE_E!M$2</f>
        <v>330.76382724000018</v>
      </c>
      <c r="N83" s="14">
        <f>FC_TRA_PIPE_E!N$2</f>
        <v>478.3913362799999</v>
      </c>
      <c r="O83" s="14">
        <f>FC_TRA_PIPE_E!O$2</f>
        <v>477.88926372000003</v>
      </c>
      <c r="P83" s="14">
        <f>FC_TRA_PIPE_E!P$2</f>
        <v>426.79701900000003</v>
      </c>
      <c r="Q83" s="14">
        <f>FC_TRA_PIPE_E!Q$2</f>
        <v>394.48402487999999</v>
      </c>
      <c r="R83" s="14">
        <f>FC_TRA_PIPE_E!R$2</f>
        <v>344.49811704000001</v>
      </c>
      <c r="S83" s="14">
        <f>FC_TRA_PIPE_E!S$2</f>
        <v>337.32268020000004</v>
      </c>
      <c r="T83" s="14">
        <f>FC_TRA_PIPE_E!T$2</f>
        <v>401.55363468000007</v>
      </c>
      <c r="U83" s="14">
        <f>FC_TRA_PIPE_E!U$2</f>
        <v>322.62968627999999</v>
      </c>
      <c r="V83" s="14">
        <f>FC_TRA_PIPE_E!V$2</f>
        <v>127.13543567999999</v>
      </c>
      <c r="W83" s="14">
        <f>FC_TRA_PIPE_E!W$2</f>
        <v>82.915889759999985</v>
      </c>
      <c r="X83" s="14">
        <f>FC_TRA_PIPE_E!X$2</f>
        <v>130.486356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2255.0500322718513</v>
      </c>
      <c r="D84" s="12">
        <f>FC_OTH_E!D$2</f>
        <v>2090.5093333008886</v>
      </c>
      <c r="E84" s="12">
        <f>FC_OTH_E!E$2</f>
        <v>2458.0312360939902</v>
      </c>
      <c r="F84" s="12">
        <f>FC_OTH_E!F$2</f>
        <v>2585.940134670589</v>
      </c>
      <c r="G84" s="12">
        <f>FC_OTH_E!G$2</f>
        <v>2162.54152937043</v>
      </c>
      <c r="H84" s="12">
        <f>FC_OTH_E!H$2</f>
        <v>2168.7829153296921</v>
      </c>
      <c r="I84" s="12">
        <f>FC_OTH_E!I$2</f>
        <v>2392.6978357043904</v>
      </c>
      <c r="J84" s="12">
        <f>FC_OTH_E!J$2</f>
        <v>2108.2213734350689</v>
      </c>
      <c r="K84" s="12">
        <f>FC_OTH_E!K$2</f>
        <v>1860.5561652137699</v>
      </c>
      <c r="L84" s="12">
        <f>FC_OTH_E!L$2</f>
        <v>1615.1001620886018</v>
      </c>
      <c r="M84" s="12">
        <f>FC_OTH_E!M$2</f>
        <v>1766.6728504546472</v>
      </c>
      <c r="N84" s="12">
        <f>FC_OTH_E!N$2</f>
        <v>2009.5197988237956</v>
      </c>
      <c r="O84" s="12">
        <f>FC_OTH_E!O$2</f>
        <v>1959.9632684360377</v>
      </c>
      <c r="P84" s="12">
        <f>FC_OTH_E!P$2</f>
        <v>1682.527550355336</v>
      </c>
      <c r="Q84" s="12">
        <f>FC_OTH_E!Q$2</f>
        <v>1426.5153020326902</v>
      </c>
      <c r="R84" s="12">
        <f>FC_OTH_E!R$2</f>
        <v>1573.1228931968369</v>
      </c>
      <c r="S84" s="12">
        <f>FC_OTH_E!S$2</f>
        <v>1607.567274207024</v>
      </c>
      <c r="T84" s="12">
        <f>FC_OTH_E!T$2</f>
        <v>1635.2820139045875</v>
      </c>
      <c r="U84" s="12">
        <f>FC_OTH_E!U$2</f>
        <v>1467.0818952578693</v>
      </c>
      <c r="V84" s="12">
        <f>FC_OTH_E!V$2</f>
        <v>1427.8086928795058</v>
      </c>
      <c r="W84" s="12">
        <f>FC_OTH_E!W$2</f>
        <v>1387.6428711020519</v>
      </c>
      <c r="X84" s="12">
        <f>FC_OTH_E!X$2</f>
        <v>1685.8274896432606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335.84810584788113</v>
      </c>
      <c r="D85" s="14">
        <f>FC_OTH_CP_E!D$2</f>
        <v>591.25569528540325</v>
      </c>
      <c r="E85" s="14">
        <f>FC_OTH_CP_E!E$2</f>
        <v>404.62436771955885</v>
      </c>
      <c r="F85" s="14">
        <f>FC_OTH_CP_E!F$2</f>
        <v>292.16735926159089</v>
      </c>
      <c r="G85" s="14">
        <f>FC_OTH_CP_E!G$2</f>
        <v>209.9103396724976</v>
      </c>
      <c r="H85" s="14">
        <f>FC_OTH_CP_E!H$2</f>
        <v>235.13095416141743</v>
      </c>
      <c r="I85" s="14">
        <f>FC_OTH_CP_E!I$2</f>
        <v>384.05193619061293</v>
      </c>
      <c r="J85" s="14">
        <f>FC_OTH_CP_E!J$2</f>
        <v>326.95928965522683</v>
      </c>
      <c r="K85" s="14">
        <f>FC_OTH_CP_E!K$2</f>
        <v>404.48942578981433</v>
      </c>
      <c r="L85" s="14">
        <f>FC_OTH_CP_E!L$2</f>
        <v>377.97381639483137</v>
      </c>
      <c r="M85" s="14">
        <f>FC_OTH_CP_E!M$2</f>
        <v>345.86012875545629</v>
      </c>
      <c r="N85" s="14">
        <f>FC_OTH_CP_E!N$2</f>
        <v>322.24489523088289</v>
      </c>
      <c r="O85" s="14">
        <f>FC_OTH_CP_E!O$2</f>
        <v>313.686735850498</v>
      </c>
      <c r="P85" s="14">
        <f>FC_OTH_CP_E!P$2</f>
        <v>273.26704794223764</v>
      </c>
      <c r="Q85" s="14">
        <f>FC_OTH_CP_E!Q$2</f>
        <v>253.21777651233535</v>
      </c>
      <c r="R85" s="14">
        <f>FC_OTH_CP_E!R$2</f>
        <v>352.2016255387507</v>
      </c>
      <c r="S85" s="14">
        <f>FC_OTH_CP_E!S$2</f>
        <v>355.48624755366274</v>
      </c>
      <c r="T85" s="14">
        <f>FC_OTH_CP_E!T$2</f>
        <v>346.98289694705977</v>
      </c>
      <c r="U85" s="14">
        <f>FC_OTH_CP_E!U$2</f>
        <v>317.49378118821517</v>
      </c>
      <c r="V85" s="14">
        <f>FC_OTH_CP_E!V$2</f>
        <v>316.39433985215453</v>
      </c>
      <c r="W85" s="14">
        <f>FC_OTH_CP_E!W$2</f>
        <v>290.73822264378799</v>
      </c>
      <c r="X85" s="14">
        <f>FC_OTH_CP_E!X$2</f>
        <v>342.27496767477442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283.31195994931431</v>
      </c>
      <c r="D86" s="16">
        <f>FC_OTH_CP_SH_E!D$2</f>
        <v>524.33789186657259</v>
      </c>
      <c r="E86" s="16">
        <f>FC_OTH_CP_SH_E!E$2</f>
        <v>344.22522868244351</v>
      </c>
      <c r="F86" s="16">
        <f>FC_OTH_CP_SH_E!F$2</f>
        <v>226.96893662053344</v>
      </c>
      <c r="G86" s="16">
        <f>FC_OTH_CP_SH_E!G$2</f>
        <v>139.95405064387987</v>
      </c>
      <c r="H86" s="16">
        <f>FC_OTH_CP_SH_E!H$2</f>
        <v>166.11977412606251</v>
      </c>
      <c r="I86" s="16">
        <f>FC_OTH_CP_SH_E!I$2</f>
        <v>300.32246967494143</v>
      </c>
      <c r="J86" s="16">
        <f>FC_OTH_CP_SH_E!J$2</f>
        <v>230.6994307786434</v>
      </c>
      <c r="K86" s="16">
        <f>FC_OTH_CP_SH_E!K$2</f>
        <v>302.26700023047903</v>
      </c>
      <c r="L86" s="16">
        <f>FC_OTH_CP_SH_E!L$2</f>
        <v>273.13812249787782</v>
      </c>
      <c r="M86" s="16">
        <f>FC_OTH_CP_SH_E!M$2</f>
        <v>224.51982137550795</v>
      </c>
      <c r="N86" s="16">
        <f>FC_OTH_CP_SH_E!N$2</f>
        <v>196.71044809927866</v>
      </c>
      <c r="O86" s="16">
        <f>FC_OTH_CP_SH_E!O$2</f>
        <v>173.43410532169509</v>
      </c>
      <c r="P86" s="16">
        <f>FC_OTH_CP_SH_E!P$2</f>
        <v>146.14982631997</v>
      </c>
      <c r="Q86" s="16">
        <f>FC_OTH_CP_SH_E!Q$2</f>
        <v>137.09398383623648</v>
      </c>
      <c r="R86" s="16">
        <f>FC_OTH_CP_SH_E!R$2</f>
        <v>237.75493538265323</v>
      </c>
      <c r="S86" s="16">
        <f>FC_OTH_CP_SH_E!S$2</f>
        <v>243.50737528874055</v>
      </c>
      <c r="T86" s="16">
        <f>FC_OTH_CP_SH_E!T$2</f>
        <v>227.6686403850064</v>
      </c>
      <c r="U86" s="16">
        <f>FC_OTH_CP_SH_E!U$2</f>
        <v>198.37071995860575</v>
      </c>
      <c r="V86" s="16">
        <f>FC_OTH_CP_SH_E!V$2</f>
        <v>196.96889277787125</v>
      </c>
      <c r="W86" s="16">
        <f>FC_OTH_CP_SH_E!W$2</f>
        <v>191.47033283181548</v>
      </c>
      <c r="X86" s="16">
        <f>FC_OTH_CP_SH_E!X$2</f>
        <v>231.94009492714954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42.759914734414032</v>
      </c>
      <c r="D88" s="16">
        <f>FC_OTH_CP_HW_E!D$2</f>
        <v>47.103718972040937</v>
      </c>
      <c r="E88" s="16">
        <f>FC_OTH_CP_HW_E!E$2</f>
        <v>47.588238635252807</v>
      </c>
      <c r="F88" s="16">
        <f>FC_OTH_CP_HW_E!F$2</f>
        <v>48.584293914136381</v>
      </c>
      <c r="G88" s="16">
        <f>FC_OTH_CP_HW_E!G$2</f>
        <v>45.169757646972691</v>
      </c>
      <c r="H88" s="16">
        <f>FC_OTH_CP_HW_E!H$2</f>
        <v>47.685846162881646</v>
      </c>
      <c r="I88" s="16">
        <f>FC_OTH_CP_HW_E!I$2</f>
        <v>54.146725957680218</v>
      </c>
      <c r="J88" s="16">
        <f>FC_OTH_CP_HW_E!J$2</f>
        <v>61.571420582632015</v>
      </c>
      <c r="K88" s="16">
        <f>FC_OTH_CP_HW_E!K$2</f>
        <v>65.232904068821625</v>
      </c>
      <c r="L88" s="16">
        <f>FC_OTH_CP_HW_E!L$2</f>
        <v>67.309645206095809</v>
      </c>
      <c r="M88" s="16">
        <f>FC_OTH_CP_HW_E!M$2</f>
        <v>68.887196710865297</v>
      </c>
      <c r="N88" s="16">
        <f>FC_OTH_CP_HW_E!N$2</f>
        <v>69.713721677340942</v>
      </c>
      <c r="O88" s="16">
        <f>FC_OTH_CP_HW_E!O$2</f>
        <v>68.351838045611245</v>
      </c>
      <c r="P88" s="16">
        <f>FC_OTH_CP_HW_E!P$2</f>
        <v>63.090097068926156</v>
      </c>
      <c r="Q88" s="16">
        <f>FC_OTH_CP_HW_E!Q$2</f>
        <v>60.433732738213486</v>
      </c>
      <c r="R88" s="16">
        <f>FC_OTH_CP_HW_E!R$2</f>
        <v>60.047312341176735</v>
      </c>
      <c r="S88" s="16">
        <f>FC_OTH_CP_HW_E!S$2</f>
        <v>57.103992164352668</v>
      </c>
      <c r="T88" s="16">
        <f>FC_OTH_CP_HW_E!T$2</f>
        <v>58.15579595178211</v>
      </c>
      <c r="U88" s="16">
        <f>FC_OTH_CP_HW_E!U$2</f>
        <v>54.617097972737128</v>
      </c>
      <c r="V88" s="16">
        <f>FC_OTH_CP_HW_E!V$2</f>
        <v>55.730931663107803</v>
      </c>
      <c r="W88" s="16">
        <f>FC_OTH_CP_HW_E!W$2</f>
        <v>46.133136180900252</v>
      </c>
      <c r="X88" s="16">
        <f>FC_OTH_CP_HW_E!X$2</f>
        <v>48.08858653312604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9.776231164152783</v>
      </c>
      <c r="D89" s="16">
        <f>FC_OTH_CP_CA_E!D$2</f>
        <v>19.814084446789838</v>
      </c>
      <c r="E89" s="16">
        <f>FC_OTH_CP_CA_E!E$2</f>
        <v>12.81090040186257</v>
      </c>
      <c r="F89" s="16">
        <f>FC_OTH_CP_CA_E!F$2</f>
        <v>16.614128726921095</v>
      </c>
      <c r="G89" s="16">
        <f>FC_OTH_CP_CA_E!G$2</f>
        <v>24.786531381645069</v>
      </c>
      <c r="H89" s="16">
        <f>FC_OTH_CP_CA_E!H$2</f>
        <v>21.325333872473262</v>
      </c>
      <c r="I89" s="16">
        <f>FC_OTH_CP_CA_E!I$2</f>
        <v>29.582740557991283</v>
      </c>
      <c r="J89" s="16">
        <f>FC_OTH_CP_CA_E!J$2</f>
        <v>34.688438293951435</v>
      </c>
      <c r="K89" s="16">
        <f>FC_OTH_CP_CA_E!K$2</f>
        <v>36.989521490513681</v>
      </c>
      <c r="L89" s="16">
        <f>FC_OTH_CP_CA_E!L$2</f>
        <v>37.526048690857778</v>
      </c>
      <c r="M89" s="16">
        <f>FC_OTH_CP_CA_E!M$2</f>
        <v>52.453110669083031</v>
      </c>
      <c r="N89" s="16">
        <f>FC_OTH_CP_CA_E!N$2</f>
        <v>55.820725454263268</v>
      </c>
      <c r="O89" s="16">
        <f>FC_OTH_CP_CA_E!O$2</f>
        <v>71.900792483191637</v>
      </c>
      <c r="P89" s="16">
        <f>FC_OTH_CP_CA_E!P$2</f>
        <v>64.027124553341451</v>
      </c>
      <c r="Q89" s="16">
        <f>FC_OTH_CP_CA_E!Q$2</f>
        <v>55.690059937885394</v>
      </c>
      <c r="R89" s="16">
        <f>FC_OTH_CP_CA_E!R$2</f>
        <v>54.399377814920719</v>
      </c>
      <c r="S89" s="16">
        <f>FC_OTH_CP_CA_E!S$2</f>
        <v>54.87488010056952</v>
      </c>
      <c r="T89" s="16">
        <f>FC_OTH_CP_CA_E!T$2</f>
        <v>61.158460610271234</v>
      </c>
      <c r="U89" s="16">
        <f>FC_OTH_CP_CA_E!U$2</f>
        <v>64.505963256872292</v>
      </c>
      <c r="V89" s="16">
        <f>FC_OTH_CP_CA_E!V$2</f>
        <v>63.694515411175459</v>
      </c>
      <c r="W89" s="16">
        <f>FC_OTH_CP_CA_E!W$2</f>
        <v>53.134753631072257</v>
      </c>
      <c r="X89" s="16">
        <f>FC_OTH_CP_CA_E!X$2</f>
        <v>62.246286214498802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1045.094135109958</v>
      </c>
      <c r="D90" s="14">
        <f>FC_OTH_HH_E!D$2</f>
        <v>701.71151772212625</v>
      </c>
      <c r="E90" s="14">
        <f>FC_OTH_HH_E!E$2</f>
        <v>1245.3322363792595</v>
      </c>
      <c r="F90" s="14">
        <f>FC_OTH_HH_E!F$2</f>
        <v>1483.0646976498713</v>
      </c>
      <c r="G90" s="14">
        <f>FC_OTH_HH_E!G$2</f>
        <v>1159.1656952865287</v>
      </c>
      <c r="H90" s="14">
        <f>FC_OTH_HH_E!H$2</f>
        <v>1072.0646261914442</v>
      </c>
      <c r="I90" s="14">
        <f>FC_OTH_HH_E!I$2</f>
        <v>1172.9281735761001</v>
      </c>
      <c r="J90" s="14">
        <f>FC_OTH_HH_E!J$2</f>
        <v>1035.8408981933849</v>
      </c>
      <c r="K90" s="14">
        <f>FC_OTH_HH_E!K$2</f>
        <v>978.55410857700849</v>
      </c>
      <c r="L90" s="14">
        <f>FC_OTH_HH_E!L$2</f>
        <v>761.30587895806036</v>
      </c>
      <c r="M90" s="14">
        <f>FC_OTH_HH_E!M$2</f>
        <v>962.06855459624944</v>
      </c>
      <c r="N90" s="14">
        <f>FC_OTH_HH_E!N$2</f>
        <v>1186.6312669052206</v>
      </c>
      <c r="O90" s="14">
        <f>FC_OTH_HH_E!O$2</f>
        <v>1155.6606675281012</v>
      </c>
      <c r="P90" s="14">
        <f>FC_OTH_HH_E!P$2</f>
        <v>951.38960301242423</v>
      </c>
      <c r="Q90" s="14">
        <f>FC_OTH_HH_E!Q$2</f>
        <v>708.80719946014108</v>
      </c>
      <c r="R90" s="14">
        <f>FC_OTH_HH_E!R$2</f>
        <v>752.80421963326341</v>
      </c>
      <c r="S90" s="14">
        <f>FC_OTH_HH_E!S$2</f>
        <v>819.89448746781079</v>
      </c>
      <c r="T90" s="14">
        <f>FC_OTH_HH_E!T$2</f>
        <v>851.03584336870767</v>
      </c>
      <c r="U90" s="14">
        <f>FC_OTH_HH_E!U$2</f>
        <v>688.10197693109512</v>
      </c>
      <c r="V90" s="14">
        <f>FC_OTH_HH_E!V$2</f>
        <v>635.48109298316717</v>
      </c>
      <c r="W90" s="14">
        <f>FC_OTH_HH_E!W$2</f>
        <v>653.11751389075835</v>
      </c>
      <c r="X90" s="14">
        <f>FC_OTH_HH_E!X$2</f>
        <v>856.14734589207376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967.24300329606137</v>
      </c>
      <c r="D91" s="16">
        <f>FC_OTH_HH_SH_E!D$2</f>
        <v>629.03463778884827</v>
      </c>
      <c r="E91" s="16">
        <f>FC_OTH_HH_SH_E!E$2</f>
        <v>1143.542322177781</v>
      </c>
      <c r="F91" s="16">
        <f>FC_OTH_HH_SH_E!F$2</f>
        <v>1358.5078277458488</v>
      </c>
      <c r="G91" s="16">
        <f>FC_OTH_HH_SH_E!G$2</f>
        <v>1034.1346852649719</v>
      </c>
      <c r="H91" s="16">
        <f>FC_OTH_HH_SH_E!H$2</f>
        <v>947.70898622878985</v>
      </c>
      <c r="I91" s="16">
        <f>FC_OTH_HH_SH_E!I$2</f>
        <v>1038.3680289065514</v>
      </c>
      <c r="J91" s="16">
        <f>FC_OTH_HH_SH_E!J$2</f>
        <v>903.73906730378974</v>
      </c>
      <c r="K91" s="16">
        <f>FC_OTH_HH_SH_E!K$2</f>
        <v>852.72153686408979</v>
      </c>
      <c r="L91" s="16">
        <f>FC_OTH_HH_SH_E!L$2</f>
        <v>637.71600295274266</v>
      </c>
      <c r="M91" s="16">
        <f>FC_OTH_HH_SH_E!M$2</f>
        <v>839.36681605026638</v>
      </c>
      <c r="N91" s="16">
        <f>FC_OTH_HH_SH_E!N$2</f>
        <v>1044.0785479698939</v>
      </c>
      <c r="O91" s="16">
        <f>FC_OTH_HH_SH_E!O$2</f>
        <v>1020.7888090295179</v>
      </c>
      <c r="P91" s="16">
        <f>FC_OTH_HH_SH_E!P$2</f>
        <v>829.77114842230571</v>
      </c>
      <c r="Q91" s="16">
        <f>FC_OTH_HH_SH_E!Q$2</f>
        <v>602.46332298116363</v>
      </c>
      <c r="R91" s="16">
        <f>FC_OTH_HH_SH_E!R$2</f>
        <v>624.22439517952319</v>
      </c>
      <c r="S91" s="16">
        <f>FC_OTH_HH_SH_E!S$2</f>
        <v>702.77829410845777</v>
      </c>
      <c r="T91" s="16">
        <f>FC_OTH_HH_SH_E!T$2</f>
        <v>740.2062716278092</v>
      </c>
      <c r="U91" s="16">
        <f>FC_OTH_HH_SH_E!U$2</f>
        <v>582.76572488151362</v>
      </c>
      <c r="V91" s="16">
        <f>FC_OTH_HH_SH_E!V$2</f>
        <v>536.26499590808987</v>
      </c>
      <c r="W91" s="16">
        <f>FC_OTH_HH_SH_E!W$2</f>
        <v>549.19618727693501</v>
      </c>
      <c r="X91" s="16">
        <f>FC_OTH_HH_SH_E!X$2</f>
        <v>741.75653847994306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8.3419139935844875</v>
      </c>
      <c r="D93" s="16">
        <f>FC_OTH_HH_WH_E!D$2</f>
        <v>7.7412270836643966</v>
      </c>
      <c r="E93" s="16">
        <f>FC_OTH_HH_WH_E!E$2</f>
        <v>9.7670359958221038</v>
      </c>
      <c r="F93" s="16">
        <f>FC_OTH_HH_WH_E!F$2</f>
        <v>11.329369034627334</v>
      </c>
      <c r="G93" s="16">
        <f>FC_OTH_HH_WH_E!G$2</f>
        <v>11.4742724749293</v>
      </c>
      <c r="H93" s="16">
        <f>FC_OTH_HH_WH_E!H$2</f>
        <v>14.141581561728525</v>
      </c>
      <c r="I93" s="16">
        <f>FC_OTH_HH_WH_E!I$2</f>
        <v>17.491616910059776</v>
      </c>
      <c r="J93" s="16">
        <f>FC_OTH_HH_WH_E!J$2</f>
        <v>20.350727436263305</v>
      </c>
      <c r="K93" s="16">
        <f>FC_OTH_HH_WH_E!K$2</f>
        <v>23.154456151971235</v>
      </c>
      <c r="L93" s="16">
        <f>FC_OTH_HH_WH_E!L$2</f>
        <v>25.360256629687598</v>
      </c>
      <c r="M93" s="16">
        <f>FC_OTH_HH_WH_E!M$2</f>
        <v>27.263650004453002</v>
      </c>
      <c r="N93" s="16">
        <f>FC_OTH_HH_WH_E!N$2</f>
        <v>31.070788700540696</v>
      </c>
      <c r="O93" s="16">
        <f>FC_OTH_HH_WH_E!O$2</f>
        <v>29.977777358125742</v>
      </c>
      <c r="P93" s="16">
        <f>FC_OTH_HH_WH_E!P$2</f>
        <v>25.010845264814556</v>
      </c>
      <c r="Q93" s="16">
        <f>FC_OTH_HH_WH_E!Q$2</f>
        <v>21.579058078810377</v>
      </c>
      <c r="R93" s="16">
        <f>FC_OTH_HH_WH_E!R$2</f>
        <v>30.054129820690498</v>
      </c>
      <c r="S93" s="16">
        <f>FC_OTH_HH_WH_E!S$2</f>
        <v>33.121728027830095</v>
      </c>
      <c r="T93" s="16">
        <f>FC_OTH_HH_WH_E!T$2</f>
        <v>33.895375918882507</v>
      </c>
      <c r="U93" s="16">
        <f>FC_OTH_HH_WH_E!U$2</f>
        <v>34.591889938620739</v>
      </c>
      <c r="V93" s="16">
        <f>FC_OTH_HH_WH_E!V$2</f>
        <v>34.899641681774327</v>
      </c>
      <c r="W93" s="16">
        <f>FC_OTH_HH_WH_E!W$2</f>
        <v>37.467722021690349</v>
      </c>
      <c r="X93" s="16">
        <f>FC_OTH_HH_WH_E!X$2</f>
        <v>43.248319762054081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69.509217820312088</v>
      </c>
      <c r="D94" s="16">
        <f>FC_OTH_HH_CO_E!D$2</f>
        <v>64.935652849613561</v>
      </c>
      <c r="E94" s="16">
        <f>FC_OTH_HH_CO_E!E$2</f>
        <v>92.022878205656241</v>
      </c>
      <c r="F94" s="16">
        <f>FC_OTH_HH_CO_E!F$2</f>
        <v>113.22750086939509</v>
      </c>
      <c r="G94" s="16">
        <f>FC_OTH_HH_CO_E!G$2</f>
        <v>113.55673754662762</v>
      </c>
      <c r="H94" s="16">
        <f>FC_OTH_HH_CO_E!H$2</f>
        <v>110.21405840092569</v>
      </c>
      <c r="I94" s="16">
        <f>FC_OTH_HH_CO_E!I$2</f>
        <v>117.0685277594888</v>
      </c>
      <c r="J94" s="16">
        <f>FC_OTH_HH_CO_E!J$2</f>
        <v>111.75110345333182</v>
      </c>
      <c r="K94" s="16">
        <f>FC_OTH_HH_CO_E!K$2</f>
        <v>102.67811556094722</v>
      </c>
      <c r="L94" s="16">
        <f>FC_OTH_HH_CO_E!L$2</f>
        <v>98.229619375630051</v>
      </c>
      <c r="M94" s="16">
        <f>FC_OTH_HH_CO_E!M$2</f>
        <v>95.43808854153005</v>
      </c>
      <c r="N94" s="16">
        <f>FC_OTH_HH_CO_E!N$2</f>
        <v>111.48193023478593</v>
      </c>
      <c r="O94" s="16">
        <f>FC_OTH_HH_CO_E!O$2</f>
        <v>104.89408114045767</v>
      </c>
      <c r="P94" s="16">
        <f>FC_OTH_HH_CO_E!P$2</f>
        <v>96.607609325303855</v>
      </c>
      <c r="Q94" s="16">
        <f>FC_OTH_HH_CO_E!Q$2</f>
        <v>84.764818400167115</v>
      </c>
      <c r="R94" s="16">
        <f>FC_OTH_HH_CO_E!R$2</f>
        <v>98.525694633049881</v>
      </c>
      <c r="S94" s="16">
        <f>FC_OTH_HH_CO_E!S$2</f>
        <v>83.994465331522818</v>
      </c>
      <c r="T94" s="16">
        <f>FC_OTH_HH_CO_E!T$2</f>
        <v>76.934195822016065</v>
      </c>
      <c r="U94" s="16">
        <f>FC_OTH_HH_CO_E!U$2</f>
        <v>70.744362110960779</v>
      </c>
      <c r="V94" s="16">
        <f>FC_OTH_HH_CO_E!V$2</f>
        <v>64.316455393302974</v>
      </c>
      <c r="W94" s="16">
        <f>FC_OTH_HH_CO_E!W$2</f>
        <v>66.453604592133004</v>
      </c>
      <c r="X94" s="16">
        <f>FC_OTH_HH_CO_E!X$2</f>
        <v>71.142487650076731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874.10779131401227</v>
      </c>
      <c r="D95" s="33">
        <f>FC_OTH_AFF_E!D$2</f>
        <v>797.54212029335929</v>
      </c>
      <c r="E95" s="33">
        <f>FC_OTH_AFF_E!E$2</f>
        <v>808.07463199517213</v>
      </c>
      <c r="F95" s="33">
        <f>FC_OTH_AFF_E!F$2</f>
        <v>810.70807775912635</v>
      </c>
      <c r="G95" s="33">
        <f>FC_OTH_AFF_E!G$2</f>
        <v>793.4654944114036</v>
      </c>
      <c r="H95" s="33">
        <f>FC_OTH_AFF_E!H$2</f>
        <v>861.58733497683045</v>
      </c>
      <c r="I95" s="33">
        <f>FC_OTH_AFF_E!I$2</f>
        <v>835.71772593767707</v>
      </c>
      <c r="J95" s="33">
        <f>FC_OTH_AFF_E!J$2</f>
        <v>745.42118558645711</v>
      </c>
      <c r="K95" s="33">
        <f>FC_OTH_AFF_E!K$2</f>
        <v>477.51263084694705</v>
      </c>
      <c r="L95" s="33">
        <f>FC_OTH_AFF_E!L$2</f>
        <v>475.82046673570994</v>
      </c>
      <c r="M95" s="33">
        <f>FC_OTH_AFF_E!M$2</f>
        <v>458.74416710294133</v>
      </c>
      <c r="N95" s="33">
        <f>FC_OTH_AFF_E!N$2</f>
        <v>500.64363668769232</v>
      </c>
      <c r="O95" s="33">
        <f>FC_OTH_AFF_E!O$2</f>
        <v>490.61586505743844</v>
      </c>
      <c r="P95" s="33">
        <f>FC_OTH_AFF_E!P$2</f>
        <v>457.87089940067392</v>
      </c>
      <c r="Q95" s="33">
        <f>FC_OTH_AFF_E!Q$2</f>
        <v>464.49032606021353</v>
      </c>
      <c r="R95" s="33">
        <f>FC_OTH_AFF_E!R$2</f>
        <v>468.11704802482268</v>
      </c>
      <c r="S95" s="33">
        <f>FC_OTH_AFF_E!S$2</f>
        <v>432.18653918555043</v>
      </c>
      <c r="T95" s="33">
        <f>FC_OTH_AFF_E!T$2</f>
        <v>437.2632735888202</v>
      </c>
      <c r="U95" s="33">
        <f>FC_OTH_AFF_E!U$2</f>
        <v>461.48613713855883</v>
      </c>
      <c r="V95" s="33">
        <f>FC_OTH_AFF_E!V$2</f>
        <v>475.9332600441839</v>
      </c>
      <c r="W95" s="33">
        <f>FC_OTH_AFF_E!W$2</f>
        <v>443.78713456750552</v>
      </c>
      <c r="X95" s="33">
        <f>FC_OTH_AFF_E!X$2</f>
        <v>487.40517607641249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4.3269341180045791</v>
      </c>
      <c r="D5" s="8">
        <v>4.3269341180045791</v>
      </c>
      <c r="E5" s="8">
        <v>4.3269341180045791</v>
      </c>
      <c r="F5" s="8">
        <v>4.3269341180045791</v>
      </c>
      <c r="G5" s="8">
        <v>4.3269341180045791</v>
      </c>
      <c r="H5" s="8">
        <v>4.3269341180045791</v>
      </c>
      <c r="I5" s="8">
        <v>4.3269341180045791</v>
      </c>
      <c r="J5" s="8">
        <v>4.2185005595650056</v>
      </c>
      <c r="K5" s="8">
        <v>4.4278172507276317</v>
      </c>
      <c r="L5" s="8">
        <v>4.3995609325785408</v>
      </c>
      <c r="M5" s="8">
        <v>4.2976836874240281</v>
      </c>
      <c r="N5" s="8">
        <v>4.2543148698641211</v>
      </c>
      <c r="O5" s="8">
        <v>4.1868116889849043</v>
      </c>
      <c r="P5" s="8">
        <v>4.1841531030129371</v>
      </c>
      <c r="Q5" s="8">
        <v>4.2182935900146425</v>
      </c>
      <c r="R5" s="8">
        <v>4.2274622862616624</v>
      </c>
      <c r="S5" s="8">
        <v>4.5045933155507898</v>
      </c>
      <c r="T5" s="8">
        <v>4.536501170375284</v>
      </c>
      <c r="U5" s="8">
        <v>4.6045147859927917</v>
      </c>
      <c r="V5" s="8">
        <v>4.4624224310657272</v>
      </c>
      <c r="W5" s="8">
        <v>4.499003324635269</v>
      </c>
      <c r="X5" s="8">
        <v>4.3944268848785901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4.1076661881676761</v>
      </c>
      <c r="D7" s="8">
        <v>4.1076661881676761</v>
      </c>
      <c r="E7" s="8">
        <v>4.1076661881676761</v>
      </c>
      <c r="F7" s="8">
        <v>4.1076661881676761</v>
      </c>
      <c r="G7" s="8">
        <v>4.1076661881676761</v>
      </c>
      <c r="H7" s="8">
        <v>4.1076661881676761</v>
      </c>
      <c r="I7" s="8">
        <v>4.1076661881676761</v>
      </c>
      <c r="J7" s="8">
        <v>4.1927420522102334</v>
      </c>
      <c r="K7" s="8">
        <v>4.1337282797528339</v>
      </c>
      <c r="L7" s="8">
        <v>4.1107892527713741</v>
      </c>
      <c r="M7" s="8">
        <v>4.0447749022862318</v>
      </c>
      <c r="N7" s="8">
        <v>4.0766679802898862</v>
      </c>
      <c r="O7" s="8">
        <v>4.1240130382406415</v>
      </c>
      <c r="P7" s="8">
        <v>4.0796232219639208</v>
      </c>
      <c r="Q7" s="8">
        <v>4.0165477825245111</v>
      </c>
      <c r="R7" s="8">
        <v>3.9816022908756703</v>
      </c>
      <c r="S7" s="8">
        <v>4.0059201301438341</v>
      </c>
      <c r="T7" s="8">
        <v>3.9021719145469955</v>
      </c>
      <c r="U7" s="8">
        <v>3.8303599197029281</v>
      </c>
      <c r="V7" s="8">
        <v>3.8230913395962807</v>
      </c>
      <c r="W7" s="8">
        <v>3.635662308214012</v>
      </c>
      <c r="X7" s="8">
        <v>3.7744446698441436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4.0235148000000009</v>
      </c>
      <c r="D9" s="8">
        <v>4.0235148000000009</v>
      </c>
      <c r="E9" s="8">
        <v>4.0235148000000009</v>
      </c>
      <c r="F9" s="8">
        <v>4.0235148000000009</v>
      </c>
      <c r="G9" s="8">
        <v>4.0235148000000009</v>
      </c>
      <c r="H9" s="8">
        <v>4.0235148000000009</v>
      </c>
      <c r="I9" s="8">
        <v>4.0235148000000009</v>
      </c>
      <c r="J9" s="8">
        <v>4.0235148000000009</v>
      </c>
      <c r="K9" s="8">
        <v>4.0235148000000009</v>
      </c>
      <c r="L9" s="8">
        <v>4.0235148000000009</v>
      </c>
      <c r="M9" s="8">
        <v>4.0235148000000009</v>
      </c>
      <c r="N9" s="8">
        <v>4.0235148000000009</v>
      </c>
      <c r="O9" s="8">
        <v>4.0235148000000009</v>
      </c>
      <c r="P9" s="8">
        <v>4.0235148000000009</v>
      </c>
      <c r="Q9" s="8">
        <v>4.0235148000000009</v>
      </c>
      <c r="R9" s="8">
        <v>4.0235148000000009</v>
      </c>
      <c r="S9" s="8">
        <v>4.0235148000000009</v>
      </c>
      <c r="T9" s="8">
        <v>4.0235148000000009</v>
      </c>
      <c r="U9" s="8">
        <v>4.0235148000000009</v>
      </c>
      <c r="V9" s="8">
        <v>4.0235148000000009</v>
      </c>
      <c r="W9" s="8">
        <v>4.0235148000000009</v>
      </c>
      <c r="X9" s="8">
        <v>4.0235148000000009</v>
      </c>
    </row>
    <row r="10" spans="1:24" ht="11.25" customHeight="1" x14ac:dyDescent="0.2">
      <c r="A10" s="28" t="s">
        <v>12</v>
      </c>
      <c r="B10" s="7" t="s">
        <v>13</v>
      </c>
      <c r="C10" s="8">
        <v>4.5389191504400497</v>
      </c>
      <c r="D10" s="8">
        <v>4.5389191504400497</v>
      </c>
      <c r="E10" s="8">
        <v>4.5389191504400497</v>
      </c>
      <c r="F10" s="8">
        <v>4.5389191504400497</v>
      </c>
      <c r="G10" s="8">
        <v>4.5389191504400497</v>
      </c>
      <c r="H10" s="8">
        <v>4.5389191504400497</v>
      </c>
      <c r="I10" s="8">
        <v>4.5389191504400497</v>
      </c>
      <c r="J10" s="8">
        <v>4.5120006661827841</v>
      </c>
      <c r="K10" s="8">
        <v>4.5784327629052548</v>
      </c>
      <c r="L10" s="8">
        <v>4.529037814440632</v>
      </c>
      <c r="M10" s="8">
        <v>4.5320255171206112</v>
      </c>
      <c r="N10" s="8">
        <v>4.5038042278844088</v>
      </c>
      <c r="O10" s="8">
        <v>4.5106065909107365</v>
      </c>
      <c r="P10" s="8">
        <v>4.4999955347962013</v>
      </c>
      <c r="Q10" s="8">
        <v>4.5097708317505054</v>
      </c>
      <c r="R10" s="8">
        <v>4.5035398518666119</v>
      </c>
      <c r="S10" s="8">
        <v>4.5231318504136455</v>
      </c>
      <c r="T10" s="8">
        <v>4.4938058777351388</v>
      </c>
      <c r="U10" s="8">
        <v>4.365472609012425</v>
      </c>
      <c r="V10" s="8">
        <v>4.475953657634629</v>
      </c>
      <c r="W10" s="8">
        <v>4.3823627676751808</v>
      </c>
      <c r="X10" s="8">
        <v>4.3970569911116897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3.4519910819947248</v>
      </c>
      <c r="D54" s="45">
        <v>3.4519910819947248</v>
      </c>
      <c r="E54" s="45">
        <v>3.4519910819947248</v>
      </c>
      <c r="F54" s="45">
        <v>3.4519910819947248</v>
      </c>
      <c r="G54" s="45">
        <v>3.4519910819947248</v>
      </c>
      <c r="H54" s="45">
        <v>3.4854340996733382</v>
      </c>
      <c r="I54" s="45">
        <v>3.9693366941733155</v>
      </c>
      <c r="J54" s="45">
        <v>3.5225337357249065</v>
      </c>
      <c r="K54" s="45">
        <v>3.538088938544508</v>
      </c>
      <c r="L54" s="45">
        <v>3.6387035955935629</v>
      </c>
      <c r="M54" s="45">
        <v>3.0560562684072305</v>
      </c>
      <c r="N54" s="45">
        <v>3.6411845265169802</v>
      </c>
      <c r="O54" s="45">
        <v>3.5743821639851614</v>
      </c>
      <c r="P54" s="45">
        <v>3.8284288884580264</v>
      </c>
      <c r="Q54" s="45">
        <v>3.6542364122164908</v>
      </c>
      <c r="R54" s="45">
        <v>3.5550394349421071</v>
      </c>
      <c r="S54" s="45">
        <v>3.2002874087878097</v>
      </c>
      <c r="T54" s="45">
        <v>3.0179900549690237</v>
      </c>
      <c r="U54" s="45">
        <v>2.9638428550318636</v>
      </c>
      <c r="V54" s="45">
        <v>3.1385306944989</v>
      </c>
      <c r="W54" s="45">
        <v>3.7176342176437158</v>
      </c>
      <c r="X54" s="45">
        <v>3.607442163471744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43974.901343218116</v>
      </c>
      <c r="D2" s="21">
        <f t="shared" ref="D2:X2" si="0">SUM(D3,D17,D22,D25,D26,D51,D52)</f>
        <v>47181.108664743755</v>
      </c>
      <c r="E2" s="21">
        <f t="shared" si="0"/>
        <v>44597.200403360395</v>
      </c>
      <c r="F2" s="21">
        <f t="shared" si="0"/>
        <v>49151.64276662773</v>
      </c>
      <c r="G2" s="21">
        <f t="shared" si="0"/>
        <v>48140.318073600756</v>
      </c>
      <c r="H2" s="21">
        <f t="shared" si="0"/>
        <v>48919.502172161672</v>
      </c>
      <c r="I2" s="21">
        <f t="shared" si="0"/>
        <v>49800.768467133908</v>
      </c>
      <c r="J2" s="21">
        <f t="shared" si="0"/>
        <v>52959.769027441616</v>
      </c>
      <c r="K2" s="21">
        <f t="shared" si="0"/>
        <v>51205.496036864213</v>
      </c>
      <c r="L2" s="21">
        <f t="shared" si="0"/>
        <v>44617.903841346932</v>
      </c>
      <c r="M2" s="21">
        <f t="shared" si="0"/>
        <v>46356.35114585558</v>
      </c>
      <c r="N2" s="21">
        <f t="shared" si="0"/>
        <v>51456.829128402358</v>
      </c>
      <c r="O2" s="21">
        <f t="shared" si="0"/>
        <v>46345.403387481419</v>
      </c>
      <c r="P2" s="21">
        <f t="shared" si="0"/>
        <v>40831.265958611817</v>
      </c>
      <c r="Q2" s="21">
        <f t="shared" si="0"/>
        <v>43294.60120959393</v>
      </c>
      <c r="R2" s="21">
        <f t="shared" si="0"/>
        <v>45773.179037845803</v>
      </c>
      <c r="S2" s="21">
        <f t="shared" si="0"/>
        <v>42704.579070868567</v>
      </c>
      <c r="T2" s="21">
        <f t="shared" si="0"/>
        <v>45004.139988104362</v>
      </c>
      <c r="U2" s="21">
        <f t="shared" si="0"/>
        <v>41371.822249721503</v>
      </c>
      <c r="V2" s="21">
        <f t="shared" si="0"/>
        <v>40072.62971683139</v>
      </c>
      <c r="W2" s="21">
        <f t="shared" si="0"/>
        <v>34215.189441200906</v>
      </c>
      <c r="X2" s="21">
        <f t="shared" si="0"/>
        <v>40144.318331064635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24057.350743738112</v>
      </c>
      <c r="D3" s="24">
        <f t="shared" ref="D3:X3" si="2">SUM(D4,D8,D11)</f>
        <v>28094.079567903758</v>
      </c>
      <c r="E3" s="24">
        <f t="shared" si="2"/>
        <v>25967.228741840401</v>
      </c>
      <c r="F3" s="24">
        <f t="shared" si="2"/>
        <v>28781.113767987732</v>
      </c>
      <c r="G3" s="24">
        <f t="shared" si="2"/>
        <v>28320.173668440755</v>
      </c>
      <c r="H3" s="24">
        <f t="shared" si="2"/>
        <v>27820.691093081674</v>
      </c>
      <c r="I3" s="24">
        <f t="shared" si="2"/>
        <v>28158.066362613914</v>
      </c>
      <c r="J3" s="24">
        <f t="shared" si="2"/>
        <v>31887.907784161616</v>
      </c>
      <c r="K3" s="24">
        <f t="shared" si="2"/>
        <v>32019.816331904214</v>
      </c>
      <c r="L3" s="24">
        <f t="shared" si="2"/>
        <v>27756.830743746934</v>
      </c>
      <c r="M3" s="24">
        <f t="shared" si="2"/>
        <v>29919.654169135571</v>
      </c>
      <c r="N3" s="24">
        <f t="shared" si="2"/>
        <v>35244.064230402357</v>
      </c>
      <c r="O3" s="24">
        <f t="shared" si="2"/>
        <v>29980.649289921417</v>
      </c>
      <c r="P3" s="24">
        <f t="shared" si="2"/>
        <v>25532.762548811821</v>
      </c>
      <c r="Q3" s="24">
        <f t="shared" si="2"/>
        <v>27240.722783913923</v>
      </c>
      <c r="R3" s="24">
        <f t="shared" si="2"/>
        <v>28426.416068725805</v>
      </c>
      <c r="S3" s="24">
        <f t="shared" si="2"/>
        <v>24858.821458228569</v>
      </c>
      <c r="T3" s="24">
        <f t="shared" si="2"/>
        <v>26584.774304744362</v>
      </c>
      <c r="U3" s="24">
        <f t="shared" si="2"/>
        <v>22767.593651081505</v>
      </c>
      <c r="V3" s="24">
        <f t="shared" si="2"/>
        <v>21347.014822751389</v>
      </c>
      <c r="W3" s="24">
        <f t="shared" si="2"/>
        <v>16676.845672400905</v>
      </c>
      <c r="X3" s="24">
        <f t="shared" si="2"/>
        <v>20992.327237824637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4968.3264473253057</v>
      </c>
      <c r="D4" s="19">
        <f t="shared" ref="D4:X4" si="4">SUM(D5:D7)</f>
        <v>6869.6912162166236</v>
      </c>
      <c r="E4" s="19">
        <f t="shared" si="4"/>
        <v>6276.7025420330629</v>
      </c>
      <c r="F4" s="19">
        <f t="shared" si="4"/>
        <v>7212.1488154941135</v>
      </c>
      <c r="G4" s="19">
        <f t="shared" si="4"/>
        <v>7613.6080704724918</v>
      </c>
      <c r="H4" s="19">
        <f t="shared" si="4"/>
        <v>8154.5593389575724</v>
      </c>
      <c r="I4" s="19">
        <f t="shared" si="4"/>
        <v>8334.4571175194851</v>
      </c>
      <c r="J4" s="19">
        <f t="shared" si="4"/>
        <v>9744.1970672909029</v>
      </c>
      <c r="K4" s="19">
        <f t="shared" si="4"/>
        <v>10292.435713039878</v>
      </c>
      <c r="L4" s="19">
        <f t="shared" si="4"/>
        <v>7275.8253858905418</v>
      </c>
      <c r="M4" s="19">
        <f t="shared" si="4"/>
        <v>7815.6066218742289</v>
      </c>
      <c r="N4" s="19">
        <f t="shared" si="4"/>
        <v>7839.5006427433673</v>
      </c>
      <c r="O4" s="19">
        <f t="shared" si="4"/>
        <v>5679.1133575396252</v>
      </c>
      <c r="P4" s="19">
        <f t="shared" si="4"/>
        <v>4444.0146899100464</v>
      </c>
      <c r="Q4" s="19">
        <f t="shared" si="4"/>
        <v>4684.2861302191295</v>
      </c>
      <c r="R4" s="19">
        <f t="shared" si="4"/>
        <v>2684.8013810373909</v>
      </c>
      <c r="S4" s="19">
        <f t="shared" si="4"/>
        <v>2308.6327384053284</v>
      </c>
      <c r="T4" s="19">
        <f t="shared" si="4"/>
        <v>2131.6815125194771</v>
      </c>
      <c r="U4" s="19">
        <f t="shared" si="4"/>
        <v>1699.4787140038784</v>
      </c>
      <c r="V4" s="19">
        <f t="shared" si="4"/>
        <v>1474.4151783601228</v>
      </c>
      <c r="W4" s="19">
        <f t="shared" si="4"/>
        <v>1310.1196594377384</v>
      </c>
      <c r="X4" s="19">
        <f t="shared" si="4"/>
        <v>1810.9982760817215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3272.0941768714442</v>
      </c>
      <c r="H5" s="8">
        <f>INTMARB!H5+GIC!H5</f>
        <v>3662.0525103803739</v>
      </c>
      <c r="I5" s="8">
        <f>INTMARB!I5+GIC!I5</f>
        <v>4007.0650482693836</v>
      </c>
      <c r="J5" s="8">
        <f>INTMARB!J5+GIC!J5</f>
        <v>5050.3794390415296</v>
      </c>
      <c r="K5" s="8">
        <f>INTMARB!K5+GIC!K5</f>
        <v>5108.0327758527828</v>
      </c>
      <c r="L5" s="8">
        <f>INTMARB!L5+GIC!L5</f>
        <v>3291.2370097149969</v>
      </c>
      <c r="M5" s="8">
        <f>INTMARB!M5+GIC!M5</f>
        <v>4099.7699953710771</v>
      </c>
      <c r="N5" s="8">
        <f>INTMARB!N5+GIC!N5</f>
        <v>4648.5040292417207</v>
      </c>
      <c r="O5" s="8">
        <f>INTMARB!O5+GIC!O5</f>
        <v>2631.7077873551912</v>
      </c>
      <c r="P5" s="8">
        <f>INTMARB!P5+GIC!P5</f>
        <v>1563.4604342813068</v>
      </c>
      <c r="Q5" s="8">
        <f>INTMARB!Q5+GIC!Q5</f>
        <v>2130.189297382618</v>
      </c>
      <c r="R5" s="8">
        <f>INTMARB!R5+GIC!R5</f>
        <v>619.96879441458225</v>
      </c>
      <c r="S5" s="8">
        <f>INTMARB!S5+GIC!S5</f>
        <v>456.15301356183699</v>
      </c>
      <c r="T5" s="8">
        <f>INTMARB!T5+GIC!T5</f>
        <v>524.220210093486</v>
      </c>
      <c r="U5" s="8">
        <f>INTMARB!U5+GIC!U5</f>
        <v>536.05974933711616</v>
      </c>
      <c r="V5" s="8">
        <f>INTMARB!V5+GIC!V5</f>
        <v>503.95943737554944</v>
      </c>
      <c r="W5" s="8">
        <f>INTMARB!W5+GIC!W5</f>
        <v>436.79480927934861</v>
      </c>
      <c r="X5" s="8">
        <f>INTMARB!X5+GIC!X5</f>
        <v>658.54737712765063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54.786568320000015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4968.3264473253057</v>
      </c>
      <c r="D7" s="8">
        <f>INTMARB!D7+GIC!D7</f>
        <v>6814.9046478966238</v>
      </c>
      <c r="E7" s="8">
        <f>INTMARB!E7+GIC!E7</f>
        <v>6276.7025420330629</v>
      </c>
      <c r="F7" s="8">
        <f>INTMARB!F7+GIC!F7</f>
        <v>7212.1488154941135</v>
      </c>
      <c r="G7" s="8">
        <f>INTMARB!G7+GIC!G7</f>
        <v>4341.513893601048</v>
      </c>
      <c r="H7" s="8">
        <f>INTMARB!H7+GIC!H7</f>
        <v>4492.5068285771986</v>
      </c>
      <c r="I7" s="8">
        <f>INTMARB!I7+GIC!I7</f>
        <v>4327.3920692501015</v>
      </c>
      <c r="J7" s="8">
        <f>INTMARB!J7+GIC!J7</f>
        <v>4693.8176282493732</v>
      </c>
      <c r="K7" s="8">
        <f>INTMARB!K7+GIC!K7</f>
        <v>5184.4029371870947</v>
      </c>
      <c r="L7" s="8">
        <f>INTMARB!L7+GIC!L7</f>
        <v>3984.5883761755449</v>
      </c>
      <c r="M7" s="8">
        <f>INTMARB!M7+GIC!M7</f>
        <v>3715.8366265031518</v>
      </c>
      <c r="N7" s="8">
        <f>INTMARB!N7+GIC!N7</f>
        <v>3190.9966135016466</v>
      </c>
      <c r="O7" s="8">
        <f>INTMARB!O7+GIC!O7</f>
        <v>3047.4055701844345</v>
      </c>
      <c r="P7" s="8">
        <f>INTMARB!P7+GIC!P7</f>
        <v>2880.5542556287396</v>
      </c>
      <c r="Q7" s="8">
        <f>INTMARB!Q7+GIC!Q7</f>
        <v>2554.0968328365116</v>
      </c>
      <c r="R7" s="8">
        <f>INTMARB!R7+GIC!R7</f>
        <v>2064.8325866228088</v>
      </c>
      <c r="S7" s="8">
        <f>INTMARB!S7+GIC!S7</f>
        <v>1852.4797248434913</v>
      </c>
      <c r="T7" s="8">
        <f>INTMARB!T7+GIC!T7</f>
        <v>1607.4613024259909</v>
      </c>
      <c r="U7" s="8">
        <f>INTMARB!U7+GIC!U7</f>
        <v>1163.4189646667621</v>
      </c>
      <c r="V7" s="8">
        <f>INTMARB!V7+GIC!V7</f>
        <v>970.45574098457348</v>
      </c>
      <c r="W7" s="8">
        <f>INTMARB!W7+GIC!W7</f>
        <v>873.32485015838984</v>
      </c>
      <c r="X7" s="8">
        <f>INTMARB!X7+GIC!X7</f>
        <v>1152.4508989540709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16705.626188412807</v>
      </c>
      <c r="D8" s="19">
        <f t="shared" ref="D8:X8" si="6">SUM(D9:D10)</f>
        <v>18649.637845287136</v>
      </c>
      <c r="E8" s="19">
        <f t="shared" si="6"/>
        <v>16763.711084127339</v>
      </c>
      <c r="F8" s="19">
        <f t="shared" si="6"/>
        <v>18645.947387893619</v>
      </c>
      <c r="G8" s="19">
        <f t="shared" si="6"/>
        <v>18261.052898088263</v>
      </c>
      <c r="H8" s="19">
        <f t="shared" si="6"/>
        <v>17023.391898284102</v>
      </c>
      <c r="I8" s="19">
        <f t="shared" si="6"/>
        <v>17098.816792094429</v>
      </c>
      <c r="J8" s="19">
        <f t="shared" si="6"/>
        <v>19152.131903590715</v>
      </c>
      <c r="K8" s="19">
        <f t="shared" si="6"/>
        <v>19141.615625184335</v>
      </c>
      <c r="L8" s="19">
        <f t="shared" si="6"/>
        <v>18482.230697256393</v>
      </c>
      <c r="M8" s="19">
        <f t="shared" si="6"/>
        <v>20383.478400861339</v>
      </c>
      <c r="N8" s="19">
        <f t="shared" si="6"/>
        <v>26355.973060258988</v>
      </c>
      <c r="O8" s="19">
        <f t="shared" si="6"/>
        <v>23100.582973981793</v>
      </c>
      <c r="P8" s="19">
        <f t="shared" si="6"/>
        <v>19424.305016501774</v>
      </c>
      <c r="Q8" s="19">
        <f t="shared" si="6"/>
        <v>20839.151952894794</v>
      </c>
      <c r="R8" s="19">
        <f t="shared" si="6"/>
        <v>24409.261507888412</v>
      </c>
      <c r="S8" s="19">
        <f t="shared" si="6"/>
        <v>20967.123148423241</v>
      </c>
      <c r="T8" s="19">
        <f t="shared" si="6"/>
        <v>23103.380513224885</v>
      </c>
      <c r="U8" s="19">
        <f t="shared" si="6"/>
        <v>20174.578974677625</v>
      </c>
      <c r="V8" s="19">
        <f t="shared" si="6"/>
        <v>19215.455325791267</v>
      </c>
      <c r="W8" s="19">
        <f t="shared" si="6"/>
        <v>14624.803317963166</v>
      </c>
      <c r="X8" s="19">
        <f t="shared" si="6"/>
        <v>18194.063399342915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16705.626188412807</v>
      </c>
      <c r="D10" s="8">
        <f>INTMARB!D10+GIC!D10</f>
        <v>18649.637845287136</v>
      </c>
      <c r="E10" s="8">
        <f>INTMARB!E10+GIC!E10</f>
        <v>16763.711084127339</v>
      </c>
      <c r="F10" s="8">
        <f>INTMARB!F10+GIC!F10</f>
        <v>18645.947387893619</v>
      </c>
      <c r="G10" s="8">
        <f>INTMARB!G10+GIC!G10</f>
        <v>18261.052898088263</v>
      </c>
      <c r="H10" s="8">
        <f>INTMARB!H10+GIC!H10</f>
        <v>17023.391898284102</v>
      </c>
      <c r="I10" s="8">
        <f>INTMARB!I10+GIC!I10</f>
        <v>17098.816792094429</v>
      </c>
      <c r="J10" s="8">
        <f>INTMARB!J10+GIC!J10</f>
        <v>19152.131903590715</v>
      </c>
      <c r="K10" s="8">
        <f>INTMARB!K10+GIC!K10</f>
        <v>19141.615625184335</v>
      </c>
      <c r="L10" s="8">
        <f>INTMARB!L10+GIC!L10</f>
        <v>18482.230697256393</v>
      </c>
      <c r="M10" s="8">
        <f>INTMARB!M10+GIC!M10</f>
        <v>20383.478400861339</v>
      </c>
      <c r="N10" s="8">
        <f>INTMARB!N10+GIC!N10</f>
        <v>26355.973060258988</v>
      </c>
      <c r="O10" s="8">
        <f>INTMARB!O10+GIC!O10</f>
        <v>23100.582973981793</v>
      </c>
      <c r="P10" s="8">
        <f>INTMARB!P10+GIC!P10</f>
        <v>19424.305016501774</v>
      </c>
      <c r="Q10" s="8">
        <f>INTMARB!Q10+GIC!Q10</f>
        <v>20839.151952894794</v>
      </c>
      <c r="R10" s="8">
        <f>INTMARB!R10+GIC!R10</f>
        <v>24409.261507888412</v>
      </c>
      <c r="S10" s="8">
        <f>INTMARB!S10+GIC!S10</f>
        <v>20967.123148423241</v>
      </c>
      <c r="T10" s="8">
        <f>INTMARB!T10+GIC!T10</f>
        <v>23103.380513224885</v>
      </c>
      <c r="U10" s="8">
        <f>INTMARB!U10+GIC!U10</f>
        <v>20174.578974677625</v>
      </c>
      <c r="V10" s="8">
        <f>INTMARB!V10+GIC!V10</f>
        <v>19215.455325791267</v>
      </c>
      <c r="W10" s="8">
        <f>INTMARB!W10+GIC!W10</f>
        <v>14624.803317963166</v>
      </c>
      <c r="X10" s="8">
        <f>INTMARB!X10+GIC!X10</f>
        <v>18194.063399342915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2383.3981079999999</v>
      </c>
      <c r="D11" s="19">
        <f t="shared" ref="D11:X11" si="8">SUM(D12:D16)</f>
        <v>2574.7505063999997</v>
      </c>
      <c r="E11" s="19">
        <f t="shared" si="8"/>
        <v>2926.8151156800004</v>
      </c>
      <c r="F11" s="19">
        <f t="shared" si="8"/>
        <v>2923.0175645999998</v>
      </c>
      <c r="G11" s="19">
        <f t="shared" si="8"/>
        <v>2445.5126998799992</v>
      </c>
      <c r="H11" s="19">
        <f t="shared" si="8"/>
        <v>2642.73985584</v>
      </c>
      <c r="I11" s="19">
        <f t="shared" si="8"/>
        <v>2724.792453</v>
      </c>
      <c r="J11" s="19">
        <f t="shared" si="8"/>
        <v>2991.5788132799994</v>
      </c>
      <c r="K11" s="19">
        <f t="shared" si="8"/>
        <v>2585.7649936799999</v>
      </c>
      <c r="L11" s="19">
        <f t="shared" si="8"/>
        <v>1998.7746606000001</v>
      </c>
      <c r="M11" s="19">
        <f t="shared" si="8"/>
        <v>1720.5691463999999</v>
      </c>
      <c r="N11" s="19">
        <f t="shared" si="8"/>
        <v>1048.5905273999999</v>
      </c>
      <c r="O11" s="19">
        <f t="shared" si="8"/>
        <v>1200.9529583999997</v>
      </c>
      <c r="P11" s="19">
        <f t="shared" si="8"/>
        <v>1664.4428424000002</v>
      </c>
      <c r="Q11" s="19">
        <f t="shared" si="8"/>
        <v>1717.2847008000001</v>
      </c>
      <c r="R11" s="19">
        <f t="shared" si="8"/>
        <v>1332.3531797999999</v>
      </c>
      <c r="S11" s="19">
        <f t="shared" si="8"/>
        <v>1583.0655713999997</v>
      </c>
      <c r="T11" s="19">
        <f t="shared" si="8"/>
        <v>1349.7122790000001</v>
      </c>
      <c r="U11" s="19">
        <f t="shared" si="8"/>
        <v>893.5359623999999</v>
      </c>
      <c r="V11" s="19">
        <f t="shared" si="8"/>
        <v>657.14431860000002</v>
      </c>
      <c r="W11" s="19">
        <f t="shared" si="8"/>
        <v>741.92269499999975</v>
      </c>
      <c r="X11" s="19">
        <f t="shared" si="8"/>
        <v>987.26556239999968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22.255856999999999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602.62575479999987</v>
      </c>
      <c r="D13" s="8">
        <f>INTMARB!D13+GIC!D13</f>
        <v>899.77365719999989</v>
      </c>
      <c r="E13" s="8">
        <f>INTMARB!E13+GIC!E13</f>
        <v>896.9443632</v>
      </c>
      <c r="F13" s="8">
        <f>INTMARB!F13+GIC!F13</f>
        <v>931.44248999999979</v>
      </c>
      <c r="G13" s="8">
        <f>INTMARB!G13+GIC!G13</f>
        <v>777.5801279999996</v>
      </c>
      <c r="H13" s="8">
        <f>INTMARB!H13+GIC!H13</f>
        <v>443.51927999999992</v>
      </c>
      <c r="I13" s="8">
        <f>INTMARB!I13+GIC!I13</f>
        <v>438.55019999999996</v>
      </c>
      <c r="J13" s="8">
        <f>INTMARB!J13+GIC!J13</f>
        <v>625.14762839999992</v>
      </c>
      <c r="K13" s="8">
        <f>INTMARB!K13+GIC!K13</f>
        <v>195.16812839999997</v>
      </c>
      <c r="L13" s="8">
        <f>INTMARB!L13+GIC!L13</f>
        <v>6.0988715999999972</v>
      </c>
      <c r="M13" s="8">
        <f>INTMARB!M13+GIC!M13</f>
        <v>3.0496283999999996</v>
      </c>
      <c r="N13" s="8">
        <f>INTMARB!N13+GIC!N13</f>
        <v>3.0496283999999996</v>
      </c>
      <c r="O13" s="8">
        <f>INTMARB!O13+GIC!O13</f>
        <v>3.0496283999999987</v>
      </c>
      <c r="P13" s="8">
        <f>INTMARB!P13+GIC!P13</f>
        <v>3.0496283999999996</v>
      </c>
      <c r="Q13" s="8">
        <f>INTMARB!Q13+GIC!Q13</f>
        <v>24.3962568</v>
      </c>
      <c r="R13" s="8">
        <f>INTMARB!R13+GIC!R13</f>
        <v>24.396256799999993</v>
      </c>
      <c r="S13" s="8">
        <f>INTMARB!S13+GIC!S13</f>
        <v>85.38612839999999</v>
      </c>
      <c r="T13" s="8">
        <f>INTMARB!T13+GIC!T13</f>
        <v>6.8912279999999964</v>
      </c>
      <c r="U13" s="8">
        <f>INTMARB!U13+GIC!U13</f>
        <v>6.7148063999999961</v>
      </c>
      <c r="V13" s="8">
        <f>INTMARB!V13+GIC!V13</f>
        <v>7.7764175999999976</v>
      </c>
      <c r="W13" s="8">
        <f>INTMARB!W13+GIC!W13</f>
        <v>4.9767840000000003</v>
      </c>
      <c r="X13" s="8">
        <f>INTMARB!X13+GIC!X13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117.43108920000002</v>
      </c>
      <c r="D15" s="8">
        <f>INTMARB!D15+GIC!D15</f>
        <v>103.3553952</v>
      </c>
      <c r="E15" s="8">
        <f>INTMARB!E15+GIC!E15</f>
        <v>106.42444848000001</v>
      </c>
      <c r="F15" s="8">
        <f>INTMARB!F15+GIC!F15</f>
        <v>109.5057036</v>
      </c>
      <c r="G15" s="8">
        <f>INTMARB!G15+GIC!G15</f>
        <v>94.213892880000003</v>
      </c>
      <c r="H15" s="8">
        <f>INTMARB!H15+GIC!H15</f>
        <v>75.053517839999984</v>
      </c>
      <c r="I15" s="8">
        <f>INTMARB!I15+GIC!I15</f>
        <v>75.259205999999992</v>
      </c>
      <c r="J15" s="8">
        <f>INTMARB!J15+GIC!J15</f>
        <v>60.84767088000001</v>
      </c>
      <c r="K15" s="8">
        <f>INTMARB!K15+GIC!K15</f>
        <v>40.517081280000014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1663.3412640000001</v>
      </c>
      <c r="D16" s="8">
        <f>INTMARB!D16+GIC!D16</f>
        <v>1571.6214540000001</v>
      </c>
      <c r="E16" s="8">
        <f>INTMARB!E16+GIC!E16</f>
        <v>1923.4463040000003</v>
      </c>
      <c r="F16" s="8">
        <f>INTMARB!F16+GIC!F16</f>
        <v>1882.069371</v>
      </c>
      <c r="G16" s="8">
        <f>INTMARB!G16+GIC!G16</f>
        <v>1573.7186789999996</v>
      </c>
      <c r="H16" s="8">
        <f>INTMARB!H16+GIC!H16</f>
        <v>2124.167058</v>
      </c>
      <c r="I16" s="8">
        <f>INTMARB!I16+GIC!I16</f>
        <v>2210.9830470000002</v>
      </c>
      <c r="J16" s="8">
        <f>INTMARB!J16+GIC!J16</f>
        <v>2305.5835139999995</v>
      </c>
      <c r="K16" s="8">
        <f>INTMARB!K16+GIC!K16</f>
        <v>2327.8239269999999</v>
      </c>
      <c r="L16" s="8">
        <f>INTMARB!L16+GIC!L16</f>
        <v>1992.6757890000001</v>
      </c>
      <c r="M16" s="8">
        <f>INTMARB!M16+GIC!M16</f>
        <v>1717.5195179999998</v>
      </c>
      <c r="N16" s="8">
        <f>INTMARB!N16+GIC!N16</f>
        <v>1045.5408989999999</v>
      </c>
      <c r="O16" s="8">
        <f>INTMARB!O16+GIC!O16</f>
        <v>1197.9033299999996</v>
      </c>
      <c r="P16" s="8">
        <f>INTMARB!P16+GIC!P16</f>
        <v>1661.3932140000002</v>
      </c>
      <c r="Q16" s="8">
        <f>INTMARB!Q16+GIC!Q16</f>
        <v>1692.8884440000002</v>
      </c>
      <c r="R16" s="8">
        <f>INTMARB!R16+GIC!R16</f>
        <v>1307.956923</v>
      </c>
      <c r="S16" s="8">
        <f>INTMARB!S16+GIC!S16</f>
        <v>1497.6794429999998</v>
      </c>
      <c r="T16" s="8">
        <f>INTMARB!T16+GIC!T16</f>
        <v>1342.8210510000001</v>
      </c>
      <c r="U16" s="8">
        <f>INTMARB!U16+GIC!U16</f>
        <v>886.82115599999986</v>
      </c>
      <c r="V16" s="8">
        <f>INTMARB!V16+GIC!V16</f>
        <v>649.36790100000007</v>
      </c>
      <c r="W16" s="8">
        <f>INTMARB!W16+GIC!W16</f>
        <v>736.9459109999998</v>
      </c>
      <c r="X16" s="8">
        <f>INTMARB!X16+GIC!X16</f>
        <v>980.76068999999973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3253.7983679999998</v>
      </c>
      <c r="D17" s="27">
        <f t="shared" ref="D17:X17" si="10">SUM(D18:D21)</f>
        <v>2611.9633679999997</v>
      </c>
      <c r="E17" s="27">
        <f t="shared" si="10"/>
        <v>2249.2810079999999</v>
      </c>
      <c r="F17" s="27">
        <f t="shared" si="10"/>
        <v>2768.1762960000005</v>
      </c>
      <c r="G17" s="27">
        <f t="shared" si="10"/>
        <v>2405.3304960000005</v>
      </c>
      <c r="H17" s="27">
        <f t="shared" si="10"/>
        <v>2190.0999599999996</v>
      </c>
      <c r="I17" s="27">
        <f t="shared" si="10"/>
        <v>2151.9092880000003</v>
      </c>
      <c r="J17" s="27">
        <f t="shared" si="10"/>
        <v>1860.6055679999999</v>
      </c>
      <c r="K17" s="27">
        <f t="shared" si="10"/>
        <v>918.43452000000002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320.99867999999992</v>
      </c>
      <c r="D19" s="8">
        <f>INTMARB!D19+GIC!D19</f>
        <v>237.12263999999999</v>
      </c>
      <c r="E19" s="8">
        <f>INTMARB!E19+GIC!E19</f>
        <v>238.44131999999999</v>
      </c>
      <c r="F19" s="8">
        <f>INTMARB!F19+GIC!F19</f>
        <v>262.81691999999998</v>
      </c>
      <c r="G19" s="8">
        <f>INTMARB!G19+GIC!G19</f>
        <v>248.63112000000001</v>
      </c>
      <c r="H19" s="8">
        <f>INTMARB!H19+GIC!H19</f>
        <v>219.81995999999998</v>
      </c>
      <c r="I19" s="8">
        <f>INTMARB!I19+GIC!I19</f>
        <v>190.20959999999997</v>
      </c>
      <c r="J19" s="8">
        <f>INTMARB!J19+GIC!J19</f>
        <v>154.48535999999999</v>
      </c>
      <c r="K19" s="8">
        <f>INTMARB!K19+GIC!K19</f>
        <v>85.913999999999987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2932.7996880000001</v>
      </c>
      <c r="D20" s="8">
        <f>INTMARB!D20+GIC!D20</f>
        <v>2374.8407279999997</v>
      </c>
      <c r="E20" s="8">
        <f>INTMARB!E20+GIC!E20</f>
        <v>2010.839688</v>
      </c>
      <c r="F20" s="8">
        <f>INTMARB!F20+GIC!F20</f>
        <v>2505.3593760000003</v>
      </c>
      <c r="G20" s="8">
        <f>INTMARB!G20+GIC!G20</f>
        <v>2156.6993760000005</v>
      </c>
      <c r="H20" s="8">
        <f>INTMARB!H20+GIC!H20</f>
        <v>1970.2799999999997</v>
      </c>
      <c r="I20" s="8">
        <f>INTMARB!I20+GIC!I20</f>
        <v>1961.6996880000002</v>
      </c>
      <c r="J20" s="8">
        <f>INTMARB!J20+GIC!J20</f>
        <v>1706.120208</v>
      </c>
      <c r="K20" s="8">
        <f>INTMARB!K20+GIC!K20</f>
        <v>832.52052000000003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30.5956656</v>
      </c>
      <c r="W25" s="27">
        <f>INTMARB!W25+GIC!W25</f>
        <v>23.421315599999996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10608.061932359999</v>
      </c>
      <c r="D26" s="27">
        <f t="shared" ref="D26:X26" si="14">SUM(D27,D33)</f>
        <v>11076.538649399999</v>
      </c>
      <c r="E26" s="27">
        <f t="shared" si="14"/>
        <v>11447.3771352</v>
      </c>
      <c r="F26" s="27">
        <f t="shared" si="14"/>
        <v>12350.982601080002</v>
      </c>
      <c r="G26" s="27">
        <f t="shared" si="14"/>
        <v>12226.729969439999</v>
      </c>
      <c r="H26" s="27">
        <f t="shared" si="14"/>
        <v>12905.685065879999</v>
      </c>
      <c r="I26" s="27">
        <f t="shared" si="14"/>
        <v>13162.083992279999</v>
      </c>
      <c r="J26" s="27">
        <f t="shared" si="14"/>
        <v>12674.273019119999</v>
      </c>
      <c r="K26" s="27">
        <f t="shared" si="14"/>
        <v>12360.835176119996</v>
      </c>
      <c r="L26" s="27">
        <f t="shared" si="14"/>
        <v>12273.353190720001</v>
      </c>
      <c r="M26" s="27">
        <f t="shared" si="14"/>
        <v>11618.017708680005</v>
      </c>
      <c r="N26" s="27">
        <f t="shared" si="14"/>
        <v>10730.916690120002</v>
      </c>
      <c r="O26" s="27">
        <f t="shared" si="14"/>
        <v>11133.386102519997</v>
      </c>
      <c r="P26" s="27">
        <f t="shared" si="14"/>
        <v>10254.365672039999</v>
      </c>
      <c r="Q26" s="27">
        <f t="shared" si="14"/>
        <v>11083.114526040001</v>
      </c>
      <c r="R26" s="27">
        <f t="shared" si="14"/>
        <v>12131.039401560001</v>
      </c>
      <c r="S26" s="27">
        <f t="shared" si="14"/>
        <v>12588.009384600002</v>
      </c>
      <c r="T26" s="27">
        <f t="shared" si="14"/>
        <v>12968.892927719999</v>
      </c>
      <c r="U26" s="27">
        <f t="shared" si="14"/>
        <v>13184.471887919997</v>
      </c>
      <c r="V26" s="27">
        <f t="shared" si="14"/>
        <v>13578.7388364</v>
      </c>
      <c r="W26" s="27">
        <f t="shared" si="14"/>
        <v>12285.400907160001</v>
      </c>
      <c r="X26" s="27">
        <f t="shared" si="14"/>
        <v>13015.006805520001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3.1005900000000008</v>
      </c>
      <c r="D27" s="19">
        <f t="shared" ref="D27:X27" si="16">SUM(D28:D32)</f>
        <v>16.081638840000004</v>
      </c>
      <c r="E27" s="19">
        <f t="shared" si="16"/>
        <v>19.029970079999998</v>
      </c>
      <c r="F27" s="19">
        <f t="shared" si="16"/>
        <v>9.301770000000003</v>
      </c>
      <c r="G27" s="19">
        <f t="shared" si="16"/>
        <v>12.472024319999999</v>
      </c>
      <c r="H27" s="19">
        <f t="shared" si="16"/>
        <v>6.2360121599999996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3.1005900000000008</v>
      </c>
      <c r="D28" s="8">
        <f>INTMARB!D28+GIC!D28</f>
        <v>16.081638840000004</v>
      </c>
      <c r="E28" s="8">
        <f>INTMARB!E28+GIC!E28</f>
        <v>19.029970079999998</v>
      </c>
      <c r="F28" s="8">
        <f>INTMARB!F28+GIC!F28</f>
        <v>9.301770000000003</v>
      </c>
      <c r="G28" s="8">
        <f>INTMARB!G28+GIC!G28</f>
        <v>12.472024319999999</v>
      </c>
      <c r="H28" s="8">
        <f>INTMARB!H28+GIC!H28</f>
        <v>6.2360121599999996</v>
      </c>
      <c r="I28" s="8">
        <f>INTMARB!I28+GIC!I28</f>
        <v>3.1180060799999998</v>
      </c>
      <c r="J28" s="8">
        <f>INTMARB!J28+GIC!J28</f>
        <v>3.1180060799999998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10604.961342359999</v>
      </c>
      <c r="D33" s="19">
        <f t="shared" ref="D33:X33" si="18">SUM(D34:D50)</f>
        <v>11060.45701056</v>
      </c>
      <c r="E33" s="19">
        <f t="shared" si="18"/>
        <v>11428.34716512</v>
      </c>
      <c r="F33" s="19">
        <f t="shared" si="18"/>
        <v>12341.680831080002</v>
      </c>
      <c r="G33" s="19">
        <f t="shared" si="18"/>
        <v>12214.257945119998</v>
      </c>
      <c r="H33" s="19">
        <f t="shared" si="18"/>
        <v>12899.44905372</v>
      </c>
      <c r="I33" s="19">
        <f t="shared" si="18"/>
        <v>13158.965986199999</v>
      </c>
      <c r="J33" s="19">
        <f t="shared" si="18"/>
        <v>12671.155013039999</v>
      </c>
      <c r="K33" s="19">
        <f t="shared" si="18"/>
        <v>12360.835176119996</v>
      </c>
      <c r="L33" s="19">
        <f t="shared" si="18"/>
        <v>12273.353190720001</v>
      </c>
      <c r="M33" s="19">
        <f t="shared" si="18"/>
        <v>11618.017708680005</v>
      </c>
      <c r="N33" s="19">
        <f t="shared" si="18"/>
        <v>10730.916690120002</v>
      </c>
      <c r="O33" s="19">
        <f t="shared" si="18"/>
        <v>11133.386102519997</v>
      </c>
      <c r="P33" s="19">
        <f t="shared" si="18"/>
        <v>10254.365672039999</v>
      </c>
      <c r="Q33" s="19">
        <f t="shared" si="18"/>
        <v>11083.114526040001</v>
      </c>
      <c r="R33" s="19">
        <f t="shared" si="18"/>
        <v>12131.039401560001</v>
      </c>
      <c r="S33" s="19">
        <f t="shared" si="18"/>
        <v>12588.009384600002</v>
      </c>
      <c r="T33" s="19">
        <f t="shared" si="18"/>
        <v>12968.892927719999</v>
      </c>
      <c r="U33" s="19">
        <f t="shared" si="18"/>
        <v>13184.471887919997</v>
      </c>
      <c r="V33" s="19">
        <f t="shared" si="18"/>
        <v>13578.7388364</v>
      </c>
      <c r="W33" s="19">
        <f t="shared" si="18"/>
        <v>12285.400907160001</v>
      </c>
      <c r="X33" s="19">
        <f t="shared" si="18"/>
        <v>13015.006805520001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476.15039999999999</v>
      </c>
      <c r="D34" s="8">
        <f>INTMARB!D34+GIC!D34</f>
        <v>521.76959999999985</v>
      </c>
      <c r="E34" s="8">
        <f>INTMARB!E34+GIC!E34</f>
        <v>544.57920000000013</v>
      </c>
      <c r="F34" s="8">
        <f>INTMARB!F34+GIC!F34</f>
        <v>547.43039999999996</v>
      </c>
      <c r="G34" s="8">
        <f>INTMARB!G34+GIC!G34</f>
        <v>555.01583615999994</v>
      </c>
      <c r="H34" s="8">
        <f>INTMARB!H34+GIC!H34</f>
        <v>586.2844799999998</v>
      </c>
      <c r="I34" s="8">
        <f>INTMARB!I34+GIC!I34</f>
        <v>737.41570560000002</v>
      </c>
      <c r="J34" s="8">
        <f>INTMARB!J34+GIC!J34</f>
        <v>852.47997695999982</v>
      </c>
      <c r="K34" s="8">
        <f>INTMARB!K34+GIC!K34</f>
        <v>904.31997695999996</v>
      </c>
      <c r="L34" s="8">
        <f>INTMARB!L34+GIC!L34</f>
        <v>722.88018432000013</v>
      </c>
      <c r="M34" s="8">
        <f>INTMARB!M34+GIC!M34</f>
        <v>587.52013824000005</v>
      </c>
      <c r="N34" s="8">
        <f>INTMARB!N34+GIC!N34</f>
        <v>538.55995392000023</v>
      </c>
      <c r="O34" s="8">
        <f>INTMARB!O34+GIC!O34</f>
        <v>570.24000000000012</v>
      </c>
      <c r="P34" s="8">
        <f>INTMARB!P34+GIC!P34</f>
        <v>578.46742272000006</v>
      </c>
      <c r="Q34" s="8">
        <f>INTMARB!Q34+GIC!Q34</f>
        <v>544.59309312000016</v>
      </c>
      <c r="R34" s="8">
        <f>INTMARB!R34+GIC!R34</f>
        <v>685.30136831999994</v>
      </c>
      <c r="S34" s="8">
        <f>INTMARB!S34+GIC!S34</f>
        <v>807.76984319999997</v>
      </c>
      <c r="T34" s="8">
        <f>INTMARB!T34+GIC!T34</f>
        <v>861.75228672000026</v>
      </c>
      <c r="U34" s="8">
        <f>INTMARB!U34+GIC!U34</f>
        <v>765.12460032000001</v>
      </c>
      <c r="V34" s="8">
        <f>INTMARB!V34+GIC!V34</f>
        <v>1019.9296051200001</v>
      </c>
      <c r="W34" s="8">
        <f>INTMARB!W34+GIC!W34</f>
        <v>883.73928960000023</v>
      </c>
      <c r="X34" s="8">
        <f>INTMARB!X34+GIC!X34</f>
        <v>790.94589696000025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0.88881408000000017</v>
      </c>
      <c r="X35" s="8">
        <f>INTMARB!X35+GIC!X35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647.66496240000004</v>
      </c>
      <c r="D36" s="8">
        <f>INTMARB!D36+GIC!D36</f>
        <v>856.58923907999986</v>
      </c>
      <c r="E36" s="8">
        <f>INTMARB!E36+GIC!E36</f>
        <v>981.94362336000006</v>
      </c>
      <c r="F36" s="8">
        <f>INTMARB!F36+GIC!F36</f>
        <v>1056.5593228800001</v>
      </c>
      <c r="G36" s="8">
        <f>INTMARB!G36+GIC!G36</f>
        <v>1091.2991288400001</v>
      </c>
      <c r="H36" s="8">
        <f>INTMARB!H36+GIC!H36</f>
        <v>1266.0387786000001</v>
      </c>
      <c r="I36" s="8">
        <f>INTMARB!I36+GIC!I36</f>
        <v>1318.7905552799998</v>
      </c>
      <c r="J36" s="8">
        <f>INTMARB!J36+GIC!J36</f>
        <v>1100.0859048</v>
      </c>
      <c r="K36" s="8">
        <f>INTMARB!K36+GIC!K36</f>
        <v>1068.1572038399997</v>
      </c>
      <c r="L36" s="8">
        <f>INTMARB!L36+GIC!L36</f>
        <v>1149.43005432</v>
      </c>
      <c r="M36" s="8">
        <f>INTMARB!M36+GIC!M36</f>
        <v>1102.9881009600003</v>
      </c>
      <c r="N36" s="8">
        <f>INTMARB!N36+GIC!N36</f>
        <v>1056.5466019200003</v>
      </c>
      <c r="O36" s="8">
        <f>INTMARB!O36+GIC!O36</f>
        <v>1105.89075144</v>
      </c>
      <c r="P36" s="8">
        <f>INTMARB!P36+GIC!P36</f>
        <v>1166.8455028799997</v>
      </c>
      <c r="Q36" s="8">
        <f>INTMARB!Q36+GIC!Q36</f>
        <v>1253.9232000000002</v>
      </c>
      <c r="R36" s="8">
        <f>INTMARB!R36+GIC!R36</f>
        <v>1358.4170271600003</v>
      </c>
      <c r="S36" s="8">
        <f>INTMARB!S36+GIC!S36</f>
        <v>1436.7872271600002</v>
      </c>
      <c r="T36" s="8">
        <f>INTMARB!T36+GIC!T36</f>
        <v>1397.2827402</v>
      </c>
      <c r="U36" s="8">
        <f>INTMARB!U36+GIC!U36</f>
        <v>1341.7123622400002</v>
      </c>
      <c r="V36" s="8">
        <f>INTMARB!V36+GIC!V36</f>
        <v>1281.8552479199998</v>
      </c>
      <c r="W36" s="8">
        <f>INTMARB!W36+GIC!W36</f>
        <v>1214.54705844</v>
      </c>
      <c r="X36" s="8">
        <f>INTMARB!X36+GIC!X36</f>
        <v>1191.9469100400001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2023.12338228</v>
      </c>
      <c r="D37" s="8">
        <f>INTMARB!D37+GIC!D37</f>
        <v>1740.68433</v>
      </c>
      <c r="E37" s="8">
        <f>INTMARB!E37+GIC!E37</f>
        <v>1872.6939277199997</v>
      </c>
      <c r="F37" s="8">
        <f>INTMARB!F37+GIC!F37</f>
        <v>1799.0142508799997</v>
      </c>
      <c r="G37" s="8">
        <f>INTMARB!G37+GIC!G37</f>
        <v>1702.99189368</v>
      </c>
      <c r="H37" s="8">
        <f>INTMARB!H37+GIC!H37</f>
        <v>1657.2946420800001</v>
      </c>
      <c r="I37" s="8">
        <f>INTMARB!I37+GIC!I37</f>
        <v>1843.1307972</v>
      </c>
      <c r="J37" s="8">
        <f>INTMARB!J37+GIC!J37</f>
        <v>1820.37248316</v>
      </c>
      <c r="K37" s="8">
        <f>INTMARB!K37+GIC!K37</f>
        <v>1823.4216277199996</v>
      </c>
      <c r="L37" s="8">
        <f>INTMARB!L37+GIC!L37</f>
        <v>1878.3072277199999</v>
      </c>
      <c r="M37" s="8">
        <f>INTMARB!M37+GIC!M37</f>
        <v>1771.5851722799996</v>
      </c>
      <c r="N37" s="8">
        <f>INTMARB!N37+GIC!N37</f>
        <v>1637.4203168400002</v>
      </c>
      <c r="O37" s="8">
        <f>INTMARB!O37+GIC!O37</f>
        <v>1567.2887445599999</v>
      </c>
      <c r="P37" s="8">
        <f>INTMARB!P37+GIC!P37</f>
        <v>1283.7133108800001</v>
      </c>
      <c r="Q37" s="8">
        <f>INTMARB!Q37+GIC!Q37</f>
        <v>1466.6652277200003</v>
      </c>
      <c r="R37" s="8">
        <f>INTMARB!R37+GIC!R37</f>
        <v>1509.3540000000003</v>
      </c>
      <c r="S37" s="8">
        <f>INTMARB!S37+GIC!S37</f>
        <v>1430.0747445600002</v>
      </c>
      <c r="T37" s="8">
        <f>INTMARB!T37+GIC!T37</f>
        <v>1465.1102188799998</v>
      </c>
      <c r="U37" s="8">
        <f>INTMARB!U37+GIC!U37</f>
        <v>1385.4679700399997</v>
      </c>
      <c r="V37" s="8">
        <f>INTMARB!V37+GIC!V37</f>
        <v>1371.8473599600004</v>
      </c>
      <c r="W37" s="8">
        <f>INTMARB!W37+GIC!W37</f>
        <v>1332.4577112000002</v>
      </c>
      <c r="X37" s="8">
        <f>INTMARB!X37+GIC!X37</f>
        <v>1454.7944703599999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3.1011119999999992</v>
      </c>
      <c r="E38" s="8">
        <f>INTMARB!E38+GIC!E38</f>
        <v>3.1011119999999992</v>
      </c>
      <c r="F38" s="8">
        <f>INTMARB!F38+GIC!F38</f>
        <v>3.1011119999999992</v>
      </c>
      <c r="G38" s="8">
        <f>INTMARB!G38+GIC!G38</f>
        <v>3.077172</v>
      </c>
      <c r="H38" s="8">
        <f>INTMARB!H38+GIC!H38</f>
        <v>3.077172</v>
      </c>
      <c r="I38" s="8">
        <f>INTMARB!I38+GIC!I38</f>
        <v>0</v>
      </c>
      <c r="J38" s="8">
        <f>INTMARB!J38+GIC!J38</f>
        <v>0</v>
      </c>
      <c r="K38" s="8">
        <f>INTMARB!K38+GIC!K38</f>
        <v>3.0799440000000002</v>
      </c>
      <c r="L38" s="8">
        <f>INTMARB!L38+GIC!L38</f>
        <v>3.0799440000000002</v>
      </c>
      <c r="M38" s="8">
        <f>INTMARB!M38+GIC!M38</f>
        <v>3.0799440000000002</v>
      </c>
      <c r="N38" s="8">
        <f>INTMARB!N38+GIC!N38</f>
        <v>3.0799440000000002</v>
      </c>
      <c r="O38" s="8">
        <f>INTMARB!O38+GIC!O38</f>
        <v>3.0799440000000002</v>
      </c>
      <c r="P38" s="8">
        <f>INTMARB!P38+GIC!P38</f>
        <v>3.0799440000000002</v>
      </c>
      <c r="Q38" s="8">
        <f>INTMARB!Q38+GIC!Q38</f>
        <v>3.0799440000000002</v>
      </c>
      <c r="R38" s="8">
        <f>INTMARB!R38+GIC!R38</f>
        <v>3.0799440000000002</v>
      </c>
      <c r="S38" s="8">
        <f>INTMARB!S38+GIC!S38</f>
        <v>0</v>
      </c>
      <c r="T38" s="8">
        <f>INTMARB!T38+GIC!T38</f>
        <v>1.4106960000000002</v>
      </c>
      <c r="U38" s="8">
        <f>INTMARB!U38+GIC!U38</f>
        <v>1.1859120000000001</v>
      </c>
      <c r="V38" s="8">
        <f>INTMARB!V38+GIC!V38</f>
        <v>0.75448800000000005</v>
      </c>
      <c r="W38" s="8">
        <f>INTMARB!W38+GIC!W38</f>
        <v>0.46821600000000013</v>
      </c>
      <c r="X38" s="8">
        <f>INTMARB!X38+GIC!X38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310.7374200000001</v>
      </c>
      <c r="D40" s="8">
        <f>INTMARB!D40+GIC!D40</f>
        <v>456.59376000000015</v>
      </c>
      <c r="E40" s="8">
        <f>INTMARB!E40+GIC!E40</f>
        <v>462.93534000000011</v>
      </c>
      <c r="F40" s="8">
        <f>INTMARB!F40+GIC!F40</f>
        <v>561.22983000000011</v>
      </c>
      <c r="G40" s="8">
        <f>INTMARB!G40+GIC!G40</f>
        <v>517.75480476000007</v>
      </c>
      <c r="H40" s="8">
        <f>INTMARB!H40+GIC!H40</f>
        <v>604.56378743999983</v>
      </c>
      <c r="I40" s="8">
        <f>INTMARB!I40+GIC!I40</f>
        <v>616.9653295200003</v>
      </c>
      <c r="J40" s="8">
        <f>INTMARB!J40+GIC!J40</f>
        <v>670.89904379999996</v>
      </c>
      <c r="K40" s="8">
        <f>INTMARB!K40+GIC!K40</f>
        <v>673.99062876000005</v>
      </c>
      <c r="L40" s="8">
        <f>INTMARB!L40+GIC!L40</f>
        <v>525.58911504000002</v>
      </c>
      <c r="M40" s="8">
        <f>INTMARB!M40+GIC!M40</f>
        <v>547.23072744000001</v>
      </c>
      <c r="N40" s="8">
        <f>INTMARB!N40+GIC!N40</f>
        <v>571.96444248000023</v>
      </c>
      <c r="O40" s="8">
        <f>INTMARB!O40+GIC!O40</f>
        <v>522.49727124000026</v>
      </c>
      <c r="P40" s="8">
        <f>INTMARB!P40+GIC!P40</f>
        <v>513.22225752000008</v>
      </c>
      <c r="Q40" s="8">
        <f>INTMARB!Q40+GIC!Q40</f>
        <v>534.86412876000009</v>
      </c>
      <c r="R40" s="8">
        <f>INTMARB!R40+GIC!R40</f>
        <v>568.87259868000012</v>
      </c>
      <c r="S40" s="8">
        <f>INTMARB!S40+GIC!S40</f>
        <v>698.72408496000014</v>
      </c>
      <c r="T40" s="8">
        <f>INTMARB!T40+GIC!T40</f>
        <v>776.91964896000013</v>
      </c>
      <c r="U40" s="8">
        <f>INTMARB!U40+GIC!U40</f>
        <v>822.35590487999991</v>
      </c>
      <c r="V40" s="8">
        <f>INTMARB!V40+GIC!V40</f>
        <v>764.10991619999993</v>
      </c>
      <c r="W40" s="8">
        <f>INTMARB!W40+GIC!W40</f>
        <v>444.23673840000004</v>
      </c>
      <c r="X40" s="8">
        <f>INTMARB!X40+GIC!X40</f>
        <v>535.35230100000012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3998.8054922399997</v>
      </c>
      <c r="D43" s="8">
        <f>INTMARB!D43+GIC!D43</f>
        <v>4479.9375628799989</v>
      </c>
      <c r="E43" s="8">
        <f>INTMARB!E43+GIC!E43</f>
        <v>4336.5535293599996</v>
      </c>
      <c r="F43" s="8">
        <f>INTMARB!F43+GIC!F43</f>
        <v>5040.7260368400002</v>
      </c>
      <c r="G43" s="8">
        <f>INTMARB!G43+GIC!G43</f>
        <v>5279.6981811599981</v>
      </c>
      <c r="H43" s="8">
        <f>INTMARB!H43+GIC!H43</f>
        <v>5789.5066850399999</v>
      </c>
      <c r="I43" s="8">
        <f>INTMARB!I43+GIC!I43</f>
        <v>5854.2642756000005</v>
      </c>
      <c r="J43" s="8">
        <f>INTMARB!J43+GIC!J43</f>
        <v>5372.41302</v>
      </c>
      <c r="K43" s="8">
        <f>INTMARB!K43+GIC!K43</f>
        <v>5761.0823399999981</v>
      </c>
      <c r="L43" s="8">
        <f>INTMARB!L43+GIC!L43</f>
        <v>5773.6200600000011</v>
      </c>
      <c r="M43" s="8">
        <f>INTMARB!M43+GIC!M43</f>
        <v>5344.2031500000021</v>
      </c>
      <c r="N43" s="8">
        <f>INTMARB!N43+GIC!N43</f>
        <v>5444.5049100000015</v>
      </c>
      <c r="O43" s="8">
        <f>INTMARB!O43+GIC!O43</f>
        <v>5704.6625999999978</v>
      </c>
      <c r="P43" s="8">
        <f>INTMARB!P43+GIC!P43</f>
        <v>5015.0879999999988</v>
      </c>
      <c r="Q43" s="8">
        <f>INTMARB!Q43+GIC!Q43</f>
        <v>5641.9739999999993</v>
      </c>
      <c r="R43" s="8">
        <f>INTMARB!R43+GIC!R43</f>
        <v>6425.5814999999993</v>
      </c>
      <c r="S43" s="8">
        <f>INTMARB!S43+GIC!S43</f>
        <v>6460.06023</v>
      </c>
      <c r="T43" s="8">
        <f>INTMARB!T43+GIC!T43</f>
        <v>6526.2287141999977</v>
      </c>
      <c r="U43" s="8">
        <f>INTMARB!U43+GIC!U43</f>
        <v>6986.7258317999986</v>
      </c>
      <c r="V43" s="8">
        <f>INTMARB!V43+GIC!V43</f>
        <v>7394.998810680001</v>
      </c>
      <c r="W43" s="8">
        <f>INTMARB!W43+GIC!W43</f>
        <v>7021.205895600001</v>
      </c>
      <c r="X43" s="8">
        <f>INTMARB!X43+GIC!X43</f>
        <v>7603.8374786399991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2479.6789394400002</v>
      </c>
      <c r="D44" s="8">
        <f>INTMARB!D44+GIC!D44</f>
        <v>2176.3636956000005</v>
      </c>
      <c r="E44" s="8">
        <f>INTMARB!E44+GIC!E44</f>
        <v>2141.9669808000008</v>
      </c>
      <c r="F44" s="8">
        <f>INTMARB!F44+GIC!F44</f>
        <v>1088.18170848</v>
      </c>
      <c r="G44" s="8">
        <f>INTMARB!G44+GIC!G44</f>
        <v>1038.15022464</v>
      </c>
      <c r="H44" s="8">
        <f>INTMARB!H44+GIC!H44</f>
        <v>1010.0081419199998</v>
      </c>
      <c r="I44" s="8">
        <f>INTMARB!I44+GIC!I44</f>
        <v>963.40337280000017</v>
      </c>
      <c r="J44" s="8">
        <f>INTMARB!J44+GIC!J44</f>
        <v>820.44015480000007</v>
      </c>
      <c r="K44" s="8">
        <f>INTMARB!K44+GIC!K44</f>
        <v>811.15169040000001</v>
      </c>
      <c r="L44" s="8">
        <f>INTMARB!L44+GIC!L44</f>
        <v>1086.6954427200001</v>
      </c>
      <c r="M44" s="8">
        <f>INTMARB!M44+GIC!M44</f>
        <v>520.12809287999994</v>
      </c>
      <c r="N44" s="8">
        <f>INTMARB!N44+GIC!N44</f>
        <v>428.39311752000003</v>
      </c>
      <c r="O44" s="8">
        <f>INTMARB!O44+GIC!O44</f>
        <v>405.57612384000004</v>
      </c>
      <c r="P44" s="8">
        <f>INTMARB!P44+GIC!P44</f>
        <v>359.1351950400001</v>
      </c>
      <c r="Q44" s="8">
        <f>INTMARB!Q44+GIC!Q44</f>
        <v>284.83165944000007</v>
      </c>
      <c r="R44" s="8">
        <f>INTMARB!R44+GIC!R44</f>
        <v>337.46369040000008</v>
      </c>
      <c r="S44" s="8">
        <f>INTMARB!S44+GIC!S44</f>
        <v>306.50344272000001</v>
      </c>
      <c r="T44" s="8">
        <f>INTMARB!T44+GIC!T44</f>
        <v>310.94384976000003</v>
      </c>
      <c r="U44" s="8">
        <f>INTMARB!U44+GIC!U44</f>
        <v>254.11995864000002</v>
      </c>
      <c r="V44" s="8">
        <f>INTMARB!V44+GIC!V44</f>
        <v>162.10049183999999</v>
      </c>
      <c r="W44" s="8">
        <f>INTMARB!W44+GIC!W44</f>
        <v>134.00744976000001</v>
      </c>
      <c r="X44" s="8">
        <f>INTMARB!X44+GIC!X44</f>
        <v>233.14784040000001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2.04797268</v>
      </c>
      <c r="W46" s="8">
        <f>INTMARB!W46+GIC!W46</f>
        <v>1.8445212000000002</v>
      </c>
      <c r="X46" s="8">
        <f>INTMARB!X46+GIC!X46</f>
        <v>1.6294589999999998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377.08140600000002</v>
      </c>
      <c r="D48" s="8">
        <f>INTMARB!D48+GIC!D48</f>
        <v>383.41871100000003</v>
      </c>
      <c r="E48" s="8">
        <f>INTMARB!E48+GIC!E48</f>
        <v>801.69382799999971</v>
      </c>
      <c r="F48" s="8">
        <f>INTMARB!F48+GIC!F48</f>
        <v>884.08125000000018</v>
      </c>
      <c r="G48" s="8">
        <f>INTMARB!G48+GIC!G48</f>
        <v>792.92830500000014</v>
      </c>
      <c r="H48" s="8">
        <f>INTMARB!H48+GIC!H48</f>
        <v>1102.1399999999999</v>
      </c>
      <c r="I48" s="8">
        <f>INTMARB!I48+GIC!I48</f>
        <v>1178.6773049999999</v>
      </c>
      <c r="J48" s="8">
        <f>INTMARB!J48+GIC!J48</f>
        <v>1239.9075</v>
      </c>
      <c r="K48" s="8">
        <f>INTMARB!K48+GIC!K48</f>
        <v>915.38834399999962</v>
      </c>
      <c r="L48" s="8">
        <f>INTMARB!L48+GIC!L48</f>
        <v>976.61853900000017</v>
      </c>
      <c r="M48" s="8">
        <f>INTMARB!M48+GIC!M48</f>
        <v>1625.6565000000001</v>
      </c>
      <c r="N48" s="8">
        <f>INTMARB!N48+GIC!N48</f>
        <v>967.43392199999994</v>
      </c>
      <c r="O48" s="8">
        <f>INTMARB!O48+GIC!O48</f>
        <v>1221.538266</v>
      </c>
      <c r="P48" s="8">
        <f>INTMARB!P48+GIC!P48</f>
        <v>1334.8140389999999</v>
      </c>
      <c r="Q48" s="8">
        <f>INTMARB!Q48+GIC!Q48</f>
        <v>1353.1832729999996</v>
      </c>
      <c r="R48" s="8">
        <f>INTMARB!R48+GIC!R48</f>
        <v>1242.9692730000002</v>
      </c>
      <c r="S48" s="8">
        <f>INTMARB!S48+GIC!S48</f>
        <v>1448.0898119999997</v>
      </c>
      <c r="T48" s="8">
        <f>INTMARB!T48+GIC!T48</f>
        <v>1629.2447730000001</v>
      </c>
      <c r="U48" s="8">
        <f>INTMARB!U48+GIC!U48</f>
        <v>1627.779348</v>
      </c>
      <c r="V48" s="8">
        <f>INTMARB!V48+GIC!V48</f>
        <v>1581.0949439999999</v>
      </c>
      <c r="W48" s="8">
        <f>INTMARB!W48+GIC!W48</f>
        <v>1234.8527490000001</v>
      </c>
      <c r="X48" s="8">
        <f>INTMARB!X48+GIC!X48</f>
        <v>1183.2181920000003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291.71933999999993</v>
      </c>
      <c r="D50" s="8">
        <f>INTMARB!D50+GIC!D50</f>
        <v>441.99899999999997</v>
      </c>
      <c r="E50" s="8">
        <f>INTMARB!E50+GIC!E50</f>
        <v>282.87962387999994</v>
      </c>
      <c r="F50" s="8">
        <f>INTMARB!F50+GIC!F50</f>
        <v>1361.3569200000002</v>
      </c>
      <c r="G50" s="8">
        <f>INTMARB!G50+GIC!G50</f>
        <v>1233.34239888</v>
      </c>
      <c r="H50" s="8">
        <f>INTMARB!H50+GIC!H50</f>
        <v>880.53536663999989</v>
      </c>
      <c r="I50" s="8">
        <f>INTMARB!I50+GIC!I50</f>
        <v>646.31864520000011</v>
      </c>
      <c r="J50" s="8">
        <f>INTMARB!J50+GIC!J50</f>
        <v>794.55692951999993</v>
      </c>
      <c r="K50" s="8">
        <f>INTMARB!K50+GIC!K50</f>
        <v>400.24342044000002</v>
      </c>
      <c r="L50" s="8">
        <f>INTMARB!L50+GIC!L50</f>
        <v>157.13262360000002</v>
      </c>
      <c r="M50" s="8">
        <f>INTMARB!M50+GIC!M50</f>
        <v>115.62588287999999</v>
      </c>
      <c r="N50" s="8">
        <f>INTMARB!N50+GIC!N50</f>
        <v>83.013481440000007</v>
      </c>
      <c r="O50" s="8">
        <f>INTMARB!O50+GIC!O50</f>
        <v>32.612401440000006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17.152463880000003</v>
      </c>
      <c r="X50" s="8">
        <f>INTMARB!X50+GIC!X50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5986.4785279199996</v>
      </c>
      <c r="D51" s="27">
        <f>INTMARB!D51+GIC!D51</f>
        <v>5392.6640222400001</v>
      </c>
      <c r="E51" s="27">
        <f>INTMARB!E51+GIC!E51</f>
        <v>4888.268518320001</v>
      </c>
      <c r="F51" s="27">
        <f>INTMARB!F51+GIC!F51</f>
        <v>5086.2052731599997</v>
      </c>
      <c r="G51" s="27">
        <f>INTMARB!G51+GIC!G51</f>
        <v>5003.1847681200006</v>
      </c>
      <c r="H51" s="27">
        <f>INTMARB!H51+GIC!H51</f>
        <v>5653.8197100000007</v>
      </c>
      <c r="I51" s="27">
        <f>INTMARB!I51+GIC!I51</f>
        <v>5974.211881440001</v>
      </c>
      <c r="J51" s="27">
        <f>INTMARB!J51+GIC!J51</f>
        <v>6132.4358277600004</v>
      </c>
      <c r="K51" s="27">
        <f>INTMARB!K51+GIC!K51</f>
        <v>5895.113237640001</v>
      </c>
      <c r="L51" s="27">
        <f>INTMARB!L51+GIC!L51</f>
        <v>4560.8360212799998</v>
      </c>
      <c r="M51" s="27">
        <f>INTMARB!M51+GIC!M51</f>
        <v>4798.3734968400004</v>
      </c>
      <c r="N51" s="27">
        <f>INTMARB!N51+GIC!N51</f>
        <v>5427.50797908</v>
      </c>
      <c r="O51" s="27">
        <f>INTMARB!O51+GIC!O51</f>
        <v>5187.6099950400003</v>
      </c>
      <c r="P51" s="27">
        <f>INTMARB!P51+GIC!P51</f>
        <v>4963.6286805599993</v>
      </c>
      <c r="Q51" s="27">
        <f>INTMARB!Q51+GIC!Q51</f>
        <v>4892.4000140400003</v>
      </c>
      <c r="R51" s="27">
        <f>INTMARB!R51+GIC!R51</f>
        <v>5106.3285675600009</v>
      </c>
      <c r="S51" s="27">
        <f>INTMARB!S51+GIC!S51</f>
        <v>5069.1311708400008</v>
      </c>
      <c r="T51" s="27">
        <f>INTMARB!T51+GIC!T51</f>
        <v>5218.658315640002</v>
      </c>
      <c r="U51" s="27">
        <f>INTMARB!U51+GIC!U51</f>
        <v>5120.1549511199992</v>
      </c>
      <c r="V51" s="27">
        <f>INTMARB!V51+GIC!V51</f>
        <v>4717.9770580800005</v>
      </c>
      <c r="W51" s="27">
        <f>INTMARB!W51+GIC!W51</f>
        <v>4833.4256744399991</v>
      </c>
      <c r="X51" s="27">
        <f>INTMARB!X51+GIC!X51</f>
        <v>5692.6418749200002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69.211771199999987</v>
      </c>
      <c r="D52" s="27">
        <f t="shared" ref="D52:X52" si="20">SUM(D53:D54)</f>
        <v>5.863057200000001</v>
      </c>
      <c r="E52" s="27">
        <f t="shared" si="20"/>
        <v>45.045000000000002</v>
      </c>
      <c r="F52" s="27">
        <f t="shared" si="20"/>
        <v>165.16482839999998</v>
      </c>
      <c r="G52" s="27">
        <f t="shared" si="20"/>
        <v>184.89917159999999</v>
      </c>
      <c r="H52" s="27">
        <f t="shared" si="20"/>
        <v>349.20634319999999</v>
      </c>
      <c r="I52" s="27">
        <f t="shared" si="20"/>
        <v>354.49694280000006</v>
      </c>
      <c r="J52" s="27">
        <f t="shared" si="20"/>
        <v>404.54682840000004</v>
      </c>
      <c r="K52" s="27">
        <f t="shared" si="20"/>
        <v>11.296771199999997</v>
      </c>
      <c r="L52" s="27">
        <f t="shared" si="20"/>
        <v>26.883885599999999</v>
      </c>
      <c r="M52" s="27">
        <f t="shared" si="20"/>
        <v>20.305771200000002</v>
      </c>
      <c r="N52" s="27">
        <f t="shared" si="20"/>
        <v>54.340228799999991</v>
      </c>
      <c r="O52" s="27">
        <f t="shared" si="20"/>
        <v>43.757999999999996</v>
      </c>
      <c r="P52" s="27">
        <f t="shared" si="20"/>
        <v>80.509057200000029</v>
      </c>
      <c r="Q52" s="27">
        <f t="shared" si="20"/>
        <v>78.363885600000032</v>
      </c>
      <c r="R52" s="27">
        <f t="shared" si="20"/>
        <v>109.39500000000002</v>
      </c>
      <c r="S52" s="27">
        <f t="shared" si="20"/>
        <v>188.6170572</v>
      </c>
      <c r="T52" s="27">
        <f t="shared" si="20"/>
        <v>231.81443999999996</v>
      </c>
      <c r="U52" s="27">
        <f t="shared" si="20"/>
        <v>299.60175960000004</v>
      </c>
      <c r="V52" s="27">
        <f t="shared" si="20"/>
        <v>398.30333399999995</v>
      </c>
      <c r="W52" s="27">
        <f t="shared" si="20"/>
        <v>396.09587160000001</v>
      </c>
      <c r="X52" s="27">
        <f t="shared" si="20"/>
        <v>444.34241280000003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69.211771199999987</v>
      </c>
      <c r="D53" s="8">
        <f>INTMARB!D53+GIC!D53</f>
        <v>5.863057200000001</v>
      </c>
      <c r="E53" s="8">
        <f>INTMARB!E53+GIC!E53</f>
        <v>45.045000000000002</v>
      </c>
      <c r="F53" s="8">
        <f>INTMARB!F53+GIC!F53</f>
        <v>165.16482839999998</v>
      </c>
      <c r="G53" s="8">
        <f>INTMARB!G53+GIC!G53</f>
        <v>184.89917159999999</v>
      </c>
      <c r="H53" s="8">
        <f>INTMARB!H53+GIC!H53</f>
        <v>349.20634319999999</v>
      </c>
      <c r="I53" s="8">
        <f>INTMARB!I53+GIC!I53</f>
        <v>354.49694280000006</v>
      </c>
      <c r="J53" s="8">
        <f>INTMARB!J53+GIC!J53</f>
        <v>404.54682840000004</v>
      </c>
      <c r="K53" s="8">
        <f>INTMARB!K53+GIC!K53</f>
        <v>11.296771199999997</v>
      </c>
      <c r="L53" s="8">
        <f>INTMARB!L53+GIC!L53</f>
        <v>26.883885599999999</v>
      </c>
      <c r="M53" s="8">
        <f>INTMARB!M53+GIC!M53</f>
        <v>20.305771200000002</v>
      </c>
      <c r="N53" s="8">
        <f>INTMARB!N53+GIC!N53</f>
        <v>54.340228799999991</v>
      </c>
      <c r="O53" s="8">
        <f>INTMARB!O53+GIC!O53</f>
        <v>43.757999999999996</v>
      </c>
      <c r="P53" s="8">
        <f>INTMARB!P53+GIC!P53</f>
        <v>80.509057200000029</v>
      </c>
      <c r="Q53" s="8">
        <f>INTMARB!Q53+GIC!Q53</f>
        <v>78.363885600000032</v>
      </c>
      <c r="R53" s="8">
        <f>INTMARB!R53+GIC!R53</f>
        <v>109.39500000000002</v>
      </c>
      <c r="S53" s="8">
        <f>INTMARB!S53+GIC!S53</f>
        <v>188.6170572</v>
      </c>
      <c r="T53" s="8">
        <f>INTMARB!T53+GIC!T53</f>
        <v>231.81443999999996</v>
      </c>
      <c r="U53" s="8">
        <f>INTMARB!U53+GIC!U53</f>
        <v>299.60175960000004</v>
      </c>
      <c r="V53" s="8">
        <f>INTMARB!V53+GIC!V53</f>
        <v>398.30333399999995</v>
      </c>
      <c r="W53" s="8">
        <f>INTMARB!W53+GIC!W53</f>
        <v>396.09587160000001</v>
      </c>
      <c r="X53" s="8">
        <f>INTMARB!X53+GIC!X53</f>
        <v>444.34241280000003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2564.8003583999998</v>
      </c>
      <c r="D61" s="49">
        <f t="shared" si="21"/>
        <v>2531.6480448000002</v>
      </c>
      <c r="E61" s="49">
        <f t="shared" si="21"/>
        <v>2998.0169855999998</v>
      </c>
      <c r="F61" s="49">
        <f t="shared" si="21"/>
        <v>3196.7050751999986</v>
      </c>
      <c r="G61" s="49">
        <f t="shared" si="21"/>
        <v>3324.6081791999982</v>
      </c>
      <c r="H61" s="49">
        <f t="shared" si="21"/>
        <v>3242.8480895999983</v>
      </c>
      <c r="I61" s="49">
        <f t="shared" si="21"/>
        <v>3470.4921988800006</v>
      </c>
      <c r="J61" s="49">
        <f t="shared" si="21"/>
        <v>3175.2144302399993</v>
      </c>
      <c r="K61" s="49">
        <f t="shared" si="21"/>
        <v>3566.7049391999981</v>
      </c>
      <c r="L61" s="49">
        <f t="shared" si="21"/>
        <v>3503.0081584800018</v>
      </c>
      <c r="M61" s="49">
        <f t="shared" si="21"/>
        <v>4216.821951599999</v>
      </c>
      <c r="N61" s="49">
        <f t="shared" si="21"/>
        <v>4517.6932958400012</v>
      </c>
      <c r="O61" s="49">
        <f t="shared" si="21"/>
        <v>5044.9509179999986</v>
      </c>
      <c r="P61" s="49">
        <f t="shared" si="21"/>
        <v>5229.312566399999</v>
      </c>
      <c r="Q61" s="49">
        <f t="shared" si="21"/>
        <v>5049.7375651200018</v>
      </c>
      <c r="R61" s="49">
        <f t="shared" si="21"/>
        <v>5394.8604621599989</v>
      </c>
      <c r="S61" s="49">
        <f t="shared" si="21"/>
        <v>5690.9611677600005</v>
      </c>
      <c r="T61" s="49">
        <f t="shared" si="21"/>
        <v>5765.016996000003</v>
      </c>
      <c r="U61" s="49">
        <f t="shared" si="21"/>
        <v>7580.8377187199958</v>
      </c>
      <c r="V61" s="49">
        <f t="shared" si="21"/>
        <v>8080.489227600001</v>
      </c>
      <c r="W61" s="49">
        <f t="shared" si="21"/>
        <v>8346.2276995199991</v>
      </c>
      <c r="X61" s="49">
        <f t="shared" si="21"/>
        <v>9221.315178959996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2564.8003583999998</v>
      </c>
      <c r="D62" s="52">
        <f>INTMARB!D62+GIC!D62</f>
        <v>2531.6480448000002</v>
      </c>
      <c r="E62" s="52">
        <f>INTMARB!E62+GIC!E62</f>
        <v>2998.0169855999998</v>
      </c>
      <c r="F62" s="52">
        <f>INTMARB!F62+GIC!F62</f>
        <v>3196.7050751999986</v>
      </c>
      <c r="G62" s="52">
        <f>INTMARB!G62+GIC!G62</f>
        <v>3324.6081791999982</v>
      </c>
      <c r="H62" s="52">
        <f>INTMARB!H62+GIC!H62</f>
        <v>3242.8480895999983</v>
      </c>
      <c r="I62" s="52">
        <f>INTMARB!I62+GIC!I62</f>
        <v>3452.4008064000004</v>
      </c>
      <c r="J62" s="52">
        <f>INTMARB!J62+GIC!J62</f>
        <v>3167.4718655999991</v>
      </c>
      <c r="K62" s="52">
        <f>INTMARB!K62+GIC!K62</f>
        <v>3531.4723583999985</v>
      </c>
      <c r="L62" s="52">
        <f>INTMARB!L62+GIC!L62</f>
        <v>3472.2241344000017</v>
      </c>
      <c r="M62" s="52">
        <f>INTMARB!M62+GIC!M62</f>
        <v>4160.4643583999987</v>
      </c>
      <c r="N62" s="52">
        <f>INTMARB!N62+GIC!N62</f>
        <v>4451.8888512000012</v>
      </c>
      <c r="O62" s="52">
        <f>INTMARB!O62+GIC!O62</f>
        <v>4769.5205375999985</v>
      </c>
      <c r="P62" s="52">
        <f>INTMARB!P62+GIC!P62</f>
        <v>4808.3841791999985</v>
      </c>
      <c r="Q62" s="52">
        <f>INTMARB!Q62+GIC!Q62</f>
        <v>4641.5049408000013</v>
      </c>
      <c r="R62" s="52">
        <f>INTMARB!R62+GIC!R62</f>
        <v>4844.2242239999987</v>
      </c>
      <c r="S62" s="52">
        <f>INTMARB!S62+GIC!S62</f>
        <v>4948.4965824000001</v>
      </c>
      <c r="T62" s="52">
        <f>INTMARB!T62+GIC!T62</f>
        <v>5024.8231488000019</v>
      </c>
      <c r="U62" s="52">
        <f>INTMARB!U62+GIC!U62</f>
        <v>6713.200569599996</v>
      </c>
      <c r="V62" s="52">
        <f>INTMARB!V62+GIC!V62</f>
        <v>7167.9577536000015</v>
      </c>
      <c r="W62" s="52">
        <f>INTMARB!W62+GIC!W62</f>
        <v>7521.8157503999992</v>
      </c>
      <c r="X62" s="52">
        <f>INTMARB!X62+GIC!X62</f>
        <v>8390.7206207999952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21.951820799999993</v>
      </c>
      <c r="L63" s="52">
        <f>INTMARB!L63+GIC!L63</f>
        <v>18.816134399999992</v>
      </c>
      <c r="M63" s="52">
        <f>INTMARB!M63+GIC!M63</f>
        <v>9.4078655999999938</v>
      </c>
      <c r="N63" s="52">
        <f>INTMARB!N63+GIC!N63</f>
        <v>6.2721792000000018</v>
      </c>
      <c r="O63" s="52">
        <f>INTMARB!O63+GIC!O63</f>
        <v>12.543955199999989</v>
      </c>
      <c r="P63" s="52">
        <f>INTMARB!P63+GIC!P63</f>
        <v>12.543955199999994</v>
      </c>
      <c r="Q63" s="52">
        <f>INTMARB!Q63+GIC!Q63</f>
        <v>9.4078656000000009</v>
      </c>
      <c r="R63" s="52">
        <f>INTMARB!R63+GIC!R63</f>
        <v>9.4078655999999974</v>
      </c>
      <c r="S63" s="52">
        <f>INTMARB!S63+GIC!S63</f>
        <v>15.680044799999989</v>
      </c>
      <c r="T63" s="52">
        <f>INTMARB!T63+GIC!T63</f>
        <v>16.511040000000005</v>
      </c>
      <c r="U63" s="52">
        <f>INTMARB!U63+GIC!U63</f>
        <v>18.543167999999987</v>
      </c>
      <c r="V63" s="52">
        <f>INTMARB!V63+GIC!V63</f>
        <v>16.931174399999989</v>
      </c>
      <c r="W63" s="52">
        <f>INTMARB!W63+GIC!W63</f>
        <v>16.990847999999989</v>
      </c>
      <c r="X63" s="52">
        <f>INTMARB!X63+GIC!X63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</v>
      </c>
      <c r="K64" s="52">
        <f>INTMARB!K64+GIC!K64</f>
        <v>0</v>
      </c>
      <c r="L64" s="52">
        <f>INTMARB!L64+GIC!L64</f>
        <v>0.76442184000000002</v>
      </c>
      <c r="M64" s="52">
        <f>INTMARB!M64+GIC!M64</f>
        <v>6.1151781600000019</v>
      </c>
      <c r="N64" s="52">
        <f>INTMARB!N64+GIC!N64</f>
        <v>7.5895747200000034</v>
      </c>
      <c r="O64" s="52">
        <f>INTMARB!O64+GIC!O64</f>
        <v>0.27302184000000002</v>
      </c>
      <c r="P64" s="52">
        <f>INTMARB!P64+GIC!P64</f>
        <v>5.0775379199999993</v>
      </c>
      <c r="Q64" s="52">
        <f>INTMARB!Q64+GIC!Q64</f>
        <v>23.751131039999997</v>
      </c>
      <c r="R64" s="52">
        <f>INTMARB!R64+GIC!R64</f>
        <v>44.717596560000004</v>
      </c>
      <c r="S64" s="52">
        <f>INTMARB!S64+GIC!S64</f>
        <v>137.10079655999999</v>
      </c>
      <c r="T64" s="52">
        <f>INTMARB!T64+GIC!T64</f>
        <v>106.92824688000003</v>
      </c>
      <c r="U64" s="52">
        <f>INTMARB!U64+GIC!U64</f>
        <v>122.55948432</v>
      </c>
      <c r="V64" s="52">
        <f>INTMARB!V64+GIC!V64</f>
        <v>116.47890071999998</v>
      </c>
      <c r="W64" s="52">
        <f>INTMARB!W64+GIC!W64</f>
        <v>121.84950959999999</v>
      </c>
      <c r="X64" s="52">
        <f>INTMARB!X64+GIC!X64</f>
        <v>136.46669400000002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1.0000799999999996</v>
      </c>
      <c r="O65" s="52">
        <f>INTMARB!O65+GIC!O65</f>
        <v>7.8998399999999975</v>
      </c>
      <c r="P65" s="52">
        <f>INTMARB!P65+GIC!P65</f>
        <v>72.799919999999986</v>
      </c>
      <c r="Q65" s="52">
        <f>INTMARB!Q65+GIC!Q65</f>
        <v>46.900080000000003</v>
      </c>
      <c r="R65" s="52">
        <f>INTMARB!R65+GIC!R65</f>
        <v>63.100079999999991</v>
      </c>
      <c r="S65" s="52">
        <f>INTMARB!S65+GIC!S65</f>
        <v>106.09991999999998</v>
      </c>
      <c r="T65" s="52">
        <f>INTMARB!T65+GIC!T65</f>
        <v>123.96599999999998</v>
      </c>
      <c r="U65" s="52">
        <f>INTMARB!U65+GIC!U65</f>
        <v>241.50167999999996</v>
      </c>
      <c r="V65" s="52">
        <f>INTMARB!V65+GIC!V65</f>
        <v>247.23755999999997</v>
      </c>
      <c r="W65" s="52">
        <f>INTMARB!W65+GIC!W65</f>
        <v>175.54931999999994</v>
      </c>
      <c r="X65" s="52">
        <f>INTMARB!X65+GIC!X65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24.850800000000007</v>
      </c>
      <c r="Q67" s="52">
        <f>INTMARB!Q67+GIC!Q67</f>
        <v>43.966800000000006</v>
      </c>
      <c r="R67" s="52">
        <f>INTMARB!R67+GIC!R67</f>
        <v>95.58</v>
      </c>
      <c r="S67" s="52">
        <f>INTMARB!S67+GIC!S67</f>
        <v>97.491600000000005</v>
      </c>
      <c r="T67" s="52">
        <f>INTMARB!T67+GIC!T67</f>
        <v>78.996997439999987</v>
      </c>
      <c r="U67" s="52">
        <f>INTMARB!U67+GIC!U67</f>
        <v>84.762383040000003</v>
      </c>
      <c r="V67" s="52">
        <f>INTMARB!V67+GIC!V67</f>
        <v>94.318343999999996</v>
      </c>
      <c r="W67" s="52">
        <f>INTMARB!W67+GIC!W67</f>
        <v>78.574406399999987</v>
      </c>
      <c r="X67" s="52">
        <f>INTMARB!X67+GIC!X67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5.2393132799999984</v>
      </c>
      <c r="L69" s="52">
        <f>INTMARB!L69+GIC!L69</f>
        <v>10.332325439999998</v>
      </c>
      <c r="M69" s="52">
        <f>INTMARB!M69+GIC!M69</f>
        <v>30.997231200000002</v>
      </c>
      <c r="N69" s="52">
        <f>INTMARB!N69+GIC!N69</f>
        <v>50.94261071999999</v>
      </c>
      <c r="O69" s="52">
        <f>INTMARB!O69+GIC!O69</f>
        <v>254.71356336000002</v>
      </c>
      <c r="P69" s="52">
        <f>INTMARB!P69+GIC!P69</f>
        <v>305.65617408000003</v>
      </c>
      <c r="Q69" s="52">
        <f>INTMARB!Q69+GIC!Q69</f>
        <v>284.20674767999998</v>
      </c>
      <c r="R69" s="52">
        <f>INTMARB!R69+GIC!R69</f>
        <v>337.83069599999993</v>
      </c>
      <c r="S69" s="52">
        <f>INTMARB!S69+GIC!S69</f>
        <v>386.09222400000004</v>
      </c>
      <c r="T69" s="52">
        <f>INTMARB!T69+GIC!T69</f>
        <v>413.79156288000001</v>
      </c>
      <c r="U69" s="52">
        <f>INTMARB!U69+GIC!U69</f>
        <v>400.27043376000006</v>
      </c>
      <c r="V69" s="52">
        <f>INTMARB!V69+GIC!V69</f>
        <v>437.56549488000007</v>
      </c>
      <c r="W69" s="52">
        <f>INTMARB!W69+GIC!W69</f>
        <v>431.44786511999979</v>
      </c>
      <c r="X69" s="52">
        <f>INTMARB!X69+GIC!X69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18.09139248</v>
      </c>
      <c r="J72" s="55">
        <f>INTMARB!J72+GIC!J72</f>
        <v>7.7425646399999968</v>
      </c>
      <c r="K72" s="55">
        <f>INTMARB!K72+GIC!K72</f>
        <v>8.0414467199999997</v>
      </c>
      <c r="L72" s="55">
        <f>INTMARB!L72+GIC!L72</f>
        <v>0.87114239999999954</v>
      </c>
      <c r="M72" s="55">
        <f>INTMARB!M72+GIC!M72</f>
        <v>9.8373182399999983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203.92308144000003</v>
      </c>
      <c r="D2" s="21">
        <f t="shared" ref="D2:X2" si="0">SUM(D3,D17,D22,D25,D26,D51,D52)</f>
        <v>305.82533879999994</v>
      </c>
      <c r="E2" s="21">
        <f t="shared" si="0"/>
        <v>334.56158891999996</v>
      </c>
      <c r="F2" s="21">
        <f t="shared" si="0"/>
        <v>436.52312963999987</v>
      </c>
      <c r="G2" s="21">
        <f t="shared" si="0"/>
        <v>366.42447036000004</v>
      </c>
      <c r="H2" s="21">
        <f t="shared" si="0"/>
        <v>350.49302963999986</v>
      </c>
      <c r="I2" s="21">
        <f t="shared" si="0"/>
        <v>328.85639280000009</v>
      </c>
      <c r="J2" s="21">
        <f t="shared" si="0"/>
        <v>162.99036000000001</v>
      </c>
      <c r="K2" s="21">
        <f t="shared" si="0"/>
        <v>381.78564191999993</v>
      </c>
      <c r="L2" s="21">
        <f t="shared" si="0"/>
        <v>646.63640712000006</v>
      </c>
      <c r="M2" s="21">
        <f t="shared" si="0"/>
        <v>305.40632904</v>
      </c>
      <c r="N2" s="21">
        <f t="shared" si="0"/>
        <v>237.99992616000003</v>
      </c>
      <c r="O2" s="21">
        <f t="shared" si="0"/>
        <v>199.87331904000001</v>
      </c>
      <c r="P2" s="21">
        <f t="shared" si="0"/>
        <v>284.04167616000007</v>
      </c>
      <c r="Q2" s="21">
        <f t="shared" si="0"/>
        <v>256.02411096000003</v>
      </c>
      <c r="R2" s="21">
        <f t="shared" si="0"/>
        <v>271.88828711999997</v>
      </c>
      <c r="S2" s="21">
        <f t="shared" si="0"/>
        <v>243.75533904</v>
      </c>
      <c r="T2" s="21">
        <f t="shared" si="0"/>
        <v>251.55641663999998</v>
      </c>
      <c r="U2" s="21">
        <f t="shared" si="0"/>
        <v>258.10741259999998</v>
      </c>
      <c r="V2" s="21">
        <f t="shared" si="0"/>
        <v>237.50302895999997</v>
      </c>
      <c r="W2" s="21">
        <f t="shared" si="0"/>
        <v>264.98887559999997</v>
      </c>
      <c r="X2" s="21">
        <f t="shared" si="0"/>
        <v>267.84444564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203.92308144000003</v>
      </c>
      <c r="D26" s="27">
        <f t="shared" si="13"/>
        <v>305.82533879999994</v>
      </c>
      <c r="E26" s="27">
        <f t="shared" si="13"/>
        <v>334.56158891999996</v>
      </c>
      <c r="F26" s="27">
        <f t="shared" si="13"/>
        <v>436.52312963999987</v>
      </c>
      <c r="G26" s="27">
        <f t="shared" si="13"/>
        <v>366.42447036000004</v>
      </c>
      <c r="H26" s="27">
        <f t="shared" si="13"/>
        <v>350.49302963999986</v>
      </c>
      <c r="I26" s="27">
        <f t="shared" si="13"/>
        <v>328.85639280000009</v>
      </c>
      <c r="J26" s="27">
        <f t="shared" si="13"/>
        <v>162.99036000000001</v>
      </c>
      <c r="K26" s="27">
        <f t="shared" si="13"/>
        <v>381.78564191999993</v>
      </c>
      <c r="L26" s="27">
        <f t="shared" si="13"/>
        <v>646.63640712000006</v>
      </c>
      <c r="M26" s="27">
        <f t="shared" si="13"/>
        <v>305.40632904</v>
      </c>
      <c r="N26" s="27">
        <f t="shared" si="13"/>
        <v>237.99992616000003</v>
      </c>
      <c r="O26" s="27">
        <f t="shared" si="13"/>
        <v>199.87331904000001</v>
      </c>
      <c r="P26" s="27">
        <f t="shared" si="13"/>
        <v>284.04167616000007</v>
      </c>
      <c r="Q26" s="27">
        <f t="shared" si="13"/>
        <v>256.02411096000003</v>
      </c>
      <c r="R26" s="27">
        <f t="shared" si="13"/>
        <v>271.88828711999997</v>
      </c>
      <c r="S26" s="27">
        <f t="shared" si="13"/>
        <v>243.75533904</v>
      </c>
      <c r="T26" s="27">
        <f t="shared" si="13"/>
        <v>251.55641663999998</v>
      </c>
      <c r="U26" s="27">
        <f t="shared" si="13"/>
        <v>258.10741259999998</v>
      </c>
      <c r="V26" s="27">
        <f t="shared" si="13"/>
        <v>237.50302895999997</v>
      </c>
      <c r="W26" s="27">
        <f t="shared" ref="W26:X26" si="14">SUM(W27,W33)</f>
        <v>264.98887559999997</v>
      </c>
      <c r="X26" s="27">
        <f t="shared" si="14"/>
        <v>267.84444564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203.92308144000003</v>
      </c>
      <c r="D33" s="19">
        <f t="shared" si="17"/>
        <v>305.82533879999994</v>
      </c>
      <c r="E33" s="19">
        <f t="shared" si="17"/>
        <v>334.56158891999996</v>
      </c>
      <c r="F33" s="19">
        <f t="shared" si="17"/>
        <v>436.52312963999987</v>
      </c>
      <c r="G33" s="19">
        <f t="shared" si="17"/>
        <v>366.42447036000004</v>
      </c>
      <c r="H33" s="19">
        <f t="shared" si="17"/>
        <v>350.49302963999986</v>
      </c>
      <c r="I33" s="19">
        <f t="shared" si="17"/>
        <v>328.85639280000009</v>
      </c>
      <c r="J33" s="19">
        <f t="shared" si="17"/>
        <v>162.99036000000001</v>
      </c>
      <c r="K33" s="19">
        <f t="shared" si="17"/>
        <v>381.78564191999993</v>
      </c>
      <c r="L33" s="19">
        <f t="shared" si="17"/>
        <v>646.63640712000006</v>
      </c>
      <c r="M33" s="19">
        <f t="shared" si="17"/>
        <v>305.40632904</v>
      </c>
      <c r="N33" s="19">
        <f t="shared" si="17"/>
        <v>237.99992616000003</v>
      </c>
      <c r="O33" s="19">
        <f t="shared" si="17"/>
        <v>199.87331904000001</v>
      </c>
      <c r="P33" s="19">
        <f t="shared" si="17"/>
        <v>284.04167616000007</v>
      </c>
      <c r="Q33" s="19">
        <f t="shared" si="17"/>
        <v>256.02411096000003</v>
      </c>
      <c r="R33" s="19">
        <f t="shared" si="17"/>
        <v>271.88828711999997</v>
      </c>
      <c r="S33" s="19">
        <f t="shared" si="17"/>
        <v>243.75533904</v>
      </c>
      <c r="T33" s="19">
        <f t="shared" si="17"/>
        <v>251.55641663999998</v>
      </c>
      <c r="U33" s="19">
        <f t="shared" si="17"/>
        <v>258.10741259999998</v>
      </c>
      <c r="V33" s="19">
        <f t="shared" si="17"/>
        <v>237.50302895999997</v>
      </c>
      <c r="W33" s="19">
        <f t="shared" ref="W33:X33" si="18">SUM(W34:W50)</f>
        <v>264.98887559999997</v>
      </c>
      <c r="X33" s="19">
        <f t="shared" si="18"/>
        <v>267.84444564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203.92308144000003</v>
      </c>
      <c r="D43" s="8">
        <f>INTMARB_IN!D43+INTMARB_EX!D43</f>
        <v>302.69844071999995</v>
      </c>
      <c r="E43" s="8">
        <f>INTMARB_IN!E43+INTMARB_EX!E43</f>
        <v>334.56158891999996</v>
      </c>
      <c r="F43" s="8">
        <f>INTMARB_IN!F43+INTMARB_EX!F43</f>
        <v>436.52312963999987</v>
      </c>
      <c r="G43" s="8">
        <f>INTMARB_IN!G43+INTMARB_EX!G43</f>
        <v>366.42447036000004</v>
      </c>
      <c r="H43" s="8">
        <f>INTMARB_IN!H43+INTMARB_EX!H43</f>
        <v>350.49302963999986</v>
      </c>
      <c r="I43" s="8">
        <f>INTMARB_IN!I43+INTMARB_EX!I43</f>
        <v>328.85639280000009</v>
      </c>
      <c r="J43" s="8">
        <f>INTMARB_IN!J43+INTMARB_EX!J43</f>
        <v>162.99036000000001</v>
      </c>
      <c r="K43" s="8">
        <f>INTMARB_IN!K43+INTMARB_EX!K43</f>
        <v>332.24957999999992</v>
      </c>
      <c r="L43" s="8">
        <f>INTMARB_IN!L43+INTMARB_EX!L43</f>
        <v>470.16450000000009</v>
      </c>
      <c r="M43" s="8">
        <f>INTMARB_IN!M43+INTMARB_EX!M43</f>
        <v>162.99036000000001</v>
      </c>
      <c r="N43" s="8">
        <f>INTMARB_IN!N43+INTMARB_EX!N43</f>
        <v>147.31821000000002</v>
      </c>
      <c r="O43" s="8">
        <f>INTMARB_IN!O43+INTMARB_EX!O43</f>
        <v>141.04935</v>
      </c>
      <c r="P43" s="8">
        <f>INTMARB_IN!P43+INTMARB_EX!P43</f>
        <v>188.06580000000002</v>
      </c>
      <c r="Q43" s="8">
        <f>INTMARB_IN!Q43+INTMARB_EX!Q43</f>
        <v>175.52807999999999</v>
      </c>
      <c r="R43" s="8">
        <f>INTMARB_IN!R43+INTMARB_EX!R43</f>
        <v>206.87237999999996</v>
      </c>
      <c r="S43" s="8">
        <f>INTMARB_IN!S43+INTMARB_EX!S43</f>
        <v>184.93136999999999</v>
      </c>
      <c r="T43" s="8">
        <f>INTMARB_IN!T43+INTMARB_EX!T43</f>
        <v>178.53713279999999</v>
      </c>
      <c r="U43" s="8">
        <f>INTMARB_IN!U43+INTMARB_EX!U43</f>
        <v>179.80344252</v>
      </c>
      <c r="V43" s="8">
        <f>INTMARB_IN!V43+INTMARB_EX!V43</f>
        <v>183.42070811999997</v>
      </c>
      <c r="W43" s="8">
        <f>INTMARB_IN!W43+INTMARB_EX!W43</f>
        <v>214.12238328000001</v>
      </c>
      <c r="X43" s="8">
        <f>INTMARB_IN!X43+INTMARB_EX!X43</f>
        <v>184.78411848000002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3.1268980800000001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49.536061920000009</v>
      </c>
      <c r="L44" s="8">
        <f>INTMARB_IN!L44+INTMARB_EX!L44</f>
        <v>176.47190712</v>
      </c>
      <c r="M44" s="8">
        <f>INTMARB_IN!M44+INTMARB_EX!M44</f>
        <v>142.41596903999999</v>
      </c>
      <c r="N44" s="8">
        <f>INTMARB_IN!N44+INTMARB_EX!N44</f>
        <v>90.681716160000008</v>
      </c>
      <c r="O44" s="8">
        <f>INTMARB_IN!O44+INTMARB_EX!O44</f>
        <v>58.823969040000016</v>
      </c>
      <c r="P44" s="8">
        <f>INTMARB_IN!P44+INTMARB_EX!P44</f>
        <v>95.975876160000013</v>
      </c>
      <c r="Q44" s="8">
        <f>INTMARB_IN!Q44+INTMARB_EX!Q44</f>
        <v>80.496030960000013</v>
      </c>
      <c r="R44" s="8">
        <f>INTMARB_IN!R44+INTMARB_EX!R44</f>
        <v>65.015907119999994</v>
      </c>
      <c r="S44" s="8">
        <f>INTMARB_IN!S44+INTMARB_EX!S44</f>
        <v>58.823969040000016</v>
      </c>
      <c r="T44" s="8">
        <f>INTMARB_IN!T44+INTMARB_EX!T44</f>
        <v>73.019283839999986</v>
      </c>
      <c r="U44" s="8">
        <f>INTMARB_IN!U44+INTMARB_EX!U44</f>
        <v>78.303970079999999</v>
      </c>
      <c r="V44" s="8">
        <f>INTMARB_IN!V44+INTMARB_EX!V44</f>
        <v>52.034348160000015</v>
      </c>
      <c r="W44" s="8">
        <f>INTMARB_IN!W44+INTMARB_EX!W44</f>
        <v>49.021971120000018</v>
      </c>
      <c r="X44" s="8">
        <f>INTMARB_IN!X44+INTMARB_EX!X44</f>
        <v>81.430868160000003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2.04797268</v>
      </c>
      <c r="W46" s="8">
        <f>INTMARB_IN!W46+INTMARB_EX!W46</f>
        <v>1.8445212000000002</v>
      </c>
      <c r="X46" s="8">
        <f>INTMARB_IN!X46+INTMARB_EX!X46</f>
        <v>1.6294589999999998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85.562969141127382</v>
      </c>
      <c r="D2" s="21">
        <f t="shared" ref="D2:X2" si="0">SUM(D3,D17,D22,D25,D26,D51,D52)</f>
        <v>127.5855508681606</v>
      </c>
      <c r="E2" s="21">
        <f t="shared" si="0"/>
        <v>141.64951960633263</v>
      </c>
      <c r="F2" s="21">
        <f t="shared" si="0"/>
        <v>147.81210552985041</v>
      </c>
      <c r="G2" s="21">
        <f t="shared" si="0"/>
        <v>115.64390066577836</v>
      </c>
      <c r="H2" s="21">
        <f t="shared" si="0"/>
        <v>109.62893632674688</v>
      </c>
      <c r="I2" s="21">
        <f t="shared" si="0"/>
        <v>112.62391962431195</v>
      </c>
      <c r="J2" s="21">
        <f t="shared" si="0"/>
        <v>43.046902418104651</v>
      </c>
      <c r="K2" s="21">
        <f t="shared" si="0"/>
        <v>114.90836570591351</v>
      </c>
      <c r="L2" s="21">
        <f t="shared" si="0"/>
        <v>287.13308796863117</v>
      </c>
      <c r="M2" s="21">
        <f t="shared" si="0"/>
        <v>119.12432990124115</v>
      </c>
      <c r="N2" s="21">
        <f t="shared" si="0"/>
        <v>100.97191743440663</v>
      </c>
      <c r="O2" s="21">
        <f t="shared" si="0"/>
        <v>84.567896456741025</v>
      </c>
      <c r="P2" s="21">
        <f t="shared" si="0"/>
        <v>125.82692339166582</v>
      </c>
      <c r="Q2" s="21">
        <f t="shared" si="0"/>
        <v>107.66500291512284</v>
      </c>
      <c r="R2" s="21">
        <f t="shared" si="0"/>
        <v>107.13304131034049</v>
      </c>
      <c r="S2" s="21">
        <f t="shared" si="0"/>
        <v>104.17319941751391</v>
      </c>
      <c r="T2" s="21">
        <f t="shared" si="0"/>
        <v>112.64245569032947</v>
      </c>
      <c r="U2" s="21">
        <f t="shared" si="0"/>
        <v>118.36856212526216</v>
      </c>
      <c r="V2" s="21">
        <f t="shared" si="0"/>
        <v>106.29921047603004</v>
      </c>
      <c r="W2" s="21">
        <f t="shared" si="0"/>
        <v>110.10864707836585</v>
      </c>
      <c r="X2" s="21">
        <f t="shared" si="0"/>
        <v>101.5926508879833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85.562969141127382</v>
      </c>
      <c r="D26" s="27">
        <f t="shared" ref="D26:X26" si="14">SUM(D27,D33)</f>
        <v>127.5855508681606</v>
      </c>
      <c r="E26" s="27">
        <f t="shared" si="14"/>
        <v>141.64951960633263</v>
      </c>
      <c r="F26" s="27">
        <f t="shared" si="14"/>
        <v>147.81210552985041</v>
      </c>
      <c r="G26" s="27">
        <f t="shared" si="14"/>
        <v>115.64390066577836</v>
      </c>
      <c r="H26" s="27">
        <f t="shared" si="14"/>
        <v>109.62893632674688</v>
      </c>
      <c r="I26" s="27">
        <f t="shared" si="14"/>
        <v>112.62391962431195</v>
      </c>
      <c r="J26" s="27">
        <f t="shared" si="14"/>
        <v>43.046902418104651</v>
      </c>
      <c r="K26" s="27">
        <f t="shared" si="14"/>
        <v>114.90836570591351</v>
      </c>
      <c r="L26" s="27">
        <f t="shared" si="14"/>
        <v>287.13308796863117</v>
      </c>
      <c r="M26" s="27">
        <f t="shared" si="14"/>
        <v>119.12432990124115</v>
      </c>
      <c r="N26" s="27">
        <f t="shared" si="14"/>
        <v>100.97191743440663</v>
      </c>
      <c r="O26" s="27">
        <f t="shared" si="14"/>
        <v>84.567896456741025</v>
      </c>
      <c r="P26" s="27">
        <f t="shared" si="14"/>
        <v>125.82692339166582</v>
      </c>
      <c r="Q26" s="27">
        <f t="shared" si="14"/>
        <v>107.66500291512284</v>
      </c>
      <c r="R26" s="27">
        <f t="shared" si="14"/>
        <v>107.13304131034049</v>
      </c>
      <c r="S26" s="27">
        <f t="shared" si="14"/>
        <v>104.17319941751391</v>
      </c>
      <c r="T26" s="27">
        <f t="shared" si="14"/>
        <v>112.64245569032947</v>
      </c>
      <c r="U26" s="27">
        <f t="shared" si="14"/>
        <v>118.36856212526216</v>
      </c>
      <c r="V26" s="27">
        <f t="shared" si="14"/>
        <v>106.29921047603004</v>
      </c>
      <c r="W26" s="27">
        <f t="shared" si="14"/>
        <v>110.10864707836585</v>
      </c>
      <c r="X26" s="27">
        <f t="shared" si="14"/>
        <v>101.5926508879833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85.562969141127382</v>
      </c>
      <c r="D33" s="19">
        <f t="shared" ref="D33:X33" si="18">SUM(D34:D50)</f>
        <v>127.5855508681606</v>
      </c>
      <c r="E33" s="19">
        <f t="shared" si="18"/>
        <v>141.64951960633263</v>
      </c>
      <c r="F33" s="19">
        <f t="shared" si="18"/>
        <v>147.81210552985041</v>
      </c>
      <c r="G33" s="19">
        <f t="shared" si="18"/>
        <v>115.64390066577836</v>
      </c>
      <c r="H33" s="19">
        <f t="shared" si="18"/>
        <v>109.62893632674688</v>
      </c>
      <c r="I33" s="19">
        <f t="shared" si="18"/>
        <v>112.62391962431195</v>
      </c>
      <c r="J33" s="19">
        <f t="shared" si="18"/>
        <v>43.046902418104651</v>
      </c>
      <c r="K33" s="19">
        <f t="shared" si="18"/>
        <v>114.90836570591351</v>
      </c>
      <c r="L33" s="19">
        <f t="shared" si="18"/>
        <v>287.13308796863117</v>
      </c>
      <c r="M33" s="19">
        <f t="shared" si="18"/>
        <v>119.12432990124115</v>
      </c>
      <c r="N33" s="19">
        <f t="shared" si="18"/>
        <v>100.97191743440663</v>
      </c>
      <c r="O33" s="19">
        <f t="shared" si="18"/>
        <v>84.567896456741025</v>
      </c>
      <c r="P33" s="19">
        <f t="shared" si="18"/>
        <v>125.82692339166582</v>
      </c>
      <c r="Q33" s="19">
        <f t="shared" si="18"/>
        <v>107.66500291512284</v>
      </c>
      <c r="R33" s="19">
        <f t="shared" si="18"/>
        <v>107.13304131034049</v>
      </c>
      <c r="S33" s="19">
        <f t="shared" si="18"/>
        <v>104.17319941751391</v>
      </c>
      <c r="T33" s="19">
        <f t="shared" si="18"/>
        <v>112.64245569032947</v>
      </c>
      <c r="U33" s="19">
        <f t="shared" si="18"/>
        <v>118.36856212526216</v>
      </c>
      <c r="V33" s="19">
        <f t="shared" si="18"/>
        <v>106.29921047603004</v>
      </c>
      <c r="W33" s="19">
        <f t="shared" si="18"/>
        <v>110.10864707836585</v>
      </c>
      <c r="X33" s="19">
        <f t="shared" si="18"/>
        <v>101.5926508879833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85.562969141127382</v>
      </c>
      <c r="D43" s="8">
        <v>127.5855508681606</v>
      </c>
      <c r="E43" s="8">
        <v>141.64951960633263</v>
      </c>
      <c r="F43" s="8">
        <v>147.81210552985041</v>
      </c>
      <c r="G43" s="8">
        <v>115.64390066577836</v>
      </c>
      <c r="H43" s="8">
        <v>109.62893632674688</v>
      </c>
      <c r="I43" s="8">
        <v>112.62391962431195</v>
      </c>
      <c r="J43" s="8">
        <v>43.046902418104651</v>
      </c>
      <c r="K43" s="8">
        <v>114.90836570591351</v>
      </c>
      <c r="L43" s="8">
        <v>287.13308796863117</v>
      </c>
      <c r="M43" s="8">
        <v>119.05867887061942</v>
      </c>
      <c r="N43" s="8">
        <v>100.96253141736941</v>
      </c>
      <c r="O43" s="8">
        <v>84.567896456741025</v>
      </c>
      <c r="P43" s="8">
        <v>125.82692339166582</v>
      </c>
      <c r="Q43" s="8">
        <v>107.66500291512284</v>
      </c>
      <c r="R43" s="8">
        <v>107.13304131034049</v>
      </c>
      <c r="S43" s="8">
        <v>104.17319941751391</v>
      </c>
      <c r="T43" s="8">
        <v>112.64245569032947</v>
      </c>
      <c r="U43" s="8">
        <v>118.36856212526216</v>
      </c>
      <c r="V43" s="8">
        <v>106.29921047603004</v>
      </c>
      <c r="W43" s="8">
        <v>110.10864707836585</v>
      </c>
      <c r="X43" s="8">
        <v>101.5926508879833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6.5651030621731152E-2</v>
      </c>
      <c r="N44" s="8">
        <v>9.386017037229433E-3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118.36011229887264</v>
      </c>
      <c r="D2" s="21">
        <f t="shared" ref="D2:X2" si="0">SUM(D3,D17,D22,D25,D26,D51,D52)</f>
        <v>178.23978793183934</v>
      </c>
      <c r="E2" s="21">
        <f t="shared" si="0"/>
        <v>192.91206931366736</v>
      </c>
      <c r="F2" s="21">
        <f t="shared" si="0"/>
        <v>288.71102411014948</v>
      </c>
      <c r="G2" s="21">
        <f t="shared" si="0"/>
        <v>250.78056969422167</v>
      </c>
      <c r="H2" s="21">
        <f t="shared" si="0"/>
        <v>240.86409331325299</v>
      </c>
      <c r="I2" s="21">
        <f t="shared" si="0"/>
        <v>216.23247317568811</v>
      </c>
      <c r="J2" s="21">
        <f t="shared" si="0"/>
        <v>119.94345758189536</v>
      </c>
      <c r="K2" s="21">
        <f t="shared" si="0"/>
        <v>266.87727621408646</v>
      </c>
      <c r="L2" s="21">
        <f t="shared" si="0"/>
        <v>359.50331915136894</v>
      </c>
      <c r="M2" s="21">
        <f t="shared" si="0"/>
        <v>186.28199913875886</v>
      </c>
      <c r="N2" s="21">
        <f t="shared" si="0"/>
        <v>137.02800872559339</v>
      </c>
      <c r="O2" s="21">
        <f t="shared" si="0"/>
        <v>115.30542258325899</v>
      </c>
      <c r="P2" s="21">
        <f t="shared" si="0"/>
        <v>158.21475276833422</v>
      </c>
      <c r="Q2" s="21">
        <f t="shared" si="0"/>
        <v>148.35910804487713</v>
      </c>
      <c r="R2" s="21">
        <f t="shared" si="0"/>
        <v>164.75524580965947</v>
      </c>
      <c r="S2" s="21">
        <f t="shared" si="0"/>
        <v>139.5821396224861</v>
      </c>
      <c r="T2" s="21">
        <f t="shared" si="0"/>
        <v>138.9139609496705</v>
      </c>
      <c r="U2" s="21">
        <f t="shared" si="0"/>
        <v>139.73885047473783</v>
      </c>
      <c r="V2" s="21">
        <f t="shared" si="0"/>
        <v>131.20381848396994</v>
      </c>
      <c r="W2" s="21">
        <f t="shared" si="0"/>
        <v>154.88022852163417</v>
      </c>
      <c r="X2" s="21">
        <f t="shared" si="0"/>
        <v>166.25179475201671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118.36011229887264</v>
      </c>
      <c r="D26" s="27">
        <f t="shared" si="7"/>
        <v>178.23978793183934</v>
      </c>
      <c r="E26" s="27">
        <f t="shared" si="7"/>
        <v>192.91206931366736</v>
      </c>
      <c r="F26" s="27">
        <f t="shared" si="7"/>
        <v>288.71102411014948</v>
      </c>
      <c r="G26" s="27">
        <f t="shared" si="7"/>
        <v>250.78056969422167</v>
      </c>
      <c r="H26" s="27">
        <f t="shared" si="7"/>
        <v>240.86409331325299</v>
      </c>
      <c r="I26" s="27">
        <f t="shared" si="7"/>
        <v>216.23247317568811</v>
      </c>
      <c r="J26" s="27">
        <f t="shared" si="7"/>
        <v>119.94345758189536</v>
      </c>
      <c r="K26" s="27">
        <f t="shared" si="7"/>
        <v>266.87727621408646</v>
      </c>
      <c r="L26" s="27">
        <f t="shared" si="7"/>
        <v>359.50331915136894</v>
      </c>
      <c r="M26" s="27">
        <f t="shared" si="7"/>
        <v>186.28199913875886</v>
      </c>
      <c r="N26" s="27">
        <f t="shared" si="7"/>
        <v>137.02800872559339</v>
      </c>
      <c r="O26" s="27">
        <f t="shared" si="7"/>
        <v>115.30542258325899</v>
      </c>
      <c r="P26" s="27">
        <f t="shared" si="7"/>
        <v>158.21475276833422</v>
      </c>
      <c r="Q26" s="27">
        <f t="shared" si="7"/>
        <v>148.35910804487713</v>
      </c>
      <c r="R26" s="27">
        <f t="shared" si="7"/>
        <v>164.75524580965947</v>
      </c>
      <c r="S26" s="27">
        <f t="shared" si="7"/>
        <v>139.5821396224861</v>
      </c>
      <c r="T26" s="27">
        <f t="shared" si="7"/>
        <v>138.9139609496705</v>
      </c>
      <c r="U26" s="27">
        <f t="shared" si="7"/>
        <v>139.73885047473783</v>
      </c>
      <c r="V26" s="27">
        <f t="shared" si="7"/>
        <v>131.20381848396994</v>
      </c>
      <c r="W26" s="27">
        <f t="shared" si="7"/>
        <v>154.88022852163417</v>
      </c>
      <c r="X26" s="27">
        <f t="shared" si="7"/>
        <v>166.25179475201671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118.36011229887264</v>
      </c>
      <c r="D33" s="19">
        <f t="shared" si="9"/>
        <v>178.23978793183934</v>
      </c>
      <c r="E33" s="19">
        <f t="shared" si="9"/>
        <v>192.91206931366736</v>
      </c>
      <c r="F33" s="19">
        <f t="shared" si="9"/>
        <v>288.71102411014948</v>
      </c>
      <c r="G33" s="19">
        <f t="shared" si="9"/>
        <v>250.78056969422167</v>
      </c>
      <c r="H33" s="19">
        <f t="shared" si="9"/>
        <v>240.86409331325299</v>
      </c>
      <c r="I33" s="19">
        <f t="shared" si="9"/>
        <v>216.23247317568811</v>
      </c>
      <c r="J33" s="19">
        <f t="shared" si="9"/>
        <v>119.94345758189536</v>
      </c>
      <c r="K33" s="19">
        <f t="shared" si="9"/>
        <v>266.87727621408646</v>
      </c>
      <c r="L33" s="19">
        <f t="shared" si="9"/>
        <v>359.50331915136894</v>
      </c>
      <c r="M33" s="19">
        <f t="shared" si="9"/>
        <v>186.28199913875886</v>
      </c>
      <c r="N33" s="19">
        <f t="shared" si="9"/>
        <v>137.02800872559339</v>
      </c>
      <c r="O33" s="19">
        <f t="shared" si="9"/>
        <v>115.30542258325899</v>
      </c>
      <c r="P33" s="19">
        <f t="shared" si="9"/>
        <v>158.21475276833422</v>
      </c>
      <c r="Q33" s="19">
        <f t="shared" si="9"/>
        <v>148.35910804487713</v>
      </c>
      <c r="R33" s="19">
        <f t="shared" si="9"/>
        <v>164.75524580965947</v>
      </c>
      <c r="S33" s="19">
        <f t="shared" si="9"/>
        <v>139.5821396224861</v>
      </c>
      <c r="T33" s="19">
        <f t="shared" si="9"/>
        <v>138.9139609496705</v>
      </c>
      <c r="U33" s="19">
        <f t="shared" si="9"/>
        <v>139.73885047473783</v>
      </c>
      <c r="V33" s="19">
        <f t="shared" si="9"/>
        <v>131.20381848396994</v>
      </c>
      <c r="W33" s="19">
        <f t="shared" si="9"/>
        <v>154.88022852163417</v>
      </c>
      <c r="X33" s="19">
        <f t="shared" si="9"/>
        <v>166.25179475201671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118.36011229887264</v>
      </c>
      <c r="D43" s="8">
        <v>175.11288985183936</v>
      </c>
      <c r="E43" s="8">
        <v>192.91206931366736</v>
      </c>
      <c r="F43" s="8">
        <v>288.71102411014948</v>
      </c>
      <c r="G43" s="8">
        <v>250.78056969422167</v>
      </c>
      <c r="H43" s="8">
        <v>240.86409331325299</v>
      </c>
      <c r="I43" s="8">
        <v>216.23247317568811</v>
      </c>
      <c r="J43" s="8">
        <v>119.94345758189536</v>
      </c>
      <c r="K43" s="8">
        <v>217.34121429408643</v>
      </c>
      <c r="L43" s="8">
        <v>183.03141203136894</v>
      </c>
      <c r="M43" s="8">
        <v>43.931681129380578</v>
      </c>
      <c r="N43" s="8">
        <v>46.35567858263061</v>
      </c>
      <c r="O43" s="8">
        <v>56.481453543258972</v>
      </c>
      <c r="P43" s="8">
        <v>62.238876608334195</v>
      </c>
      <c r="Q43" s="8">
        <v>67.863077084877133</v>
      </c>
      <c r="R43" s="8">
        <v>99.73933868965949</v>
      </c>
      <c r="S43" s="8">
        <v>80.758170582486073</v>
      </c>
      <c r="T43" s="8">
        <v>65.894677109670511</v>
      </c>
      <c r="U43" s="8">
        <v>61.434880394737839</v>
      </c>
      <c r="V43" s="8">
        <v>77.121497643969946</v>
      </c>
      <c r="W43" s="8">
        <v>104.01373620163416</v>
      </c>
      <c r="X43" s="8">
        <v>83.191467592016707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49.536061920000009</v>
      </c>
      <c r="L44" s="8">
        <v>176.47190712</v>
      </c>
      <c r="M44" s="8">
        <v>142.35031800937827</v>
      </c>
      <c r="N44" s="8">
        <v>90.672330142962778</v>
      </c>
      <c r="O44" s="8">
        <v>58.823969040000016</v>
      </c>
      <c r="P44" s="8">
        <v>95.975876160000013</v>
      </c>
      <c r="Q44" s="8">
        <v>80.496030960000013</v>
      </c>
      <c r="R44" s="8">
        <v>65.015907119999994</v>
      </c>
      <c r="S44" s="8">
        <v>58.823969040000016</v>
      </c>
      <c r="T44" s="8">
        <v>73.019283839999986</v>
      </c>
      <c r="U44" s="8">
        <v>78.303970079999999</v>
      </c>
      <c r="V44" s="8">
        <v>52.034348160000015</v>
      </c>
      <c r="W44" s="8">
        <v>49.021971120000018</v>
      </c>
      <c r="X44" s="8">
        <v>81.430868160000003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2.04797268</v>
      </c>
      <c r="W46" s="8">
        <v>1.8445212000000002</v>
      </c>
      <c r="X46" s="8">
        <v>1.6294589999999998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43770.978261778117</v>
      </c>
      <c r="D2" s="21">
        <f t="shared" ref="D2:X2" si="0">SUM(D3,D17,D22,D25,D26,D51,D52)</f>
        <v>46875.283325943761</v>
      </c>
      <c r="E2" s="21">
        <f t="shared" si="0"/>
        <v>44262.638814440397</v>
      </c>
      <c r="F2" s="21">
        <f t="shared" si="0"/>
        <v>48715.119636987729</v>
      </c>
      <c r="G2" s="21">
        <f t="shared" si="0"/>
        <v>47773.893603240751</v>
      </c>
      <c r="H2" s="21">
        <f t="shared" si="0"/>
        <v>48569.009142521674</v>
      </c>
      <c r="I2" s="21">
        <f t="shared" si="0"/>
        <v>49471.912074333908</v>
      </c>
      <c r="J2" s="21">
        <f t="shared" si="0"/>
        <v>52796.77866744162</v>
      </c>
      <c r="K2" s="21">
        <f t="shared" si="0"/>
        <v>50823.71039494421</v>
      </c>
      <c r="L2" s="21">
        <f t="shared" si="0"/>
        <v>43971.267434226938</v>
      </c>
      <c r="M2" s="21">
        <f t="shared" si="0"/>
        <v>46050.94481681558</v>
      </c>
      <c r="N2" s="21">
        <f t="shared" si="0"/>
        <v>51218.829202242363</v>
      </c>
      <c r="O2" s="21">
        <f t="shared" si="0"/>
        <v>46145.530068441418</v>
      </c>
      <c r="P2" s="21">
        <f t="shared" si="0"/>
        <v>40547.224282451811</v>
      </c>
      <c r="Q2" s="21">
        <f t="shared" si="0"/>
        <v>43038.577098633927</v>
      </c>
      <c r="R2" s="21">
        <f t="shared" si="0"/>
        <v>45501.290750725799</v>
      </c>
      <c r="S2" s="21">
        <f t="shared" si="0"/>
        <v>42460.823731828568</v>
      </c>
      <c r="T2" s="21">
        <f t="shared" si="0"/>
        <v>44752.583571464362</v>
      </c>
      <c r="U2" s="21">
        <f t="shared" si="0"/>
        <v>41113.714837121501</v>
      </c>
      <c r="V2" s="21">
        <f t="shared" si="0"/>
        <v>39835.126687871387</v>
      </c>
      <c r="W2" s="21">
        <f t="shared" si="0"/>
        <v>33950.200565600906</v>
      </c>
      <c r="X2" s="21">
        <f t="shared" si="0"/>
        <v>39876.473885424639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24057.350743738112</v>
      </c>
      <c r="D3" s="24">
        <f t="shared" ref="D3:X3" si="2">SUM(D4,D8,D11)</f>
        <v>28094.079567903758</v>
      </c>
      <c r="E3" s="24">
        <f t="shared" si="2"/>
        <v>25967.228741840401</v>
      </c>
      <c r="F3" s="24">
        <f t="shared" si="2"/>
        <v>28781.113767987732</v>
      </c>
      <c r="G3" s="24">
        <f t="shared" si="2"/>
        <v>28320.173668440755</v>
      </c>
      <c r="H3" s="24">
        <f t="shared" si="2"/>
        <v>27820.691093081674</v>
      </c>
      <c r="I3" s="24">
        <f t="shared" si="2"/>
        <v>28158.066362613914</v>
      </c>
      <c r="J3" s="24">
        <f t="shared" si="2"/>
        <v>31887.907784161616</v>
      </c>
      <c r="K3" s="24">
        <f t="shared" si="2"/>
        <v>32019.816331904214</v>
      </c>
      <c r="L3" s="24">
        <f t="shared" si="2"/>
        <v>27756.830743746934</v>
      </c>
      <c r="M3" s="24">
        <f t="shared" si="2"/>
        <v>29919.654169135571</v>
      </c>
      <c r="N3" s="24">
        <f t="shared" si="2"/>
        <v>35244.064230402357</v>
      </c>
      <c r="O3" s="24">
        <f t="shared" si="2"/>
        <v>29980.649289921417</v>
      </c>
      <c r="P3" s="24">
        <f t="shared" si="2"/>
        <v>25532.762548811821</v>
      </c>
      <c r="Q3" s="24">
        <f t="shared" si="2"/>
        <v>27240.722783913923</v>
      </c>
      <c r="R3" s="24">
        <f t="shared" si="2"/>
        <v>28426.416068725805</v>
      </c>
      <c r="S3" s="24">
        <f t="shared" si="2"/>
        <v>24858.821458228569</v>
      </c>
      <c r="T3" s="24">
        <f t="shared" si="2"/>
        <v>26584.774304744362</v>
      </c>
      <c r="U3" s="24">
        <f t="shared" si="2"/>
        <v>22767.593651081505</v>
      </c>
      <c r="V3" s="24">
        <f t="shared" si="2"/>
        <v>21347.014822751389</v>
      </c>
      <c r="W3" s="24">
        <f t="shared" si="2"/>
        <v>16676.845672400905</v>
      </c>
      <c r="X3" s="24">
        <f t="shared" si="2"/>
        <v>20992.327237824637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4968.3264473253057</v>
      </c>
      <c r="D4" s="19">
        <f t="shared" ref="D4:X4" si="4">SUM(D5:D7)</f>
        <v>6869.6912162166236</v>
      </c>
      <c r="E4" s="19">
        <f t="shared" si="4"/>
        <v>6276.7025420330629</v>
      </c>
      <c r="F4" s="19">
        <f t="shared" si="4"/>
        <v>7212.1488154941135</v>
      </c>
      <c r="G4" s="19">
        <f t="shared" si="4"/>
        <v>7613.6080704724918</v>
      </c>
      <c r="H4" s="19">
        <f t="shared" si="4"/>
        <v>8154.5593389575724</v>
      </c>
      <c r="I4" s="19">
        <f t="shared" si="4"/>
        <v>8334.4571175194851</v>
      </c>
      <c r="J4" s="19">
        <f t="shared" si="4"/>
        <v>9744.1970672909029</v>
      </c>
      <c r="K4" s="19">
        <f t="shared" si="4"/>
        <v>10292.435713039878</v>
      </c>
      <c r="L4" s="19">
        <f t="shared" si="4"/>
        <v>7275.8253858905418</v>
      </c>
      <c r="M4" s="19">
        <f t="shared" si="4"/>
        <v>7815.6066218742289</v>
      </c>
      <c r="N4" s="19">
        <f t="shared" si="4"/>
        <v>7839.5006427433673</v>
      </c>
      <c r="O4" s="19">
        <f t="shared" si="4"/>
        <v>5679.1133575396252</v>
      </c>
      <c r="P4" s="19">
        <f t="shared" si="4"/>
        <v>4444.0146899100464</v>
      </c>
      <c r="Q4" s="19">
        <f t="shared" si="4"/>
        <v>4684.2861302191295</v>
      </c>
      <c r="R4" s="19">
        <f t="shared" si="4"/>
        <v>2684.8013810373909</v>
      </c>
      <c r="S4" s="19">
        <f t="shared" si="4"/>
        <v>2308.6327384053284</v>
      </c>
      <c r="T4" s="19">
        <f t="shared" si="4"/>
        <v>2131.6815125194771</v>
      </c>
      <c r="U4" s="19">
        <f t="shared" si="4"/>
        <v>1699.4787140038784</v>
      </c>
      <c r="V4" s="19">
        <f t="shared" si="4"/>
        <v>1474.4151783601228</v>
      </c>
      <c r="W4" s="19">
        <f t="shared" si="4"/>
        <v>1310.1196594377384</v>
      </c>
      <c r="X4" s="19">
        <f t="shared" si="4"/>
        <v>1810.9982760817215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3272.0941768714442</v>
      </c>
      <c r="H5" s="8">
        <f>INTAVI!H5+NRGSUP!H5</f>
        <v>3662.0525103803739</v>
      </c>
      <c r="I5" s="8">
        <f>INTAVI!I5+NRGSUP!I5</f>
        <v>4007.0650482693836</v>
      </c>
      <c r="J5" s="8">
        <f>INTAVI!J5+NRGSUP!J5</f>
        <v>5050.3794390415296</v>
      </c>
      <c r="K5" s="8">
        <f>INTAVI!K5+NRGSUP!K5</f>
        <v>5108.0327758527828</v>
      </c>
      <c r="L5" s="8">
        <f>INTAVI!L5+NRGSUP!L5</f>
        <v>3291.2370097149969</v>
      </c>
      <c r="M5" s="8">
        <f>INTAVI!M5+NRGSUP!M5</f>
        <v>4099.7699953710771</v>
      </c>
      <c r="N5" s="8">
        <f>INTAVI!N5+NRGSUP!N5</f>
        <v>4648.5040292417207</v>
      </c>
      <c r="O5" s="8">
        <f>INTAVI!O5+NRGSUP!O5</f>
        <v>2631.7077873551912</v>
      </c>
      <c r="P5" s="8">
        <f>INTAVI!P5+NRGSUP!P5</f>
        <v>1563.4604342813068</v>
      </c>
      <c r="Q5" s="8">
        <f>INTAVI!Q5+NRGSUP!Q5</f>
        <v>2130.189297382618</v>
      </c>
      <c r="R5" s="8">
        <f>INTAVI!R5+NRGSUP!R5</f>
        <v>619.96879441458225</v>
      </c>
      <c r="S5" s="8">
        <f>INTAVI!S5+NRGSUP!S5</f>
        <v>456.15301356183699</v>
      </c>
      <c r="T5" s="8">
        <f>INTAVI!T5+NRGSUP!T5</f>
        <v>524.220210093486</v>
      </c>
      <c r="U5" s="8">
        <f>INTAVI!U5+NRGSUP!U5</f>
        <v>536.05974933711616</v>
      </c>
      <c r="V5" s="8">
        <f>INTAVI!V5+NRGSUP!V5</f>
        <v>503.95943737554944</v>
      </c>
      <c r="W5" s="8">
        <f>INTAVI!W5+NRGSUP!W5</f>
        <v>436.79480927934861</v>
      </c>
      <c r="X5" s="8">
        <f>INTAVI!X5+NRGSUP!X5</f>
        <v>658.54737712765063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54.786568320000015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4968.3264473253057</v>
      </c>
      <c r="D7" s="8">
        <f>INTAVI!D7+NRGSUP!D7</f>
        <v>6814.9046478966238</v>
      </c>
      <c r="E7" s="8">
        <f>INTAVI!E7+NRGSUP!E7</f>
        <v>6276.7025420330629</v>
      </c>
      <c r="F7" s="8">
        <f>INTAVI!F7+NRGSUP!F7</f>
        <v>7212.1488154941135</v>
      </c>
      <c r="G7" s="8">
        <f>INTAVI!G7+NRGSUP!G7</f>
        <v>4341.513893601048</v>
      </c>
      <c r="H7" s="8">
        <f>INTAVI!H7+NRGSUP!H7</f>
        <v>4492.5068285771986</v>
      </c>
      <c r="I7" s="8">
        <f>INTAVI!I7+NRGSUP!I7</f>
        <v>4327.3920692501015</v>
      </c>
      <c r="J7" s="8">
        <f>INTAVI!J7+NRGSUP!J7</f>
        <v>4693.8176282493732</v>
      </c>
      <c r="K7" s="8">
        <f>INTAVI!K7+NRGSUP!K7</f>
        <v>5184.4029371870947</v>
      </c>
      <c r="L7" s="8">
        <f>INTAVI!L7+NRGSUP!L7</f>
        <v>3984.5883761755449</v>
      </c>
      <c r="M7" s="8">
        <f>INTAVI!M7+NRGSUP!M7</f>
        <v>3715.8366265031518</v>
      </c>
      <c r="N7" s="8">
        <f>INTAVI!N7+NRGSUP!N7</f>
        <v>3190.9966135016466</v>
      </c>
      <c r="O7" s="8">
        <f>INTAVI!O7+NRGSUP!O7</f>
        <v>3047.4055701844345</v>
      </c>
      <c r="P7" s="8">
        <f>INTAVI!P7+NRGSUP!P7</f>
        <v>2880.5542556287396</v>
      </c>
      <c r="Q7" s="8">
        <f>INTAVI!Q7+NRGSUP!Q7</f>
        <v>2554.0968328365116</v>
      </c>
      <c r="R7" s="8">
        <f>INTAVI!R7+NRGSUP!R7</f>
        <v>2064.8325866228088</v>
      </c>
      <c r="S7" s="8">
        <f>INTAVI!S7+NRGSUP!S7</f>
        <v>1852.4797248434913</v>
      </c>
      <c r="T7" s="8">
        <f>INTAVI!T7+NRGSUP!T7</f>
        <v>1607.4613024259909</v>
      </c>
      <c r="U7" s="8">
        <f>INTAVI!U7+NRGSUP!U7</f>
        <v>1163.4189646667621</v>
      </c>
      <c r="V7" s="8">
        <f>INTAVI!V7+NRGSUP!V7</f>
        <v>970.45574098457348</v>
      </c>
      <c r="W7" s="8">
        <f>INTAVI!W7+NRGSUP!W7</f>
        <v>873.32485015838984</v>
      </c>
      <c r="X7" s="8">
        <f>INTAVI!X7+NRGSUP!X7</f>
        <v>1152.4508989540709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16705.626188412807</v>
      </c>
      <c r="D8" s="19">
        <f t="shared" ref="D8:X8" si="6">SUM(D9:D10)</f>
        <v>18649.637845287136</v>
      </c>
      <c r="E8" s="19">
        <f t="shared" si="6"/>
        <v>16763.711084127339</v>
      </c>
      <c r="F8" s="19">
        <f t="shared" si="6"/>
        <v>18645.947387893619</v>
      </c>
      <c r="G8" s="19">
        <f t="shared" si="6"/>
        <v>18261.052898088263</v>
      </c>
      <c r="H8" s="19">
        <f t="shared" si="6"/>
        <v>17023.391898284102</v>
      </c>
      <c r="I8" s="19">
        <f t="shared" si="6"/>
        <v>17098.816792094429</v>
      </c>
      <c r="J8" s="19">
        <f t="shared" si="6"/>
        <v>19152.131903590715</v>
      </c>
      <c r="K8" s="19">
        <f t="shared" si="6"/>
        <v>19141.615625184335</v>
      </c>
      <c r="L8" s="19">
        <f t="shared" si="6"/>
        <v>18482.230697256393</v>
      </c>
      <c r="M8" s="19">
        <f t="shared" si="6"/>
        <v>20383.478400861339</v>
      </c>
      <c r="N8" s="19">
        <f t="shared" si="6"/>
        <v>26355.973060258988</v>
      </c>
      <c r="O8" s="19">
        <f t="shared" si="6"/>
        <v>23100.582973981793</v>
      </c>
      <c r="P8" s="19">
        <f t="shared" si="6"/>
        <v>19424.305016501774</v>
      </c>
      <c r="Q8" s="19">
        <f t="shared" si="6"/>
        <v>20839.151952894794</v>
      </c>
      <c r="R8" s="19">
        <f t="shared" si="6"/>
        <v>24409.261507888412</v>
      </c>
      <c r="S8" s="19">
        <f t="shared" si="6"/>
        <v>20967.123148423241</v>
      </c>
      <c r="T8" s="19">
        <f t="shared" si="6"/>
        <v>23103.380513224885</v>
      </c>
      <c r="U8" s="19">
        <f t="shared" si="6"/>
        <v>20174.578974677625</v>
      </c>
      <c r="V8" s="19">
        <f t="shared" si="6"/>
        <v>19215.455325791267</v>
      </c>
      <c r="W8" s="19">
        <f t="shared" si="6"/>
        <v>14624.803317963166</v>
      </c>
      <c r="X8" s="19">
        <f t="shared" si="6"/>
        <v>18194.063399342915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16705.626188412807</v>
      </c>
      <c r="D10" s="8">
        <f>INTAVI!D10+NRGSUP!D10</f>
        <v>18649.637845287136</v>
      </c>
      <c r="E10" s="8">
        <f>INTAVI!E10+NRGSUP!E10</f>
        <v>16763.711084127339</v>
      </c>
      <c r="F10" s="8">
        <f>INTAVI!F10+NRGSUP!F10</f>
        <v>18645.947387893619</v>
      </c>
      <c r="G10" s="8">
        <f>INTAVI!G10+NRGSUP!G10</f>
        <v>18261.052898088263</v>
      </c>
      <c r="H10" s="8">
        <f>INTAVI!H10+NRGSUP!H10</f>
        <v>17023.391898284102</v>
      </c>
      <c r="I10" s="8">
        <f>INTAVI!I10+NRGSUP!I10</f>
        <v>17098.816792094429</v>
      </c>
      <c r="J10" s="8">
        <f>INTAVI!J10+NRGSUP!J10</f>
        <v>19152.131903590715</v>
      </c>
      <c r="K10" s="8">
        <f>INTAVI!K10+NRGSUP!K10</f>
        <v>19141.615625184335</v>
      </c>
      <c r="L10" s="8">
        <f>INTAVI!L10+NRGSUP!L10</f>
        <v>18482.230697256393</v>
      </c>
      <c r="M10" s="8">
        <f>INTAVI!M10+NRGSUP!M10</f>
        <v>20383.478400861339</v>
      </c>
      <c r="N10" s="8">
        <f>INTAVI!N10+NRGSUP!N10</f>
        <v>26355.973060258988</v>
      </c>
      <c r="O10" s="8">
        <f>INTAVI!O10+NRGSUP!O10</f>
        <v>23100.582973981793</v>
      </c>
      <c r="P10" s="8">
        <f>INTAVI!P10+NRGSUP!P10</f>
        <v>19424.305016501774</v>
      </c>
      <c r="Q10" s="8">
        <f>INTAVI!Q10+NRGSUP!Q10</f>
        <v>20839.151952894794</v>
      </c>
      <c r="R10" s="8">
        <f>INTAVI!R10+NRGSUP!R10</f>
        <v>24409.261507888412</v>
      </c>
      <c r="S10" s="8">
        <f>INTAVI!S10+NRGSUP!S10</f>
        <v>20967.123148423241</v>
      </c>
      <c r="T10" s="8">
        <f>INTAVI!T10+NRGSUP!T10</f>
        <v>23103.380513224885</v>
      </c>
      <c r="U10" s="8">
        <f>INTAVI!U10+NRGSUP!U10</f>
        <v>20174.578974677625</v>
      </c>
      <c r="V10" s="8">
        <f>INTAVI!V10+NRGSUP!V10</f>
        <v>19215.455325791267</v>
      </c>
      <c r="W10" s="8">
        <f>INTAVI!W10+NRGSUP!W10</f>
        <v>14624.803317963166</v>
      </c>
      <c r="X10" s="8">
        <f>INTAVI!X10+NRGSUP!X10</f>
        <v>18194.063399342915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2383.3981079999999</v>
      </c>
      <c r="D11" s="19">
        <f t="shared" ref="D11:X11" si="8">SUM(D12:D16)</f>
        <v>2574.7505063999997</v>
      </c>
      <c r="E11" s="19">
        <f t="shared" si="8"/>
        <v>2926.8151156800004</v>
      </c>
      <c r="F11" s="19">
        <f t="shared" si="8"/>
        <v>2923.0175645999998</v>
      </c>
      <c r="G11" s="19">
        <f t="shared" si="8"/>
        <v>2445.5126998799992</v>
      </c>
      <c r="H11" s="19">
        <f t="shared" si="8"/>
        <v>2642.73985584</v>
      </c>
      <c r="I11" s="19">
        <f t="shared" si="8"/>
        <v>2724.792453</v>
      </c>
      <c r="J11" s="19">
        <f t="shared" si="8"/>
        <v>2991.5788132799994</v>
      </c>
      <c r="K11" s="19">
        <f t="shared" si="8"/>
        <v>2585.7649936799999</v>
      </c>
      <c r="L11" s="19">
        <f t="shared" si="8"/>
        <v>1998.7746606000001</v>
      </c>
      <c r="M11" s="19">
        <f t="shared" si="8"/>
        <v>1720.5691463999999</v>
      </c>
      <c r="N11" s="19">
        <f t="shared" si="8"/>
        <v>1048.5905273999999</v>
      </c>
      <c r="O11" s="19">
        <f t="shared" si="8"/>
        <v>1200.9529583999997</v>
      </c>
      <c r="P11" s="19">
        <f t="shared" si="8"/>
        <v>1664.4428424000002</v>
      </c>
      <c r="Q11" s="19">
        <f t="shared" si="8"/>
        <v>1717.2847008000001</v>
      </c>
      <c r="R11" s="19">
        <f t="shared" si="8"/>
        <v>1332.3531797999999</v>
      </c>
      <c r="S11" s="19">
        <f t="shared" si="8"/>
        <v>1583.0655713999997</v>
      </c>
      <c r="T11" s="19">
        <f t="shared" si="8"/>
        <v>1349.7122790000001</v>
      </c>
      <c r="U11" s="19">
        <f t="shared" si="8"/>
        <v>893.5359623999999</v>
      </c>
      <c r="V11" s="19">
        <f t="shared" si="8"/>
        <v>657.14431860000002</v>
      </c>
      <c r="W11" s="19">
        <f t="shared" si="8"/>
        <v>741.92269499999975</v>
      </c>
      <c r="X11" s="19">
        <f t="shared" si="8"/>
        <v>987.26556239999968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22.255856999999999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602.62575479999987</v>
      </c>
      <c r="D13" s="8">
        <f>INTAVI!D13+NRGSUP!D13</f>
        <v>899.77365719999989</v>
      </c>
      <c r="E13" s="8">
        <f>INTAVI!E13+NRGSUP!E13</f>
        <v>896.9443632</v>
      </c>
      <c r="F13" s="8">
        <f>INTAVI!F13+NRGSUP!F13</f>
        <v>931.44248999999979</v>
      </c>
      <c r="G13" s="8">
        <f>INTAVI!G13+NRGSUP!G13</f>
        <v>777.5801279999996</v>
      </c>
      <c r="H13" s="8">
        <f>INTAVI!H13+NRGSUP!H13</f>
        <v>443.51927999999992</v>
      </c>
      <c r="I13" s="8">
        <f>INTAVI!I13+NRGSUP!I13</f>
        <v>438.55019999999996</v>
      </c>
      <c r="J13" s="8">
        <f>INTAVI!J13+NRGSUP!J13</f>
        <v>625.14762839999992</v>
      </c>
      <c r="K13" s="8">
        <f>INTAVI!K13+NRGSUP!K13</f>
        <v>195.16812839999997</v>
      </c>
      <c r="L13" s="8">
        <f>INTAVI!L13+NRGSUP!L13</f>
        <v>6.0988715999999972</v>
      </c>
      <c r="M13" s="8">
        <f>INTAVI!M13+NRGSUP!M13</f>
        <v>3.0496283999999996</v>
      </c>
      <c r="N13" s="8">
        <f>INTAVI!N13+NRGSUP!N13</f>
        <v>3.0496283999999996</v>
      </c>
      <c r="O13" s="8">
        <f>INTAVI!O13+NRGSUP!O13</f>
        <v>3.0496283999999987</v>
      </c>
      <c r="P13" s="8">
        <f>INTAVI!P13+NRGSUP!P13</f>
        <v>3.0496283999999996</v>
      </c>
      <c r="Q13" s="8">
        <f>INTAVI!Q13+NRGSUP!Q13</f>
        <v>24.3962568</v>
      </c>
      <c r="R13" s="8">
        <f>INTAVI!R13+NRGSUP!R13</f>
        <v>24.396256799999993</v>
      </c>
      <c r="S13" s="8">
        <f>INTAVI!S13+NRGSUP!S13</f>
        <v>85.38612839999999</v>
      </c>
      <c r="T13" s="8">
        <f>INTAVI!T13+NRGSUP!T13</f>
        <v>6.8912279999999964</v>
      </c>
      <c r="U13" s="8">
        <f>INTAVI!U13+NRGSUP!U13</f>
        <v>6.7148063999999961</v>
      </c>
      <c r="V13" s="8">
        <f>INTAVI!V13+NRGSUP!V13</f>
        <v>7.7764175999999976</v>
      </c>
      <c r="W13" s="8">
        <f>INTAVI!W13+NRGSUP!W13</f>
        <v>4.9767840000000003</v>
      </c>
      <c r="X13" s="8">
        <f>INTAVI!X13+NRGSUP!X13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117.43108920000002</v>
      </c>
      <c r="D15" s="8">
        <f>INTAVI!D15+NRGSUP!D15</f>
        <v>103.3553952</v>
      </c>
      <c r="E15" s="8">
        <f>INTAVI!E15+NRGSUP!E15</f>
        <v>106.42444848000001</v>
      </c>
      <c r="F15" s="8">
        <f>INTAVI!F15+NRGSUP!F15</f>
        <v>109.5057036</v>
      </c>
      <c r="G15" s="8">
        <f>INTAVI!G15+NRGSUP!G15</f>
        <v>94.213892880000003</v>
      </c>
      <c r="H15" s="8">
        <f>INTAVI!H15+NRGSUP!H15</f>
        <v>75.053517839999984</v>
      </c>
      <c r="I15" s="8">
        <f>INTAVI!I15+NRGSUP!I15</f>
        <v>75.259205999999992</v>
      </c>
      <c r="J15" s="8">
        <f>INTAVI!J15+NRGSUP!J15</f>
        <v>60.84767088000001</v>
      </c>
      <c r="K15" s="8">
        <f>INTAVI!K15+NRGSUP!K15</f>
        <v>40.517081280000014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1663.3412640000001</v>
      </c>
      <c r="D16" s="8">
        <f>INTAVI!D16+NRGSUP!D16</f>
        <v>1571.6214540000001</v>
      </c>
      <c r="E16" s="8">
        <f>INTAVI!E16+NRGSUP!E16</f>
        <v>1923.4463040000003</v>
      </c>
      <c r="F16" s="8">
        <f>INTAVI!F16+NRGSUP!F16</f>
        <v>1882.069371</v>
      </c>
      <c r="G16" s="8">
        <f>INTAVI!G16+NRGSUP!G16</f>
        <v>1573.7186789999996</v>
      </c>
      <c r="H16" s="8">
        <f>INTAVI!H16+NRGSUP!H16</f>
        <v>2124.167058</v>
      </c>
      <c r="I16" s="8">
        <f>INTAVI!I16+NRGSUP!I16</f>
        <v>2210.9830470000002</v>
      </c>
      <c r="J16" s="8">
        <f>INTAVI!J16+NRGSUP!J16</f>
        <v>2305.5835139999995</v>
      </c>
      <c r="K16" s="8">
        <f>INTAVI!K16+NRGSUP!K16</f>
        <v>2327.8239269999999</v>
      </c>
      <c r="L16" s="8">
        <f>INTAVI!L16+NRGSUP!L16</f>
        <v>1992.6757890000001</v>
      </c>
      <c r="M16" s="8">
        <f>INTAVI!M16+NRGSUP!M16</f>
        <v>1717.5195179999998</v>
      </c>
      <c r="N16" s="8">
        <f>INTAVI!N16+NRGSUP!N16</f>
        <v>1045.5408989999999</v>
      </c>
      <c r="O16" s="8">
        <f>INTAVI!O16+NRGSUP!O16</f>
        <v>1197.9033299999996</v>
      </c>
      <c r="P16" s="8">
        <f>INTAVI!P16+NRGSUP!P16</f>
        <v>1661.3932140000002</v>
      </c>
      <c r="Q16" s="8">
        <f>INTAVI!Q16+NRGSUP!Q16</f>
        <v>1692.8884440000002</v>
      </c>
      <c r="R16" s="8">
        <f>INTAVI!R16+NRGSUP!R16</f>
        <v>1307.956923</v>
      </c>
      <c r="S16" s="8">
        <f>INTAVI!S16+NRGSUP!S16</f>
        <v>1497.6794429999998</v>
      </c>
      <c r="T16" s="8">
        <f>INTAVI!T16+NRGSUP!T16</f>
        <v>1342.8210510000001</v>
      </c>
      <c r="U16" s="8">
        <f>INTAVI!U16+NRGSUP!U16</f>
        <v>886.82115599999986</v>
      </c>
      <c r="V16" s="8">
        <f>INTAVI!V16+NRGSUP!V16</f>
        <v>649.36790100000007</v>
      </c>
      <c r="W16" s="8">
        <f>INTAVI!W16+NRGSUP!W16</f>
        <v>736.9459109999998</v>
      </c>
      <c r="X16" s="8">
        <f>INTAVI!X16+NRGSUP!X16</f>
        <v>980.76068999999973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3253.7983679999998</v>
      </c>
      <c r="D17" s="27">
        <f t="shared" ref="D17:X17" si="10">SUM(D18:D21)</f>
        <v>2611.9633679999997</v>
      </c>
      <c r="E17" s="27">
        <f t="shared" si="10"/>
        <v>2249.2810079999999</v>
      </c>
      <c r="F17" s="27">
        <f t="shared" si="10"/>
        <v>2768.1762960000005</v>
      </c>
      <c r="G17" s="27">
        <f t="shared" si="10"/>
        <v>2405.3304960000005</v>
      </c>
      <c r="H17" s="27">
        <f t="shared" si="10"/>
        <v>2190.0999599999996</v>
      </c>
      <c r="I17" s="27">
        <f t="shared" si="10"/>
        <v>2151.9092880000003</v>
      </c>
      <c r="J17" s="27">
        <f t="shared" si="10"/>
        <v>1860.6055679999999</v>
      </c>
      <c r="K17" s="27">
        <f t="shared" si="10"/>
        <v>918.43452000000002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320.99867999999992</v>
      </c>
      <c r="D19" s="8">
        <f>INTAVI!D19+NRGSUP!D19</f>
        <v>237.12263999999999</v>
      </c>
      <c r="E19" s="8">
        <f>INTAVI!E19+NRGSUP!E19</f>
        <v>238.44131999999999</v>
      </c>
      <c r="F19" s="8">
        <f>INTAVI!F19+NRGSUP!F19</f>
        <v>262.81691999999998</v>
      </c>
      <c r="G19" s="8">
        <f>INTAVI!G19+NRGSUP!G19</f>
        <v>248.63112000000001</v>
      </c>
      <c r="H19" s="8">
        <f>INTAVI!H19+NRGSUP!H19</f>
        <v>219.81995999999998</v>
      </c>
      <c r="I19" s="8">
        <f>INTAVI!I19+NRGSUP!I19</f>
        <v>190.20959999999997</v>
      </c>
      <c r="J19" s="8">
        <f>INTAVI!J19+NRGSUP!J19</f>
        <v>154.48535999999999</v>
      </c>
      <c r="K19" s="8">
        <f>INTAVI!K19+NRGSUP!K19</f>
        <v>85.913999999999987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2932.7996880000001</v>
      </c>
      <c r="D20" s="8">
        <f>INTAVI!D20+NRGSUP!D20</f>
        <v>2374.8407279999997</v>
      </c>
      <c r="E20" s="8">
        <f>INTAVI!E20+NRGSUP!E20</f>
        <v>2010.839688</v>
      </c>
      <c r="F20" s="8">
        <f>INTAVI!F20+NRGSUP!F20</f>
        <v>2505.3593760000003</v>
      </c>
      <c r="G20" s="8">
        <f>INTAVI!G20+NRGSUP!G20</f>
        <v>2156.6993760000005</v>
      </c>
      <c r="H20" s="8">
        <f>INTAVI!H20+NRGSUP!H20</f>
        <v>1970.2799999999997</v>
      </c>
      <c r="I20" s="8">
        <f>INTAVI!I20+NRGSUP!I20</f>
        <v>1961.6996880000002</v>
      </c>
      <c r="J20" s="8">
        <f>INTAVI!J20+NRGSUP!J20</f>
        <v>1706.120208</v>
      </c>
      <c r="K20" s="8">
        <f>INTAVI!K20+NRGSUP!K20</f>
        <v>832.52052000000003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30.5956656</v>
      </c>
      <c r="W25" s="27">
        <f>INTAVI!W25+NRGSUP!W25</f>
        <v>23.421315599999996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10404.138850919999</v>
      </c>
      <c r="D26" s="27">
        <f t="shared" ref="D26:X26" si="14">SUM(D27,D33)</f>
        <v>10770.7133106</v>
      </c>
      <c r="E26" s="27">
        <f t="shared" si="14"/>
        <v>11112.81554628</v>
      </c>
      <c r="F26" s="27">
        <f t="shared" si="14"/>
        <v>11914.459471440001</v>
      </c>
      <c r="G26" s="27">
        <f t="shared" si="14"/>
        <v>11860.305499079997</v>
      </c>
      <c r="H26" s="27">
        <f t="shared" si="14"/>
        <v>12555.192036239998</v>
      </c>
      <c r="I26" s="27">
        <f t="shared" si="14"/>
        <v>12833.227599479998</v>
      </c>
      <c r="J26" s="27">
        <f t="shared" si="14"/>
        <v>12511.282659119999</v>
      </c>
      <c r="K26" s="27">
        <f t="shared" si="14"/>
        <v>11979.049534199996</v>
      </c>
      <c r="L26" s="27">
        <f t="shared" si="14"/>
        <v>11626.716783600003</v>
      </c>
      <c r="M26" s="27">
        <f t="shared" si="14"/>
        <v>11312.611379640004</v>
      </c>
      <c r="N26" s="27">
        <f t="shared" si="14"/>
        <v>10492.916763960004</v>
      </c>
      <c r="O26" s="27">
        <f t="shared" si="14"/>
        <v>10933.512783479997</v>
      </c>
      <c r="P26" s="27">
        <f t="shared" si="14"/>
        <v>9970.3239958800004</v>
      </c>
      <c r="Q26" s="27">
        <f t="shared" si="14"/>
        <v>10827.090415079998</v>
      </c>
      <c r="R26" s="27">
        <f t="shared" si="14"/>
        <v>11859.151114440001</v>
      </c>
      <c r="S26" s="27">
        <f t="shared" si="14"/>
        <v>12344.254045560001</v>
      </c>
      <c r="T26" s="27">
        <f t="shared" si="14"/>
        <v>12717.336511079999</v>
      </c>
      <c r="U26" s="27">
        <f t="shared" si="14"/>
        <v>12926.364475319999</v>
      </c>
      <c r="V26" s="27">
        <f t="shared" si="14"/>
        <v>13341.23580744</v>
      </c>
      <c r="W26" s="27">
        <f t="shared" si="14"/>
        <v>12020.412031560001</v>
      </c>
      <c r="X26" s="27">
        <f t="shared" si="14"/>
        <v>12747.16235988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3.1005900000000008</v>
      </c>
      <c r="D27" s="19">
        <f t="shared" ref="D27:X27" si="16">SUM(D28:D32)</f>
        <v>16.081638840000004</v>
      </c>
      <c r="E27" s="19">
        <f t="shared" si="16"/>
        <v>19.029970079999998</v>
      </c>
      <c r="F27" s="19">
        <f t="shared" si="16"/>
        <v>9.301770000000003</v>
      </c>
      <c r="G27" s="19">
        <f t="shared" si="16"/>
        <v>12.472024319999999</v>
      </c>
      <c r="H27" s="19">
        <f t="shared" si="16"/>
        <v>6.2360121599999996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3.1005900000000008</v>
      </c>
      <c r="D28" s="8">
        <f>INTAVI!D28+NRGSUP!D28</f>
        <v>16.081638840000004</v>
      </c>
      <c r="E28" s="8">
        <f>INTAVI!E28+NRGSUP!E28</f>
        <v>19.029970079999998</v>
      </c>
      <c r="F28" s="8">
        <f>INTAVI!F28+NRGSUP!F28</f>
        <v>9.301770000000003</v>
      </c>
      <c r="G28" s="8">
        <f>INTAVI!G28+NRGSUP!G28</f>
        <v>12.472024319999999</v>
      </c>
      <c r="H28" s="8">
        <f>INTAVI!H28+NRGSUP!H28</f>
        <v>6.2360121599999996</v>
      </c>
      <c r="I28" s="8">
        <f>INTAVI!I28+NRGSUP!I28</f>
        <v>3.1180060799999998</v>
      </c>
      <c r="J28" s="8">
        <f>INTAVI!J28+NRGSUP!J28</f>
        <v>3.1180060799999998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10401.038260919999</v>
      </c>
      <c r="D33" s="19">
        <f t="shared" ref="D33:X33" si="18">SUM(D34:D50)</f>
        <v>10754.63167176</v>
      </c>
      <c r="E33" s="19">
        <f t="shared" si="18"/>
        <v>11093.7855762</v>
      </c>
      <c r="F33" s="19">
        <f t="shared" si="18"/>
        <v>11905.157701440001</v>
      </c>
      <c r="G33" s="19">
        <f t="shared" si="18"/>
        <v>11847.833474759997</v>
      </c>
      <c r="H33" s="19">
        <f t="shared" si="18"/>
        <v>12548.956024079998</v>
      </c>
      <c r="I33" s="19">
        <f t="shared" si="18"/>
        <v>12830.109593399999</v>
      </c>
      <c r="J33" s="19">
        <f t="shared" si="18"/>
        <v>12508.164653039999</v>
      </c>
      <c r="K33" s="19">
        <f t="shared" si="18"/>
        <v>11979.049534199996</v>
      </c>
      <c r="L33" s="19">
        <f t="shared" si="18"/>
        <v>11626.716783600003</v>
      </c>
      <c r="M33" s="19">
        <f t="shared" si="18"/>
        <v>11312.611379640004</v>
      </c>
      <c r="N33" s="19">
        <f t="shared" si="18"/>
        <v>10492.916763960004</v>
      </c>
      <c r="O33" s="19">
        <f t="shared" si="18"/>
        <v>10933.512783479997</v>
      </c>
      <c r="P33" s="19">
        <f t="shared" si="18"/>
        <v>9970.3239958800004</v>
      </c>
      <c r="Q33" s="19">
        <f t="shared" si="18"/>
        <v>10827.090415079998</v>
      </c>
      <c r="R33" s="19">
        <f t="shared" si="18"/>
        <v>11859.151114440001</v>
      </c>
      <c r="S33" s="19">
        <f t="shared" si="18"/>
        <v>12344.254045560001</v>
      </c>
      <c r="T33" s="19">
        <f t="shared" si="18"/>
        <v>12717.336511079999</v>
      </c>
      <c r="U33" s="19">
        <f t="shared" si="18"/>
        <v>12926.364475319999</v>
      </c>
      <c r="V33" s="19">
        <f t="shared" si="18"/>
        <v>13341.23580744</v>
      </c>
      <c r="W33" s="19">
        <f t="shared" si="18"/>
        <v>12020.412031560001</v>
      </c>
      <c r="X33" s="19">
        <f t="shared" si="18"/>
        <v>12747.16235988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476.15039999999999</v>
      </c>
      <c r="D34" s="8">
        <f>INTAVI!D34+NRGSUP!D34</f>
        <v>521.76959999999985</v>
      </c>
      <c r="E34" s="8">
        <f>INTAVI!E34+NRGSUP!E34</f>
        <v>544.57920000000013</v>
      </c>
      <c r="F34" s="8">
        <f>INTAVI!F34+NRGSUP!F34</f>
        <v>547.43039999999996</v>
      </c>
      <c r="G34" s="8">
        <f>INTAVI!G34+NRGSUP!G34</f>
        <v>555.01583615999994</v>
      </c>
      <c r="H34" s="8">
        <f>INTAVI!H34+NRGSUP!H34</f>
        <v>586.2844799999998</v>
      </c>
      <c r="I34" s="8">
        <f>INTAVI!I34+NRGSUP!I34</f>
        <v>737.41570560000002</v>
      </c>
      <c r="J34" s="8">
        <f>INTAVI!J34+NRGSUP!J34</f>
        <v>852.47997695999982</v>
      </c>
      <c r="K34" s="8">
        <f>INTAVI!K34+NRGSUP!K34</f>
        <v>904.31997695999996</v>
      </c>
      <c r="L34" s="8">
        <f>INTAVI!L34+NRGSUP!L34</f>
        <v>722.88018432000013</v>
      </c>
      <c r="M34" s="8">
        <f>INTAVI!M34+NRGSUP!M34</f>
        <v>587.52013824000005</v>
      </c>
      <c r="N34" s="8">
        <f>INTAVI!N34+NRGSUP!N34</f>
        <v>538.55995392000023</v>
      </c>
      <c r="O34" s="8">
        <f>INTAVI!O34+NRGSUP!O34</f>
        <v>570.24000000000012</v>
      </c>
      <c r="P34" s="8">
        <f>INTAVI!P34+NRGSUP!P34</f>
        <v>578.46742272000006</v>
      </c>
      <c r="Q34" s="8">
        <f>INTAVI!Q34+NRGSUP!Q34</f>
        <v>544.59309312000016</v>
      </c>
      <c r="R34" s="8">
        <f>INTAVI!R34+NRGSUP!R34</f>
        <v>685.30136831999994</v>
      </c>
      <c r="S34" s="8">
        <f>INTAVI!S34+NRGSUP!S34</f>
        <v>807.76984319999997</v>
      </c>
      <c r="T34" s="8">
        <f>INTAVI!T34+NRGSUP!T34</f>
        <v>861.75228672000026</v>
      </c>
      <c r="U34" s="8">
        <f>INTAVI!U34+NRGSUP!U34</f>
        <v>765.12460032000001</v>
      </c>
      <c r="V34" s="8">
        <f>INTAVI!V34+NRGSUP!V34</f>
        <v>1019.9296051200001</v>
      </c>
      <c r="W34" s="8">
        <f>INTAVI!W34+NRGSUP!W34</f>
        <v>883.73928960000023</v>
      </c>
      <c r="X34" s="8">
        <f>INTAVI!X34+NRGSUP!X34</f>
        <v>790.94589696000025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0.88881408000000017</v>
      </c>
      <c r="X35" s="8">
        <f>INTAVI!X35+NRGSUP!X35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647.66496240000004</v>
      </c>
      <c r="D36" s="8">
        <f>INTAVI!D36+NRGSUP!D36</f>
        <v>856.58923907999986</v>
      </c>
      <c r="E36" s="8">
        <f>INTAVI!E36+NRGSUP!E36</f>
        <v>981.94362336000006</v>
      </c>
      <c r="F36" s="8">
        <f>INTAVI!F36+NRGSUP!F36</f>
        <v>1056.5593228800001</v>
      </c>
      <c r="G36" s="8">
        <f>INTAVI!G36+NRGSUP!G36</f>
        <v>1091.2991288400001</v>
      </c>
      <c r="H36" s="8">
        <f>INTAVI!H36+NRGSUP!H36</f>
        <v>1266.0387786000001</v>
      </c>
      <c r="I36" s="8">
        <f>INTAVI!I36+NRGSUP!I36</f>
        <v>1318.7905552799998</v>
      </c>
      <c r="J36" s="8">
        <f>INTAVI!J36+NRGSUP!J36</f>
        <v>1100.0859048</v>
      </c>
      <c r="K36" s="8">
        <f>INTAVI!K36+NRGSUP!K36</f>
        <v>1068.1572038399997</v>
      </c>
      <c r="L36" s="8">
        <f>INTAVI!L36+NRGSUP!L36</f>
        <v>1149.43005432</v>
      </c>
      <c r="M36" s="8">
        <f>INTAVI!M36+NRGSUP!M36</f>
        <v>1102.9881009600003</v>
      </c>
      <c r="N36" s="8">
        <f>INTAVI!N36+NRGSUP!N36</f>
        <v>1056.5466019200003</v>
      </c>
      <c r="O36" s="8">
        <f>INTAVI!O36+NRGSUP!O36</f>
        <v>1105.89075144</v>
      </c>
      <c r="P36" s="8">
        <f>INTAVI!P36+NRGSUP!P36</f>
        <v>1166.8455028799997</v>
      </c>
      <c r="Q36" s="8">
        <f>INTAVI!Q36+NRGSUP!Q36</f>
        <v>1253.9232000000002</v>
      </c>
      <c r="R36" s="8">
        <f>INTAVI!R36+NRGSUP!R36</f>
        <v>1358.4170271600003</v>
      </c>
      <c r="S36" s="8">
        <f>INTAVI!S36+NRGSUP!S36</f>
        <v>1436.7872271600002</v>
      </c>
      <c r="T36" s="8">
        <f>INTAVI!T36+NRGSUP!T36</f>
        <v>1397.2827402</v>
      </c>
      <c r="U36" s="8">
        <f>INTAVI!U36+NRGSUP!U36</f>
        <v>1341.7123622400002</v>
      </c>
      <c r="V36" s="8">
        <f>INTAVI!V36+NRGSUP!V36</f>
        <v>1281.8552479199998</v>
      </c>
      <c r="W36" s="8">
        <f>INTAVI!W36+NRGSUP!W36</f>
        <v>1214.54705844</v>
      </c>
      <c r="X36" s="8">
        <f>INTAVI!X36+NRGSUP!X36</f>
        <v>1191.9469100400001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2023.12338228</v>
      </c>
      <c r="D37" s="8">
        <f>INTAVI!D37+NRGSUP!D37</f>
        <v>1740.68433</v>
      </c>
      <c r="E37" s="8">
        <f>INTAVI!E37+NRGSUP!E37</f>
        <v>1872.6939277199997</v>
      </c>
      <c r="F37" s="8">
        <f>INTAVI!F37+NRGSUP!F37</f>
        <v>1799.0142508799997</v>
      </c>
      <c r="G37" s="8">
        <f>INTAVI!G37+NRGSUP!G37</f>
        <v>1702.99189368</v>
      </c>
      <c r="H37" s="8">
        <f>INTAVI!H37+NRGSUP!H37</f>
        <v>1657.2946420800001</v>
      </c>
      <c r="I37" s="8">
        <f>INTAVI!I37+NRGSUP!I37</f>
        <v>1843.1307972</v>
      </c>
      <c r="J37" s="8">
        <f>INTAVI!J37+NRGSUP!J37</f>
        <v>1820.37248316</v>
      </c>
      <c r="K37" s="8">
        <f>INTAVI!K37+NRGSUP!K37</f>
        <v>1823.4216277199996</v>
      </c>
      <c r="L37" s="8">
        <f>INTAVI!L37+NRGSUP!L37</f>
        <v>1878.3072277199999</v>
      </c>
      <c r="M37" s="8">
        <f>INTAVI!M37+NRGSUP!M37</f>
        <v>1771.5851722799996</v>
      </c>
      <c r="N37" s="8">
        <f>INTAVI!N37+NRGSUP!N37</f>
        <v>1637.4203168400002</v>
      </c>
      <c r="O37" s="8">
        <f>INTAVI!O37+NRGSUP!O37</f>
        <v>1567.2887445599999</v>
      </c>
      <c r="P37" s="8">
        <f>INTAVI!P37+NRGSUP!P37</f>
        <v>1283.7133108800001</v>
      </c>
      <c r="Q37" s="8">
        <f>INTAVI!Q37+NRGSUP!Q37</f>
        <v>1466.6652277200003</v>
      </c>
      <c r="R37" s="8">
        <f>INTAVI!R37+NRGSUP!R37</f>
        <v>1509.3540000000003</v>
      </c>
      <c r="S37" s="8">
        <f>INTAVI!S37+NRGSUP!S37</f>
        <v>1430.0747445600002</v>
      </c>
      <c r="T37" s="8">
        <f>INTAVI!T37+NRGSUP!T37</f>
        <v>1465.1102188799998</v>
      </c>
      <c r="U37" s="8">
        <f>INTAVI!U37+NRGSUP!U37</f>
        <v>1385.4679700399997</v>
      </c>
      <c r="V37" s="8">
        <f>INTAVI!V37+NRGSUP!V37</f>
        <v>1371.8473599600004</v>
      </c>
      <c r="W37" s="8">
        <f>INTAVI!W37+NRGSUP!W37</f>
        <v>1332.4577112000002</v>
      </c>
      <c r="X37" s="8">
        <f>INTAVI!X37+NRGSUP!X37</f>
        <v>1454.7944703599999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3.1011119999999992</v>
      </c>
      <c r="E38" s="8">
        <f>INTAVI!E38+NRGSUP!E38</f>
        <v>3.1011119999999992</v>
      </c>
      <c r="F38" s="8">
        <f>INTAVI!F38+NRGSUP!F38</f>
        <v>3.1011119999999992</v>
      </c>
      <c r="G38" s="8">
        <f>INTAVI!G38+NRGSUP!G38</f>
        <v>3.077172</v>
      </c>
      <c r="H38" s="8">
        <f>INTAVI!H38+NRGSUP!H38</f>
        <v>3.077172</v>
      </c>
      <c r="I38" s="8">
        <f>INTAVI!I38+NRGSUP!I38</f>
        <v>0</v>
      </c>
      <c r="J38" s="8">
        <f>INTAVI!J38+NRGSUP!J38</f>
        <v>0</v>
      </c>
      <c r="K38" s="8">
        <f>INTAVI!K38+NRGSUP!K38</f>
        <v>3.0799440000000002</v>
      </c>
      <c r="L38" s="8">
        <f>INTAVI!L38+NRGSUP!L38</f>
        <v>3.0799440000000002</v>
      </c>
      <c r="M38" s="8">
        <f>INTAVI!M38+NRGSUP!M38</f>
        <v>3.0799440000000002</v>
      </c>
      <c r="N38" s="8">
        <f>INTAVI!N38+NRGSUP!N38</f>
        <v>3.0799440000000002</v>
      </c>
      <c r="O38" s="8">
        <f>INTAVI!O38+NRGSUP!O38</f>
        <v>3.0799440000000002</v>
      </c>
      <c r="P38" s="8">
        <f>INTAVI!P38+NRGSUP!P38</f>
        <v>3.0799440000000002</v>
      </c>
      <c r="Q38" s="8">
        <f>INTAVI!Q38+NRGSUP!Q38</f>
        <v>3.0799440000000002</v>
      </c>
      <c r="R38" s="8">
        <f>INTAVI!R38+NRGSUP!R38</f>
        <v>3.0799440000000002</v>
      </c>
      <c r="S38" s="8">
        <f>INTAVI!S38+NRGSUP!S38</f>
        <v>0</v>
      </c>
      <c r="T38" s="8">
        <f>INTAVI!T38+NRGSUP!T38</f>
        <v>1.4106960000000002</v>
      </c>
      <c r="U38" s="8">
        <f>INTAVI!U38+NRGSUP!U38</f>
        <v>1.1859120000000001</v>
      </c>
      <c r="V38" s="8">
        <f>INTAVI!V38+NRGSUP!V38</f>
        <v>0.75448800000000005</v>
      </c>
      <c r="W38" s="8">
        <f>INTAVI!W38+NRGSUP!W38</f>
        <v>0.46821600000000013</v>
      </c>
      <c r="X38" s="8">
        <f>INTAVI!X38+NRGSUP!X38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310.7374200000001</v>
      </c>
      <c r="D40" s="8">
        <f>INTAVI!D40+NRGSUP!D40</f>
        <v>456.59376000000015</v>
      </c>
      <c r="E40" s="8">
        <f>INTAVI!E40+NRGSUP!E40</f>
        <v>462.93534000000011</v>
      </c>
      <c r="F40" s="8">
        <f>INTAVI!F40+NRGSUP!F40</f>
        <v>561.22983000000011</v>
      </c>
      <c r="G40" s="8">
        <f>INTAVI!G40+NRGSUP!G40</f>
        <v>517.75480476000007</v>
      </c>
      <c r="H40" s="8">
        <f>INTAVI!H40+NRGSUP!H40</f>
        <v>604.56378743999983</v>
      </c>
      <c r="I40" s="8">
        <f>INTAVI!I40+NRGSUP!I40</f>
        <v>616.9653295200003</v>
      </c>
      <c r="J40" s="8">
        <f>INTAVI!J40+NRGSUP!J40</f>
        <v>670.89904379999996</v>
      </c>
      <c r="K40" s="8">
        <f>INTAVI!K40+NRGSUP!K40</f>
        <v>673.99062876000005</v>
      </c>
      <c r="L40" s="8">
        <f>INTAVI!L40+NRGSUP!L40</f>
        <v>525.58911504000002</v>
      </c>
      <c r="M40" s="8">
        <f>INTAVI!M40+NRGSUP!M40</f>
        <v>547.23072744000001</v>
      </c>
      <c r="N40" s="8">
        <f>INTAVI!N40+NRGSUP!N40</f>
        <v>571.96444248000023</v>
      </c>
      <c r="O40" s="8">
        <f>INTAVI!O40+NRGSUP!O40</f>
        <v>522.49727124000026</v>
      </c>
      <c r="P40" s="8">
        <f>INTAVI!P40+NRGSUP!P40</f>
        <v>513.22225752000008</v>
      </c>
      <c r="Q40" s="8">
        <f>INTAVI!Q40+NRGSUP!Q40</f>
        <v>534.86412876000009</v>
      </c>
      <c r="R40" s="8">
        <f>INTAVI!R40+NRGSUP!R40</f>
        <v>568.87259868000012</v>
      </c>
      <c r="S40" s="8">
        <f>INTAVI!S40+NRGSUP!S40</f>
        <v>698.72408496000014</v>
      </c>
      <c r="T40" s="8">
        <f>INTAVI!T40+NRGSUP!T40</f>
        <v>776.91964896000013</v>
      </c>
      <c r="U40" s="8">
        <f>INTAVI!U40+NRGSUP!U40</f>
        <v>822.35590487999991</v>
      </c>
      <c r="V40" s="8">
        <f>INTAVI!V40+NRGSUP!V40</f>
        <v>764.10991619999993</v>
      </c>
      <c r="W40" s="8">
        <f>INTAVI!W40+NRGSUP!W40</f>
        <v>444.23673840000004</v>
      </c>
      <c r="X40" s="8">
        <f>INTAVI!X40+NRGSUP!X40</f>
        <v>535.35230100000012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3794.8824107999999</v>
      </c>
      <c r="D43" s="8">
        <f>INTAVI!D43+NRGSUP!D43</f>
        <v>4177.2391221599992</v>
      </c>
      <c r="E43" s="8">
        <f>INTAVI!E43+NRGSUP!E43</f>
        <v>4001.9919404399993</v>
      </c>
      <c r="F43" s="8">
        <f>INTAVI!F43+NRGSUP!F43</f>
        <v>4604.2029072000005</v>
      </c>
      <c r="G43" s="8">
        <f>INTAVI!G43+NRGSUP!G43</f>
        <v>4913.2737107999983</v>
      </c>
      <c r="H43" s="8">
        <f>INTAVI!H43+NRGSUP!H43</f>
        <v>5439.0136554000001</v>
      </c>
      <c r="I43" s="8">
        <f>INTAVI!I43+NRGSUP!I43</f>
        <v>5525.4078828000002</v>
      </c>
      <c r="J43" s="8">
        <f>INTAVI!J43+NRGSUP!J43</f>
        <v>5209.4226600000002</v>
      </c>
      <c r="K43" s="8">
        <f>INTAVI!K43+NRGSUP!K43</f>
        <v>5428.8327599999984</v>
      </c>
      <c r="L43" s="8">
        <f>INTAVI!L43+NRGSUP!L43</f>
        <v>5303.4555600000012</v>
      </c>
      <c r="M43" s="8">
        <f>INTAVI!M43+NRGSUP!M43</f>
        <v>5181.2127900000023</v>
      </c>
      <c r="N43" s="8">
        <f>INTAVI!N43+NRGSUP!N43</f>
        <v>5297.1867000000011</v>
      </c>
      <c r="O43" s="8">
        <f>INTAVI!O43+NRGSUP!O43</f>
        <v>5563.6132499999976</v>
      </c>
      <c r="P43" s="8">
        <f>INTAVI!P43+NRGSUP!P43</f>
        <v>4827.0221999999985</v>
      </c>
      <c r="Q43" s="8">
        <f>INTAVI!Q43+NRGSUP!Q43</f>
        <v>5466.4459199999992</v>
      </c>
      <c r="R43" s="8">
        <f>INTAVI!R43+NRGSUP!R43</f>
        <v>6218.7091199999995</v>
      </c>
      <c r="S43" s="8">
        <f>INTAVI!S43+NRGSUP!S43</f>
        <v>6275.1288599999998</v>
      </c>
      <c r="T43" s="8">
        <f>INTAVI!T43+NRGSUP!T43</f>
        <v>6347.6915813999976</v>
      </c>
      <c r="U43" s="8">
        <f>INTAVI!U43+NRGSUP!U43</f>
        <v>6806.9223892799982</v>
      </c>
      <c r="V43" s="8">
        <f>INTAVI!V43+NRGSUP!V43</f>
        <v>7211.5781025600008</v>
      </c>
      <c r="W43" s="8">
        <f>INTAVI!W43+NRGSUP!W43</f>
        <v>6807.0835123200013</v>
      </c>
      <c r="X43" s="8">
        <f>INTAVI!X43+NRGSUP!X43</f>
        <v>7419.0533601599991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2479.6789394400002</v>
      </c>
      <c r="D44" s="8">
        <f>INTAVI!D44+NRGSUP!D44</f>
        <v>2173.2367975200004</v>
      </c>
      <c r="E44" s="8">
        <f>INTAVI!E44+NRGSUP!E44</f>
        <v>2141.9669808000008</v>
      </c>
      <c r="F44" s="8">
        <f>INTAVI!F44+NRGSUP!F44</f>
        <v>1088.18170848</v>
      </c>
      <c r="G44" s="8">
        <f>INTAVI!G44+NRGSUP!G44</f>
        <v>1038.15022464</v>
      </c>
      <c r="H44" s="8">
        <f>INTAVI!H44+NRGSUP!H44</f>
        <v>1010.0081419199998</v>
      </c>
      <c r="I44" s="8">
        <f>INTAVI!I44+NRGSUP!I44</f>
        <v>963.40337280000017</v>
      </c>
      <c r="J44" s="8">
        <f>INTAVI!J44+NRGSUP!J44</f>
        <v>820.44015480000007</v>
      </c>
      <c r="K44" s="8">
        <f>INTAVI!K44+NRGSUP!K44</f>
        <v>761.61562848000005</v>
      </c>
      <c r="L44" s="8">
        <f>INTAVI!L44+NRGSUP!L44</f>
        <v>910.2235356000001</v>
      </c>
      <c r="M44" s="8">
        <f>INTAVI!M44+NRGSUP!M44</f>
        <v>377.71212384</v>
      </c>
      <c r="N44" s="8">
        <f>INTAVI!N44+NRGSUP!N44</f>
        <v>337.71140136000002</v>
      </c>
      <c r="O44" s="8">
        <f>INTAVI!O44+NRGSUP!O44</f>
        <v>346.75215480000003</v>
      </c>
      <c r="P44" s="8">
        <f>INTAVI!P44+NRGSUP!P44</f>
        <v>263.15931888000006</v>
      </c>
      <c r="Q44" s="8">
        <f>INTAVI!Q44+NRGSUP!Q44</f>
        <v>204.33562848000003</v>
      </c>
      <c r="R44" s="8">
        <f>INTAVI!R44+NRGSUP!R44</f>
        <v>272.44778328000007</v>
      </c>
      <c r="S44" s="8">
        <f>INTAVI!S44+NRGSUP!S44</f>
        <v>247.67947368</v>
      </c>
      <c r="T44" s="8">
        <f>INTAVI!T44+NRGSUP!T44</f>
        <v>237.92456592000008</v>
      </c>
      <c r="U44" s="8">
        <f>INTAVI!U44+NRGSUP!U44</f>
        <v>175.81598856000002</v>
      </c>
      <c r="V44" s="8">
        <f>INTAVI!V44+NRGSUP!V44</f>
        <v>110.06614367999998</v>
      </c>
      <c r="W44" s="8">
        <f>INTAVI!W44+NRGSUP!W44</f>
        <v>84.985478639999997</v>
      </c>
      <c r="X44" s="8">
        <f>INTAVI!X44+NRGSUP!X44</f>
        <v>151.71697224000002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377.08140600000002</v>
      </c>
      <c r="D48" s="8">
        <f>INTAVI!D48+NRGSUP!D48</f>
        <v>383.41871100000003</v>
      </c>
      <c r="E48" s="8">
        <f>INTAVI!E48+NRGSUP!E48</f>
        <v>801.69382799999971</v>
      </c>
      <c r="F48" s="8">
        <f>INTAVI!F48+NRGSUP!F48</f>
        <v>884.08125000000018</v>
      </c>
      <c r="G48" s="8">
        <f>INTAVI!G48+NRGSUP!G48</f>
        <v>792.92830500000014</v>
      </c>
      <c r="H48" s="8">
        <f>INTAVI!H48+NRGSUP!H48</f>
        <v>1102.1399999999999</v>
      </c>
      <c r="I48" s="8">
        <f>INTAVI!I48+NRGSUP!I48</f>
        <v>1178.6773049999999</v>
      </c>
      <c r="J48" s="8">
        <f>INTAVI!J48+NRGSUP!J48</f>
        <v>1239.9075</v>
      </c>
      <c r="K48" s="8">
        <f>INTAVI!K48+NRGSUP!K48</f>
        <v>915.38834399999962</v>
      </c>
      <c r="L48" s="8">
        <f>INTAVI!L48+NRGSUP!L48</f>
        <v>976.61853900000017</v>
      </c>
      <c r="M48" s="8">
        <f>INTAVI!M48+NRGSUP!M48</f>
        <v>1625.6565000000001</v>
      </c>
      <c r="N48" s="8">
        <f>INTAVI!N48+NRGSUP!N48</f>
        <v>967.43392199999994</v>
      </c>
      <c r="O48" s="8">
        <f>INTAVI!O48+NRGSUP!O48</f>
        <v>1221.538266</v>
      </c>
      <c r="P48" s="8">
        <f>INTAVI!P48+NRGSUP!P48</f>
        <v>1334.8140389999999</v>
      </c>
      <c r="Q48" s="8">
        <f>INTAVI!Q48+NRGSUP!Q48</f>
        <v>1353.1832729999996</v>
      </c>
      <c r="R48" s="8">
        <f>INTAVI!R48+NRGSUP!R48</f>
        <v>1242.9692730000002</v>
      </c>
      <c r="S48" s="8">
        <f>INTAVI!S48+NRGSUP!S48</f>
        <v>1448.0898119999997</v>
      </c>
      <c r="T48" s="8">
        <f>INTAVI!T48+NRGSUP!T48</f>
        <v>1629.2447730000001</v>
      </c>
      <c r="U48" s="8">
        <f>INTAVI!U48+NRGSUP!U48</f>
        <v>1627.779348</v>
      </c>
      <c r="V48" s="8">
        <f>INTAVI!V48+NRGSUP!V48</f>
        <v>1581.0949439999999</v>
      </c>
      <c r="W48" s="8">
        <f>INTAVI!W48+NRGSUP!W48</f>
        <v>1234.8527490000001</v>
      </c>
      <c r="X48" s="8">
        <f>INTAVI!X48+NRGSUP!X48</f>
        <v>1183.2181920000003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291.71933999999993</v>
      </c>
      <c r="D50" s="8">
        <f>INTAVI!D50+NRGSUP!D50</f>
        <v>441.99899999999997</v>
      </c>
      <c r="E50" s="8">
        <f>INTAVI!E50+NRGSUP!E50</f>
        <v>282.87962387999994</v>
      </c>
      <c r="F50" s="8">
        <f>INTAVI!F50+NRGSUP!F50</f>
        <v>1361.3569200000002</v>
      </c>
      <c r="G50" s="8">
        <f>INTAVI!G50+NRGSUP!G50</f>
        <v>1233.34239888</v>
      </c>
      <c r="H50" s="8">
        <f>INTAVI!H50+NRGSUP!H50</f>
        <v>880.53536663999989</v>
      </c>
      <c r="I50" s="8">
        <f>INTAVI!I50+NRGSUP!I50</f>
        <v>646.31864520000011</v>
      </c>
      <c r="J50" s="8">
        <f>INTAVI!J50+NRGSUP!J50</f>
        <v>794.55692951999993</v>
      </c>
      <c r="K50" s="8">
        <f>INTAVI!K50+NRGSUP!K50</f>
        <v>400.24342044000002</v>
      </c>
      <c r="L50" s="8">
        <f>INTAVI!L50+NRGSUP!L50</f>
        <v>157.13262360000002</v>
      </c>
      <c r="M50" s="8">
        <f>INTAVI!M50+NRGSUP!M50</f>
        <v>115.62588287999999</v>
      </c>
      <c r="N50" s="8">
        <f>INTAVI!N50+NRGSUP!N50</f>
        <v>83.013481440000007</v>
      </c>
      <c r="O50" s="8">
        <f>INTAVI!O50+NRGSUP!O50</f>
        <v>32.612401440000006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17.152463880000003</v>
      </c>
      <c r="X50" s="8">
        <f>INTAVI!X50+NRGSUP!X50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5986.4785279199996</v>
      </c>
      <c r="D51" s="27">
        <f>INTAVI!D51+NRGSUP!D51</f>
        <v>5392.6640222400001</v>
      </c>
      <c r="E51" s="27">
        <f>INTAVI!E51+NRGSUP!E51</f>
        <v>4888.268518320001</v>
      </c>
      <c r="F51" s="27">
        <f>INTAVI!F51+NRGSUP!F51</f>
        <v>5086.2052731599997</v>
      </c>
      <c r="G51" s="27">
        <f>INTAVI!G51+NRGSUP!G51</f>
        <v>5003.1847681200006</v>
      </c>
      <c r="H51" s="27">
        <f>INTAVI!H51+NRGSUP!H51</f>
        <v>5653.8197100000007</v>
      </c>
      <c r="I51" s="27">
        <f>INTAVI!I51+NRGSUP!I51</f>
        <v>5974.211881440001</v>
      </c>
      <c r="J51" s="27">
        <f>INTAVI!J51+NRGSUP!J51</f>
        <v>6132.4358277600004</v>
      </c>
      <c r="K51" s="27">
        <f>INTAVI!K51+NRGSUP!K51</f>
        <v>5895.113237640001</v>
      </c>
      <c r="L51" s="27">
        <f>INTAVI!L51+NRGSUP!L51</f>
        <v>4560.8360212799998</v>
      </c>
      <c r="M51" s="27">
        <f>INTAVI!M51+NRGSUP!M51</f>
        <v>4798.3734968400004</v>
      </c>
      <c r="N51" s="27">
        <f>INTAVI!N51+NRGSUP!N51</f>
        <v>5427.50797908</v>
      </c>
      <c r="O51" s="27">
        <f>INTAVI!O51+NRGSUP!O51</f>
        <v>5187.6099950400003</v>
      </c>
      <c r="P51" s="27">
        <f>INTAVI!P51+NRGSUP!P51</f>
        <v>4963.6286805599993</v>
      </c>
      <c r="Q51" s="27">
        <f>INTAVI!Q51+NRGSUP!Q51</f>
        <v>4892.4000140400003</v>
      </c>
      <c r="R51" s="27">
        <f>INTAVI!R51+NRGSUP!R51</f>
        <v>5106.3285675600009</v>
      </c>
      <c r="S51" s="27">
        <f>INTAVI!S51+NRGSUP!S51</f>
        <v>5069.1311708400008</v>
      </c>
      <c r="T51" s="27">
        <f>INTAVI!T51+NRGSUP!T51</f>
        <v>5218.658315640002</v>
      </c>
      <c r="U51" s="27">
        <f>INTAVI!U51+NRGSUP!U51</f>
        <v>5120.1549511199992</v>
      </c>
      <c r="V51" s="27">
        <f>INTAVI!V51+NRGSUP!V51</f>
        <v>4717.9770580800005</v>
      </c>
      <c r="W51" s="27">
        <f>INTAVI!W51+NRGSUP!W51</f>
        <v>4833.4256744399991</v>
      </c>
      <c r="X51" s="27">
        <f>INTAVI!X51+NRGSUP!X51</f>
        <v>5692.6418749200002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69.211771199999987</v>
      </c>
      <c r="D52" s="27">
        <f t="shared" ref="D52:X52" si="20">SUM(D53:D54)</f>
        <v>5.863057200000001</v>
      </c>
      <c r="E52" s="27">
        <f t="shared" si="20"/>
        <v>45.045000000000002</v>
      </c>
      <c r="F52" s="27">
        <f t="shared" si="20"/>
        <v>165.16482839999998</v>
      </c>
      <c r="G52" s="27">
        <f t="shared" si="20"/>
        <v>184.89917159999999</v>
      </c>
      <c r="H52" s="27">
        <f t="shared" si="20"/>
        <v>349.20634319999999</v>
      </c>
      <c r="I52" s="27">
        <f t="shared" si="20"/>
        <v>354.49694280000006</v>
      </c>
      <c r="J52" s="27">
        <f t="shared" si="20"/>
        <v>404.54682840000004</v>
      </c>
      <c r="K52" s="27">
        <f t="shared" si="20"/>
        <v>11.296771199999997</v>
      </c>
      <c r="L52" s="27">
        <f t="shared" si="20"/>
        <v>26.883885599999999</v>
      </c>
      <c r="M52" s="27">
        <f t="shared" si="20"/>
        <v>20.305771200000002</v>
      </c>
      <c r="N52" s="27">
        <f t="shared" si="20"/>
        <v>54.340228799999991</v>
      </c>
      <c r="O52" s="27">
        <f t="shared" si="20"/>
        <v>43.757999999999996</v>
      </c>
      <c r="P52" s="27">
        <f t="shared" si="20"/>
        <v>80.509057200000029</v>
      </c>
      <c r="Q52" s="27">
        <f t="shared" si="20"/>
        <v>78.363885600000032</v>
      </c>
      <c r="R52" s="27">
        <f t="shared" si="20"/>
        <v>109.39500000000002</v>
      </c>
      <c r="S52" s="27">
        <f t="shared" si="20"/>
        <v>188.6170572</v>
      </c>
      <c r="T52" s="27">
        <f t="shared" si="20"/>
        <v>231.81443999999996</v>
      </c>
      <c r="U52" s="27">
        <f t="shared" si="20"/>
        <v>299.60175960000004</v>
      </c>
      <c r="V52" s="27">
        <f t="shared" si="20"/>
        <v>398.30333399999995</v>
      </c>
      <c r="W52" s="27">
        <f t="shared" si="20"/>
        <v>396.09587160000001</v>
      </c>
      <c r="X52" s="27">
        <f t="shared" si="20"/>
        <v>444.34241280000003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69.211771199999987</v>
      </c>
      <c r="D53" s="8">
        <f>INTAVI!D53+NRGSUP!D53</f>
        <v>5.863057200000001</v>
      </c>
      <c r="E53" s="8">
        <f>INTAVI!E53+NRGSUP!E53</f>
        <v>45.045000000000002</v>
      </c>
      <c r="F53" s="8">
        <f>INTAVI!F53+NRGSUP!F53</f>
        <v>165.16482839999998</v>
      </c>
      <c r="G53" s="8">
        <f>INTAVI!G53+NRGSUP!G53</f>
        <v>184.89917159999999</v>
      </c>
      <c r="H53" s="8">
        <f>INTAVI!H53+NRGSUP!H53</f>
        <v>349.20634319999999</v>
      </c>
      <c r="I53" s="8">
        <f>INTAVI!I53+NRGSUP!I53</f>
        <v>354.49694280000006</v>
      </c>
      <c r="J53" s="8">
        <f>INTAVI!J53+NRGSUP!J53</f>
        <v>404.54682840000004</v>
      </c>
      <c r="K53" s="8">
        <f>INTAVI!K53+NRGSUP!K53</f>
        <v>11.296771199999997</v>
      </c>
      <c r="L53" s="8">
        <f>INTAVI!L53+NRGSUP!L53</f>
        <v>26.883885599999999</v>
      </c>
      <c r="M53" s="8">
        <f>INTAVI!M53+NRGSUP!M53</f>
        <v>20.305771200000002</v>
      </c>
      <c r="N53" s="8">
        <f>INTAVI!N53+NRGSUP!N53</f>
        <v>54.340228799999991</v>
      </c>
      <c r="O53" s="8">
        <f>INTAVI!O53+NRGSUP!O53</f>
        <v>43.757999999999996</v>
      </c>
      <c r="P53" s="8">
        <f>INTAVI!P53+NRGSUP!P53</f>
        <v>80.509057200000029</v>
      </c>
      <c r="Q53" s="8">
        <f>INTAVI!Q53+NRGSUP!Q53</f>
        <v>78.363885600000032</v>
      </c>
      <c r="R53" s="8">
        <f>INTAVI!R53+NRGSUP!R53</f>
        <v>109.39500000000002</v>
      </c>
      <c r="S53" s="8">
        <f>INTAVI!S53+NRGSUP!S53</f>
        <v>188.6170572</v>
      </c>
      <c r="T53" s="8">
        <f>INTAVI!T53+NRGSUP!T53</f>
        <v>231.81443999999996</v>
      </c>
      <c r="U53" s="8">
        <f>INTAVI!U53+NRGSUP!U53</f>
        <v>299.60175960000004</v>
      </c>
      <c r="V53" s="8">
        <f>INTAVI!V53+NRGSUP!V53</f>
        <v>398.30333399999995</v>
      </c>
      <c r="W53" s="8">
        <f>INTAVI!W53+NRGSUP!W53</f>
        <v>396.09587160000001</v>
      </c>
      <c r="X53" s="8">
        <f>INTAVI!X53+NRGSUP!X53</f>
        <v>444.34241280000003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2564.8003583999998</v>
      </c>
      <c r="D61" s="49">
        <f t="shared" si="21"/>
        <v>2531.6480448000002</v>
      </c>
      <c r="E61" s="49">
        <f t="shared" si="21"/>
        <v>2998.0169855999998</v>
      </c>
      <c r="F61" s="49">
        <f t="shared" si="21"/>
        <v>3196.7050751999986</v>
      </c>
      <c r="G61" s="49">
        <f t="shared" si="21"/>
        <v>3324.6081791999982</v>
      </c>
      <c r="H61" s="49">
        <f t="shared" si="21"/>
        <v>3242.8480895999983</v>
      </c>
      <c r="I61" s="49">
        <f t="shared" si="21"/>
        <v>3470.4921988800006</v>
      </c>
      <c r="J61" s="49">
        <f t="shared" si="21"/>
        <v>3175.2144302399993</v>
      </c>
      <c r="K61" s="49">
        <f t="shared" si="21"/>
        <v>3566.7049391999981</v>
      </c>
      <c r="L61" s="49">
        <f t="shared" si="21"/>
        <v>3503.0081584800018</v>
      </c>
      <c r="M61" s="49">
        <f t="shared" si="21"/>
        <v>4216.821951599999</v>
      </c>
      <c r="N61" s="49">
        <f t="shared" si="21"/>
        <v>4517.6932958400012</v>
      </c>
      <c r="O61" s="49">
        <f t="shared" si="21"/>
        <v>5044.9509179999986</v>
      </c>
      <c r="P61" s="49">
        <f t="shared" si="21"/>
        <v>5229.312566399999</v>
      </c>
      <c r="Q61" s="49">
        <f t="shared" si="21"/>
        <v>5049.7375651200018</v>
      </c>
      <c r="R61" s="49">
        <f t="shared" si="21"/>
        <v>5394.8604621599989</v>
      </c>
      <c r="S61" s="49">
        <f t="shared" si="21"/>
        <v>5690.9611677600005</v>
      </c>
      <c r="T61" s="49">
        <f t="shared" si="21"/>
        <v>5765.016996000003</v>
      </c>
      <c r="U61" s="49">
        <f t="shared" si="21"/>
        <v>7580.8377187199958</v>
      </c>
      <c r="V61" s="49">
        <f t="shared" si="21"/>
        <v>8080.489227600001</v>
      </c>
      <c r="W61" s="49">
        <f t="shared" si="21"/>
        <v>8346.2276995199991</v>
      </c>
      <c r="X61" s="49">
        <f t="shared" si="21"/>
        <v>9221.315178959996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2564.8003583999998</v>
      </c>
      <c r="D62" s="52">
        <f>INTAVI!D62+NRGSUP!D62</f>
        <v>2531.6480448000002</v>
      </c>
      <c r="E62" s="52">
        <f>INTAVI!E62+NRGSUP!E62</f>
        <v>2998.0169855999998</v>
      </c>
      <c r="F62" s="52">
        <f>INTAVI!F62+NRGSUP!F62</f>
        <v>3196.7050751999986</v>
      </c>
      <c r="G62" s="52">
        <f>INTAVI!G62+NRGSUP!G62</f>
        <v>3324.6081791999982</v>
      </c>
      <c r="H62" s="52">
        <f>INTAVI!H62+NRGSUP!H62</f>
        <v>3242.8480895999983</v>
      </c>
      <c r="I62" s="52">
        <f>INTAVI!I62+NRGSUP!I62</f>
        <v>3452.4008064000004</v>
      </c>
      <c r="J62" s="52">
        <f>INTAVI!J62+NRGSUP!J62</f>
        <v>3167.4718655999991</v>
      </c>
      <c r="K62" s="52">
        <f>INTAVI!K62+NRGSUP!K62</f>
        <v>3531.4723583999985</v>
      </c>
      <c r="L62" s="52">
        <f>INTAVI!L62+NRGSUP!L62</f>
        <v>3472.2241344000017</v>
      </c>
      <c r="M62" s="52">
        <f>INTAVI!M62+NRGSUP!M62</f>
        <v>4160.4643583999987</v>
      </c>
      <c r="N62" s="52">
        <f>INTAVI!N62+NRGSUP!N62</f>
        <v>4451.8888512000012</v>
      </c>
      <c r="O62" s="52">
        <f>INTAVI!O62+NRGSUP!O62</f>
        <v>4769.5205375999985</v>
      </c>
      <c r="P62" s="52">
        <f>INTAVI!P62+NRGSUP!P62</f>
        <v>4808.3841791999985</v>
      </c>
      <c r="Q62" s="52">
        <f>INTAVI!Q62+NRGSUP!Q62</f>
        <v>4641.5049408000013</v>
      </c>
      <c r="R62" s="52">
        <f>INTAVI!R62+NRGSUP!R62</f>
        <v>4844.2242239999987</v>
      </c>
      <c r="S62" s="52">
        <f>INTAVI!S62+NRGSUP!S62</f>
        <v>4948.4965824000001</v>
      </c>
      <c r="T62" s="52">
        <f>INTAVI!T62+NRGSUP!T62</f>
        <v>5024.8231488000019</v>
      </c>
      <c r="U62" s="52">
        <f>INTAVI!U62+NRGSUP!U62</f>
        <v>6713.200569599996</v>
      </c>
      <c r="V62" s="52">
        <f>INTAVI!V62+NRGSUP!V62</f>
        <v>7167.9577536000015</v>
      </c>
      <c r="W62" s="52">
        <f>INTAVI!W62+NRGSUP!W62</f>
        <v>7521.8157503999992</v>
      </c>
      <c r="X62" s="52">
        <f>INTAVI!X62+NRGSUP!X62</f>
        <v>8390.7206207999952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21.951820799999993</v>
      </c>
      <c r="L63" s="52">
        <f>INTAVI!L63+NRGSUP!L63</f>
        <v>18.816134399999992</v>
      </c>
      <c r="M63" s="52">
        <f>INTAVI!M63+NRGSUP!M63</f>
        <v>9.4078655999999938</v>
      </c>
      <c r="N63" s="52">
        <f>INTAVI!N63+NRGSUP!N63</f>
        <v>6.2721792000000018</v>
      </c>
      <c r="O63" s="52">
        <f>INTAVI!O63+NRGSUP!O63</f>
        <v>12.543955199999989</v>
      </c>
      <c r="P63" s="52">
        <f>INTAVI!P63+NRGSUP!P63</f>
        <v>12.543955199999994</v>
      </c>
      <c r="Q63" s="52">
        <f>INTAVI!Q63+NRGSUP!Q63</f>
        <v>9.4078656000000009</v>
      </c>
      <c r="R63" s="52">
        <f>INTAVI!R63+NRGSUP!R63</f>
        <v>9.4078655999999974</v>
      </c>
      <c r="S63" s="52">
        <f>INTAVI!S63+NRGSUP!S63</f>
        <v>15.680044799999989</v>
      </c>
      <c r="T63" s="52">
        <f>INTAVI!T63+NRGSUP!T63</f>
        <v>16.511040000000005</v>
      </c>
      <c r="U63" s="52">
        <f>INTAVI!U63+NRGSUP!U63</f>
        <v>18.543167999999987</v>
      </c>
      <c r="V63" s="52">
        <f>INTAVI!V63+NRGSUP!V63</f>
        <v>16.931174399999989</v>
      </c>
      <c r="W63" s="52">
        <f>INTAVI!W63+NRGSUP!W63</f>
        <v>16.990847999999989</v>
      </c>
      <c r="X63" s="52">
        <f>INTAVI!X63+NRGSUP!X63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</v>
      </c>
      <c r="K64" s="52">
        <f>INTAVI!K64+NRGSUP!K64</f>
        <v>0</v>
      </c>
      <c r="L64" s="52">
        <f>INTAVI!L64+NRGSUP!L64</f>
        <v>0.76442184000000002</v>
      </c>
      <c r="M64" s="52">
        <f>INTAVI!M64+NRGSUP!M64</f>
        <v>6.1151781600000019</v>
      </c>
      <c r="N64" s="52">
        <f>INTAVI!N64+NRGSUP!N64</f>
        <v>7.5895747200000034</v>
      </c>
      <c r="O64" s="52">
        <f>INTAVI!O64+NRGSUP!O64</f>
        <v>0.27302184000000002</v>
      </c>
      <c r="P64" s="52">
        <f>INTAVI!P64+NRGSUP!P64</f>
        <v>5.0775379199999993</v>
      </c>
      <c r="Q64" s="52">
        <f>INTAVI!Q64+NRGSUP!Q64</f>
        <v>23.751131039999997</v>
      </c>
      <c r="R64" s="52">
        <f>INTAVI!R64+NRGSUP!R64</f>
        <v>44.717596560000004</v>
      </c>
      <c r="S64" s="52">
        <f>INTAVI!S64+NRGSUP!S64</f>
        <v>137.10079655999999</v>
      </c>
      <c r="T64" s="52">
        <f>INTAVI!T64+NRGSUP!T64</f>
        <v>106.92824688000003</v>
      </c>
      <c r="U64" s="52">
        <f>INTAVI!U64+NRGSUP!U64</f>
        <v>122.55948432</v>
      </c>
      <c r="V64" s="52">
        <f>INTAVI!V64+NRGSUP!V64</f>
        <v>116.47890071999998</v>
      </c>
      <c r="W64" s="52">
        <f>INTAVI!W64+NRGSUP!W64</f>
        <v>121.84950959999999</v>
      </c>
      <c r="X64" s="52">
        <f>INTAVI!X64+NRGSUP!X64</f>
        <v>136.46669400000002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1.0000799999999996</v>
      </c>
      <c r="O65" s="52">
        <f>INTAVI!O65+NRGSUP!O65</f>
        <v>7.8998399999999975</v>
      </c>
      <c r="P65" s="52">
        <f>INTAVI!P65+NRGSUP!P65</f>
        <v>72.799919999999986</v>
      </c>
      <c r="Q65" s="52">
        <f>INTAVI!Q65+NRGSUP!Q65</f>
        <v>46.900080000000003</v>
      </c>
      <c r="R65" s="52">
        <f>INTAVI!R65+NRGSUP!R65</f>
        <v>63.100079999999991</v>
      </c>
      <c r="S65" s="52">
        <f>INTAVI!S65+NRGSUP!S65</f>
        <v>106.09991999999998</v>
      </c>
      <c r="T65" s="52">
        <f>INTAVI!T65+NRGSUP!T65</f>
        <v>123.96599999999998</v>
      </c>
      <c r="U65" s="52">
        <f>INTAVI!U65+NRGSUP!U65</f>
        <v>241.50167999999996</v>
      </c>
      <c r="V65" s="52">
        <f>INTAVI!V65+NRGSUP!V65</f>
        <v>247.23755999999997</v>
      </c>
      <c r="W65" s="52">
        <f>INTAVI!W65+NRGSUP!W65</f>
        <v>175.54931999999994</v>
      </c>
      <c r="X65" s="52">
        <f>INTAVI!X65+NRGSUP!X65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24.850800000000007</v>
      </c>
      <c r="Q67" s="52">
        <f>INTAVI!Q67+NRGSUP!Q67</f>
        <v>43.966800000000006</v>
      </c>
      <c r="R67" s="52">
        <f>INTAVI!R67+NRGSUP!R67</f>
        <v>95.58</v>
      </c>
      <c r="S67" s="52">
        <f>INTAVI!S67+NRGSUP!S67</f>
        <v>97.491600000000005</v>
      </c>
      <c r="T67" s="52">
        <f>INTAVI!T67+NRGSUP!T67</f>
        <v>78.996997439999987</v>
      </c>
      <c r="U67" s="52">
        <f>INTAVI!U67+NRGSUP!U67</f>
        <v>84.762383040000003</v>
      </c>
      <c r="V67" s="52">
        <f>INTAVI!V67+NRGSUP!V67</f>
        <v>94.318343999999996</v>
      </c>
      <c r="W67" s="52">
        <f>INTAVI!W67+NRGSUP!W67</f>
        <v>78.574406399999987</v>
      </c>
      <c r="X67" s="52">
        <f>INTAVI!X67+NRGSUP!X67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5.2393132799999984</v>
      </c>
      <c r="L69" s="52">
        <f>INTAVI!L69+NRGSUP!L69</f>
        <v>10.332325439999998</v>
      </c>
      <c r="M69" s="52">
        <f>INTAVI!M69+NRGSUP!M69</f>
        <v>30.997231200000002</v>
      </c>
      <c r="N69" s="52">
        <f>INTAVI!N69+NRGSUP!N69</f>
        <v>50.94261071999999</v>
      </c>
      <c r="O69" s="52">
        <f>INTAVI!O69+NRGSUP!O69</f>
        <v>254.71356336000002</v>
      </c>
      <c r="P69" s="52">
        <f>INTAVI!P69+NRGSUP!P69</f>
        <v>305.65617408000003</v>
      </c>
      <c r="Q69" s="52">
        <f>INTAVI!Q69+NRGSUP!Q69</f>
        <v>284.20674767999998</v>
      </c>
      <c r="R69" s="52">
        <f>INTAVI!R69+NRGSUP!R69</f>
        <v>337.83069599999993</v>
      </c>
      <c r="S69" s="52">
        <f>INTAVI!S69+NRGSUP!S69</f>
        <v>386.09222400000004</v>
      </c>
      <c r="T69" s="52">
        <f>INTAVI!T69+NRGSUP!T69</f>
        <v>413.79156288000001</v>
      </c>
      <c r="U69" s="52">
        <f>INTAVI!U69+NRGSUP!U69</f>
        <v>400.27043376000006</v>
      </c>
      <c r="V69" s="52">
        <f>INTAVI!V69+NRGSUP!V69</f>
        <v>437.56549488000007</v>
      </c>
      <c r="W69" s="52">
        <f>INTAVI!W69+NRGSUP!W69</f>
        <v>431.44786511999979</v>
      </c>
      <c r="X69" s="52">
        <f>INTAVI!X69+NRGSUP!X69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18.09139248</v>
      </c>
      <c r="J72" s="55">
        <f>INTAVI!J72+NRGSUP!J72</f>
        <v>7.7425646399999968</v>
      </c>
      <c r="K72" s="55">
        <f>INTAVI!K72+NRGSUP!K72</f>
        <v>8.0414467199999997</v>
      </c>
      <c r="L72" s="55">
        <f>INTAVI!L72+NRGSUP!L72</f>
        <v>0.87114239999999954</v>
      </c>
      <c r="M72" s="55">
        <f>INTAVI!M72+NRGSUP!M72</f>
        <v>9.8373182399999983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247.32162000000011</v>
      </c>
      <c r="D2" s="21">
        <f t="shared" ref="D2:X2" si="0">SUM(D3,D17,D22,D25,D26,D51,D52)</f>
        <v>320.24979000000013</v>
      </c>
      <c r="E2" s="21">
        <f t="shared" si="0"/>
        <v>383.66559000000012</v>
      </c>
      <c r="F2" s="21">
        <f t="shared" si="0"/>
        <v>491.47245000000015</v>
      </c>
      <c r="G2" s="21">
        <f t="shared" si="0"/>
        <v>461.94890076000013</v>
      </c>
      <c r="H2" s="21">
        <f t="shared" si="0"/>
        <v>567.35993771999983</v>
      </c>
      <c r="I2" s="21">
        <f t="shared" si="0"/>
        <v>542.55737124000029</v>
      </c>
      <c r="J2" s="21">
        <f t="shared" si="0"/>
        <v>547.23098627999991</v>
      </c>
      <c r="K2" s="21">
        <f t="shared" si="0"/>
        <v>636.89031504000002</v>
      </c>
      <c r="L2" s="21">
        <f t="shared" si="0"/>
        <v>457.57165751999997</v>
      </c>
      <c r="M2" s="21">
        <f t="shared" si="0"/>
        <v>503.94698496000001</v>
      </c>
      <c r="N2" s="21">
        <f t="shared" si="0"/>
        <v>510.13041372000021</v>
      </c>
      <c r="O2" s="21">
        <f t="shared" si="0"/>
        <v>491.58038628000031</v>
      </c>
      <c r="P2" s="21">
        <f t="shared" si="0"/>
        <v>479.21352876000003</v>
      </c>
      <c r="Q2" s="21">
        <f t="shared" si="0"/>
        <v>510.13041372000009</v>
      </c>
      <c r="R2" s="21">
        <f t="shared" si="0"/>
        <v>531.77228496000009</v>
      </c>
      <c r="S2" s="21">
        <f t="shared" si="0"/>
        <v>639.98190000000011</v>
      </c>
      <c r="T2" s="21">
        <f t="shared" si="0"/>
        <v>716.35005360000014</v>
      </c>
      <c r="U2" s="21">
        <f t="shared" si="0"/>
        <v>770.81904899999995</v>
      </c>
      <c r="V2" s="21">
        <f t="shared" si="0"/>
        <v>716.98498811999991</v>
      </c>
      <c r="W2" s="21">
        <f t="shared" si="0"/>
        <v>414.09844416000004</v>
      </c>
      <c r="X2" s="21">
        <f t="shared" si="0"/>
        <v>493.29623664000007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247.32162000000011</v>
      </c>
      <c r="D26" s="27">
        <f t="shared" si="13"/>
        <v>320.24979000000013</v>
      </c>
      <c r="E26" s="27">
        <f t="shared" si="13"/>
        <v>383.66559000000012</v>
      </c>
      <c r="F26" s="27">
        <f t="shared" si="13"/>
        <v>491.47245000000015</v>
      </c>
      <c r="G26" s="27">
        <f t="shared" si="13"/>
        <v>461.94890076000013</v>
      </c>
      <c r="H26" s="27">
        <f t="shared" si="13"/>
        <v>567.35993771999983</v>
      </c>
      <c r="I26" s="27">
        <f t="shared" si="13"/>
        <v>542.55737124000029</v>
      </c>
      <c r="J26" s="27">
        <f t="shared" si="13"/>
        <v>547.23098627999991</v>
      </c>
      <c r="K26" s="27">
        <f t="shared" si="13"/>
        <v>636.89031504000002</v>
      </c>
      <c r="L26" s="27">
        <f t="shared" si="13"/>
        <v>457.57165751999997</v>
      </c>
      <c r="M26" s="27">
        <f t="shared" si="13"/>
        <v>503.94698496000001</v>
      </c>
      <c r="N26" s="27">
        <f t="shared" si="13"/>
        <v>510.13041372000021</v>
      </c>
      <c r="O26" s="27">
        <f t="shared" si="13"/>
        <v>491.58038628000031</v>
      </c>
      <c r="P26" s="27">
        <f t="shared" si="13"/>
        <v>479.21352876000003</v>
      </c>
      <c r="Q26" s="27">
        <f t="shared" si="13"/>
        <v>510.13041372000009</v>
      </c>
      <c r="R26" s="27">
        <f t="shared" si="13"/>
        <v>531.77228496000009</v>
      </c>
      <c r="S26" s="27">
        <f t="shared" si="13"/>
        <v>639.98190000000011</v>
      </c>
      <c r="T26" s="27">
        <f t="shared" si="13"/>
        <v>716.35005360000014</v>
      </c>
      <c r="U26" s="27">
        <f t="shared" si="13"/>
        <v>770.81904899999995</v>
      </c>
      <c r="V26" s="27">
        <f t="shared" si="13"/>
        <v>716.98498811999991</v>
      </c>
      <c r="W26" s="27">
        <f t="shared" si="13"/>
        <v>414.09844416000004</v>
      </c>
      <c r="X26" s="27">
        <f t="shared" ref="X26" si="14">SUM(X27,X33)</f>
        <v>493.29623664000007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247.32162000000011</v>
      </c>
      <c r="D33" s="19">
        <f t="shared" si="17"/>
        <v>320.24979000000013</v>
      </c>
      <c r="E33" s="19">
        <f t="shared" si="17"/>
        <v>383.66559000000012</v>
      </c>
      <c r="F33" s="19">
        <f t="shared" si="17"/>
        <v>491.47245000000015</v>
      </c>
      <c r="G33" s="19">
        <f t="shared" si="17"/>
        <v>461.94890076000013</v>
      </c>
      <c r="H33" s="19">
        <f t="shared" si="17"/>
        <v>567.35993771999983</v>
      </c>
      <c r="I33" s="19">
        <f t="shared" si="17"/>
        <v>542.55737124000029</v>
      </c>
      <c r="J33" s="19">
        <f t="shared" si="17"/>
        <v>547.23098627999991</v>
      </c>
      <c r="K33" s="19">
        <f t="shared" si="17"/>
        <v>636.89031504000002</v>
      </c>
      <c r="L33" s="19">
        <f t="shared" si="17"/>
        <v>457.57165751999997</v>
      </c>
      <c r="M33" s="19">
        <f t="shared" si="17"/>
        <v>503.94698496000001</v>
      </c>
      <c r="N33" s="19">
        <f t="shared" si="17"/>
        <v>510.13041372000021</v>
      </c>
      <c r="O33" s="19">
        <f t="shared" si="17"/>
        <v>491.58038628000031</v>
      </c>
      <c r="P33" s="19">
        <f t="shared" si="17"/>
        <v>479.21352876000003</v>
      </c>
      <c r="Q33" s="19">
        <f t="shared" si="17"/>
        <v>510.13041372000009</v>
      </c>
      <c r="R33" s="19">
        <f t="shared" si="17"/>
        <v>531.77228496000009</v>
      </c>
      <c r="S33" s="19">
        <f t="shared" si="17"/>
        <v>639.98190000000011</v>
      </c>
      <c r="T33" s="19">
        <f t="shared" si="17"/>
        <v>716.35005360000014</v>
      </c>
      <c r="U33" s="19">
        <f t="shared" si="17"/>
        <v>770.81904899999995</v>
      </c>
      <c r="V33" s="19">
        <f t="shared" si="17"/>
        <v>716.98498811999991</v>
      </c>
      <c r="W33" s="19">
        <f t="shared" si="17"/>
        <v>414.09844416000004</v>
      </c>
      <c r="X33" s="19">
        <f t="shared" ref="X33" si="18">SUM(X34:X50)</f>
        <v>493.29623664000007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247.32162000000011</v>
      </c>
      <c r="D40" s="8">
        <f>INTAVI_PA_IN!D40+INTAVI_PA_EX!D40+INTAVI_FR_IN!D40+INTAVI_FR_EX!D40</f>
        <v>320.24979000000013</v>
      </c>
      <c r="E40" s="8">
        <f>INTAVI_PA_IN!E40+INTAVI_PA_EX!E40+INTAVI_FR_IN!E40+INTAVI_FR_EX!E40</f>
        <v>383.66559000000012</v>
      </c>
      <c r="F40" s="8">
        <f>INTAVI_PA_IN!F40+INTAVI_PA_EX!F40+INTAVI_FR_IN!F40+INTAVI_FR_EX!F40</f>
        <v>491.47245000000015</v>
      </c>
      <c r="G40" s="8">
        <f>INTAVI_PA_IN!G40+INTAVI_PA_EX!G40+INTAVI_FR_IN!G40+INTAVI_FR_EX!G40</f>
        <v>461.94890076000013</v>
      </c>
      <c r="H40" s="8">
        <f>INTAVI_PA_IN!H40+INTAVI_PA_EX!H40+INTAVI_FR_IN!H40+INTAVI_FR_EX!H40</f>
        <v>567.35993771999983</v>
      </c>
      <c r="I40" s="8">
        <f>INTAVI_PA_IN!I40+INTAVI_PA_EX!I40+INTAVI_FR_IN!I40+INTAVI_FR_EX!I40</f>
        <v>542.55737124000029</v>
      </c>
      <c r="J40" s="8">
        <f>INTAVI_PA_IN!J40+INTAVI_PA_EX!J40+INTAVI_FR_IN!J40+INTAVI_FR_EX!J40</f>
        <v>547.23098627999991</v>
      </c>
      <c r="K40" s="8">
        <f>INTAVI_PA_IN!K40+INTAVI_PA_EX!K40+INTAVI_FR_IN!K40+INTAVI_FR_EX!K40</f>
        <v>636.89031504000002</v>
      </c>
      <c r="L40" s="8">
        <f>INTAVI_PA_IN!L40+INTAVI_PA_EX!L40+INTAVI_FR_IN!L40+INTAVI_FR_EX!L40</f>
        <v>457.57165751999997</v>
      </c>
      <c r="M40" s="8">
        <f>INTAVI_PA_IN!M40+INTAVI_PA_EX!M40+INTAVI_FR_IN!M40+INTAVI_FR_EX!M40</f>
        <v>503.94698496000001</v>
      </c>
      <c r="N40" s="8">
        <f>INTAVI_PA_IN!N40+INTAVI_PA_EX!N40+INTAVI_FR_IN!N40+INTAVI_FR_EX!N40</f>
        <v>510.13041372000021</v>
      </c>
      <c r="O40" s="8">
        <f>INTAVI_PA_IN!O40+INTAVI_PA_EX!O40+INTAVI_FR_IN!O40+INTAVI_FR_EX!O40</f>
        <v>491.58038628000031</v>
      </c>
      <c r="P40" s="8">
        <f>INTAVI_PA_IN!P40+INTAVI_PA_EX!P40+INTAVI_FR_IN!P40+INTAVI_FR_EX!P40</f>
        <v>479.21352876000003</v>
      </c>
      <c r="Q40" s="8">
        <f>INTAVI_PA_IN!Q40+INTAVI_PA_EX!Q40+INTAVI_FR_IN!Q40+INTAVI_FR_EX!Q40</f>
        <v>510.13041372000009</v>
      </c>
      <c r="R40" s="8">
        <f>INTAVI_PA_IN!R40+INTAVI_PA_EX!R40+INTAVI_FR_IN!R40+INTAVI_FR_EX!R40</f>
        <v>531.77228496000009</v>
      </c>
      <c r="S40" s="8">
        <f>INTAVI_PA_IN!S40+INTAVI_PA_EX!S40+INTAVI_FR_IN!S40+INTAVI_FR_EX!S40</f>
        <v>639.98190000000011</v>
      </c>
      <c r="T40" s="8">
        <f>INTAVI_PA_IN!T40+INTAVI_PA_EX!T40+INTAVI_FR_IN!T40+INTAVI_FR_EX!T40</f>
        <v>716.35005360000014</v>
      </c>
      <c r="U40" s="8">
        <f>INTAVI_PA_IN!U40+INTAVI_PA_EX!U40+INTAVI_FR_IN!U40+INTAVI_FR_EX!U40</f>
        <v>770.81904899999995</v>
      </c>
      <c r="V40" s="8">
        <f>INTAVI_PA_IN!V40+INTAVI_PA_EX!V40+INTAVI_FR_IN!V40+INTAVI_FR_EX!V40</f>
        <v>716.98498811999991</v>
      </c>
      <c r="W40" s="8">
        <f>INTAVI_PA_IN!W40+INTAVI_PA_EX!W40+INTAVI_FR_IN!W40+INTAVI_FR_EX!W40</f>
        <v>414.09844416000004</v>
      </c>
      <c r="X40" s="8">
        <f>INTAVI_PA_IN!X40+INTAVI_PA_EX!X40+INTAVI_FR_IN!X40+INTAVI_FR_EX!X40</f>
        <v>493.29623664000007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202.3741487287098</v>
      </c>
      <c r="D2" s="21">
        <f t="shared" ref="D2:X2" si="0">SUM(D3,D17,D22,D25,D26,D51,D52)</f>
        <v>264.43637972825888</v>
      </c>
      <c r="E2" s="21">
        <f t="shared" si="0"/>
        <v>316.99474336137212</v>
      </c>
      <c r="F2" s="21">
        <f t="shared" si="0"/>
        <v>406.76388304159673</v>
      </c>
      <c r="G2" s="21">
        <f t="shared" si="0"/>
        <v>381.81881906816812</v>
      </c>
      <c r="H2" s="21">
        <f t="shared" si="0"/>
        <v>473.67403361571729</v>
      </c>
      <c r="I2" s="21">
        <f t="shared" si="0"/>
        <v>458.44945496987214</v>
      </c>
      <c r="J2" s="21">
        <f t="shared" si="0"/>
        <v>463.4228647697476</v>
      </c>
      <c r="K2" s="21">
        <f t="shared" si="0"/>
        <v>536.75509197001008</v>
      </c>
      <c r="L2" s="21">
        <f t="shared" si="0"/>
        <v>380.01218128152431</v>
      </c>
      <c r="M2" s="21">
        <f t="shared" si="0"/>
        <v>415.77867632180335</v>
      </c>
      <c r="N2" s="21">
        <f t="shared" si="0"/>
        <v>422.92337440665642</v>
      </c>
      <c r="O2" s="21">
        <f t="shared" si="0"/>
        <v>407.5277568498235</v>
      </c>
      <c r="P2" s="21">
        <f t="shared" si="0"/>
        <v>397.67713119335906</v>
      </c>
      <c r="Q2" s="21">
        <f t="shared" si="0"/>
        <v>424.00648948880092</v>
      </c>
      <c r="R2" s="21">
        <f t="shared" si="0"/>
        <v>441.78704190692395</v>
      </c>
      <c r="S2" s="21">
        <f t="shared" si="0"/>
        <v>543.37091715694862</v>
      </c>
      <c r="T2" s="21">
        <f t="shared" si="0"/>
        <v>614.67291890292552</v>
      </c>
      <c r="U2" s="21">
        <f t="shared" si="0"/>
        <v>662.0211719557592</v>
      </c>
      <c r="V2" s="21">
        <f t="shared" si="0"/>
        <v>614.56562330659688</v>
      </c>
      <c r="W2" s="21">
        <f t="shared" si="0"/>
        <v>328.85416121024326</v>
      </c>
      <c r="X2" s="21">
        <f t="shared" si="0"/>
        <v>402.79377530722758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202.3741487287098</v>
      </c>
      <c r="D26" s="27">
        <f t="shared" si="7"/>
        <v>264.43637972825888</v>
      </c>
      <c r="E26" s="27">
        <f t="shared" si="7"/>
        <v>316.99474336137212</v>
      </c>
      <c r="F26" s="27">
        <f t="shared" si="7"/>
        <v>406.76388304159673</v>
      </c>
      <c r="G26" s="27">
        <f t="shared" si="7"/>
        <v>381.81881906816812</v>
      </c>
      <c r="H26" s="27">
        <f t="shared" si="7"/>
        <v>473.67403361571729</v>
      </c>
      <c r="I26" s="27">
        <f t="shared" si="7"/>
        <v>458.44945496987214</v>
      </c>
      <c r="J26" s="27">
        <f t="shared" si="7"/>
        <v>463.4228647697476</v>
      </c>
      <c r="K26" s="27">
        <f t="shared" si="7"/>
        <v>536.75509197001008</v>
      </c>
      <c r="L26" s="27">
        <f t="shared" si="7"/>
        <v>380.01218128152431</v>
      </c>
      <c r="M26" s="27">
        <f t="shared" si="7"/>
        <v>415.77867632180335</v>
      </c>
      <c r="N26" s="27">
        <f t="shared" si="7"/>
        <v>422.92337440665642</v>
      </c>
      <c r="O26" s="27">
        <f t="shared" si="7"/>
        <v>407.5277568498235</v>
      </c>
      <c r="P26" s="27">
        <f t="shared" si="7"/>
        <v>397.67713119335906</v>
      </c>
      <c r="Q26" s="27">
        <f t="shared" si="7"/>
        <v>424.00648948880092</v>
      </c>
      <c r="R26" s="27">
        <f t="shared" si="7"/>
        <v>441.78704190692395</v>
      </c>
      <c r="S26" s="27">
        <f t="shared" si="7"/>
        <v>543.37091715694862</v>
      </c>
      <c r="T26" s="27">
        <f t="shared" si="7"/>
        <v>614.67291890292552</v>
      </c>
      <c r="U26" s="27">
        <f t="shared" si="7"/>
        <v>662.0211719557592</v>
      </c>
      <c r="V26" s="27">
        <f t="shared" si="7"/>
        <v>614.56562330659688</v>
      </c>
      <c r="W26" s="27">
        <f t="shared" si="7"/>
        <v>328.85416121024326</v>
      </c>
      <c r="X26" s="27">
        <f t="shared" si="7"/>
        <v>402.79377530722758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202.3741487287098</v>
      </c>
      <c r="D33" s="19">
        <f t="shared" si="9"/>
        <v>264.43637972825888</v>
      </c>
      <c r="E33" s="19">
        <f t="shared" si="9"/>
        <v>316.99474336137212</v>
      </c>
      <c r="F33" s="19">
        <f t="shared" si="9"/>
        <v>406.76388304159673</v>
      </c>
      <c r="G33" s="19">
        <f t="shared" si="9"/>
        <v>381.81881906816812</v>
      </c>
      <c r="H33" s="19">
        <f t="shared" si="9"/>
        <v>473.67403361571729</v>
      </c>
      <c r="I33" s="19">
        <f t="shared" si="9"/>
        <v>458.44945496987214</v>
      </c>
      <c r="J33" s="19">
        <f t="shared" si="9"/>
        <v>463.4228647697476</v>
      </c>
      <c r="K33" s="19">
        <f t="shared" si="9"/>
        <v>536.75509197001008</v>
      </c>
      <c r="L33" s="19">
        <f t="shared" si="9"/>
        <v>380.01218128152431</v>
      </c>
      <c r="M33" s="19">
        <f t="shared" si="9"/>
        <v>415.77867632180335</v>
      </c>
      <c r="N33" s="19">
        <f t="shared" si="9"/>
        <v>422.92337440665642</v>
      </c>
      <c r="O33" s="19">
        <f t="shared" si="9"/>
        <v>407.5277568498235</v>
      </c>
      <c r="P33" s="19">
        <f t="shared" si="9"/>
        <v>397.67713119335906</v>
      </c>
      <c r="Q33" s="19">
        <f t="shared" si="9"/>
        <v>424.00648948880092</v>
      </c>
      <c r="R33" s="19">
        <f t="shared" si="9"/>
        <v>441.78704190692395</v>
      </c>
      <c r="S33" s="19">
        <f t="shared" si="9"/>
        <v>543.37091715694862</v>
      </c>
      <c r="T33" s="19">
        <f t="shared" si="9"/>
        <v>614.67291890292552</v>
      </c>
      <c r="U33" s="19">
        <f t="shared" si="9"/>
        <v>662.0211719557592</v>
      </c>
      <c r="V33" s="19">
        <f t="shared" si="9"/>
        <v>614.56562330659688</v>
      </c>
      <c r="W33" s="19">
        <f t="shared" si="9"/>
        <v>328.85416121024326</v>
      </c>
      <c r="X33" s="19">
        <f t="shared" si="9"/>
        <v>402.79377530722758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202.3741487287098</v>
      </c>
      <c r="D40" s="8">
        <v>264.43637972825888</v>
      </c>
      <c r="E40" s="8">
        <v>316.99474336137212</v>
      </c>
      <c r="F40" s="8">
        <v>406.76388304159673</v>
      </c>
      <c r="G40" s="8">
        <v>381.81881906816812</v>
      </c>
      <c r="H40" s="8">
        <v>473.67403361571729</v>
      </c>
      <c r="I40" s="8">
        <v>458.44945496987214</v>
      </c>
      <c r="J40" s="8">
        <v>463.4228647697476</v>
      </c>
      <c r="K40" s="8">
        <v>536.75509197001008</v>
      </c>
      <c r="L40" s="8">
        <v>380.01218128152431</v>
      </c>
      <c r="M40" s="8">
        <v>415.77867632180335</v>
      </c>
      <c r="N40" s="8">
        <v>422.92337440665642</v>
      </c>
      <c r="O40" s="8">
        <v>407.5277568498235</v>
      </c>
      <c r="P40" s="8">
        <v>397.67713119335906</v>
      </c>
      <c r="Q40" s="8">
        <v>424.00648948880092</v>
      </c>
      <c r="R40" s="8">
        <v>441.78704190692395</v>
      </c>
      <c r="S40" s="8">
        <v>543.37091715694862</v>
      </c>
      <c r="T40" s="8">
        <v>614.67291890292552</v>
      </c>
      <c r="U40" s="8">
        <v>662.0211719557592</v>
      </c>
      <c r="V40" s="8">
        <v>614.56562330659688</v>
      </c>
      <c r="W40" s="8">
        <v>328.85416121024326</v>
      </c>
      <c r="X40" s="8">
        <v>402.79377530722758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39.796730078203908</v>
      </c>
      <c r="D2" s="21">
        <f t="shared" ref="D2:X2" si="0">SUM(D3,D17,D22,D25,D26,D51,D52)</f>
        <v>51.997501513257163</v>
      </c>
      <c r="E2" s="21">
        <f t="shared" si="0"/>
        <v>62.338969960866947</v>
      </c>
      <c r="F2" s="21">
        <f t="shared" si="0"/>
        <v>79.972922577104839</v>
      </c>
      <c r="G2" s="21">
        <f t="shared" si="0"/>
        <v>75.070044199879092</v>
      </c>
      <c r="H2" s="21">
        <f t="shared" si="0"/>
        <v>87.00629302689417</v>
      </c>
      <c r="I2" s="21">
        <f t="shared" si="0"/>
        <v>77.347135043927267</v>
      </c>
      <c r="J2" s="21">
        <f t="shared" si="0"/>
        <v>76.881177227526422</v>
      </c>
      <c r="K2" s="21">
        <f t="shared" si="0"/>
        <v>91.82344189730297</v>
      </c>
      <c r="L2" s="21">
        <f t="shared" si="0"/>
        <v>70.691286125409476</v>
      </c>
      <c r="M2" s="21">
        <f t="shared" si="0"/>
        <v>78.985876667342353</v>
      </c>
      <c r="N2" s="21">
        <f t="shared" si="0"/>
        <v>79.973136812925887</v>
      </c>
      <c r="O2" s="21">
        <f t="shared" si="0"/>
        <v>78.330846269157874</v>
      </c>
      <c r="P2" s="21">
        <f t="shared" si="0"/>
        <v>75.567012293357593</v>
      </c>
      <c r="Q2" s="21">
        <f t="shared" si="0"/>
        <v>79.800678637047582</v>
      </c>
      <c r="R2" s="21">
        <f t="shared" si="0"/>
        <v>81.479417245612908</v>
      </c>
      <c r="S2" s="21">
        <f t="shared" si="0"/>
        <v>88.518139512065602</v>
      </c>
      <c r="T2" s="21">
        <f t="shared" si="0"/>
        <v>92.321575982553469</v>
      </c>
      <c r="U2" s="21">
        <f t="shared" si="0"/>
        <v>100.32104910425667</v>
      </c>
      <c r="V2" s="21">
        <f t="shared" si="0"/>
        <v>94.630507363468851</v>
      </c>
      <c r="W2" s="21">
        <f t="shared" si="0"/>
        <v>70.388967295605568</v>
      </c>
      <c r="X2" s="21">
        <f t="shared" si="0"/>
        <v>78.655301399126955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39.796730078203908</v>
      </c>
      <c r="D26" s="27">
        <f t="shared" si="7"/>
        <v>51.997501513257163</v>
      </c>
      <c r="E26" s="27">
        <f t="shared" si="7"/>
        <v>62.338969960866947</v>
      </c>
      <c r="F26" s="27">
        <f t="shared" si="7"/>
        <v>79.972922577104839</v>
      </c>
      <c r="G26" s="27">
        <f t="shared" si="7"/>
        <v>75.070044199879092</v>
      </c>
      <c r="H26" s="27">
        <f t="shared" si="7"/>
        <v>87.00629302689417</v>
      </c>
      <c r="I26" s="27">
        <f t="shared" si="7"/>
        <v>77.347135043927267</v>
      </c>
      <c r="J26" s="27">
        <f t="shared" si="7"/>
        <v>76.881177227526422</v>
      </c>
      <c r="K26" s="27">
        <f t="shared" si="7"/>
        <v>91.82344189730297</v>
      </c>
      <c r="L26" s="27">
        <f t="shared" si="7"/>
        <v>70.691286125409476</v>
      </c>
      <c r="M26" s="27">
        <f t="shared" si="7"/>
        <v>78.985876667342353</v>
      </c>
      <c r="N26" s="27">
        <f t="shared" si="7"/>
        <v>79.973136812925887</v>
      </c>
      <c r="O26" s="27">
        <f t="shared" si="7"/>
        <v>78.330846269157874</v>
      </c>
      <c r="P26" s="27">
        <f t="shared" si="7"/>
        <v>75.567012293357593</v>
      </c>
      <c r="Q26" s="27">
        <f t="shared" si="7"/>
        <v>79.800678637047582</v>
      </c>
      <c r="R26" s="27">
        <f t="shared" si="7"/>
        <v>81.479417245612908</v>
      </c>
      <c r="S26" s="27">
        <f t="shared" si="7"/>
        <v>88.518139512065602</v>
      </c>
      <c r="T26" s="27">
        <f t="shared" si="7"/>
        <v>92.321575982553469</v>
      </c>
      <c r="U26" s="27">
        <f t="shared" si="7"/>
        <v>100.32104910425667</v>
      </c>
      <c r="V26" s="27">
        <f t="shared" si="7"/>
        <v>94.630507363468851</v>
      </c>
      <c r="W26" s="27">
        <f t="shared" si="7"/>
        <v>70.388967295605568</v>
      </c>
      <c r="X26" s="27">
        <f t="shared" si="7"/>
        <v>78.655301399126955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39.796730078203908</v>
      </c>
      <c r="D33" s="19">
        <f t="shared" si="9"/>
        <v>51.997501513257163</v>
      </c>
      <c r="E33" s="19">
        <f t="shared" si="9"/>
        <v>62.338969960866947</v>
      </c>
      <c r="F33" s="19">
        <f t="shared" si="9"/>
        <v>79.972922577104839</v>
      </c>
      <c r="G33" s="19">
        <f t="shared" si="9"/>
        <v>75.070044199879092</v>
      </c>
      <c r="H33" s="19">
        <f t="shared" si="9"/>
        <v>87.00629302689417</v>
      </c>
      <c r="I33" s="19">
        <f t="shared" si="9"/>
        <v>77.347135043927267</v>
      </c>
      <c r="J33" s="19">
        <f t="shared" si="9"/>
        <v>76.881177227526422</v>
      </c>
      <c r="K33" s="19">
        <f t="shared" si="9"/>
        <v>91.82344189730297</v>
      </c>
      <c r="L33" s="19">
        <f t="shared" si="9"/>
        <v>70.691286125409476</v>
      </c>
      <c r="M33" s="19">
        <f t="shared" si="9"/>
        <v>78.985876667342353</v>
      </c>
      <c r="N33" s="19">
        <f t="shared" si="9"/>
        <v>79.973136812925887</v>
      </c>
      <c r="O33" s="19">
        <f t="shared" si="9"/>
        <v>78.330846269157874</v>
      </c>
      <c r="P33" s="19">
        <f t="shared" si="9"/>
        <v>75.567012293357593</v>
      </c>
      <c r="Q33" s="19">
        <f t="shared" si="9"/>
        <v>79.800678637047582</v>
      </c>
      <c r="R33" s="19">
        <f t="shared" si="9"/>
        <v>81.479417245612908</v>
      </c>
      <c r="S33" s="19">
        <f t="shared" si="9"/>
        <v>88.518139512065602</v>
      </c>
      <c r="T33" s="19">
        <f t="shared" si="9"/>
        <v>92.321575982553469</v>
      </c>
      <c r="U33" s="19">
        <f t="shared" si="9"/>
        <v>100.32104910425667</v>
      </c>
      <c r="V33" s="19">
        <f t="shared" si="9"/>
        <v>94.630507363468851</v>
      </c>
      <c r="W33" s="19">
        <f t="shared" si="9"/>
        <v>70.388967295605568</v>
      </c>
      <c r="X33" s="19">
        <f t="shared" si="9"/>
        <v>78.655301399126955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39.796730078203908</v>
      </c>
      <c r="D40" s="8">
        <v>51.997501513257163</v>
      </c>
      <c r="E40" s="8">
        <v>62.338969960866947</v>
      </c>
      <c r="F40" s="8">
        <v>79.972922577104839</v>
      </c>
      <c r="G40" s="8">
        <v>75.070044199879092</v>
      </c>
      <c r="H40" s="8">
        <v>87.00629302689417</v>
      </c>
      <c r="I40" s="8">
        <v>77.347135043927267</v>
      </c>
      <c r="J40" s="8">
        <v>76.881177227526422</v>
      </c>
      <c r="K40" s="8">
        <v>91.82344189730297</v>
      </c>
      <c r="L40" s="8">
        <v>70.691286125409476</v>
      </c>
      <c r="M40" s="8">
        <v>78.985876667342353</v>
      </c>
      <c r="N40" s="8">
        <v>79.973136812925887</v>
      </c>
      <c r="O40" s="8">
        <v>78.330846269157874</v>
      </c>
      <c r="P40" s="8">
        <v>75.567012293357593</v>
      </c>
      <c r="Q40" s="8">
        <v>79.800678637047582</v>
      </c>
      <c r="R40" s="8">
        <v>81.479417245612908</v>
      </c>
      <c r="S40" s="8">
        <v>88.518139512065602</v>
      </c>
      <c r="T40" s="8">
        <v>92.321575982553469</v>
      </c>
      <c r="U40" s="8">
        <v>100.32104910425667</v>
      </c>
      <c r="V40" s="8">
        <v>94.630507363468851</v>
      </c>
      <c r="W40" s="8">
        <v>70.388967295605568</v>
      </c>
      <c r="X40" s="8">
        <v>78.655301399126955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4.2968781105368734</v>
      </c>
      <c r="D2" s="21">
        <f t="shared" ref="D2:X2" si="0">SUM(D3,D17,D22,D25,D26,D51,D52)</f>
        <v>2.6680388391359458</v>
      </c>
      <c r="E2" s="21">
        <f t="shared" si="0"/>
        <v>2.9295759103887438</v>
      </c>
      <c r="F2" s="21">
        <f t="shared" si="0"/>
        <v>3.0454279752957505</v>
      </c>
      <c r="G2" s="21">
        <f t="shared" si="0"/>
        <v>3.2465384167879767</v>
      </c>
      <c r="H2" s="21">
        <f t="shared" si="0"/>
        <v>4.2278058742542335</v>
      </c>
      <c r="I2" s="21">
        <f t="shared" si="0"/>
        <v>4.4651428137934372</v>
      </c>
      <c r="J2" s="21">
        <f t="shared" si="0"/>
        <v>4.842476220987658</v>
      </c>
      <c r="K2" s="21">
        <f t="shared" si="0"/>
        <v>6.5339225630731699</v>
      </c>
      <c r="L2" s="21">
        <f t="shared" si="0"/>
        <v>4.3859871248947799</v>
      </c>
      <c r="M2" s="21">
        <f t="shared" si="0"/>
        <v>4.7092900386990353</v>
      </c>
      <c r="N2" s="21">
        <f t="shared" si="0"/>
        <v>4.4448408811402729</v>
      </c>
      <c r="O2" s="21">
        <f t="shared" si="0"/>
        <v>4.8262932037086292</v>
      </c>
      <c r="P2" s="21">
        <f t="shared" si="0"/>
        <v>5.0923189033463494</v>
      </c>
      <c r="Q2" s="21">
        <f t="shared" si="0"/>
        <v>5.1498090656662097</v>
      </c>
      <c r="R2" s="21">
        <f t="shared" si="0"/>
        <v>5.4840812885673849</v>
      </c>
      <c r="S2" s="21">
        <f t="shared" si="0"/>
        <v>5.0902663279165266</v>
      </c>
      <c r="T2" s="21">
        <f t="shared" si="0"/>
        <v>5.5857710518144614</v>
      </c>
      <c r="U2" s="21">
        <f t="shared" si="0"/>
        <v>5.9499817839877212</v>
      </c>
      <c r="V2" s="21">
        <f t="shared" si="0"/>
        <v>6.5123616753937013</v>
      </c>
      <c r="W2" s="21">
        <f t="shared" si="0"/>
        <v>9.6208548360932014</v>
      </c>
      <c r="X2" s="21">
        <f t="shared" si="0"/>
        <v>9.0598684281603763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4.2968781105368734</v>
      </c>
      <c r="D26" s="27">
        <f t="shared" si="7"/>
        <v>2.6680388391359458</v>
      </c>
      <c r="E26" s="27">
        <f t="shared" si="7"/>
        <v>2.9295759103887438</v>
      </c>
      <c r="F26" s="27">
        <f t="shared" si="7"/>
        <v>3.0454279752957505</v>
      </c>
      <c r="G26" s="27">
        <f t="shared" si="7"/>
        <v>3.2465384167879767</v>
      </c>
      <c r="H26" s="27">
        <f t="shared" si="7"/>
        <v>4.2278058742542335</v>
      </c>
      <c r="I26" s="27">
        <f t="shared" si="7"/>
        <v>4.4651428137934372</v>
      </c>
      <c r="J26" s="27">
        <f t="shared" si="7"/>
        <v>4.842476220987658</v>
      </c>
      <c r="K26" s="27">
        <f t="shared" si="7"/>
        <v>6.5339225630731699</v>
      </c>
      <c r="L26" s="27">
        <f t="shared" si="7"/>
        <v>4.3859871248947799</v>
      </c>
      <c r="M26" s="27">
        <f t="shared" si="7"/>
        <v>4.7092900386990353</v>
      </c>
      <c r="N26" s="27">
        <f t="shared" si="7"/>
        <v>4.4448408811402729</v>
      </c>
      <c r="O26" s="27">
        <f t="shared" si="7"/>
        <v>4.8262932037086292</v>
      </c>
      <c r="P26" s="27">
        <f t="shared" si="7"/>
        <v>5.0923189033463494</v>
      </c>
      <c r="Q26" s="27">
        <f t="shared" si="7"/>
        <v>5.1498090656662097</v>
      </c>
      <c r="R26" s="27">
        <f t="shared" si="7"/>
        <v>5.4840812885673849</v>
      </c>
      <c r="S26" s="27">
        <f t="shared" si="7"/>
        <v>5.0902663279165266</v>
      </c>
      <c r="T26" s="27">
        <f t="shared" si="7"/>
        <v>5.5857710518144614</v>
      </c>
      <c r="U26" s="27">
        <f t="shared" si="7"/>
        <v>5.9499817839877212</v>
      </c>
      <c r="V26" s="27">
        <f t="shared" si="7"/>
        <v>6.5123616753937013</v>
      </c>
      <c r="W26" s="27">
        <f t="shared" si="7"/>
        <v>9.6208548360932014</v>
      </c>
      <c r="X26" s="27">
        <f t="shared" si="7"/>
        <v>9.0598684281603763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4.2968781105368734</v>
      </c>
      <c r="D33" s="19">
        <f t="shared" si="9"/>
        <v>2.6680388391359458</v>
      </c>
      <c r="E33" s="19">
        <f t="shared" si="9"/>
        <v>2.9295759103887438</v>
      </c>
      <c r="F33" s="19">
        <f t="shared" si="9"/>
        <v>3.0454279752957505</v>
      </c>
      <c r="G33" s="19">
        <f t="shared" si="9"/>
        <v>3.2465384167879767</v>
      </c>
      <c r="H33" s="19">
        <f t="shared" si="9"/>
        <v>4.2278058742542335</v>
      </c>
      <c r="I33" s="19">
        <f t="shared" si="9"/>
        <v>4.4651428137934372</v>
      </c>
      <c r="J33" s="19">
        <f t="shared" si="9"/>
        <v>4.842476220987658</v>
      </c>
      <c r="K33" s="19">
        <f t="shared" si="9"/>
        <v>6.5339225630731699</v>
      </c>
      <c r="L33" s="19">
        <f t="shared" si="9"/>
        <v>4.3859871248947799</v>
      </c>
      <c r="M33" s="19">
        <f t="shared" si="9"/>
        <v>4.7092900386990353</v>
      </c>
      <c r="N33" s="19">
        <f t="shared" si="9"/>
        <v>4.4448408811402729</v>
      </c>
      <c r="O33" s="19">
        <f t="shared" si="9"/>
        <v>4.8262932037086292</v>
      </c>
      <c r="P33" s="19">
        <f t="shared" si="9"/>
        <v>5.0923189033463494</v>
      </c>
      <c r="Q33" s="19">
        <f t="shared" si="9"/>
        <v>5.1498090656662097</v>
      </c>
      <c r="R33" s="19">
        <f t="shared" si="9"/>
        <v>5.4840812885673849</v>
      </c>
      <c r="S33" s="19">
        <f t="shared" si="9"/>
        <v>5.0902663279165266</v>
      </c>
      <c r="T33" s="19">
        <f t="shared" si="9"/>
        <v>5.5857710518144614</v>
      </c>
      <c r="U33" s="19">
        <f t="shared" si="9"/>
        <v>5.9499817839877212</v>
      </c>
      <c r="V33" s="19">
        <f t="shared" si="9"/>
        <v>6.5123616753937013</v>
      </c>
      <c r="W33" s="19">
        <f t="shared" si="9"/>
        <v>9.6208548360932014</v>
      </c>
      <c r="X33" s="19">
        <f t="shared" si="9"/>
        <v>9.0598684281603763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4.2968781105368734</v>
      </c>
      <c r="D40" s="8">
        <v>2.6680388391359458</v>
      </c>
      <c r="E40" s="8">
        <v>2.9295759103887438</v>
      </c>
      <c r="F40" s="8">
        <v>3.0454279752957505</v>
      </c>
      <c r="G40" s="8">
        <v>3.2465384167879767</v>
      </c>
      <c r="H40" s="8">
        <v>4.2278058742542335</v>
      </c>
      <c r="I40" s="8">
        <v>4.4651428137934372</v>
      </c>
      <c r="J40" s="8">
        <v>4.842476220987658</v>
      </c>
      <c r="K40" s="8">
        <v>6.5339225630731699</v>
      </c>
      <c r="L40" s="8">
        <v>4.3859871248947799</v>
      </c>
      <c r="M40" s="8">
        <v>4.7092900386990353</v>
      </c>
      <c r="N40" s="8">
        <v>4.4448408811402729</v>
      </c>
      <c r="O40" s="8">
        <v>4.8262932037086292</v>
      </c>
      <c r="P40" s="8">
        <v>5.0923189033463494</v>
      </c>
      <c r="Q40" s="8">
        <v>5.1498090656662097</v>
      </c>
      <c r="R40" s="8">
        <v>5.4840812885673849</v>
      </c>
      <c r="S40" s="8">
        <v>5.0902663279165266</v>
      </c>
      <c r="T40" s="8">
        <v>5.5857710518144614</v>
      </c>
      <c r="U40" s="8">
        <v>5.9499817839877212</v>
      </c>
      <c r="V40" s="8">
        <v>6.5123616753937013</v>
      </c>
      <c r="W40" s="8">
        <v>9.6208548360932014</v>
      </c>
      <c r="X40" s="8">
        <v>9.0598684281603763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0.85386308254949561</v>
      </c>
      <c r="D2" s="21">
        <f t="shared" ref="D2:X2" si="0">SUM(D3,D17,D22,D25,D26,D51,D52)</f>
        <v>1.1478699193481783</v>
      </c>
      <c r="E2" s="21">
        <f t="shared" si="0"/>
        <v>1.40230076737232</v>
      </c>
      <c r="F2" s="21">
        <f t="shared" si="0"/>
        <v>1.6902164060028502</v>
      </c>
      <c r="G2" s="21">
        <f t="shared" si="0"/>
        <v>1.8134990751649513</v>
      </c>
      <c r="H2" s="21">
        <f t="shared" si="0"/>
        <v>2.4518052031341311</v>
      </c>
      <c r="I2" s="21">
        <f t="shared" si="0"/>
        <v>2.2956384124073828</v>
      </c>
      <c r="J2" s="21">
        <f t="shared" si="0"/>
        <v>2.08446806173826</v>
      </c>
      <c r="K2" s="21">
        <f t="shared" si="0"/>
        <v>1.7778586096138453</v>
      </c>
      <c r="L2" s="21">
        <f t="shared" si="0"/>
        <v>2.4822029881714123</v>
      </c>
      <c r="M2" s="21">
        <f t="shared" si="0"/>
        <v>4.4731419321552837</v>
      </c>
      <c r="N2" s="21">
        <f t="shared" si="0"/>
        <v>2.7890616192776272</v>
      </c>
      <c r="O2" s="21">
        <f t="shared" si="0"/>
        <v>0.89548995731029368</v>
      </c>
      <c r="P2" s="21">
        <f t="shared" si="0"/>
        <v>0.87706636993702547</v>
      </c>
      <c r="Q2" s="21">
        <f t="shared" si="0"/>
        <v>1.1734365284853772</v>
      </c>
      <c r="R2" s="21">
        <f t="shared" si="0"/>
        <v>3.0217445188957908</v>
      </c>
      <c r="S2" s="21">
        <f t="shared" si="0"/>
        <v>3.0025770030693355</v>
      </c>
      <c r="T2" s="21">
        <f t="shared" si="0"/>
        <v>3.7697876627066571</v>
      </c>
      <c r="U2" s="21">
        <f t="shared" si="0"/>
        <v>2.5268461559964019</v>
      </c>
      <c r="V2" s="21">
        <f t="shared" si="0"/>
        <v>1.2764957745404908</v>
      </c>
      <c r="W2" s="21">
        <f t="shared" si="0"/>
        <v>5.2344608180579613</v>
      </c>
      <c r="X2" s="21">
        <f t="shared" si="0"/>
        <v>2.7872915054852023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0.85386308254949561</v>
      </c>
      <c r="D26" s="27">
        <f t="shared" si="7"/>
        <v>1.1478699193481783</v>
      </c>
      <c r="E26" s="27">
        <f t="shared" si="7"/>
        <v>1.40230076737232</v>
      </c>
      <c r="F26" s="27">
        <f t="shared" si="7"/>
        <v>1.6902164060028502</v>
      </c>
      <c r="G26" s="27">
        <f t="shared" si="7"/>
        <v>1.8134990751649513</v>
      </c>
      <c r="H26" s="27">
        <f t="shared" si="7"/>
        <v>2.4518052031341311</v>
      </c>
      <c r="I26" s="27">
        <f t="shared" si="7"/>
        <v>2.2956384124073828</v>
      </c>
      <c r="J26" s="27">
        <f t="shared" si="7"/>
        <v>2.08446806173826</v>
      </c>
      <c r="K26" s="27">
        <f t="shared" si="7"/>
        <v>1.7778586096138453</v>
      </c>
      <c r="L26" s="27">
        <f t="shared" si="7"/>
        <v>2.4822029881714123</v>
      </c>
      <c r="M26" s="27">
        <f t="shared" si="7"/>
        <v>4.4731419321552837</v>
      </c>
      <c r="N26" s="27">
        <f t="shared" si="7"/>
        <v>2.7890616192776272</v>
      </c>
      <c r="O26" s="27">
        <f t="shared" si="7"/>
        <v>0.89548995731029368</v>
      </c>
      <c r="P26" s="27">
        <f t="shared" si="7"/>
        <v>0.87706636993702547</v>
      </c>
      <c r="Q26" s="27">
        <f t="shared" si="7"/>
        <v>1.1734365284853772</v>
      </c>
      <c r="R26" s="27">
        <f t="shared" si="7"/>
        <v>3.0217445188957908</v>
      </c>
      <c r="S26" s="27">
        <f t="shared" si="7"/>
        <v>3.0025770030693355</v>
      </c>
      <c r="T26" s="27">
        <f t="shared" si="7"/>
        <v>3.7697876627066571</v>
      </c>
      <c r="U26" s="27">
        <f t="shared" si="7"/>
        <v>2.5268461559964019</v>
      </c>
      <c r="V26" s="27">
        <f t="shared" si="7"/>
        <v>1.2764957745404908</v>
      </c>
      <c r="W26" s="27">
        <f t="shared" si="7"/>
        <v>5.2344608180579613</v>
      </c>
      <c r="X26" s="27">
        <f t="shared" si="7"/>
        <v>2.7872915054852023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0.85386308254949561</v>
      </c>
      <c r="D33" s="19">
        <f t="shared" si="9"/>
        <v>1.1478699193481783</v>
      </c>
      <c r="E33" s="19">
        <f t="shared" si="9"/>
        <v>1.40230076737232</v>
      </c>
      <c r="F33" s="19">
        <f t="shared" si="9"/>
        <v>1.6902164060028502</v>
      </c>
      <c r="G33" s="19">
        <f t="shared" si="9"/>
        <v>1.8134990751649513</v>
      </c>
      <c r="H33" s="19">
        <f t="shared" si="9"/>
        <v>2.4518052031341311</v>
      </c>
      <c r="I33" s="19">
        <f t="shared" si="9"/>
        <v>2.2956384124073828</v>
      </c>
      <c r="J33" s="19">
        <f t="shared" si="9"/>
        <v>2.08446806173826</v>
      </c>
      <c r="K33" s="19">
        <f t="shared" si="9"/>
        <v>1.7778586096138453</v>
      </c>
      <c r="L33" s="19">
        <f t="shared" si="9"/>
        <v>2.4822029881714123</v>
      </c>
      <c r="M33" s="19">
        <f t="shared" si="9"/>
        <v>4.4731419321552837</v>
      </c>
      <c r="N33" s="19">
        <f t="shared" si="9"/>
        <v>2.7890616192776272</v>
      </c>
      <c r="O33" s="19">
        <f t="shared" si="9"/>
        <v>0.89548995731029368</v>
      </c>
      <c r="P33" s="19">
        <f t="shared" si="9"/>
        <v>0.87706636993702547</v>
      </c>
      <c r="Q33" s="19">
        <f t="shared" si="9"/>
        <v>1.1734365284853772</v>
      </c>
      <c r="R33" s="19">
        <f t="shared" si="9"/>
        <v>3.0217445188957908</v>
      </c>
      <c r="S33" s="19">
        <f t="shared" si="9"/>
        <v>3.0025770030693355</v>
      </c>
      <c r="T33" s="19">
        <f t="shared" si="9"/>
        <v>3.7697876627066571</v>
      </c>
      <c r="U33" s="19">
        <f t="shared" si="9"/>
        <v>2.5268461559964019</v>
      </c>
      <c r="V33" s="19">
        <f t="shared" si="9"/>
        <v>1.2764957745404908</v>
      </c>
      <c r="W33" s="19">
        <f t="shared" si="9"/>
        <v>5.2344608180579613</v>
      </c>
      <c r="X33" s="19">
        <f t="shared" si="9"/>
        <v>2.7872915054852023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0.85386308254949561</v>
      </c>
      <c r="D40" s="8">
        <v>1.1478699193481783</v>
      </c>
      <c r="E40" s="8">
        <v>1.40230076737232</v>
      </c>
      <c r="F40" s="8">
        <v>1.6902164060028502</v>
      </c>
      <c r="G40" s="8">
        <v>1.8134990751649513</v>
      </c>
      <c r="H40" s="8">
        <v>2.4518052031341311</v>
      </c>
      <c r="I40" s="8">
        <v>2.2956384124073828</v>
      </c>
      <c r="J40" s="8">
        <v>2.08446806173826</v>
      </c>
      <c r="K40" s="8">
        <v>1.7778586096138453</v>
      </c>
      <c r="L40" s="8">
        <v>2.4822029881714123</v>
      </c>
      <c r="M40" s="8">
        <v>4.4731419321552837</v>
      </c>
      <c r="N40" s="8">
        <v>2.7890616192776272</v>
      </c>
      <c r="O40" s="8">
        <v>0.89548995731029368</v>
      </c>
      <c r="P40" s="8">
        <v>0.87706636993702547</v>
      </c>
      <c r="Q40" s="8">
        <v>1.1734365284853772</v>
      </c>
      <c r="R40" s="8">
        <v>3.0217445188957908</v>
      </c>
      <c r="S40" s="8">
        <v>3.0025770030693355</v>
      </c>
      <c r="T40" s="8">
        <v>3.7697876627066571</v>
      </c>
      <c r="U40" s="8">
        <v>2.5268461559964019</v>
      </c>
      <c r="V40" s="8">
        <v>1.2764957745404908</v>
      </c>
      <c r="W40" s="8">
        <v>5.2344608180579613</v>
      </c>
      <c r="X40" s="8">
        <v>2.7872915054852023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43523.656641778114</v>
      </c>
      <c r="D2" s="21">
        <f t="shared" ref="D2:X2" si="0">SUM(D3,D17,D22,D25,D26,D51,D52)</f>
        <v>46555.033535943759</v>
      </c>
      <c r="E2" s="21">
        <f t="shared" si="0"/>
        <v>43878.9732244404</v>
      </c>
      <c r="F2" s="21">
        <f t="shared" si="0"/>
        <v>48223.647186987728</v>
      </c>
      <c r="G2" s="21">
        <f t="shared" si="0"/>
        <v>47311.94470248076</v>
      </c>
      <c r="H2" s="21">
        <f t="shared" si="0"/>
        <v>48001.649204801673</v>
      </c>
      <c r="I2" s="21">
        <f t="shared" si="0"/>
        <v>48929.354703093908</v>
      </c>
      <c r="J2" s="21">
        <f t="shared" si="0"/>
        <v>52249.547681161617</v>
      </c>
      <c r="K2" s="21">
        <f t="shared" si="0"/>
        <v>50186.82007990421</v>
      </c>
      <c r="L2" s="21">
        <f t="shared" si="0"/>
        <v>43513.695776706933</v>
      </c>
      <c r="M2" s="21">
        <f t="shared" si="0"/>
        <v>45546.997831855573</v>
      </c>
      <c r="N2" s="21">
        <f t="shared" si="0"/>
        <v>50708.698788522364</v>
      </c>
      <c r="O2" s="21">
        <f t="shared" si="0"/>
        <v>45653.949682161416</v>
      </c>
      <c r="P2" s="21">
        <f t="shared" si="0"/>
        <v>40068.010753691815</v>
      </c>
      <c r="Q2" s="21">
        <f t="shared" si="0"/>
        <v>42528.446684913928</v>
      </c>
      <c r="R2" s="21">
        <f t="shared" si="0"/>
        <v>44969.518465765803</v>
      </c>
      <c r="S2" s="21">
        <f t="shared" si="0"/>
        <v>41820.841831828569</v>
      </c>
      <c r="T2" s="21">
        <f t="shared" si="0"/>
        <v>44036.233517864363</v>
      </c>
      <c r="U2" s="21">
        <f t="shared" si="0"/>
        <v>40342.895788121503</v>
      </c>
      <c r="V2" s="21">
        <f t="shared" si="0"/>
        <v>39118.141699751395</v>
      </c>
      <c r="W2" s="21">
        <f t="shared" si="0"/>
        <v>33536.102121440905</v>
      </c>
      <c r="X2" s="21">
        <f t="shared" si="0"/>
        <v>39383.177648784636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24057.350743738112</v>
      </c>
      <c r="D3" s="24">
        <f t="shared" si="1"/>
        <v>28094.079567903758</v>
      </c>
      <c r="E3" s="24">
        <f t="shared" si="1"/>
        <v>25967.228741840401</v>
      </c>
      <c r="F3" s="24">
        <f t="shared" si="1"/>
        <v>28781.113767987732</v>
      </c>
      <c r="G3" s="24">
        <f t="shared" si="1"/>
        <v>28320.173668440755</v>
      </c>
      <c r="H3" s="24">
        <f t="shared" si="1"/>
        <v>27820.691093081674</v>
      </c>
      <c r="I3" s="24">
        <f t="shared" si="1"/>
        <v>28158.066362613914</v>
      </c>
      <c r="J3" s="24">
        <f t="shared" si="1"/>
        <v>31887.907784161616</v>
      </c>
      <c r="K3" s="24">
        <f t="shared" si="1"/>
        <v>32019.816331904214</v>
      </c>
      <c r="L3" s="24">
        <f t="shared" si="1"/>
        <v>27756.830743746934</v>
      </c>
      <c r="M3" s="24">
        <f t="shared" si="1"/>
        <v>29919.654169135571</v>
      </c>
      <c r="N3" s="24">
        <f t="shared" si="1"/>
        <v>35244.064230402357</v>
      </c>
      <c r="O3" s="24">
        <f t="shared" si="1"/>
        <v>29980.649289921417</v>
      </c>
      <c r="P3" s="24">
        <f t="shared" si="1"/>
        <v>25532.762548811821</v>
      </c>
      <c r="Q3" s="24">
        <f t="shared" si="1"/>
        <v>27240.722783913923</v>
      </c>
      <c r="R3" s="24">
        <f t="shared" si="1"/>
        <v>28426.416068725805</v>
      </c>
      <c r="S3" s="24">
        <f t="shared" si="1"/>
        <v>24858.821458228569</v>
      </c>
      <c r="T3" s="24">
        <f t="shared" si="1"/>
        <v>26584.774304744362</v>
      </c>
      <c r="U3" s="24">
        <f t="shared" si="1"/>
        <v>22767.593651081505</v>
      </c>
      <c r="V3" s="24">
        <f t="shared" si="1"/>
        <v>21347.014822751389</v>
      </c>
      <c r="W3" s="24">
        <f t="shared" si="1"/>
        <v>16676.845672400905</v>
      </c>
      <c r="X3" s="24">
        <f t="shared" si="1"/>
        <v>20992.327237824637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4968.3264473253057</v>
      </c>
      <c r="D4" s="19">
        <f t="shared" si="2"/>
        <v>6869.6912162166236</v>
      </c>
      <c r="E4" s="19">
        <f t="shared" si="2"/>
        <v>6276.7025420330629</v>
      </c>
      <c r="F4" s="19">
        <f t="shared" si="2"/>
        <v>7212.1488154941135</v>
      </c>
      <c r="G4" s="19">
        <f t="shared" si="2"/>
        <v>7613.6080704724918</v>
      </c>
      <c r="H4" s="19">
        <f t="shared" si="2"/>
        <v>8154.5593389575724</v>
      </c>
      <c r="I4" s="19">
        <f t="shared" si="2"/>
        <v>8334.4571175194851</v>
      </c>
      <c r="J4" s="19">
        <f t="shared" si="2"/>
        <v>9744.1970672909029</v>
      </c>
      <c r="K4" s="19">
        <f t="shared" si="2"/>
        <v>10292.435713039878</v>
      </c>
      <c r="L4" s="19">
        <f t="shared" si="2"/>
        <v>7275.8253858905418</v>
      </c>
      <c r="M4" s="19">
        <f t="shared" si="2"/>
        <v>7815.6066218742289</v>
      </c>
      <c r="N4" s="19">
        <f t="shared" si="2"/>
        <v>7839.5006427433673</v>
      </c>
      <c r="O4" s="19">
        <f t="shared" si="2"/>
        <v>5679.1133575396252</v>
      </c>
      <c r="P4" s="19">
        <f t="shared" si="2"/>
        <v>4444.0146899100464</v>
      </c>
      <c r="Q4" s="19">
        <f t="shared" si="2"/>
        <v>4684.2861302191295</v>
      </c>
      <c r="R4" s="19">
        <f t="shared" si="2"/>
        <v>2684.8013810373909</v>
      </c>
      <c r="S4" s="19">
        <f t="shared" si="2"/>
        <v>2308.6327384053284</v>
      </c>
      <c r="T4" s="19">
        <f t="shared" si="2"/>
        <v>2131.6815125194771</v>
      </c>
      <c r="U4" s="19">
        <f t="shared" si="2"/>
        <v>1699.4787140038784</v>
      </c>
      <c r="V4" s="19">
        <f t="shared" si="2"/>
        <v>1474.4151783601228</v>
      </c>
      <c r="W4" s="19">
        <f t="shared" si="2"/>
        <v>1310.1196594377384</v>
      </c>
      <c r="X4" s="19">
        <f t="shared" si="2"/>
        <v>1810.9982760817215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3272.0941768714442</v>
      </c>
      <c r="H5" s="8">
        <f>TI_EHG_E!H5+NRG_E!H5+FC_E!H5</f>
        <v>3662.0525103803739</v>
      </c>
      <c r="I5" s="8">
        <f>TI_EHG_E!I5+NRG_E!I5+FC_E!I5</f>
        <v>4007.0650482693836</v>
      </c>
      <c r="J5" s="8">
        <f>TI_EHG_E!J5+NRG_E!J5+FC_E!J5</f>
        <v>5050.3794390415296</v>
      </c>
      <c r="K5" s="8">
        <f>TI_EHG_E!K5+NRG_E!K5+FC_E!K5</f>
        <v>5108.0327758527828</v>
      </c>
      <c r="L5" s="8">
        <f>TI_EHG_E!L5+NRG_E!L5+FC_E!L5</f>
        <v>3291.2370097149969</v>
      </c>
      <c r="M5" s="8">
        <f>TI_EHG_E!M5+NRG_E!M5+FC_E!M5</f>
        <v>4099.7699953710771</v>
      </c>
      <c r="N5" s="8">
        <f>TI_EHG_E!N5+NRG_E!N5+FC_E!N5</f>
        <v>4648.5040292417207</v>
      </c>
      <c r="O5" s="8">
        <f>TI_EHG_E!O5+NRG_E!O5+FC_E!O5</f>
        <v>2631.7077873551912</v>
      </c>
      <c r="P5" s="8">
        <f>TI_EHG_E!P5+NRG_E!P5+FC_E!P5</f>
        <v>1563.4604342813068</v>
      </c>
      <c r="Q5" s="8">
        <f>TI_EHG_E!Q5+NRG_E!Q5+FC_E!Q5</f>
        <v>2130.189297382618</v>
      </c>
      <c r="R5" s="8">
        <f>TI_EHG_E!R5+NRG_E!R5+FC_E!R5</f>
        <v>619.96879441458225</v>
      </c>
      <c r="S5" s="8">
        <f>TI_EHG_E!S5+NRG_E!S5+FC_E!S5</f>
        <v>456.15301356183699</v>
      </c>
      <c r="T5" s="8">
        <f>TI_EHG_E!T5+NRG_E!T5+FC_E!T5</f>
        <v>524.220210093486</v>
      </c>
      <c r="U5" s="8">
        <f>TI_EHG_E!U5+NRG_E!U5+FC_E!U5</f>
        <v>536.05974933711616</v>
      </c>
      <c r="V5" s="8">
        <f>TI_EHG_E!V5+NRG_E!V5+FC_E!V5</f>
        <v>503.95943737554944</v>
      </c>
      <c r="W5" s="8">
        <f>TI_EHG_E!W5+NRG_E!W5+FC_E!W5</f>
        <v>436.79480927934861</v>
      </c>
      <c r="X5" s="8">
        <f>TI_EHG_E!X5+NRG_E!X5+FC_E!X5</f>
        <v>658.54737712765063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54.786568320000015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4968.3264473253057</v>
      </c>
      <c r="D7" s="8">
        <f>TI_EHG_E!D7+NRG_E!D7+FC_E!D7</f>
        <v>6814.9046478966238</v>
      </c>
      <c r="E7" s="8">
        <f>TI_EHG_E!E7+NRG_E!E7+FC_E!E7</f>
        <v>6276.7025420330629</v>
      </c>
      <c r="F7" s="8">
        <f>TI_EHG_E!F7+NRG_E!F7+FC_E!F7</f>
        <v>7212.1488154941135</v>
      </c>
      <c r="G7" s="8">
        <f>TI_EHG_E!G7+NRG_E!G7+FC_E!G7</f>
        <v>4341.513893601048</v>
      </c>
      <c r="H7" s="8">
        <f>TI_EHG_E!H7+NRG_E!H7+FC_E!H7</f>
        <v>4492.5068285771986</v>
      </c>
      <c r="I7" s="8">
        <f>TI_EHG_E!I7+NRG_E!I7+FC_E!I7</f>
        <v>4327.3920692501015</v>
      </c>
      <c r="J7" s="8">
        <f>TI_EHG_E!J7+NRG_E!J7+FC_E!J7</f>
        <v>4693.8176282493732</v>
      </c>
      <c r="K7" s="8">
        <f>TI_EHG_E!K7+NRG_E!K7+FC_E!K7</f>
        <v>5184.4029371870947</v>
      </c>
      <c r="L7" s="8">
        <f>TI_EHG_E!L7+NRG_E!L7+FC_E!L7</f>
        <v>3984.5883761755449</v>
      </c>
      <c r="M7" s="8">
        <f>TI_EHG_E!M7+NRG_E!M7+FC_E!M7</f>
        <v>3715.8366265031518</v>
      </c>
      <c r="N7" s="8">
        <f>TI_EHG_E!N7+NRG_E!N7+FC_E!N7</f>
        <v>3190.9966135016466</v>
      </c>
      <c r="O7" s="8">
        <f>TI_EHG_E!O7+NRG_E!O7+FC_E!O7</f>
        <v>3047.4055701844345</v>
      </c>
      <c r="P7" s="8">
        <f>TI_EHG_E!P7+NRG_E!P7+FC_E!P7</f>
        <v>2880.5542556287396</v>
      </c>
      <c r="Q7" s="8">
        <f>TI_EHG_E!Q7+NRG_E!Q7+FC_E!Q7</f>
        <v>2554.0968328365116</v>
      </c>
      <c r="R7" s="8">
        <f>TI_EHG_E!R7+NRG_E!R7+FC_E!R7</f>
        <v>2064.8325866228088</v>
      </c>
      <c r="S7" s="8">
        <f>TI_EHG_E!S7+NRG_E!S7+FC_E!S7</f>
        <v>1852.4797248434913</v>
      </c>
      <c r="T7" s="8">
        <f>TI_EHG_E!T7+NRG_E!T7+FC_E!T7</f>
        <v>1607.4613024259909</v>
      </c>
      <c r="U7" s="8">
        <f>TI_EHG_E!U7+NRG_E!U7+FC_E!U7</f>
        <v>1163.4189646667621</v>
      </c>
      <c r="V7" s="8">
        <f>TI_EHG_E!V7+NRG_E!V7+FC_E!V7</f>
        <v>970.45574098457348</v>
      </c>
      <c r="W7" s="8">
        <f>TI_EHG_E!W7+NRG_E!W7+FC_E!W7</f>
        <v>873.32485015838984</v>
      </c>
      <c r="X7" s="8">
        <f>TI_EHG_E!X7+NRG_E!X7+FC_E!X7</f>
        <v>1152.4508989540709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16705.626188412807</v>
      </c>
      <c r="D8" s="19">
        <f t="shared" ref="D8:X8" si="4">SUM(D9:D10)</f>
        <v>18649.637845287136</v>
      </c>
      <c r="E8" s="19">
        <f t="shared" si="4"/>
        <v>16763.711084127339</v>
      </c>
      <c r="F8" s="19">
        <f t="shared" si="4"/>
        <v>18645.947387893619</v>
      </c>
      <c r="G8" s="19">
        <f t="shared" si="4"/>
        <v>18261.052898088263</v>
      </c>
      <c r="H8" s="19">
        <f t="shared" si="4"/>
        <v>17023.391898284102</v>
      </c>
      <c r="I8" s="19">
        <f t="shared" si="4"/>
        <v>17098.816792094429</v>
      </c>
      <c r="J8" s="19">
        <f t="shared" si="4"/>
        <v>19152.131903590715</v>
      </c>
      <c r="K8" s="19">
        <f t="shared" si="4"/>
        <v>19141.615625184335</v>
      </c>
      <c r="L8" s="19">
        <f t="shared" si="4"/>
        <v>18482.230697256393</v>
      </c>
      <c r="M8" s="19">
        <f t="shared" si="4"/>
        <v>20383.478400861339</v>
      </c>
      <c r="N8" s="19">
        <f t="shared" si="4"/>
        <v>26355.973060258988</v>
      </c>
      <c r="O8" s="19">
        <f t="shared" si="4"/>
        <v>23100.582973981793</v>
      </c>
      <c r="P8" s="19">
        <f t="shared" si="4"/>
        <v>19424.305016501774</v>
      </c>
      <c r="Q8" s="19">
        <f t="shared" si="4"/>
        <v>20839.151952894794</v>
      </c>
      <c r="R8" s="19">
        <f t="shared" si="4"/>
        <v>24409.261507888412</v>
      </c>
      <c r="S8" s="19">
        <f t="shared" si="4"/>
        <v>20967.123148423241</v>
      </c>
      <c r="T8" s="19">
        <f t="shared" si="4"/>
        <v>23103.380513224885</v>
      </c>
      <c r="U8" s="19">
        <f t="shared" si="4"/>
        <v>20174.578974677625</v>
      </c>
      <c r="V8" s="19">
        <f t="shared" si="4"/>
        <v>19215.455325791267</v>
      </c>
      <c r="W8" s="19">
        <f t="shared" si="4"/>
        <v>14624.803317963166</v>
      </c>
      <c r="X8" s="19">
        <f t="shared" si="4"/>
        <v>18194.063399342915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16705.626188412807</v>
      </c>
      <c r="D10" s="8">
        <f>TI_EHG_E!D10+NRG_E!D10+FC_E!D10</f>
        <v>18649.637845287136</v>
      </c>
      <c r="E10" s="8">
        <f>TI_EHG_E!E10+NRG_E!E10+FC_E!E10</f>
        <v>16763.711084127339</v>
      </c>
      <c r="F10" s="8">
        <f>TI_EHG_E!F10+NRG_E!F10+FC_E!F10</f>
        <v>18645.947387893619</v>
      </c>
      <c r="G10" s="8">
        <f>TI_EHG_E!G10+NRG_E!G10+FC_E!G10</f>
        <v>18261.052898088263</v>
      </c>
      <c r="H10" s="8">
        <f>TI_EHG_E!H10+NRG_E!H10+FC_E!H10</f>
        <v>17023.391898284102</v>
      </c>
      <c r="I10" s="8">
        <f>TI_EHG_E!I10+NRG_E!I10+FC_E!I10</f>
        <v>17098.816792094429</v>
      </c>
      <c r="J10" s="8">
        <f>TI_EHG_E!J10+NRG_E!J10+FC_E!J10</f>
        <v>19152.131903590715</v>
      </c>
      <c r="K10" s="8">
        <f>TI_EHG_E!K10+NRG_E!K10+FC_E!K10</f>
        <v>19141.615625184335</v>
      </c>
      <c r="L10" s="8">
        <f>TI_EHG_E!L10+NRG_E!L10+FC_E!L10</f>
        <v>18482.230697256393</v>
      </c>
      <c r="M10" s="8">
        <f>TI_EHG_E!M10+NRG_E!M10+FC_E!M10</f>
        <v>20383.478400861339</v>
      </c>
      <c r="N10" s="8">
        <f>TI_EHG_E!N10+NRG_E!N10+FC_E!N10</f>
        <v>26355.973060258988</v>
      </c>
      <c r="O10" s="8">
        <f>TI_EHG_E!O10+NRG_E!O10+FC_E!O10</f>
        <v>23100.582973981793</v>
      </c>
      <c r="P10" s="8">
        <f>TI_EHG_E!P10+NRG_E!P10+FC_E!P10</f>
        <v>19424.305016501774</v>
      </c>
      <c r="Q10" s="8">
        <f>TI_EHG_E!Q10+NRG_E!Q10+FC_E!Q10</f>
        <v>20839.151952894794</v>
      </c>
      <c r="R10" s="8">
        <f>TI_EHG_E!R10+NRG_E!R10+FC_E!R10</f>
        <v>24409.261507888412</v>
      </c>
      <c r="S10" s="8">
        <f>TI_EHG_E!S10+NRG_E!S10+FC_E!S10</f>
        <v>20967.123148423241</v>
      </c>
      <c r="T10" s="8">
        <f>TI_EHG_E!T10+NRG_E!T10+FC_E!T10</f>
        <v>23103.380513224885</v>
      </c>
      <c r="U10" s="8">
        <f>TI_EHG_E!U10+NRG_E!U10+FC_E!U10</f>
        <v>20174.578974677625</v>
      </c>
      <c r="V10" s="8">
        <f>TI_EHG_E!V10+NRG_E!V10+FC_E!V10</f>
        <v>19215.455325791267</v>
      </c>
      <c r="W10" s="8">
        <f>TI_EHG_E!W10+NRG_E!W10+FC_E!W10</f>
        <v>14624.803317963166</v>
      </c>
      <c r="X10" s="8">
        <f>TI_EHG_E!X10+NRG_E!X10+FC_E!X10</f>
        <v>18194.063399342915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2383.3981079999999</v>
      </c>
      <c r="D11" s="19">
        <f t="shared" ref="D11:X11" si="6">SUM(D12:D16)</f>
        <v>2574.7505063999997</v>
      </c>
      <c r="E11" s="19">
        <f t="shared" si="6"/>
        <v>2926.8151156800004</v>
      </c>
      <c r="F11" s="19">
        <f t="shared" si="6"/>
        <v>2923.0175645999998</v>
      </c>
      <c r="G11" s="19">
        <f t="shared" si="6"/>
        <v>2445.5126998799992</v>
      </c>
      <c r="H11" s="19">
        <f t="shared" si="6"/>
        <v>2642.73985584</v>
      </c>
      <c r="I11" s="19">
        <f t="shared" si="6"/>
        <v>2724.792453</v>
      </c>
      <c r="J11" s="19">
        <f t="shared" si="6"/>
        <v>2991.5788132799994</v>
      </c>
      <c r="K11" s="19">
        <f t="shared" si="6"/>
        <v>2585.7649936799999</v>
      </c>
      <c r="L11" s="19">
        <f t="shared" si="6"/>
        <v>1998.7746606000001</v>
      </c>
      <c r="M11" s="19">
        <f t="shared" si="6"/>
        <v>1720.5691463999999</v>
      </c>
      <c r="N11" s="19">
        <f t="shared" si="6"/>
        <v>1048.5905273999999</v>
      </c>
      <c r="O11" s="19">
        <f t="shared" si="6"/>
        <v>1200.9529583999997</v>
      </c>
      <c r="P11" s="19">
        <f t="shared" si="6"/>
        <v>1664.4428424000002</v>
      </c>
      <c r="Q11" s="19">
        <f t="shared" si="6"/>
        <v>1717.2847008000001</v>
      </c>
      <c r="R11" s="19">
        <f t="shared" si="6"/>
        <v>1332.3531797999999</v>
      </c>
      <c r="S11" s="19">
        <f t="shared" si="6"/>
        <v>1583.0655713999997</v>
      </c>
      <c r="T11" s="19">
        <f t="shared" si="6"/>
        <v>1349.7122790000001</v>
      </c>
      <c r="U11" s="19">
        <f t="shared" si="6"/>
        <v>893.5359623999999</v>
      </c>
      <c r="V11" s="19">
        <f t="shared" si="6"/>
        <v>657.14431860000002</v>
      </c>
      <c r="W11" s="19">
        <f t="shared" si="6"/>
        <v>741.92269499999975</v>
      </c>
      <c r="X11" s="19">
        <f t="shared" si="6"/>
        <v>987.26556239999968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22.255856999999999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602.62575479999987</v>
      </c>
      <c r="D13" s="8">
        <f>TI_EHG_E!D13+NRG_E!D13+FC_E!D13</f>
        <v>899.77365719999989</v>
      </c>
      <c r="E13" s="8">
        <f>TI_EHG_E!E13+NRG_E!E13+FC_E!E13</f>
        <v>896.9443632</v>
      </c>
      <c r="F13" s="8">
        <f>TI_EHG_E!F13+NRG_E!F13+FC_E!F13</f>
        <v>931.44248999999979</v>
      </c>
      <c r="G13" s="8">
        <f>TI_EHG_E!G13+NRG_E!G13+FC_E!G13</f>
        <v>777.5801279999996</v>
      </c>
      <c r="H13" s="8">
        <f>TI_EHG_E!H13+NRG_E!H13+FC_E!H13</f>
        <v>443.51927999999992</v>
      </c>
      <c r="I13" s="8">
        <f>TI_EHG_E!I13+NRG_E!I13+FC_E!I13</f>
        <v>438.55019999999996</v>
      </c>
      <c r="J13" s="8">
        <f>TI_EHG_E!J13+NRG_E!J13+FC_E!J13</f>
        <v>625.14762839999992</v>
      </c>
      <c r="K13" s="8">
        <f>TI_EHG_E!K13+NRG_E!K13+FC_E!K13</f>
        <v>195.16812839999997</v>
      </c>
      <c r="L13" s="8">
        <f>TI_EHG_E!L13+NRG_E!L13+FC_E!L13</f>
        <v>6.0988715999999972</v>
      </c>
      <c r="M13" s="8">
        <f>TI_EHG_E!M13+NRG_E!M13+FC_E!M13</f>
        <v>3.0496283999999996</v>
      </c>
      <c r="N13" s="8">
        <f>TI_EHG_E!N13+NRG_E!N13+FC_E!N13</f>
        <v>3.0496283999999996</v>
      </c>
      <c r="O13" s="8">
        <f>TI_EHG_E!O13+NRG_E!O13+FC_E!O13</f>
        <v>3.0496283999999987</v>
      </c>
      <c r="P13" s="8">
        <f>TI_EHG_E!P13+NRG_E!P13+FC_E!P13</f>
        <v>3.0496283999999996</v>
      </c>
      <c r="Q13" s="8">
        <f>TI_EHG_E!Q13+NRG_E!Q13+FC_E!Q13</f>
        <v>24.3962568</v>
      </c>
      <c r="R13" s="8">
        <f>TI_EHG_E!R13+NRG_E!R13+FC_E!R13</f>
        <v>24.396256799999993</v>
      </c>
      <c r="S13" s="8">
        <f>TI_EHG_E!S13+NRG_E!S13+FC_E!S13</f>
        <v>85.38612839999999</v>
      </c>
      <c r="T13" s="8">
        <f>TI_EHG_E!T13+NRG_E!T13+FC_E!T13</f>
        <v>6.8912279999999964</v>
      </c>
      <c r="U13" s="8">
        <f>TI_EHG_E!U13+NRG_E!U13+FC_E!U13</f>
        <v>6.7148063999999961</v>
      </c>
      <c r="V13" s="8">
        <f>TI_EHG_E!V13+NRG_E!V13+FC_E!V13</f>
        <v>7.7764175999999976</v>
      </c>
      <c r="W13" s="8">
        <f>TI_EHG_E!W13+NRG_E!W13+FC_E!W13</f>
        <v>4.9767840000000003</v>
      </c>
      <c r="X13" s="8">
        <f>TI_EHG_E!X13+NRG_E!X13+FC_E!X13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117.43108920000002</v>
      </c>
      <c r="D15" s="8">
        <f>TI_EHG_E!D15+NRG_E!D15+FC_E!D15</f>
        <v>103.3553952</v>
      </c>
      <c r="E15" s="8">
        <f>TI_EHG_E!E15+NRG_E!E15+FC_E!E15</f>
        <v>106.42444848000001</v>
      </c>
      <c r="F15" s="8">
        <f>TI_EHG_E!F15+NRG_E!F15+FC_E!F15</f>
        <v>109.5057036</v>
      </c>
      <c r="G15" s="8">
        <f>TI_EHG_E!G15+NRG_E!G15+FC_E!G15</f>
        <v>94.213892880000003</v>
      </c>
      <c r="H15" s="8">
        <f>TI_EHG_E!H15+NRG_E!H15+FC_E!H15</f>
        <v>75.053517839999984</v>
      </c>
      <c r="I15" s="8">
        <f>TI_EHG_E!I15+NRG_E!I15+FC_E!I15</f>
        <v>75.259205999999992</v>
      </c>
      <c r="J15" s="8">
        <f>TI_EHG_E!J15+NRG_E!J15+FC_E!J15</f>
        <v>60.84767088000001</v>
      </c>
      <c r="K15" s="8">
        <f>TI_EHG_E!K15+NRG_E!K15+FC_E!K15</f>
        <v>40.517081280000014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1663.3412640000001</v>
      </c>
      <c r="D16" s="8">
        <f>TI_EHG_E!D16+NRG_E!D16+FC_E!D16</f>
        <v>1571.6214540000001</v>
      </c>
      <c r="E16" s="8">
        <f>TI_EHG_E!E16+NRG_E!E16+FC_E!E16</f>
        <v>1923.4463040000003</v>
      </c>
      <c r="F16" s="8">
        <f>TI_EHG_E!F16+NRG_E!F16+FC_E!F16</f>
        <v>1882.069371</v>
      </c>
      <c r="G16" s="8">
        <f>TI_EHG_E!G16+NRG_E!G16+FC_E!G16</f>
        <v>1573.7186789999996</v>
      </c>
      <c r="H16" s="8">
        <f>TI_EHG_E!H16+NRG_E!H16+FC_E!H16</f>
        <v>2124.167058</v>
      </c>
      <c r="I16" s="8">
        <f>TI_EHG_E!I16+NRG_E!I16+FC_E!I16</f>
        <v>2210.9830470000002</v>
      </c>
      <c r="J16" s="8">
        <f>TI_EHG_E!J16+NRG_E!J16+FC_E!J16</f>
        <v>2305.5835139999995</v>
      </c>
      <c r="K16" s="8">
        <f>TI_EHG_E!K16+NRG_E!K16+FC_E!K16</f>
        <v>2327.8239269999999</v>
      </c>
      <c r="L16" s="8">
        <f>TI_EHG_E!L16+NRG_E!L16+FC_E!L16</f>
        <v>1992.6757890000001</v>
      </c>
      <c r="M16" s="8">
        <f>TI_EHG_E!M16+NRG_E!M16+FC_E!M16</f>
        <v>1717.5195179999998</v>
      </c>
      <c r="N16" s="8">
        <f>TI_EHG_E!N16+NRG_E!N16+FC_E!N16</f>
        <v>1045.5408989999999</v>
      </c>
      <c r="O16" s="8">
        <f>TI_EHG_E!O16+NRG_E!O16+FC_E!O16</f>
        <v>1197.9033299999996</v>
      </c>
      <c r="P16" s="8">
        <f>TI_EHG_E!P16+NRG_E!P16+FC_E!P16</f>
        <v>1661.3932140000002</v>
      </c>
      <c r="Q16" s="8">
        <f>TI_EHG_E!Q16+NRG_E!Q16+FC_E!Q16</f>
        <v>1692.8884440000002</v>
      </c>
      <c r="R16" s="8">
        <f>TI_EHG_E!R16+NRG_E!R16+FC_E!R16</f>
        <v>1307.956923</v>
      </c>
      <c r="S16" s="8">
        <f>TI_EHG_E!S16+NRG_E!S16+FC_E!S16</f>
        <v>1497.6794429999998</v>
      </c>
      <c r="T16" s="8">
        <f>TI_EHG_E!T16+NRG_E!T16+FC_E!T16</f>
        <v>1342.8210510000001</v>
      </c>
      <c r="U16" s="8">
        <f>TI_EHG_E!U16+NRG_E!U16+FC_E!U16</f>
        <v>886.82115599999986</v>
      </c>
      <c r="V16" s="8">
        <f>TI_EHG_E!V16+NRG_E!V16+FC_E!V16</f>
        <v>649.36790100000007</v>
      </c>
      <c r="W16" s="8">
        <f>TI_EHG_E!W16+NRG_E!W16+FC_E!W16</f>
        <v>736.9459109999998</v>
      </c>
      <c r="X16" s="8">
        <f>TI_EHG_E!X16+NRG_E!X16+FC_E!X16</f>
        <v>980.76068999999973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3253.7983679999998</v>
      </c>
      <c r="D17" s="27">
        <f t="shared" ref="D17:X17" si="8">SUM(D18:D21)</f>
        <v>2611.9633679999997</v>
      </c>
      <c r="E17" s="27">
        <f t="shared" si="8"/>
        <v>2249.2810079999999</v>
      </c>
      <c r="F17" s="27">
        <f t="shared" si="8"/>
        <v>2768.1762960000005</v>
      </c>
      <c r="G17" s="27">
        <f t="shared" si="8"/>
        <v>2405.3304960000005</v>
      </c>
      <c r="H17" s="27">
        <f t="shared" si="8"/>
        <v>2190.0999599999996</v>
      </c>
      <c r="I17" s="27">
        <f t="shared" si="8"/>
        <v>2151.9092880000003</v>
      </c>
      <c r="J17" s="27">
        <f t="shared" si="8"/>
        <v>1860.6055679999999</v>
      </c>
      <c r="K17" s="27">
        <f t="shared" si="8"/>
        <v>918.43452000000002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320.99867999999992</v>
      </c>
      <c r="D19" s="8">
        <f>TI_EHG_E!D19+NRG_E!D19+FC_E!D19</f>
        <v>237.12263999999999</v>
      </c>
      <c r="E19" s="8">
        <f>TI_EHG_E!E19+NRG_E!E19+FC_E!E19</f>
        <v>238.44131999999999</v>
      </c>
      <c r="F19" s="8">
        <f>TI_EHG_E!F19+NRG_E!F19+FC_E!F19</f>
        <v>262.81691999999998</v>
      </c>
      <c r="G19" s="8">
        <f>TI_EHG_E!G19+NRG_E!G19+FC_E!G19</f>
        <v>248.63112000000001</v>
      </c>
      <c r="H19" s="8">
        <f>TI_EHG_E!H19+NRG_E!H19+FC_E!H19</f>
        <v>219.81995999999998</v>
      </c>
      <c r="I19" s="8">
        <f>TI_EHG_E!I19+NRG_E!I19+FC_E!I19</f>
        <v>190.20959999999997</v>
      </c>
      <c r="J19" s="8">
        <f>TI_EHG_E!J19+NRG_E!J19+FC_E!J19</f>
        <v>154.48535999999999</v>
      </c>
      <c r="K19" s="8">
        <f>TI_EHG_E!K19+NRG_E!K19+FC_E!K19</f>
        <v>85.913999999999987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2932.7996880000001</v>
      </c>
      <c r="D20" s="8">
        <f>TI_EHG_E!D20+NRG_E!D20+FC_E!D20</f>
        <v>2374.8407279999997</v>
      </c>
      <c r="E20" s="8">
        <f>TI_EHG_E!E20+NRG_E!E20+FC_E!E20</f>
        <v>2010.839688</v>
      </c>
      <c r="F20" s="8">
        <f>TI_EHG_E!F20+NRG_E!F20+FC_E!F20</f>
        <v>2505.3593760000003</v>
      </c>
      <c r="G20" s="8">
        <f>TI_EHG_E!G20+NRG_E!G20+FC_E!G20</f>
        <v>2156.6993760000005</v>
      </c>
      <c r="H20" s="8">
        <f>TI_EHG_E!H20+NRG_E!H20+FC_E!H20</f>
        <v>1970.2799999999997</v>
      </c>
      <c r="I20" s="8">
        <f>TI_EHG_E!I20+NRG_E!I20+FC_E!I20</f>
        <v>1961.6996880000002</v>
      </c>
      <c r="J20" s="8">
        <f>TI_EHG_E!J20+NRG_E!J20+FC_E!J20</f>
        <v>1706.120208</v>
      </c>
      <c r="K20" s="8">
        <f>TI_EHG_E!K20+NRG_E!K20+FC_E!K20</f>
        <v>832.52052000000003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30.5956656</v>
      </c>
      <c r="W25" s="27">
        <f>TI_EHG_E!W25+NRG_E!W25+FC_E!W25</f>
        <v>23.421315599999996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10156.81723092</v>
      </c>
      <c r="D26" s="27">
        <f t="shared" ref="D26:X26" si="12">SUM(D27,D33)</f>
        <v>10450.463520599998</v>
      </c>
      <c r="E26" s="27">
        <f t="shared" si="12"/>
        <v>10729.149956280002</v>
      </c>
      <c r="F26" s="27">
        <f t="shared" si="12"/>
        <v>11422.98702144</v>
      </c>
      <c r="G26" s="27">
        <f t="shared" si="12"/>
        <v>11398.356598319999</v>
      </c>
      <c r="H26" s="27">
        <f t="shared" si="12"/>
        <v>11987.832098519999</v>
      </c>
      <c r="I26" s="27">
        <f t="shared" si="12"/>
        <v>12290.670228239998</v>
      </c>
      <c r="J26" s="27">
        <f t="shared" si="12"/>
        <v>11964.05167284</v>
      </c>
      <c r="K26" s="27">
        <f t="shared" si="12"/>
        <v>11342.159219159996</v>
      </c>
      <c r="L26" s="27">
        <f t="shared" si="12"/>
        <v>11169.145126080002</v>
      </c>
      <c r="M26" s="27">
        <f t="shared" si="12"/>
        <v>10808.664394680001</v>
      </c>
      <c r="N26" s="27">
        <f t="shared" si="12"/>
        <v>9982.7863502400032</v>
      </c>
      <c r="O26" s="27">
        <f t="shared" si="12"/>
        <v>10441.932397199997</v>
      </c>
      <c r="P26" s="27">
        <f t="shared" si="12"/>
        <v>9491.1104671199973</v>
      </c>
      <c r="Q26" s="27">
        <f t="shared" si="12"/>
        <v>10316.960001359999</v>
      </c>
      <c r="R26" s="27">
        <f t="shared" si="12"/>
        <v>11327.378829480002</v>
      </c>
      <c r="S26" s="27">
        <f t="shared" si="12"/>
        <v>11704.27214556</v>
      </c>
      <c r="T26" s="27">
        <f t="shared" si="12"/>
        <v>12000.986457479999</v>
      </c>
      <c r="U26" s="27">
        <f t="shared" si="12"/>
        <v>12155.545426319997</v>
      </c>
      <c r="V26" s="27">
        <f t="shared" si="12"/>
        <v>12624.250819320001</v>
      </c>
      <c r="W26" s="27">
        <f t="shared" si="12"/>
        <v>11606.313587400002</v>
      </c>
      <c r="X26" s="27">
        <f t="shared" si="12"/>
        <v>12253.866123239999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3.1005900000000008</v>
      </c>
      <c r="D27" s="19">
        <f t="shared" ref="D27:X27" si="14">SUM(D28:D32)</f>
        <v>16.081638840000004</v>
      </c>
      <c r="E27" s="19">
        <f t="shared" si="14"/>
        <v>19.029970079999998</v>
      </c>
      <c r="F27" s="19">
        <f t="shared" si="14"/>
        <v>9.301770000000003</v>
      </c>
      <c r="G27" s="19">
        <f t="shared" si="14"/>
        <v>12.472024319999999</v>
      </c>
      <c r="H27" s="19">
        <f t="shared" si="14"/>
        <v>6.2360121599999996</v>
      </c>
      <c r="I27" s="19">
        <f t="shared" si="14"/>
        <v>3.1180060799999998</v>
      </c>
      <c r="J27" s="19">
        <f t="shared" si="14"/>
        <v>3.1180060799999998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3.1005900000000008</v>
      </c>
      <c r="D28" s="8">
        <f>TI_EHG_E!D28+NRG_E!D28+FC_E!D28</f>
        <v>16.081638840000004</v>
      </c>
      <c r="E28" s="8">
        <f>TI_EHG_E!E28+NRG_E!E28+FC_E!E28</f>
        <v>19.029970079999998</v>
      </c>
      <c r="F28" s="8">
        <f>TI_EHG_E!F28+NRG_E!F28+FC_E!F28</f>
        <v>9.301770000000003</v>
      </c>
      <c r="G28" s="8">
        <f>TI_EHG_E!G28+NRG_E!G28+FC_E!G28</f>
        <v>12.472024319999999</v>
      </c>
      <c r="H28" s="8">
        <f>TI_EHG_E!H28+NRG_E!H28+FC_E!H28</f>
        <v>6.2360121599999996</v>
      </c>
      <c r="I28" s="8">
        <f>TI_EHG_E!I28+NRG_E!I28+FC_E!I28</f>
        <v>3.1180060799999998</v>
      </c>
      <c r="J28" s="8">
        <f>TI_EHG_E!J28+NRG_E!J28+FC_E!J28</f>
        <v>3.1180060799999998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10153.71664092</v>
      </c>
      <c r="D33" s="19">
        <f t="shared" ref="D33:X33" si="16">SUM(D34:D50)</f>
        <v>10434.381881759999</v>
      </c>
      <c r="E33" s="19">
        <f t="shared" si="16"/>
        <v>10710.119986200001</v>
      </c>
      <c r="F33" s="19">
        <f t="shared" si="16"/>
        <v>11413.68525144</v>
      </c>
      <c r="G33" s="19">
        <f t="shared" si="16"/>
        <v>11385.884573999998</v>
      </c>
      <c r="H33" s="19">
        <f t="shared" si="16"/>
        <v>11981.596086359999</v>
      </c>
      <c r="I33" s="19">
        <f t="shared" si="16"/>
        <v>12287.552222159999</v>
      </c>
      <c r="J33" s="19">
        <f t="shared" si="16"/>
        <v>11960.93366676</v>
      </c>
      <c r="K33" s="19">
        <f t="shared" si="16"/>
        <v>11342.159219159996</v>
      </c>
      <c r="L33" s="19">
        <f t="shared" si="16"/>
        <v>11169.145126080002</v>
      </c>
      <c r="M33" s="19">
        <f t="shared" si="16"/>
        <v>10808.664394680001</v>
      </c>
      <c r="N33" s="19">
        <f t="shared" si="16"/>
        <v>9982.7863502400032</v>
      </c>
      <c r="O33" s="19">
        <f t="shared" si="16"/>
        <v>10441.932397199997</v>
      </c>
      <c r="P33" s="19">
        <f t="shared" si="16"/>
        <v>9491.1104671199973</v>
      </c>
      <c r="Q33" s="19">
        <f t="shared" si="16"/>
        <v>10316.960001359999</v>
      </c>
      <c r="R33" s="19">
        <f t="shared" si="16"/>
        <v>11327.378829480002</v>
      </c>
      <c r="S33" s="19">
        <f t="shared" si="16"/>
        <v>11704.27214556</v>
      </c>
      <c r="T33" s="19">
        <f t="shared" si="16"/>
        <v>12000.986457479999</v>
      </c>
      <c r="U33" s="19">
        <f t="shared" si="16"/>
        <v>12155.545426319997</v>
      </c>
      <c r="V33" s="19">
        <f t="shared" si="16"/>
        <v>12624.250819320001</v>
      </c>
      <c r="W33" s="19">
        <f t="shared" si="16"/>
        <v>11606.313587400002</v>
      </c>
      <c r="X33" s="19">
        <f t="shared" si="16"/>
        <v>12253.866123239999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476.15039999999999</v>
      </c>
      <c r="D34" s="8">
        <f>TI_EHG_E!D34+NRG_E!D34+FC_E!D34</f>
        <v>521.76959999999985</v>
      </c>
      <c r="E34" s="8">
        <f>TI_EHG_E!E34+NRG_E!E34+FC_E!E34</f>
        <v>544.57920000000013</v>
      </c>
      <c r="F34" s="8">
        <f>TI_EHG_E!F34+NRG_E!F34+FC_E!F34</f>
        <v>547.43039999999996</v>
      </c>
      <c r="G34" s="8">
        <f>TI_EHG_E!G34+NRG_E!G34+FC_E!G34</f>
        <v>555.01583615999994</v>
      </c>
      <c r="H34" s="8">
        <f>TI_EHG_E!H34+NRG_E!H34+FC_E!H34</f>
        <v>586.2844799999998</v>
      </c>
      <c r="I34" s="8">
        <f>TI_EHG_E!I34+NRG_E!I34+FC_E!I34</f>
        <v>737.41570560000002</v>
      </c>
      <c r="J34" s="8">
        <f>TI_EHG_E!J34+NRG_E!J34+FC_E!J34</f>
        <v>852.47997695999982</v>
      </c>
      <c r="K34" s="8">
        <f>TI_EHG_E!K34+NRG_E!K34+FC_E!K34</f>
        <v>904.31997695999996</v>
      </c>
      <c r="L34" s="8">
        <f>TI_EHG_E!L34+NRG_E!L34+FC_E!L34</f>
        <v>722.88018432000013</v>
      </c>
      <c r="M34" s="8">
        <f>TI_EHG_E!M34+NRG_E!M34+FC_E!M34</f>
        <v>587.52013824000005</v>
      </c>
      <c r="N34" s="8">
        <f>TI_EHG_E!N34+NRG_E!N34+FC_E!N34</f>
        <v>538.55995392000023</v>
      </c>
      <c r="O34" s="8">
        <f>TI_EHG_E!O34+NRG_E!O34+FC_E!O34</f>
        <v>570.24000000000012</v>
      </c>
      <c r="P34" s="8">
        <f>TI_EHG_E!P34+NRG_E!P34+FC_E!P34</f>
        <v>578.46742272000006</v>
      </c>
      <c r="Q34" s="8">
        <f>TI_EHG_E!Q34+NRG_E!Q34+FC_E!Q34</f>
        <v>544.59309312000016</v>
      </c>
      <c r="R34" s="8">
        <f>TI_EHG_E!R34+NRG_E!R34+FC_E!R34</f>
        <v>685.30136831999994</v>
      </c>
      <c r="S34" s="8">
        <f>TI_EHG_E!S34+NRG_E!S34+FC_E!S34</f>
        <v>807.76984319999997</v>
      </c>
      <c r="T34" s="8">
        <f>TI_EHG_E!T34+NRG_E!T34+FC_E!T34</f>
        <v>861.75228672000026</v>
      </c>
      <c r="U34" s="8">
        <f>TI_EHG_E!U34+NRG_E!U34+FC_E!U34</f>
        <v>765.12460032000001</v>
      </c>
      <c r="V34" s="8">
        <f>TI_EHG_E!V34+NRG_E!V34+FC_E!V34</f>
        <v>1019.9296051200001</v>
      </c>
      <c r="W34" s="8">
        <f>TI_EHG_E!W34+NRG_E!W34+FC_E!W34</f>
        <v>883.73928960000023</v>
      </c>
      <c r="X34" s="8">
        <f>TI_EHG_E!X34+NRG_E!X34+FC_E!X34</f>
        <v>790.94589696000025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0.88881408000000017</v>
      </c>
      <c r="X35" s="8">
        <f>TI_EHG_E!X35+NRG_E!X35+FC_E!X35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647.66496240000004</v>
      </c>
      <c r="D36" s="8">
        <f>TI_EHG_E!D36+NRG_E!D36+FC_E!D36</f>
        <v>856.58923907999986</v>
      </c>
      <c r="E36" s="8">
        <f>TI_EHG_E!E36+NRG_E!E36+FC_E!E36</f>
        <v>981.94362336000006</v>
      </c>
      <c r="F36" s="8">
        <f>TI_EHG_E!F36+NRG_E!F36+FC_E!F36</f>
        <v>1056.5593228800001</v>
      </c>
      <c r="G36" s="8">
        <f>TI_EHG_E!G36+NRG_E!G36+FC_E!G36</f>
        <v>1091.2991288400001</v>
      </c>
      <c r="H36" s="8">
        <f>TI_EHG_E!H36+NRG_E!H36+FC_E!H36</f>
        <v>1266.0387786000001</v>
      </c>
      <c r="I36" s="8">
        <f>TI_EHG_E!I36+NRG_E!I36+FC_E!I36</f>
        <v>1318.7905552799998</v>
      </c>
      <c r="J36" s="8">
        <f>TI_EHG_E!J36+NRG_E!J36+FC_E!J36</f>
        <v>1100.0859048</v>
      </c>
      <c r="K36" s="8">
        <f>TI_EHG_E!K36+NRG_E!K36+FC_E!K36</f>
        <v>1068.1572038399997</v>
      </c>
      <c r="L36" s="8">
        <f>TI_EHG_E!L36+NRG_E!L36+FC_E!L36</f>
        <v>1149.43005432</v>
      </c>
      <c r="M36" s="8">
        <f>TI_EHG_E!M36+NRG_E!M36+FC_E!M36</f>
        <v>1102.9881009600003</v>
      </c>
      <c r="N36" s="8">
        <f>TI_EHG_E!N36+NRG_E!N36+FC_E!N36</f>
        <v>1056.5466019200003</v>
      </c>
      <c r="O36" s="8">
        <f>TI_EHG_E!O36+NRG_E!O36+FC_E!O36</f>
        <v>1105.89075144</v>
      </c>
      <c r="P36" s="8">
        <f>TI_EHG_E!P36+NRG_E!P36+FC_E!P36</f>
        <v>1166.8455028799997</v>
      </c>
      <c r="Q36" s="8">
        <f>TI_EHG_E!Q36+NRG_E!Q36+FC_E!Q36</f>
        <v>1253.9232000000002</v>
      </c>
      <c r="R36" s="8">
        <f>TI_EHG_E!R36+NRG_E!R36+FC_E!R36</f>
        <v>1358.4170271600003</v>
      </c>
      <c r="S36" s="8">
        <f>TI_EHG_E!S36+NRG_E!S36+FC_E!S36</f>
        <v>1436.7872271600002</v>
      </c>
      <c r="T36" s="8">
        <f>TI_EHG_E!T36+NRG_E!T36+FC_E!T36</f>
        <v>1397.2827402</v>
      </c>
      <c r="U36" s="8">
        <f>TI_EHG_E!U36+NRG_E!U36+FC_E!U36</f>
        <v>1341.7123622400002</v>
      </c>
      <c r="V36" s="8">
        <f>TI_EHG_E!V36+NRG_E!V36+FC_E!V36</f>
        <v>1281.8552479199998</v>
      </c>
      <c r="W36" s="8">
        <f>TI_EHG_E!W36+NRG_E!W36+FC_E!W36</f>
        <v>1214.54705844</v>
      </c>
      <c r="X36" s="8">
        <f>TI_EHG_E!X36+NRG_E!X36+FC_E!X36</f>
        <v>1191.9469100400001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2023.12338228</v>
      </c>
      <c r="D37" s="8">
        <f>TI_EHG_E!D37+NRG_E!D37+FC_E!D37</f>
        <v>1740.68433</v>
      </c>
      <c r="E37" s="8">
        <f>TI_EHG_E!E37+NRG_E!E37+FC_E!E37</f>
        <v>1872.6939277199997</v>
      </c>
      <c r="F37" s="8">
        <f>TI_EHG_E!F37+NRG_E!F37+FC_E!F37</f>
        <v>1799.0142508799997</v>
      </c>
      <c r="G37" s="8">
        <f>TI_EHG_E!G37+NRG_E!G37+FC_E!G37</f>
        <v>1702.99189368</v>
      </c>
      <c r="H37" s="8">
        <f>TI_EHG_E!H37+NRG_E!H37+FC_E!H37</f>
        <v>1657.2946420800001</v>
      </c>
      <c r="I37" s="8">
        <f>TI_EHG_E!I37+NRG_E!I37+FC_E!I37</f>
        <v>1843.1307972</v>
      </c>
      <c r="J37" s="8">
        <f>TI_EHG_E!J37+NRG_E!J37+FC_E!J37</f>
        <v>1820.37248316</v>
      </c>
      <c r="K37" s="8">
        <f>TI_EHG_E!K37+NRG_E!K37+FC_E!K37</f>
        <v>1823.4216277199996</v>
      </c>
      <c r="L37" s="8">
        <f>TI_EHG_E!L37+NRG_E!L37+FC_E!L37</f>
        <v>1878.3072277199999</v>
      </c>
      <c r="M37" s="8">
        <f>TI_EHG_E!M37+NRG_E!M37+FC_E!M37</f>
        <v>1771.5851722799996</v>
      </c>
      <c r="N37" s="8">
        <f>TI_EHG_E!N37+NRG_E!N37+FC_E!N37</f>
        <v>1637.4203168400002</v>
      </c>
      <c r="O37" s="8">
        <f>TI_EHG_E!O37+NRG_E!O37+FC_E!O37</f>
        <v>1567.2887445599999</v>
      </c>
      <c r="P37" s="8">
        <f>TI_EHG_E!P37+NRG_E!P37+FC_E!P37</f>
        <v>1283.7133108800001</v>
      </c>
      <c r="Q37" s="8">
        <f>TI_EHG_E!Q37+NRG_E!Q37+FC_E!Q37</f>
        <v>1466.6652277200003</v>
      </c>
      <c r="R37" s="8">
        <f>TI_EHG_E!R37+NRG_E!R37+FC_E!R37</f>
        <v>1509.3540000000003</v>
      </c>
      <c r="S37" s="8">
        <f>TI_EHG_E!S37+NRG_E!S37+FC_E!S37</f>
        <v>1430.0747445600002</v>
      </c>
      <c r="T37" s="8">
        <f>TI_EHG_E!T37+NRG_E!T37+FC_E!T37</f>
        <v>1465.1102188799998</v>
      </c>
      <c r="U37" s="8">
        <f>TI_EHG_E!U37+NRG_E!U37+FC_E!U37</f>
        <v>1385.4679700399997</v>
      </c>
      <c r="V37" s="8">
        <f>TI_EHG_E!V37+NRG_E!V37+FC_E!V37</f>
        <v>1371.8473599600004</v>
      </c>
      <c r="W37" s="8">
        <f>TI_EHG_E!W37+NRG_E!W37+FC_E!W37</f>
        <v>1332.4577112000002</v>
      </c>
      <c r="X37" s="8">
        <f>TI_EHG_E!X37+NRG_E!X37+FC_E!X37</f>
        <v>1454.7944703599999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3.1011119999999992</v>
      </c>
      <c r="E38" s="8">
        <f>TI_EHG_E!E38+NRG_E!E38+FC_E!E38</f>
        <v>3.1011119999999992</v>
      </c>
      <c r="F38" s="8">
        <f>TI_EHG_E!F38+NRG_E!F38+FC_E!F38</f>
        <v>3.1011119999999992</v>
      </c>
      <c r="G38" s="8">
        <f>TI_EHG_E!G38+NRG_E!G38+FC_E!G38</f>
        <v>3.077172</v>
      </c>
      <c r="H38" s="8">
        <f>TI_EHG_E!H38+NRG_E!H38+FC_E!H38</f>
        <v>3.077172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3.0799440000000002</v>
      </c>
      <c r="L38" s="8">
        <f>TI_EHG_E!L38+NRG_E!L38+FC_E!L38</f>
        <v>3.0799440000000002</v>
      </c>
      <c r="M38" s="8">
        <f>TI_EHG_E!M38+NRG_E!M38+FC_E!M38</f>
        <v>3.0799440000000002</v>
      </c>
      <c r="N38" s="8">
        <f>TI_EHG_E!N38+NRG_E!N38+FC_E!N38</f>
        <v>3.0799440000000002</v>
      </c>
      <c r="O38" s="8">
        <f>TI_EHG_E!O38+NRG_E!O38+FC_E!O38</f>
        <v>3.0799440000000002</v>
      </c>
      <c r="P38" s="8">
        <f>TI_EHG_E!P38+NRG_E!P38+FC_E!P38</f>
        <v>3.0799440000000002</v>
      </c>
      <c r="Q38" s="8">
        <f>TI_EHG_E!Q38+NRG_E!Q38+FC_E!Q38</f>
        <v>3.0799440000000002</v>
      </c>
      <c r="R38" s="8">
        <f>TI_EHG_E!R38+NRG_E!R38+FC_E!R38</f>
        <v>3.0799440000000002</v>
      </c>
      <c r="S38" s="8">
        <f>TI_EHG_E!S38+NRG_E!S38+FC_E!S38</f>
        <v>0</v>
      </c>
      <c r="T38" s="8">
        <f>TI_EHG_E!T38+NRG_E!T38+FC_E!T38</f>
        <v>1.4106960000000002</v>
      </c>
      <c r="U38" s="8">
        <f>TI_EHG_E!U38+NRG_E!U38+FC_E!U38</f>
        <v>1.1859120000000001</v>
      </c>
      <c r="V38" s="8">
        <f>TI_EHG_E!V38+NRG_E!V38+FC_E!V38</f>
        <v>0.75448800000000005</v>
      </c>
      <c r="W38" s="8">
        <f>TI_EHG_E!W38+NRG_E!W38+FC_E!W38</f>
        <v>0.46821600000000013</v>
      </c>
      <c r="X38" s="8">
        <f>TI_EHG_E!X38+NRG_E!X38+FC_E!X38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63.415799999999997</v>
      </c>
      <c r="D40" s="8">
        <f>TI_EHG_E!D40+NRG_E!D40+FC_E!D40</f>
        <v>136.34397000000001</v>
      </c>
      <c r="E40" s="8">
        <f>TI_EHG_E!E40+NRG_E!E40+FC_E!E40</f>
        <v>79.269749999999988</v>
      </c>
      <c r="F40" s="8">
        <f>TI_EHG_E!F40+NRG_E!F40+FC_E!F40</f>
        <v>69.757379999999998</v>
      </c>
      <c r="G40" s="8">
        <f>TI_EHG_E!G40+NRG_E!G40+FC_E!G40</f>
        <v>55.805903999999991</v>
      </c>
      <c r="H40" s="8">
        <f>TI_EHG_E!H40+NRG_E!H40+FC_E!H40</f>
        <v>37.203849719999987</v>
      </c>
      <c r="I40" s="8">
        <f>TI_EHG_E!I40+NRG_E!I40+FC_E!I40</f>
        <v>74.407958279999988</v>
      </c>
      <c r="J40" s="8">
        <f>TI_EHG_E!J40+NRG_E!J40+FC_E!J40</f>
        <v>123.66805752000002</v>
      </c>
      <c r="K40" s="8">
        <f>TI_EHG_E!K40+NRG_E!K40+FC_E!K40</f>
        <v>37.100313719999988</v>
      </c>
      <c r="L40" s="8">
        <f>TI_EHG_E!L40+NRG_E!L40+FC_E!L40</f>
        <v>68.017457519999994</v>
      </c>
      <c r="M40" s="8">
        <f>TI_EHG_E!M40+NRG_E!M40+FC_E!M40</f>
        <v>43.283742480000022</v>
      </c>
      <c r="N40" s="8">
        <f>TI_EHG_E!N40+NRG_E!N40+FC_E!N40</f>
        <v>61.834028760000017</v>
      </c>
      <c r="O40" s="8">
        <f>TI_EHG_E!O40+NRG_E!O40+FC_E!O40</f>
        <v>30.91688495999999</v>
      </c>
      <c r="P40" s="8">
        <f>TI_EHG_E!P40+NRG_E!P40+FC_E!P40</f>
        <v>34.008728759999997</v>
      </c>
      <c r="Q40" s="8">
        <f>TI_EHG_E!Q40+NRG_E!Q40+FC_E!Q40</f>
        <v>24.73371504</v>
      </c>
      <c r="R40" s="8">
        <f>TI_EHG_E!R40+NRG_E!R40+FC_E!R40</f>
        <v>37.100313719999988</v>
      </c>
      <c r="S40" s="8">
        <f>TI_EHG_E!S40+NRG_E!S40+FC_E!S40</f>
        <v>58.742184960000017</v>
      </c>
      <c r="T40" s="8">
        <f>TI_EHG_E!T40+NRG_E!T40+FC_E!T40</f>
        <v>60.569595360000008</v>
      </c>
      <c r="U40" s="8">
        <f>TI_EHG_E!U40+NRG_E!U40+FC_E!U40</f>
        <v>51.536855880000012</v>
      </c>
      <c r="V40" s="8">
        <f>TI_EHG_E!V40+NRG_E!V40+FC_E!V40</f>
        <v>47.124928080000004</v>
      </c>
      <c r="W40" s="8">
        <f>TI_EHG_E!W40+NRG_E!W40+FC_E!W40</f>
        <v>30.13829424</v>
      </c>
      <c r="X40" s="8">
        <f>TI_EHG_E!X40+NRG_E!X40+FC_E!X40</f>
        <v>42.056064360000001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3794.8824107999999</v>
      </c>
      <c r="D43" s="8">
        <f>TI_EHG_E!D43+NRG_E!D43+FC_E!D43</f>
        <v>4177.2391221599992</v>
      </c>
      <c r="E43" s="8">
        <f>TI_EHG_E!E43+NRG_E!E43+FC_E!E43</f>
        <v>4001.9919404399993</v>
      </c>
      <c r="F43" s="8">
        <f>TI_EHG_E!F43+NRG_E!F43+FC_E!F43</f>
        <v>4604.2029072000005</v>
      </c>
      <c r="G43" s="8">
        <f>TI_EHG_E!G43+NRG_E!G43+FC_E!G43</f>
        <v>4913.2737107999983</v>
      </c>
      <c r="H43" s="8">
        <f>TI_EHG_E!H43+NRG_E!H43+FC_E!H43</f>
        <v>5439.0136554000001</v>
      </c>
      <c r="I43" s="8">
        <f>TI_EHG_E!I43+NRG_E!I43+FC_E!I43</f>
        <v>5525.4078828000002</v>
      </c>
      <c r="J43" s="8">
        <f>TI_EHG_E!J43+NRG_E!J43+FC_E!J43</f>
        <v>5209.4226600000002</v>
      </c>
      <c r="K43" s="8">
        <f>TI_EHG_E!K43+NRG_E!K43+FC_E!K43</f>
        <v>5428.8327599999984</v>
      </c>
      <c r="L43" s="8">
        <f>TI_EHG_E!L43+NRG_E!L43+FC_E!L43</f>
        <v>5303.4555600000012</v>
      </c>
      <c r="M43" s="8">
        <f>TI_EHG_E!M43+NRG_E!M43+FC_E!M43</f>
        <v>5181.2127900000023</v>
      </c>
      <c r="N43" s="8">
        <f>TI_EHG_E!N43+NRG_E!N43+FC_E!N43</f>
        <v>5297.1867000000011</v>
      </c>
      <c r="O43" s="8">
        <f>TI_EHG_E!O43+NRG_E!O43+FC_E!O43</f>
        <v>5563.6132499999976</v>
      </c>
      <c r="P43" s="8">
        <f>TI_EHG_E!P43+NRG_E!P43+FC_E!P43</f>
        <v>4827.0221999999985</v>
      </c>
      <c r="Q43" s="8">
        <f>TI_EHG_E!Q43+NRG_E!Q43+FC_E!Q43</f>
        <v>5466.4459199999992</v>
      </c>
      <c r="R43" s="8">
        <f>TI_EHG_E!R43+NRG_E!R43+FC_E!R43</f>
        <v>6218.7091199999995</v>
      </c>
      <c r="S43" s="8">
        <f>TI_EHG_E!S43+NRG_E!S43+FC_E!S43</f>
        <v>6275.1288599999998</v>
      </c>
      <c r="T43" s="8">
        <f>TI_EHG_E!T43+NRG_E!T43+FC_E!T43</f>
        <v>6347.6915813999976</v>
      </c>
      <c r="U43" s="8">
        <f>TI_EHG_E!U43+NRG_E!U43+FC_E!U43</f>
        <v>6806.9223892799982</v>
      </c>
      <c r="V43" s="8">
        <f>TI_EHG_E!V43+NRG_E!V43+FC_E!V43</f>
        <v>7211.5781025600008</v>
      </c>
      <c r="W43" s="8">
        <f>TI_EHG_E!W43+NRG_E!W43+FC_E!W43</f>
        <v>6807.0835123200013</v>
      </c>
      <c r="X43" s="8">
        <f>TI_EHG_E!X43+NRG_E!X43+FC_E!X43</f>
        <v>7419.0533601599991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2479.6789394400002</v>
      </c>
      <c r="D44" s="8">
        <f>TI_EHG_E!D44+NRG_E!D44+FC_E!D44</f>
        <v>2173.2367975200004</v>
      </c>
      <c r="E44" s="8">
        <f>TI_EHG_E!E44+NRG_E!E44+FC_E!E44</f>
        <v>2141.9669808000008</v>
      </c>
      <c r="F44" s="8">
        <f>TI_EHG_E!F44+NRG_E!F44+FC_E!F44</f>
        <v>1088.18170848</v>
      </c>
      <c r="G44" s="8">
        <f>TI_EHG_E!G44+NRG_E!G44+FC_E!G44</f>
        <v>1038.15022464</v>
      </c>
      <c r="H44" s="8">
        <f>TI_EHG_E!H44+NRG_E!H44+FC_E!H44</f>
        <v>1010.0081419199998</v>
      </c>
      <c r="I44" s="8">
        <f>TI_EHG_E!I44+NRG_E!I44+FC_E!I44</f>
        <v>963.40337280000017</v>
      </c>
      <c r="J44" s="8">
        <f>TI_EHG_E!J44+NRG_E!J44+FC_E!J44</f>
        <v>820.44015480000007</v>
      </c>
      <c r="K44" s="8">
        <f>TI_EHG_E!K44+NRG_E!K44+FC_E!K44</f>
        <v>761.61562848000005</v>
      </c>
      <c r="L44" s="8">
        <f>TI_EHG_E!L44+NRG_E!L44+FC_E!L44</f>
        <v>910.2235356000001</v>
      </c>
      <c r="M44" s="8">
        <f>TI_EHG_E!M44+NRG_E!M44+FC_E!M44</f>
        <v>377.71212384</v>
      </c>
      <c r="N44" s="8">
        <f>TI_EHG_E!N44+NRG_E!N44+FC_E!N44</f>
        <v>337.71140136000002</v>
      </c>
      <c r="O44" s="8">
        <f>TI_EHG_E!O44+NRG_E!O44+FC_E!O44</f>
        <v>346.75215480000003</v>
      </c>
      <c r="P44" s="8">
        <f>TI_EHG_E!P44+NRG_E!P44+FC_E!P44</f>
        <v>263.15931888000006</v>
      </c>
      <c r="Q44" s="8">
        <f>TI_EHG_E!Q44+NRG_E!Q44+FC_E!Q44</f>
        <v>204.33562848000003</v>
      </c>
      <c r="R44" s="8">
        <f>TI_EHG_E!R44+NRG_E!R44+FC_E!R44</f>
        <v>272.44778328000007</v>
      </c>
      <c r="S44" s="8">
        <f>TI_EHG_E!S44+NRG_E!S44+FC_E!S44</f>
        <v>247.67947368</v>
      </c>
      <c r="T44" s="8">
        <f>TI_EHG_E!T44+NRG_E!T44+FC_E!T44</f>
        <v>237.92456592000008</v>
      </c>
      <c r="U44" s="8">
        <f>TI_EHG_E!U44+NRG_E!U44+FC_E!U44</f>
        <v>175.81598856000002</v>
      </c>
      <c r="V44" s="8">
        <f>TI_EHG_E!V44+NRG_E!V44+FC_E!V44</f>
        <v>110.06614367999998</v>
      </c>
      <c r="W44" s="8">
        <f>TI_EHG_E!W44+NRG_E!W44+FC_E!W44</f>
        <v>84.985478639999997</v>
      </c>
      <c r="X44" s="8">
        <f>TI_EHG_E!X44+NRG_E!X44+FC_E!X44</f>
        <v>151.71697224000002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377.08140600000002</v>
      </c>
      <c r="D48" s="8">
        <f>TI_EHG_E!D48+NRG_E!D48+FC_E!D48</f>
        <v>383.41871100000003</v>
      </c>
      <c r="E48" s="8">
        <f>TI_EHG_E!E48+NRG_E!E48+FC_E!E48</f>
        <v>801.69382799999971</v>
      </c>
      <c r="F48" s="8">
        <f>TI_EHG_E!F48+NRG_E!F48+FC_E!F48</f>
        <v>884.08125000000018</v>
      </c>
      <c r="G48" s="8">
        <f>TI_EHG_E!G48+NRG_E!G48+FC_E!G48</f>
        <v>792.92830500000014</v>
      </c>
      <c r="H48" s="8">
        <f>TI_EHG_E!H48+NRG_E!H48+FC_E!H48</f>
        <v>1102.1399999999999</v>
      </c>
      <c r="I48" s="8">
        <f>TI_EHG_E!I48+NRG_E!I48+FC_E!I48</f>
        <v>1178.6773049999999</v>
      </c>
      <c r="J48" s="8">
        <f>TI_EHG_E!J48+NRG_E!J48+FC_E!J48</f>
        <v>1239.9075</v>
      </c>
      <c r="K48" s="8">
        <f>TI_EHG_E!K48+NRG_E!K48+FC_E!K48</f>
        <v>915.38834399999962</v>
      </c>
      <c r="L48" s="8">
        <f>TI_EHG_E!L48+NRG_E!L48+FC_E!L48</f>
        <v>976.61853900000017</v>
      </c>
      <c r="M48" s="8">
        <f>TI_EHG_E!M48+NRG_E!M48+FC_E!M48</f>
        <v>1625.6565000000001</v>
      </c>
      <c r="N48" s="8">
        <f>TI_EHG_E!N48+NRG_E!N48+FC_E!N48</f>
        <v>967.43392199999994</v>
      </c>
      <c r="O48" s="8">
        <f>TI_EHG_E!O48+NRG_E!O48+FC_E!O48</f>
        <v>1221.538266</v>
      </c>
      <c r="P48" s="8">
        <f>TI_EHG_E!P48+NRG_E!P48+FC_E!P48</f>
        <v>1334.8140389999999</v>
      </c>
      <c r="Q48" s="8">
        <f>TI_EHG_E!Q48+NRG_E!Q48+FC_E!Q48</f>
        <v>1353.1832729999996</v>
      </c>
      <c r="R48" s="8">
        <f>TI_EHG_E!R48+NRG_E!R48+FC_E!R48</f>
        <v>1242.9692730000002</v>
      </c>
      <c r="S48" s="8">
        <f>TI_EHG_E!S48+NRG_E!S48+FC_E!S48</f>
        <v>1448.0898119999997</v>
      </c>
      <c r="T48" s="8">
        <f>TI_EHG_E!T48+NRG_E!T48+FC_E!T48</f>
        <v>1629.2447730000001</v>
      </c>
      <c r="U48" s="8">
        <f>TI_EHG_E!U48+NRG_E!U48+FC_E!U48</f>
        <v>1627.779348</v>
      </c>
      <c r="V48" s="8">
        <f>TI_EHG_E!V48+NRG_E!V48+FC_E!V48</f>
        <v>1581.0949439999999</v>
      </c>
      <c r="W48" s="8">
        <f>TI_EHG_E!W48+NRG_E!W48+FC_E!W48</f>
        <v>1234.8527490000001</v>
      </c>
      <c r="X48" s="8">
        <f>TI_EHG_E!X48+NRG_E!X48+FC_E!X48</f>
        <v>1183.2181920000003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291.71933999999993</v>
      </c>
      <c r="D50" s="8">
        <f>TI_EHG_E!D50+NRG_E!D50+FC_E!D50</f>
        <v>441.99899999999997</v>
      </c>
      <c r="E50" s="8">
        <f>TI_EHG_E!E50+NRG_E!E50+FC_E!E50</f>
        <v>282.87962387999994</v>
      </c>
      <c r="F50" s="8">
        <f>TI_EHG_E!F50+NRG_E!F50+FC_E!F50</f>
        <v>1361.3569200000002</v>
      </c>
      <c r="G50" s="8">
        <f>TI_EHG_E!G50+NRG_E!G50+FC_E!G50</f>
        <v>1233.34239888</v>
      </c>
      <c r="H50" s="8">
        <f>TI_EHG_E!H50+NRG_E!H50+FC_E!H50</f>
        <v>880.53536663999989</v>
      </c>
      <c r="I50" s="8">
        <f>TI_EHG_E!I50+NRG_E!I50+FC_E!I50</f>
        <v>646.31864520000011</v>
      </c>
      <c r="J50" s="8">
        <f>TI_EHG_E!J50+NRG_E!J50+FC_E!J50</f>
        <v>794.55692951999993</v>
      </c>
      <c r="K50" s="8">
        <f>TI_EHG_E!K50+NRG_E!K50+FC_E!K50</f>
        <v>400.24342044000002</v>
      </c>
      <c r="L50" s="8">
        <f>TI_EHG_E!L50+NRG_E!L50+FC_E!L50</f>
        <v>157.13262360000002</v>
      </c>
      <c r="M50" s="8">
        <f>TI_EHG_E!M50+NRG_E!M50+FC_E!M50</f>
        <v>115.62588287999999</v>
      </c>
      <c r="N50" s="8">
        <f>TI_EHG_E!N50+NRG_E!N50+FC_E!N50</f>
        <v>83.013481440000007</v>
      </c>
      <c r="O50" s="8">
        <f>TI_EHG_E!O50+NRG_E!O50+FC_E!O50</f>
        <v>32.612401440000006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17.152463880000003</v>
      </c>
      <c r="X50" s="8">
        <f>TI_EHG_E!X50+NRG_E!X50+FC_E!X50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5986.4785279199996</v>
      </c>
      <c r="D51" s="27">
        <f>TI_EHG_E!D51+NRG_E!D51+FC_E!D51</f>
        <v>5392.6640222400001</v>
      </c>
      <c r="E51" s="27">
        <f>TI_EHG_E!E51+NRG_E!E51+FC_E!E51</f>
        <v>4888.268518320001</v>
      </c>
      <c r="F51" s="27">
        <f>TI_EHG_E!F51+NRG_E!F51+FC_E!F51</f>
        <v>5086.2052731599997</v>
      </c>
      <c r="G51" s="27">
        <f>TI_EHG_E!G51+NRG_E!G51+FC_E!G51</f>
        <v>5003.1847681200006</v>
      </c>
      <c r="H51" s="27">
        <f>TI_EHG_E!H51+NRG_E!H51+FC_E!H51</f>
        <v>5653.8197100000007</v>
      </c>
      <c r="I51" s="27">
        <f>TI_EHG_E!I51+NRG_E!I51+FC_E!I51</f>
        <v>5974.211881440001</v>
      </c>
      <c r="J51" s="27">
        <f>TI_EHG_E!J51+NRG_E!J51+FC_E!J51</f>
        <v>6132.4358277600004</v>
      </c>
      <c r="K51" s="27">
        <f>TI_EHG_E!K51+NRG_E!K51+FC_E!K51</f>
        <v>5895.113237640001</v>
      </c>
      <c r="L51" s="27">
        <f>TI_EHG_E!L51+NRG_E!L51+FC_E!L51</f>
        <v>4560.8360212799998</v>
      </c>
      <c r="M51" s="27">
        <f>TI_EHG_E!M51+NRG_E!M51+FC_E!M51</f>
        <v>4798.3734968400004</v>
      </c>
      <c r="N51" s="27">
        <f>TI_EHG_E!N51+NRG_E!N51+FC_E!N51</f>
        <v>5427.50797908</v>
      </c>
      <c r="O51" s="27">
        <f>TI_EHG_E!O51+NRG_E!O51+FC_E!O51</f>
        <v>5187.6099950400003</v>
      </c>
      <c r="P51" s="27">
        <f>TI_EHG_E!P51+NRG_E!P51+FC_E!P51</f>
        <v>4963.6286805599993</v>
      </c>
      <c r="Q51" s="27">
        <f>TI_EHG_E!Q51+NRG_E!Q51+FC_E!Q51</f>
        <v>4892.4000140400003</v>
      </c>
      <c r="R51" s="27">
        <f>TI_EHG_E!R51+NRG_E!R51+FC_E!R51</f>
        <v>5106.3285675600009</v>
      </c>
      <c r="S51" s="27">
        <f>TI_EHG_E!S51+NRG_E!S51+FC_E!S51</f>
        <v>5069.1311708400008</v>
      </c>
      <c r="T51" s="27">
        <f>TI_EHG_E!T51+NRG_E!T51+FC_E!T51</f>
        <v>5218.658315640002</v>
      </c>
      <c r="U51" s="27">
        <f>TI_EHG_E!U51+NRG_E!U51+FC_E!U51</f>
        <v>5120.1549511199992</v>
      </c>
      <c r="V51" s="27">
        <f>TI_EHG_E!V51+NRG_E!V51+FC_E!V51</f>
        <v>4717.9770580800005</v>
      </c>
      <c r="W51" s="27">
        <f>TI_EHG_E!W51+NRG_E!W51+FC_E!W51</f>
        <v>4833.4256744399991</v>
      </c>
      <c r="X51" s="27">
        <f>TI_EHG_E!X51+NRG_E!X51+FC_E!X51</f>
        <v>5692.6418749200002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69.211771199999987</v>
      </c>
      <c r="D52" s="27">
        <f t="shared" ref="D52:X52" si="18">SUM(D53:D54)</f>
        <v>5.863057200000001</v>
      </c>
      <c r="E52" s="27">
        <f t="shared" si="18"/>
        <v>45.045000000000002</v>
      </c>
      <c r="F52" s="27">
        <f t="shared" si="18"/>
        <v>165.16482839999998</v>
      </c>
      <c r="G52" s="27">
        <f t="shared" si="18"/>
        <v>184.89917159999999</v>
      </c>
      <c r="H52" s="27">
        <f t="shared" si="18"/>
        <v>349.20634319999999</v>
      </c>
      <c r="I52" s="27">
        <f t="shared" si="18"/>
        <v>354.49694280000006</v>
      </c>
      <c r="J52" s="27">
        <f t="shared" si="18"/>
        <v>404.54682840000004</v>
      </c>
      <c r="K52" s="27">
        <f t="shared" si="18"/>
        <v>11.296771199999997</v>
      </c>
      <c r="L52" s="27">
        <f t="shared" si="18"/>
        <v>26.883885599999999</v>
      </c>
      <c r="M52" s="27">
        <f t="shared" si="18"/>
        <v>20.305771200000002</v>
      </c>
      <c r="N52" s="27">
        <f t="shared" si="18"/>
        <v>54.340228799999991</v>
      </c>
      <c r="O52" s="27">
        <f t="shared" si="18"/>
        <v>43.757999999999996</v>
      </c>
      <c r="P52" s="27">
        <f t="shared" si="18"/>
        <v>80.509057200000029</v>
      </c>
      <c r="Q52" s="27">
        <f t="shared" si="18"/>
        <v>78.363885600000032</v>
      </c>
      <c r="R52" s="27">
        <f t="shared" si="18"/>
        <v>109.39500000000002</v>
      </c>
      <c r="S52" s="27">
        <f t="shared" si="18"/>
        <v>188.6170572</v>
      </c>
      <c r="T52" s="27">
        <f t="shared" si="18"/>
        <v>231.81443999999996</v>
      </c>
      <c r="U52" s="27">
        <f t="shared" si="18"/>
        <v>299.60175960000004</v>
      </c>
      <c r="V52" s="27">
        <f t="shared" si="18"/>
        <v>398.30333399999995</v>
      </c>
      <c r="W52" s="27">
        <f t="shared" si="18"/>
        <v>396.09587160000001</v>
      </c>
      <c r="X52" s="27">
        <f t="shared" si="18"/>
        <v>444.34241280000003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69.211771199999987</v>
      </c>
      <c r="D53" s="8">
        <f>TI_EHG_E!D53+NRG_E!D53+FC_E!D53</f>
        <v>5.863057200000001</v>
      </c>
      <c r="E53" s="8">
        <f>TI_EHG_E!E53+NRG_E!E53+FC_E!E53</f>
        <v>45.045000000000002</v>
      </c>
      <c r="F53" s="8">
        <f>TI_EHG_E!F53+NRG_E!F53+FC_E!F53</f>
        <v>165.16482839999998</v>
      </c>
      <c r="G53" s="8">
        <f>TI_EHG_E!G53+NRG_E!G53+FC_E!G53</f>
        <v>184.89917159999999</v>
      </c>
      <c r="H53" s="8">
        <f>TI_EHG_E!H53+NRG_E!H53+FC_E!H53</f>
        <v>349.20634319999999</v>
      </c>
      <c r="I53" s="8">
        <f>TI_EHG_E!I53+NRG_E!I53+FC_E!I53</f>
        <v>354.49694280000006</v>
      </c>
      <c r="J53" s="8">
        <f>TI_EHG_E!J53+NRG_E!J53+FC_E!J53</f>
        <v>404.54682840000004</v>
      </c>
      <c r="K53" s="8">
        <f>TI_EHG_E!K53+NRG_E!K53+FC_E!K53</f>
        <v>11.296771199999997</v>
      </c>
      <c r="L53" s="8">
        <f>TI_EHG_E!L53+NRG_E!L53+FC_E!L53</f>
        <v>26.883885599999999</v>
      </c>
      <c r="M53" s="8">
        <f>TI_EHG_E!M53+NRG_E!M53+FC_E!M53</f>
        <v>20.305771200000002</v>
      </c>
      <c r="N53" s="8">
        <f>TI_EHG_E!N53+NRG_E!N53+FC_E!N53</f>
        <v>54.340228799999991</v>
      </c>
      <c r="O53" s="8">
        <f>TI_EHG_E!O53+NRG_E!O53+FC_E!O53</f>
        <v>43.757999999999996</v>
      </c>
      <c r="P53" s="8">
        <f>TI_EHG_E!P53+NRG_E!P53+FC_E!P53</f>
        <v>80.509057200000029</v>
      </c>
      <c r="Q53" s="8">
        <f>TI_EHG_E!Q53+NRG_E!Q53+FC_E!Q53</f>
        <v>78.363885600000032</v>
      </c>
      <c r="R53" s="8">
        <f>TI_EHG_E!R53+NRG_E!R53+FC_E!R53</f>
        <v>109.39500000000002</v>
      </c>
      <c r="S53" s="8">
        <f>TI_EHG_E!S53+NRG_E!S53+FC_E!S53</f>
        <v>188.6170572</v>
      </c>
      <c r="T53" s="8">
        <f>TI_EHG_E!T53+NRG_E!T53+FC_E!T53</f>
        <v>231.81443999999996</v>
      </c>
      <c r="U53" s="8">
        <f>TI_EHG_E!U53+NRG_E!U53+FC_E!U53</f>
        <v>299.60175960000004</v>
      </c>
      <c r="V53" s="8">
        <f>TI_EHG_E!V53+NRG_E!V53+FC_E!V53</f>
        <v>398.30333399999995</v>
      </c>
      <c r="W53" s="8">
        <f>TI_EHG_E!W53+NRG_E!W53+FC_E!W53</f>
        <v>396.09587160000001</v>
      </c>
      <c r="X53" s="8">
        <f>TI_EHG_E!X53+NRG_E!X53+FC_E!X53</f>
        <v>444.34241280000003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2564.8003583999998</v>
      </c>
      <c r="D61" s="49">
        <f t="shared" si="19"/>
        <v>2531.6480448000002</v>
      </c>
      <c r="E61" s="49">
        <f t="shared" si="19"/>
        <v>2998.0169855999998</v>
      </c>
      <c r="F61" s="49">
        <f t="shared" si="19"/>
        <v>3196.7050751999986</v>
      </c>
      <c r="G61" s="49">
        <f t="shared" si="19"/>
        <v>3324.6081791999982</v>
      </c>
      <c r="H61" s="49">
        <f t="shared" si="19"/>
        <v>3242.8480895999983</v>
      </c>
      <c r="I61" s="49">
        <f t="shared" si="19"/>
        <v>3470.4921988800006</v>
      </c>
      <c r="J61" s="49">
        <f t="shared" si="19"/>
        <v>3175.2144302399993</v>
      </c>
      <c r="K61" s="49">
        <f t="shared" si="19"/>
        <v>3566.7049391999981</v>
      </c>
      <c r="L61" s="49">
        <f t="shared" si="19"/>
        <v>3503.0081584800018</v>
      </c>
      <c r="M61" s="49">
        <f t="shared" si="19"/>
        <v>4216.821951599999</v>
      </c>
      <c r="N61" s="49">
        <f t="shared" si="19"/>
        <v>4517.6932958400012</v>
      </c>
      <c r="O61" s="49">
        <f t="shared" si="19"/>
        <v>5044.9509179999986</v>
      </c>
      <c r="P61" s="49">
        <f t="shared" si="19"/>
        <v>5229.312566399999</v>
      </c>
      <c r="Q61" s="49">
        <f t="shared" si="19"/>
        <v>5049.7375651200018</v>
      </c>
      <c r="R61" s="49">
        <f t="shared" si="19"/>
        <v>5394.8604621599989</v>
      </c>
      <c r="S61" s="49">
        <f t="shared" si="19"/>
        <v>5690.9611677600005</v>
      </c>
      <c r="T61" s="49">
        <f t="shared" si="19"/>
        <v>5765.016996000003</v>
      </c>
      <c r="U61" s="49">
        <f t="shared" si="19"/>
        <v>7580.8377187199958</v>
      </c>
      <c r="V61" s="49">
        <f t="shared" si="19"/>
        <v>8080.489227600001</v>
      </c>
      <c r="W61" s="49">
        <f t="shared" si="19"/>
        <v>8346.2276995199991</v>
      </c>
      <c r="X61" s="49">
        <f t="shared" si="19"/>
        <v>9221.315178959996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2564.8003583999998</v>
      </c>
      <c r="D62" s="52">
        <f>TI_EHG_E!D62+NRG_E!D62+FC_E!D62</f>
        <v>2531.6480448000002</v>
      </c>
      <c r="E62" s="52">
        <f>TI_EHG_E!E62+NRG_E!E62+FC_E!E62</f>
        <v>2998.0169855999998</v>
      </c>
      <c r="F62" s="52">
        <f>TI_EHG_E!F62+NRG_E!F62+FC_E!F62</f>
        <v>3196.7050751999986</v>
      </c>
      <c r="G62" s="52">
        <f>TI_EHG_E!G62+NRG_E!G62+FC_E!G62</f>
        <v>3324.6081791999982</v>
      </c>
      <c r="H62" s="52">
        <f>TI_EHG_E!H62+NRG_E!H62+FC_E!H62</f>
        <v>3242.8480895999983</v>
      </c>
      <c r="I62" s="52">
        <f>TI_EHG_E!I62+NRG_E!I62+FC_E!I62</f>
        <v>3452.4008064000004</v>
      </c>
      <c r="J62" s="52">
        <f>TI_EHG_E!J62+NRG_E!J62+FC_E!J62</f>
        <v>3167.4718655999991</v>
      </c>
      <c r="K62" s="52">
        <f>TI_EHG_E!K62+NRG_E!K62+FC_E!K62</f>
        <v>3531.4723583999985</v>
      </c>
      <c r="L62" s="52">
        <f>TI_EHG_E!L62+NRG_E!L62+FC_E!L62</f>
        <v>3472.2241344000017</v>
      </c>
      <c r="M62" s="52">
        <f>TI_EHG_E!M62+NRG_E!M62+FC_E!M62</f>
        <v>4160.4643583999987</v>
      </c>
      <c r="N62" s="52">
        <f>TI_EHG_E!N62+NRG_E!N62+FC_E!N62</f>
        <v>4451.8888512000012</v>
      </c>
      <c r="O62" s="52">
        <f>TI_EHG_E!O62+NRG_E!O62+FC_E!O62</f>
        <v>4769.5205375999985</v>
      </c>
      <c r="P62" s="52">
        <f>TI_EHG_E!P62+NRG_E!P62+FC_E!P62</f>
        <v>4808.3841791999985</v>
      </c>
      <c r="Q62" s="52">
        <f>TI_EHG_E!Q62+NRG_E!Q62+FC_E!Q62</f>
        <v>4641.5049408000013</v>
      </c>
      <c r="R62" s="52">
        <f>TI_EHG_E!R62+NRG_E!R62+FC_E!R62</f>
        <v>4844.2242239999987</v>
      </c>
      <c r="S62" s="52">
        <f>TI_EHG_E!S62+NRG_E!S62+FC_E!S62</f>
        <v>4948.4965824000001</v>
      </c>
      <c r="T62" s="52">
        <f>TI_EHG_E!T62+NRG_E!T62+FC_E!T62</f>
        <v>5024.8231488000019</v>
      </c>
      <c r="U62" s="52">
        <f>TI_EHG_E!U62+NRG_E!U62+FC_E!U62</f>
        <v>6713.200569599996</v>
      </c>
      <c r="V62" s="52">
        <f>TI_EHG_E!V62+NRG_E!V62+FC_E!V62</f>
        <v>7167.9577536000015</v>
      </c>
      <c r="W62" s="52">
        <f>TI_EHG_E!W62+NRG_E!W62+FC_E!W62</f>
        <v>7521.8157503999992</v>
      </c>
      <c r="X62" s="52">
        <f>TI_EHG_E!X62+NRG_E!X62+FC_E!X62</f>
        <v>8390.7206207999952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21.951820799999993</v>
      </c>
      <c r="L63" s="52">
        <f>TI_EHG_E!L63+NRG_E!L63+FC_E!L63</f>
        <v>18.816134399999992</v>
      </c>
      <c r="M63" s="52">
        <f>TI_EHG_E!M63+NRG_E!M63+FC_E!M63</f>
        <v>9.4078655999999938</v>
      </c>
      <c r="N63" s="52">
        <f>TI_EHG_E!N63+NRG_E!N63+FC_E!N63</f>
        <v>6.2721792000000018</v>
      </c>
      <c r="O63" s="52">
        <f>TI_EHG_E!O63+NRG_E!O63+FC_E!O63</f>
        <v>12.543955199999989</v>
      </c>
      <c r="P63" s="52">
        <f>TI_EHG_E!P63+NRG_E!P63+FC_E!P63</f>
        <v>12.543955199999994</v>
      </c>
      <c r="Q63" s="52">
        <f>TI_EHG_E!Q63+NRG_E!Q63+FC_E!Q63</f>
        <v>9.4078656000000009</v>
      </c>
      <c r="R63" s="52">
        <f>TI_EHG_E!R63+NRG_E!R63+FC_E!R63</f>
        <v>9.4078655999999974</v>
      </c>
      <c r="S63" s="52">
        <f>TI_EHG_E!S63+NRG_E!S63+FC_E!S63</f>
        <v>15.680044799999989</v>
      </c>
      <c r="T63" s="52">
        <f>TI_EHG_E!T63+NRG_E!T63+FC_E!T63</f>
        <v>16.511040000000005</v>
      </c>
      <c r="U63" s="52">
        <f>TI_EHG_E!U63+NRG_E!U63+FC_E!U63</f>
        <v>18.543167999999987</v>
      </c>
      <c r="V63" s="52">
        <f>TI_EHG_E!V63+NRG_E!V63+FC_E!V63</f>
        <v>16.931174399999989</v>
      </c>
      <c r="W63" s="52">
        <f>TI_EHG_E!W63+NRG_E!W63+FC_E!W63</f>
        <v>16.990847999999989</v>
      </c>
      <c r="X63" s="52">
        <f>TI_EHG_E!X63+NRG_E!X63+FC_E!X63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</v>
      </c>
      <c r="K64" s="52">
        <f>TI_EHG_E!K64+NRG_E!K64+FC_E!K64</f>
        <v>0</v>
      </c>
      <c r="L64" s="52">
        <f>TI_EHG_E!L64+NRG_E!L64+FC_E!L64</f>
        <v>0.76442184000000002</v>
      </c>
      <c r="M64" s="52">
        <f>TI_EHG_E!M64+NRG_E!M64+FC_E!M64</f>
        <v>6.1151781600000019</v>
      </c>
      <c r="N64" s="52">
        <f>TI_EHG_E!N64+NRG_E!N64+FC_E!N64</f>
        <v>7.5895747200000034</v>
      </c>
      <c r="O64" s="52">
        <f>TI_EHG_E!O64+NRG_E!O64+FC_E!O64</f>
        <v>0.27302184000000002</v>
      </c>
      <c r="P64" s="52">
        <f>TI_EHG_E!P64+NRG_E!P64+FC_E!P64</f>
        <v>5.0775379199999993</v>
      </c>
      <c r="Q64" s="52">
        <f>TI_EHG_E!Q64+NRG_E!Q64+FC_E!Q64</f>
        <v>23.751131039999997</v>
      </c>
      <c r="R64" s="52">
        <f>TI_EHG_E!R64+NRG_E!R64+FC_E!R64</f>
        <v>44.717596560000004</v>
      </c>
      <c r="S64" s="52">
        <f>TI_EHG_E!S64+NRG_E!S64+FC_E!S64</f>
        <v>137.10079655999999</v>
      </c>
      <c r="T64" s="52">
        <f>TI_EHG_E!T64+NRG_E!T64+FC_E!T64</f>
        <v>106.92824688000003</v>
      </c>
      <c r="U64" s="52">
        <f>TI_EHG_E!U64+NRG_E!U64+FC_E!U64</f>
        <v>122.55948432</v>
      </c>
      <c r="V64" s="52">
        <f>TI_EHG_E!V64+NRG_E!V64+FC_E!V64</f>
        <v>116.47890071999998</v>
      </c>
      <c r="W64" s="52">
        <f>TI_EHG_E!W64+NRG_E!W64+FC_E!W64</f>
        <v>121.84950959999999</v>
      </c>
      <c r="X64" s="52">
        <f>TI_EHG_E!X64+NRG_E!X64+FC_E!X64</f>
        <v>136.46669400000002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1.0000799999999996</v>
      </c>
      <c r="O65" s="52">
        <f>TI_EHG_E!O65+NRG_E!O65+FC_E!O65</f>
        <v>7.8998399999999975</v>
      </c>
      <c r="P65" s="52">
        <f>TI_EHG_E!P65+NRG_E!P65+FC_E!P65</f>
        <v>72.799919999999986</v>
      </c>
      <c r="Q65" s="52">
        <f>TI_EHG_E!Q65+NRG_E!Q65+FC_E!Q65</f>
        <v>46.900080000000003</v>
      </c>
      <c r="R65" s="52">
        <f>TI_EHG_E!R65+NRG_E!R65+FC_E!R65</f>
        <v>63.100079999999991</v>
      </c>
      <c r="S65" s="52">
        <f>TI_EHG_E!S65+NRG_E!S65+FC_E!S65</f>
        <v>106.09991999999998</v>
      </c>
      <c r="T65" s="52">
        <f>TI_EHG_E!T65+NRG_E!T65+FC_E!T65</f>
        <v>123.96599999999998</v>
      </c>
      <c r="U65" s="52">
        <f>TI_EHG_E!U65+NRG_E!U65+FC_E!U65</f>
        <v>241.50167999999996</v>
      </c>
      <c r="V65" s="52">
        <f>TI_EHG_E!V65+NRG_E!V65+FC_E!V65</f>
        <v>247.23755999999997</v>
      </c>
      <c r="W65" s="52">
        <f>TI_EHG_E!W65+NRG_E!W65+FC_E!W65</f>
        <v>175.54931999999994</v>
      </c>
      <c r="X65" s="52">
        <f>TI_EHG_E!X65+NRG_E!X65+FC_E!X65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24.850800000000007</v>
      </c>
      <c r="Q67" s="52">
        <f>TI_EHG_E!Q67+NRG_E!Q67+FC_E!Q67</f>
        <v>43.966800000000006</v>
      </c>
      <c r="R67" s="52">
        <f>TI_EHG_E!R67+NRG_E!R67+FC_E!R67</f>
        <v>95.58</v>
      </c>
      <c r="S67" s="52">
        <f>TI_EHG_E!S67+NRG_E!S67+FC_E!S67</f>
        <v>97.491600000000005</v>
      </c>
      <c r="T67" s="52">
        <f>TI_EHG_E!T67+NRG_E!T67+FC_E!T67</f>
        <v>78.996997439999987</v>
      </c>
      <c r="U67" s="52">
        <f>TI_EHG_E!U67+NRG_E!U67+FC_E!U67</f>
        <v>84.762383040000003</v>
      </c>
      <c r="V67" s="52">
        <f>TI_EHG_E!V67+NRG_E!V67+FC_E!V67</f>
        <v>94.318343999999996</v>
      </c>
      <c r="W67" s="52">
        <f>TI_EHG_E!W67+NRG_E!W67+FC_E!W67</f>
        <v>78.574406399999987</v>
      </c>
      <c r="X67" s="52">
        <f>TI_EHG_E!X67+NRG_E!X67+FC_E!X67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5.2393132799999984</v>
      </c>
      <c r="L69" s="52">
        <f>TI_EHG_E!L69+NRG_E!L69+FC_E!L69</f>
        <v>10.332325439999998</v>
      </c>
      <c r="M69" s="52">
        <f>TI_EHG_E!M69+NRG_E!M69+FC_E!M69</f>
        <v>30.997231200000002</v>
      </c>
      <c r="N69" s="52">
        <f>TI_EHG_E!N69+NRG_E!N69+FC_E!N69</f>
        <v>50.94261071999999</v>
      </c>
      <c r="O69" s="52">
        <f>TI_EHG_E!O69+NRG_E!O69+FC_E!O69</f>
        <v>254.71356336000002</v>
      </c>
      <c r="P69" s="52">
        <f>TI_EHG_E!P69+NRG_E!P69+FC_E!P69</f>
        <v>305.65617408000003</v>
      </c>
      <c r="Q69" s="52">
        <f>TI_EHG_E!Q69+NRG_E!Q69+FC_E!Q69</f>
        <v>284.20674767999998</v>
      </c>
      <c r="R69" s="52">
        <f>TI_EHG_E!R69+NRG_E!R69+FC_E!R69</f>
        <v>337.83069599999993</v>
      </c>
      <c r="S69" s="52">
        <f>TI_EHG_E!S69+NRG_E!S69+FC_E!S69</f>
        <v>386.09222400000004</v>
      </c>
      <c r="T69" s="52">
        <f>TI_EHG_E!T69+NRG_E!T69+FC_E!T69</f>
        <v>413.79156288000001</v>
      </c>
      <c r="U69" s="52">
        <f>TI_EHG_E!U69+NRG_E!U69+FC_E!U69</f>
        <v>400.27043376000006</v>
      </c>
      <c r="V69" s="52">
        <f>TI_EHG_E!V69+NRG_E!V69+FC_E!V69</f>
        <v>437.56549488000007</v>
      </c>
      <c r="W69" s="52">
        <f>TI_EHG_E!W69+NRG_E!W69+FC_E!W69</f>
        <v>431.44786511999979</v>
      </c>
      <c r="X69" s="52">
        <f>TI_EHG_E!X69+NRG_E!X69+FC_E!X69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18.09139248</v>
      </c>
      <c r="J72" s="55">
        <f>TI_EHG_E!J72+NRG_E!J72+FC_E!J72</f>
        <v>7.7425646399999968</v>
      </c>
      <c r="K72" s="55">
        <f>TI_EHG_E!K72+NRG_E!K72+FC_E!K72</f>
        <v>8.0414467199999997</v>
      </c>
      <c r="L72" s="55">
        <f>TI_EHG_E!L72+NRG_E!L72+FC_E!L72</f>
        <v>0.87114239999999954</v>
      </c>
      <c r="M72" s="55">
        <f>TI_EHG_E!M72+NRG_E!M72+FC_E!M72</f>
        <v>9.8373182399999983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25252.440999526949</v>
      </c>
      <c r="D2" s="21">
        <f t="shared" ref="D2:X2" si="0">SUM(D3,D17,D22,D25,D26,D51,D52)</f>
        <v>28810.099944919391</v>
      </c>
      <c r="E2" s="21">
        <f t="shared" si="0"/>
        <v>26033.305128783075</v>
      </c>
      <c r="F2" s="21">
        <f t="shared" si="0"/>
        <v>28864.151688375568</v>
      </c>
      <c r="G2" s="21">
        <f t="shared" si="0"/>
        <v>28141.697089840342</v>
      </c>
      <c r="H2" s="21">
        <f t="shared" si="0"/>
        <v>28274.847165160609</v>
      </c>
      <c r="I2" s="21">
        <f t="shared" si="0"/>
        <v>28410.422767911383</v>
      </c>
      <c r="J2" s="21">
        <f t="shared" si="0"/>
        <v>31914.489106106761</v>
      </c>
      <c r="K2" s="21">
        <f t="shared" si="0"/>
        <v>32549.276443382256</v>
      </c>
      <c r="L2" s="21">
        <f t="shared" si="0"/>
        <v>29360.774092707848</v>
      </c>
      <c r="M2" s="21">
        <f t="shared" si="0"/>
        <v>31321.602668054104</v>
      </c>
      <c r="N2" s="21">
        <f t="shared" si="0"/>
        <v>36185.618626806041</v>
      </c>
      <c r="O2" s="21">
        <f t="shared" si="0"/>
        <v>31239.938966229507</v>
      </c>
      <c r="P2" s="21">
        <f t="shared" si="0"/>
        <v>26895.44115735872</v>
      </c>
      <c r="Q2" s="21">
        <f t="shared" si="0"/>
        <v>28755.694122221379</v>
      </c>
      <c r="R2" s="21">
        <f t="shared" si="0"/>
        <v>29703.233656908506</v>
      </c>
      <c r="S2" s="21">
        <f t="shared" si="0"/>
        <v>26276.748442143937</v>
      </c>
      <c r="T2" s="21">
        <f t="shared" si="0"/>
        <v>27621.103962763176</v>
      </c>
      <c r="U2" s="21">
        <f t="shared" si="0"/>
        <v>23535.82327826069</v>
      </c>
      <c r="V2" s="21">
        <f t="shared" si="0"/>
        <v>22315.406107116785</v>
      </c>
      <c r="W2" s="21">
        <f t="shared" si="0"/>
        <v>17795.951733919836</v>
      </c>
      <c r="X2" s="21">
        <f t="shared" si="0"/>
        <v>22167.227805710154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21522.330284446947</v>
      </c>
      <c r="D3" s="24">
        <f t="shared" ref="D3:X3" si="2">SUM(D4,D8,D11)</f>
        <v>25299.92058211939</v>
      </c>
      <c r="E3" s="24">
        <f t="shared" si="2"/>
        <v>22767.112718223074</v>
      </c>
      <c r="F3" s="24">
        <f t="shared" si="2"/>
        <v>25348.393023975568</v>
      </c>
      <c r="G3" s="24">
        <f t="shared" si="2"/>
        <v>24984.370989040341</v>
      </c>
      <c r="H3" s="24">
        <f t="shared" si="2"/>
        <v>25010.23212124061</v>
      </c>
      <c r="I3" s="24">
        <f t="shared" si="2"/>
        <v>25421.592818511384</v>
      </c>
      <c r="J3" s="24">
        <f t="shared" si="2"/>
        <v>28865.564569466758</v>
      </c>
      <c r="K3" s="24">
        <f t="shared" si="2"/>
        <v>29747.845116062257</v>
      </c>
      <c r="L3" s="24">
        <f t="shared" si="2"/>
        <v>26475.351315147847</v>
      </c>
      <c r="M3" s="24">
        <f t="shared" si="2"/>
        <v>28206.843047174101</v>
      </c>
      <c r="N3" s="24">
        <f t="shared" si="2"/>
        <v>33390.533084286035</v>
      </c>
      <c r="O3" s="24">
        <f t="shared" si="2"/>
        <v>28264.153076829505</v>
      </c>
      <c r="P3" s="24">
        <f t="shared" si="2"/>
        <v>24018.638428958719</v>
      </c>
      <c r="Q3" s="24">
        <f t="shared" si="2"/>
        <v>25922.948369501381</v>
      </c>
      <c r="R3" s="24">
        <f t="shared" si="2"/>
        <v>27060.151072788507</v>
      </c>
      <c r="S3" s="24">
        <f t="shared" si="2"/>
        <v>23450.541622863937</v>
      </c>
      <c r="T3" s="24">
        <f t="shared" si="2"/>
        <v>25048.247253283174</v>
      </c>
      <c r="U3" s="24">
        <f t="shared" si="2"/>
        <v>21304.04207438069</v>
      </c>
      <c r="V3" s="24">
        <f t="shared" si="2"/>
        <v>20068.261929876782</v>
      </c>
      <c r="W3" s="24">
        <f t="shared" si="2"/>
        <v>15516.819711319835</v>
      </c>
      <c r="X3" s="24">
        <f t="shared" si="2"/>
        <v>19380.673233230154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4196.1113404328371</v>
      </c>
      <c r="D4" s="19">
        <f t="shared" ref="D4:X4" si="4">SUM(D5:D7)</f>
        <v>5775.2077138367476</v>
      </c>
      <c r="E4" s="19">
        <f t="shared" si="4"/>
        <v>5270.5881631325456</v>
      </c>
      <c r="F4" s="19">
        <f t="shared" si="4"/>
        <v>5910.9355299261715</v>
      </c>
      <c r="G4" s="19">
        <f t="shared" si="4"/>
        <v>5907.5796705319453</v>
      </c>
      <c r="H4" s="19">
        <f t="shared" si="4"/>
        <v>6424.6018355040633</v>
      </c>
      <c r="I4" s="19">
        <f t="shared" si="4"/>
        <v>6695.4934122583791</v>
      </c>
      <c r="J4" s="19">
        <f t="shared" si="4"/>
        <v>7816.9653278368478</v>
      </c>
      <c r="K4" s="19">
        <f t="shared" si="4"/>
        <v>8543.0025771153814</v>
      </c>
      <c r="L4" s="19">
        <f t="shared" si="4"/>
        <v>6235.4666574333805</v>
      </c>
      <c r="M4" s="19">
        <f t="shared" si="4"/>
        <v>6341.6416048191977</v>
      </c>
      <c r="N4" s="19">
        <f t="shared" si="4"/>
        <v>6329.7686071728049</v>
      </c>
      <c r="O4" s="19">
        <f t="shared" si="4"/>
        <v>4355.375779158705</v>
      </c>
      <c r="P4" s="19">
        <f t="shared" si="4"/>
        <v>3225.2674634241348</v>
      </c>
      <c r="Q4" s="19">
        <f t="shared" si="4"/>
        <v>3601.5101831356169</v>
      </c>
      <c r="R4" s="19">
        <f t="shared" si="4"/>
        <v>1537.5378516871276</v>
      </c>
      <c r="S4" s="19">
        <f t="shared" si="4"/>
        <v>1110.2729465244104</v>
      </c>
      <c r="T4" s="19">
        <f t="shared" si="4"/>
        <v>719.06444604808826</v>
      </c>
      <c r="U4" s="19">
        <f t="shared" si="4"/>
        <v>352.2136159526317</v>
      </c>
      <c r="V4" s="19">
        <f t="shared" si="4"/>
        <v>290.99412065967852</v>
      </c>
      <c r="W4" s="19">
        <f t="shared" si="4"/>
        <v>262.34101419426906</v>
      </c>
      <c r="X4" s="19">
        <f t="shared" si="4"/>
        <v>348.16849818404751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2620.0441798057827</v>
      </c>
      <c r="H5" s="8">
        <f>TI_EHG_E_E!H5+TI_EHG_CHP_E!H5+TI_EHG_H_E!H5</f>
        <v>3002.4941850743467</v>
      </c>
      <c r="I5" s="8">
        <f>TI_EHG_E_E!I5+TI_EHG_CHP_E!I5+TI_EHG_H_E!I5</f>
        <v>3389.6528471096744</v>
      </c>
      <c r="J5" s="8">
        <f>TI_EHG_E_E!J5+TI_EHG_CHP_E!J5+TI_EHG_H_E!J5</f>
        <v>4314.5180575549457</v>
      </c>
      <c r="K5" s="8">
        <f>TI_EHG_E_E!K5+TI_EHG_CHP_E!K5+TI_EHG_H_E!K5</f>
        <v>4396.4067796339486</v>
      </c>
      <c r="L5" s="8">
        <f>TI_EHG_E_E!L5+TI_EHG_CHP_E!L5+TI_EHG_H_E!L5</f>
        <v>2839.2269517490017</v>
      </c>
      <c r="M5" s="8">
        <f>TI_EHG_E_E!M5+TI_EHG_CHP_E!M5+TI_EHG_H_E!M5</f>
        <v>3507.8688303970662</v>
      </c>
      <c r="N5" s="8">
        <f>TI_EHG_E_E!N5+TI_EHG_CHP_E!N5+TI_EHG_H_E!N5</f>
        <v>4023.1116956565497</v>
      </c>
      <c r="O5" s="8">
        <f>TI_EHG_E_E!O5+TI_EHG_CHP_E!O5+TI_EHG_H_E!O5</f>
        <v>2096.9417743642671</v>
      </c>
      <c r="P5" s="8">
        <f>TI_EHG_E_E!P5+TI_EHG_CHP_E!P5+TI_EHG_H_E!P5</f>
        <v>1004.1550111237968</v>
      </c>
      <c r="Q5" s="8">
        <f>TI_EHG_E_E!Q5+TI_EHG_CHP_E!Q5+TI_EHG_H_E!Q5</f>
        <v>1628.8409330678226</v>
      </c>
      <c r="R5" s="8">
        <f>TI_EHG_E_E!R5+TI_EHG_CHP_E!R5+TI_EHG_H_E!R5</f>
        <v>142.06636007966503</v>
      </c>
      <c r="S5" s="8">
        <f>TI_EHG_E_E!S5+TI_EHG_CHP_E!S5+TI_EHG_H_E!S5</f>
        <v>3.335258214979179</v>
      </c>
      <c r="T5" s="8">
        <f>TI_EHG_E_E!T5+TI_EHG_CHP_E!T5+TI_EHG_H_E!T5</f>
        <v>0.50045838362781503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15.480247209509109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4196.1113404328371</v>
      </c>
      <c r="D7" s="8">
        <f>TI_EHG_E_E!D7+TI_EHG_CHP_E!D7+TI_EHG_H_E!D7</f>
        <v>5775.2077138367476</v>
      </c>
      <c r="E7" s="8">
        <f>TI_EHG_E_E!E7+TI_EHG_CHP_E!E7+TI_EHG_H_E!E7</f>
        <v>5270.5881631325456</v>
      </c>
      <c r="F7" s="8">
        <f>TI_EHG_E_E!F7+TI_EHG_CHP_E!F7+TI_EHG_H_E!F7</f>
        <v>5910.9355299261715</v>
      </c>
      <c r="G7" s="8">
        <f>TI_EHG_E_E!G7+TI_EHG_CHP_E!G7+TI_EHG_H_E!G7</f>
        <v>3287.5354907261626</v>
      </c>
      <c r="H7" s="8">
        <f>TI_EHG_E_E!H7+TI_EHG_CHP_E!H7+TI_EHG_H_E!H7</f>
        <v>3422.1076504297166</v>
      </c>
      <c r="I7" s="8">
        <f>TI_EHG_E_E!I7+TI_EHG_CHP_E!I7+TI_EHG_H_E!I7</f>
        <v>3305.8405651487046</v>
      </c>
      <c r="J7" s="8">
        <f>TI_EHG_E_E!J7+TI_EHG_CHP_E!J7+TI_EHG_H_E!J7</f>
        <v>3502.4472702819021</v>
      </c>
      <c r="K7" s="8">
        <f>TI_EHG_E_E!K7+TI_EHG_CHP_E!K7+TI_EHG_H_E!K7</f>
        <v>4146.5957974814337</v>
      </c>
      <c r="L7" s="8">
        <f>TI_EHG_E_E!L7+TI_EHG_CHP_E!L7+TI_EHG_H_E!L7</f>
        <v>3396.2397056843788</v>
      </c>
      <c r="M7" s="8">
        <f>TI_EHG_E_E!M7+TI_EHG_CHP_E!M7+TI_EHG_H_E!M7</f>
        <v>2833.7727744221315</v>
      </c>
      <c r="N7" s="8">
        <f>TI_EHG_E_E!N7+TI_EHG_CHP_E!N7+TI_EHG_H_E!N7</f>
        <v>2306.6569115162551</v>
      </c>
      <c r="O7" s="8">
        <f>TI_EHG_E_E!O7+TI_EHG_CHP_E!O7+TI_EHG_H_E!O7</f>
        <v>2258.4340047944374</v>
      </c>
      <c r="P7" s="8">
        <f>TI_EHG_E_E!P7+TI_EHG_CHP_E!P7+TI_EHG_H_E!P7</f>
        <v>2221.1124523003377</v>
      </c>
      <c r="Q7" s="8">
        <f>TI_EHG_E_E!Q7+TI_EHG_CHP_E!Q7+TI_EHG_H_E!Q7</f>
        <v>1972.6692500677943</v>
      </c>
      <c r="R7" s="8">
        <f>TI_EHG_E_E!R7+TI_EHG_CHP_E!R7+TI_EHG_H_E!R7</f>
        <v>1395.4714916074627</v>
      </c>
      <c r="S7" s="8">
        <f>TI_EHG_E_E!S7+TI_EHG_CHP_E!S7+TI_EHG_H_E!S7</f>
        <v>1106.9376883094312</v>
      </c>
      <c r="T7" s="8">
        <f>TI_EHG_E_E!T7+TI_EHG_CHP_E!T7+TI_EHG_H_E!T7</f>
        <v>718.56398766446046</v>
      </c>
      <c r="U7" s="8">
        <f>TI_EHG_E_E!U7+TI_EHG_CHP_E!U7+TI_EHG_H_E!U7</f>
        <v>352.2136159526317</v>
      </c>
      <c r="V7" s="8">
        <f>TI_EHG_E_E!V7+TI_EHG_CHP_E!V7+TI_EHG_H_E!V7</f>
        <v>290.99412065967852</v>
      </c>
      <c r="W7" s="8">
        <f>TI_EHG_E_E!W7+TI_EHG_CHP_E!W7+TI_EHG_H_E!W7</f>
        <v>262.34101419426906</v>
      </c>
      <c r="X7" s="8">
        <f>TI_EHG_E_E!X7+TI_EHG_CHP_E!X7+TI_EHG_H_E!X7</f>
        <v>332.68825097453839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16474.77082821411</v>
      </c>
      <c r="D8" s="19">
        <f t="shared" ref="D8:X8" si="6">SUM(D9:D10)</f>
        <v>18480.157414202644</v>
      </c>
      <c r="E8" s="19">
        <f t="shared" si="6"/>
        <v>16497.328436810527</v>
      </c>
      <c r="F8" s="19">
        <f t="shared" si="6"/>
        <v>18424.928564089394</v>
      </c>
      <c r="G8" s="19">
        <f t="shared" si="6"/>
        <v>18016.830557588397</v>
      </c>
      <c r="H8" s="19">
        <f t="shared" si="6"/>
        <v>16800.767475736549</v>
      </c>
      <c r="I8" s="19">
        <f t="shared" si="6"/>
        <v>16891.917792533004</v>
      </c>
      <c r="J8" s="19">
        <f t="shared" si="6"/>
        <v>19014.976006469911</v>
      </c>
      <c r="K8" s="19">
        <f t="shared" si="6"/>
        <v>18994.426688506876</v>
      </c>
      <c r="L8" s="19">
        <f t="shared" si="6"/>
        <v>18357.348807714465</v>
      </c>
      <c r="M8" s="19">
        <f t="shared" si="6"/>
        <v>20266.182332354903</v>
      </c>
      <c r="N8" s="19">
        <f t="shared" si="6"/>
        <v>26228.009255113229</v>
      </c>
      <c r="O8" s="19">
        <f t="shared" si="6"/>
        <v>22933.649806670801</v>
      </c>
      <c r="P8" s="19">
        <f t="shared" si="6"/>
        <v>19315.714668534583</v>
      </c>
      <c r="Q8" s="19">
        <f t="shared" si="6"/>
        <v>20727.316228365762</v>
      </c>
      <c r="R8" s="19">
        <f t="shared" si="6"/>
        <v>24306.692710101379</v>
      </c>
      <c r="S8" s="19">
        <f t="shared" si="6"/>
        <v>20904.696928339526</v>
      </c>
      <c r="T8" s="19">
        <f t="shared" si="6"/>
        <v>23045.955238235088</v>
      </c>
      <c r="U8" s="19">
        <f t="shared" si="6"/>
        <v>20122.766107428059</v>
      </c>
      <c r="V8" s="19">
        <f t="shared" si="6"/>
        <v>19167.964803217106</v>
      </c>
      <c r="W8" s="19">
        <f t="shared" si="6"/>
        <v>14604.171169125566</v>
      </c>
      <c r="X8" s="19">
        <f t="shared" si="6"/>
        <v>18180.702849046105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16474.77082821411</v>
      </c>
      <c r="D10" s="8">
        <f>TI_EHG_E_E!D10+TI_EHG_CHP_E!D10+TI_EHG_H_E!D10</f>
        <v>18480.157414202644</v>
      </c>
      <c r="E10" s="8">
        <f>TI_EHG_E_E!E10+TI_EHG_CHP_E!E10+TI_EHG_H_E!E10</f>
        <v>16497.328436810527</v>
      </c>
      <c r="F10" s="8">
        <f>TI_EHG_E_E!F10+TI_EHG_CHP_E!F10+TI_EHG_H_E!F10</f>
        <v>18424.928564089394</v>
      </c>
      <c r="G10" s="8">
        <f>TI_EHG_E_E!G10+TI_EHG_CHP_E!G10+TI_EHG_H_E!G10</f>
        <v>18016.830557588397</v>
      </c>
      <c r="H10" s="8">
        <f>TI_EHG_E_E!H10+TI_EHG_CHP_E!H10+TI_EHG_H_E!H10</f>
        <v>16800.767475736549</v>
      </c>
      <c r="I10" s="8">
        <f>TI_EHG_E_E!I10+TI_EHG_CHP_E!I10+TI_EHG_H_E!I10</f>
        <v>16891.917792533004</v>
      </c>
      <c r="J10" s="8">
        <f>TI_EHG_E_E!J10+TI_EHG_CHP_E!J10+TI_EHG_H_E!J10</f>
        <v>19014.976006469911</v>
      </c>
      <c r="K10" s="8">
        <f>TI_EHG_E_E!K10+TI_EHG_CHP_E!K10+TI_EHG_H_E!K10</f>
        <v>18994.426688506876</v>
      </c>
      <c r="L10" s="8">
        <f>TI_EHG_E_E!L10+TI_EHG_CHP_E!L10+TI_EHG_H_E!L10</f>
        <v>18357.348807714465</v>
      </c>
      <c r="M10" s="8">
        <f>TI_EHG_E_E!M10+TI_EHG_CHP_E!M10+TI_EHG_H_E!M10</f>
        <v>20266.182332354903</v>
      </c>
      <c r="N10" s="8">
        <f>TI_EHG_E_E!N10+TI_EHG_CHP_E!N10+TI_EHG_H_E!N10</f>
        <v>26228.009255113229</v>
      </c>
      <c r="O10" s="8">
        <f>TI_EHG_E_E!O10+TI_EHG_CHP_E!O10+TI_EHG_H_E!O10</f>
        <v>22933.649806670801</v>
      </c>
      <c r="P10" s="8">
        <f>TI_EHG_E_E!P10+TI_EHG_CHP_E!P10+TI_EHG_H_E!P10</f>
        <v>19315.714668534583</v>
      </c>
      <c r="Q10" s="8">
        <f>TI_EHG_E_E!Q10+TI_EHG_CHP_E!Q10+TI_EHG_H_E!Q10</f>
        <v>20727.316228365762</v>
      </c>
      <c r="R10" s="8">
        <f>TI_EHG_E_E!R10+TI_EHG_CHP_E!R10+TI_EHG_H_E!R10</f>
        <v>24306.692710101379</v>
      </c>
      <c r="S10" s="8">
        <f>TI_EHG_E_E!S10+TI_EHG_CHP_E!S10+TI_EHG_H_E!S10</f>
        <v>20904.696928339526</v>
      </c>
      <c r="T10" s="8">
        <f>TI_EHG_E_E!T10+TI_EHG_CHP_E!T10+TI_EHG_H_E!T10</f>
        <v>23045.955238235088</v>
      </c>
      <c r="U10" s="8">
        <f>TI_EHG_E_E!U10+TI_EHG_CHP_E!U10+TI_EHG_H_E!U10</f>
        <v>20122.766107428059</v>
      </c>
      <c r="V10" s="8">
        <f>TI_EHG_E_E!V10+TI_EHG_CHP_E!V10+TI_EHG_H_E!V10</f>
        <v>19167.964803217106</v>
      </c>
      <c r="W10" s="8">
        <f>TI_EHG_E_E!W10+TI_EHG_CHP_E!W10+TI_EHG_H_E!W10</f>
        <v>14604.171169125566</v>
      </c>
      <c r="X10" s="8">
        <f>TI_EHG_E_E!X10+TI_EHG_CHP_E!X10+TI_EHG_H_E!X10</f>
        <v>18180.702849046105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851.44811580000021</v>
      </c>
      <c r="D11" s="19">
        <f t="shared" ref="D11:X11" si="8">SUM(D12:D16)</f>
        <v>1044.5554540799999</v>
      </c>
      <c r="E11" s="19">
        <f t="shared" si="8"/>
        <v>999.19611827999995</v>
      </c>
      <c r="F11" s="19">
        <f t="shared" si="8"/>
        <v>1012.52892996</v>
      </c>
      <c r="G11" s="19">
        <f t="shared" si="8"/>
        <v>1059.9607609199998</v>
      </c>
      <c r="H11" s="19">
        <f t="shared" si="8"/>
        <v>1784.8628100000001</v>
      </c>
      <c r="I11" s="19">
        <f t="shared" si="8"/>
        <v>1834.1816137200001</v>
      </c>
      <c r="J11" s="19">
        <f t="shared" si="8"/>
        <v>2033.6232351599997</v>
      </c>
      <c r="K11" s="19">
        <f t="shared" si="8"/>
        <v>2210.4158504399998</v>
      </c>
      <c r="L11" s="19">
        <f t="shared" si="8"/>
        <v>1882.53585</v>
      </c>
      <c r="M11" s="19">
        <f t="shared" si="8"/>
        <v>1599.01911</v>
      </c>
      <c r="N11" s="19">
        <f t="shared" si="8"/>
        <v>832.755222</v>
      </c>
      <c r="O11" s="19">
        <f t="shared" si="8"/>
        <v>975.12749099999974</v>
      </c>
      <c r="P11" s="19">
        <f t="shared" si="8"/>
        <v>1477.656297</v>
      </c>
      <c r="Q11" s="19">
        <f t="shared" si="8"/>
        <v>1594.1219580000002</v>
      </c>
      <c r="R11" s="19">
        <f t="shared" si="8"/>
        <v>1215.9205109999998</v>
      </c>
      <c r="S11" s="19">
        <f t="shared" si="8"/>
        <v>1435.5717479999998</v>
      </c>
      <c r="T11" s="19">
        <f t="shared" si="8"/>
        <v>1283.2275690000001</v>
      </c>
      <c r="U11" s="19">
        <f t="shared" si="8"/>
        <v>829.06235099999992</v>
      </c>
      <c r="V11" s="19">
        <f t="shared" si="8"/>
        <v>609.3030060000001</v>
      </c>
      <c r="W11" s="19">
        <f t="shared" si="8"/>
        <v>650.30752799999982</v>
      </c>
      <c r="X11" s="19">
        <f t="shared" si="8"/>
        <v>851.80188599999974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22.255856999999999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42.405751800000004</v>
      </c>
      <c r="D15" s="8">
        <f>TI_EHG_E_E!D15+TI_EHG_CHP_E!D15+TI_EHG_H_E!D15</f>
        <v>31.58068608</v>
      </c>
      <c r="E15" s="8">
        <f>TI_EHG_E_E!E15+TI_EHG_CHP_E!E15+TI_EHG_H_E!E15</f>
        <v>30.406985280000004</v>
      </c>
      <c r="F15" s="8">
        <f>TI_EHG_E_E!F15+TI_EHG_CHP_E!F15+TI_EHG_H_E!F15</f>
        <v>33.460059960000002</v>
      </c>
      <c r="G15" s="8">
        <f>TI_EHG_E_E!G15+TI_EHG_CHP_E!G15+TI_EHG_H_E!G15</f>
        <v>29.610088920000003</v>
      </c>
      <c r="H15" s="8">
        <f>TI_EHG_E_E!H15+TI_EHG_CHP_E!H15+TI_EHG_H_E!H15</f>
        <v>23.292440999999997</v>
      </c>
      <c r="I15" s="8">
        <f>TI_EHG_E_E!I15+TI_EHG_CHP_E!I15+TI_EHG_H_E!I15</f>
        <v>19.511613720000003</v>
      </c>
      <c r="J15" s="8">
        <f>TI_EHG_E_E!J15+TI_EHG_CHP_E!J15+TI_EHG_H_E!J15</f>
        <v>18.254243160000001</v>
      </c>
      <c r="K15" s="8">
        <f>TI_EHG_E_E!K15+TI_EHG_CHP_E!K15+TI_EHG_H_E!K15</f>
        <v>11.576350440000002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809.04236400000025</v>
      </c>
      <c r="D16" s="8">
        <f>TI_EHG_E_E!D16+TI_EHG_CHP_E!D16+TI_EHG_H_E!D16</f>
        <v>1012.9747679999999</v>
      </c>
      <c r="E16" s="8">
        <f>TI_EHG_E_E!E16+TI_EHG_CHP_E!E16+TI_EHG_H_E!E16</f>
        <v>968.78913299999999</v>
      </c>
      <c r="F16" s="8">
        <f>TI_EHG_E_E!F16+TI_EHG_CHP_E!F16+TI_EHG_H_E!F16</f>
        <v>979.06887000000006</v>
      </c>
      <c r="G16" s="8">
        <f>TI_EHG_E_E!G16+TI_EHG_CHP_E!G16+TI_EHG_H_E!G16</f>
        <v>1030.3506719999998</v>
      </c>
      <c r="H16" s="8">
        <f>TI_EHG_E_E!H16+TI_EHG_CHP_E!H16+TI_EHG_H_E!H16</f>
        <v>1761.570369</v>
      </c>
      <c r="I16" s="8">
        <f>TI_EHG_E_E!I16+TI_EHG_CHP_E!I16+TI_EHG_H_E!I16</f>
        <v>1814.67</v>
      </c>
      <c r="J16" s="8">
        <f>TI_EHG_E_E!J16+TI_EHG_CHP_E!J16+TI_EHG_H_E!J16</f>
        <v>2015.3689919999997</v>
      </c>
      <c r="K16" s="8">
        <f>TI_EHG_E_E!K16+TI_EHG_CHP_E!K16+TI_EHG_H_E!K16</f>
        <v>2176.5836429999999</v>
      </c>
      <c r="L16" s="8">
        <f>TI_EHG_E_E!L16+TI_EHG_CHP_E!L16+TI_EHG_H_E!L16</f>
        <v>1882.53585</v>
      </c>
      <c r="M16" s="8">
        <f>TI_EHG_E_E!M16+TI_EHG_CHP_E!M16+TI_EHG_H_E!M16</f>
        <v>1599.01911</v>
      </c>
      <c r="N16" s="8">
        <f>TI_EHG_E_E!N16+TI_EHG_CHP_E!N16+TI_EHG_H_E!N16</f>
        <v>832.755222</v>
      </c>
      <c r="O16" s="8">
        <f>TI_EHG_E_E!O16+TI_EHG_CHP_E!O16+TI_EHG_H_E!O16</f>
        <v>975.12749099999974</v>
      </c>
      <c r="P16" s="8">
        <f>TI_EHG_E_E!P16+TI_EHG_CHP_E!P16+TI_EHG_H_E!P16</f>
        <v>1477.656297</v>
      </c>
      <c r="Q16" s="8">
        <f>TI_EHG_E_E!Q16+TI_EHG_CHP_E!Q16+TI_EHG_H_E!Q16</f>
        <v>1594.1219580000002</v>
      </c>
      <c r="R16" s="8">
        <f>TI_EHG_E_E!R16+TI_EHG_CHP_E!R16+TI_EHG_H_E!R16</f>
        <v>1215.9205109999998</v>
      </c>
      <c r="S16" s="8">
        <f>TI_EHG_E_E!S16+TI_EHG_CHP_E!S16+TI_EHG_H_E!S16</f>
        <v>1435.5717479999998</v>
      </c>
      <c r="T16" s="8">
        <f>TI_EHG_E_E!T16+TI_EHG_CHP_E!T16+TI_EHG_H_E!T16</f>
        <v>1283.2275690000001</v>
      </c>
      <c r="U16" s="8">
        <f>TI_EHG_E_E!U16+TI_EHG_CHP_E!U16+TI_EHG_H_E!U16</f>
        <v>829.06235099999992</v>
      </c>
      <c r="V16" s="8">
        <f>TI_EHG_E_E!V16+TI_EHG_CHP_E!V16+TI_EHG_H_E!V16</f>
        <v>609.3030060000001</v>
      </c>
      <c r="W16" s="8">
        <f>TI_EHG_E_E!W16+TI_EHG_CHP_E!W16+TI_EHG_H_E!W16</f>
        <v>650.30752799999982</v>
      </c>
      <c r="X16" s="8">
        <f>TI_EHG_E_E!X16+TI_EHG_CHP_E!X16+TI_EHG_H_E!X16</f>
        <v>851.80188599999974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477.18410400000005</v>
      </c>
      <c r="D17" s="27">
        <f t="shared" ref="D17:X17" si="10">SUM(D18:D21)</f>
        <v>366.89659199999994</v>
      </c>
      <c r="E17" s="27">
        <f t="shared" si="10"/>
        <v>277.480368</v>
      </c>
      <c r="F17" s="27">
        <f t="shared" si="10"/>
        <v>345.92212799999999</v>
      </c>
      <c r="G17" s="27">
        <f t="shared" si="10"/>
        <v>303.33837599999993</v>
      </c>
      <c r="H17" s="27">
        <f t="shared" si="10"/>
        <v>276.60405599999996</v>
      </c>
      <c r="I17" s="27">
        <f t="shared" si="10"/>
        <v>234.28706399999996</v>
      </c>
      <c r="J17" s="27">
        <f t="shared" si="10"/>
        <v>202.53167999999994</v>
      </c>
      <c r="K17" s="27">
        <f t="shared" si="10"/>
        <v>110.51712000000001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35.444519999999997</v>
      </c>
      <c r="D19" s="8">
        <f>TI_EHG_E_E!D19+TI_EHG_CHP_E!D19+TI_EHG_H_E!D19</f>
        <v>23.696280000000005</v>
      </c>
      <c r="E19" s="8">
        <f>TI_EHG_E_E!E19+TI_EHG_CHP_E!E19+TI_EHG_H_E!E19</f>
        <v>19.300680000000003</v>
      </c>
      <c r="F19" s="8">
        <f>TI_EHG_E_E!F19+TI_EHG_CHP_E!F19+TI_EHG_H_E!F19</f>
        <v>17.542439999999999</v>
      </c>
      <c r="G19" s="8">
        <f>TI_EHG_E_E!G19+TI_EHG_CHP_E!G19+TI_EHG_H_E!G19</f>
        <v>21.498479999999994</v>
      </c>
      <c r="H19" s="8">
        <f>TI_EHG_E_E!H19+TI_EHG_CHP_E!H19+TI_EHG_H_E!H19</f>
        <v>16.343639999999997</v>
      </c>
      <c r="I19" s="8">
        <f>TI_EHG_E_E!I19+TI_EHG_CHP_E!I19+TI_EHG_H_E!I19</f>
        <v>12.507479999999999</v>
      </c>
      <c r="J19" s="8">
        <f>TI_EHG_E_E!J19+TI_EHG_CHP_E!J19+TI_EHG_H_E!J19</f>
        <v>8.3116800000000008</v>
      </c>
      <c r="K19" s="8">
        <f>TI_EHG_E_E!K19+TI_EHG_CHP_E!K19+TI_EHG_H_E!K19</f>
        <v>2.8771200000000006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441.73958400000004</v>
      </c>
      <c r="D20" s="8">
        <f>TI_EHG_E_E!D20+TI_EHG_CHP_E!D20+TI_EHG_H_E!D20</f>
        <v>343.20031199999994</v>
      </c>
      <c r="E20" s="8">
        <f>TI_EHG_E_E!E20+TI_EHG_CHP_E!E20+TI_EHG_H_E!E20</f>
        <v>258.179688</v>
      </c>
      <c r="F20" s="8">
        <f>TI_EHG_E_E!F20+TI_EHG_CHP_E!F20+TI_EHG_H_E!F20</f>
        <v>328.37968799999999</v>
      </c>
      <c r="G20" s="8">
        <f>TI_EHG_E_E!G20+TI_EHG_CHP_E!G20+TI_EHG_H_E!G20</f>
        <v>281.83989599999995</v>
      </c>
      <c r="H20" s="8">
        <f>TI_EHG_E_E!H20+TI_EHG_CHP_E!H20+TI_EHG_H_E!H20</f>
        <v>260.26041599999996</v>
      </c>
      <c r="I20" s="8">
        <f>TI_EHG_E_E!I20+TI_EHG_CHP_E!I20+TI_EHG_H_E!I20</f>
        <v>221.77958399999997</v>
      </c>
      <c r="J20" s="8">
        <f>TI_EHG_E_E!J20+TI_EHG_CHP_E!J20+TI_EHG_H_E!J20</f>
        <v>194.21999999999994</v>
      </c>
      <c r="K20" s="8">
        <f>TI_EHG_E_E!K20+TI_EHG_CHP_E!K20+TI_EHG_H_E!K20</f>
        <v>107.64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30.5956656</v>
      </c>
      <c r="W25" s="27">
        <f>TI_EHG_E_E!W25+TI_EHG_CHP_E!W25+TI_EHG_H_E!W25</f>
        <v>23.421315599999996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686.65854276000005</v>
      </c>
      <c r="D26" s="27">
        <f t="shared" ref="D26:X26" si="14">SUM(D27,D33)</f>
        <v>747.08517096000003</v>
      </c>
      <c r="E26" s="27">
        <f t="shared" si="14"/>
        <v>741.68645075999996</v>
      </c>
      <c r="F26" s="27">
        <f t="shared" si="14"/>
        <v>819.31865724000022</v>
      </c>
      <c r="G26" s="27">
        <f t="shared" si="14"/>
        <v>733.04771328000015</v>
      </c>
      <c r="H26" s="27">
        <f t="shared" si="14"/>
        <v>667.87866792</v>
      </c>
      <c r="I26" s="27">
        <f t="shared" si="14"/>
        <v>361.3826808</v>
      </c>
      <c r="J26" s="27">
        <f t="shared" si="14"/>
        <v>541.13967036000008</v>
      </c>
      <c r="K26" s="27">
        <f t="shared" si="14"/>
        <v>385.72257132000004</v>
      </c>
      <c r="L26" s="27">
        <f t="shared" si="14"/>
        <v>746.02252908000014</v>
      </c>
      <c r="M26" s="27">
        <f t="shared" si="14"/>
        <v>864.79778411999996</v>
      </c>
      <c r="N26" s="27">
        <f t="shared" si="14"/>
        <v>447.91308719999995</v>
      </c>
      <c r="O26" s="27">
        <f t="shared" si="14"/>
        <v>650.46227471999987</v>
      </c>
      <c r="P26" s="27">
        <f t="shared" si="14"/>
        <v>688.89431339999987</v>
      </c>
      <c r="Q26" s="27">
        <f t="shared" si="14"/>
        <v>762.32312459999991</v>
      </c>
      <c r="R26" s="27">
        <f t="shared" si="14"/>
        <v>688.48583364000001</v>
      </c>
      <c r="S26" s="27">
        <f t="shared" si="14"/>
        <v>884.01344219999987</v>
      </c>
      <c r="T26" s="27">
        <f t="shared" si="14"/>
        <v>610.64059824000026</v>
      </c>
      <c r="U26" s="27">
        <f t="shared" si="14"/>
        <v>242.45490888</v>
      </c>
      <c r="V26" s="27">
        <f t="shared" si="14"/>
        <v>239.45906411999999</v>
      </c>
      <c r="W26" s="27">
        <f t="shared" si="14"/>
        <v>210.46398876000001</v>
      </c>
      <c r="X26" s="27">
        <f t="shared" si="14"/>
        <v>262.09843344000001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686.65854276000005</v>
      </c>
      <c r="D33" s="19">
        <f t="shared" ref="D33:X33" si="18">SUM(D34:D50)</f>
        <v>747.08517096000003</v>
      </c>
      <c r="E33" s="19">
        <f t="shared" si="18"/>
        <v>741.68645075999996</v>
      </c>
      <c r="F33" s="19">
        <f t="shared" si="18"/>
        <v>819.31865724000022</v>
      </c>
      <c r="G33" s="19">
        <f t="shared" si="18"/>
        <v>733.04771328000015</v>
      </c>
      <c r="H33" s="19">
        <f t="shared" si="18"/>
        <v>667.87866792</v>
      </c>
      <c r="I33" s="19">
        <f t="shared" si="18"/>
        <v>361.3826808</v>
      </c>
      <c r="J33" s="19">
        <f t="shared" si="18"/>
        <v>541.13967036000008</v>
      </c>
      <c r="K33" s="19">
        <f t="shared" si="18"/>
        <v>385.72257132000004</v>
      </c>
      <c r="L33" s="19">
        <f t="shared" si="18"/>
        <v>746.02252908000014</v>
      </c>
      <c r="M33" s="19">
        <f t="shared" si="18"/>
        <v>864.79778411999996</v>
      </c>
      <c r="N33" s="19">
        <f t="shared" si="18"/>
        <v>447.91308719999995</v>
      </c>
      <c r="O33" s="19">
        <f t="shared" si="18"/>
        <v>650.46227471999987</v>
      </c>
      <c r="P33" s="19">
        <f t="shared" si="18"/>
        <v>688.89431339999987</v>
      </c>
      <c r="Q33" s="19">
        <f t="shared" si="18"/>
        <v>762.32312459999991</v>
      </c>
      <c r="R33" s="19">
        <f t="shared" si="18"/>
        <v>688.48583364000001</v>
      </c>
      <c r="S33" s="19">
        <f t="shared" si="18"/>
        <v>884.01344219999987</v>
      </c>
      <c r="T33" s="19">
        <f t="shared" si="18"/>
        <v>610.64059824000026</v>
      </c>
      <c r="U33" s="19">
        <f t="shared" si="18"/>
        <v>242.45490888</v>
      </c>
      <c r="V33" s="19">
        <f t="shared" si="18"/>
        <v>239.45906411999999</v>
      </c>
      <c r="W33" s="19">
        <f t="shared" si="18"/>
        <v>210.46398876000001</v>
      </c>
      <c r="X33" s="19">
        <f t="shared" si="18"/>
        <v>262.09843344000001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5.7024000000000017</v>
      </c>
      <c r="D34" s="8">
        <f>TI_EHG_E_E!D34+TI_EHG_CHP_E!D34+TI_EHG_H_E!D34</f>
        <v>11.4048</v>
      </c>
      <c r="E34" s="8">
        <f>TI_EHG_E_E!E34+TI_EHG_CHP_E!E34+TI_EHG_H_E!E34</f>
        <v>8.5536000000000012</v>
      </c>
      <c r="F34" s="8">
        <f>TI_EHG_E_E!F34+TI_EHG_CHP_E!F34+TI_EHG_H_E!F34</f>
        <v>8.553600000000003</v>
      </c>
      <c r="G34" s="8">
        <f>TI_EHG_E_E!G34+TI_EHG_CHP_E!G34+TI_EHG_H_E!G34</f>
        <v>18.240007680000001</v>
      </c>
      <c r="H34" s="8">
        <f>TI_EHG_E_E!H34+TI_EHG_CHP_E!H34+TI_EHG_H_E!H34</f>
        <v>23.451379199999998</v>
      </c>
      <c r="I34" s="8">
        <f>TI_EHG_E_E!I34+TI_EHG_CHP_E!I34+TI_EHG_H_E!I34</f>
        <v>23.451379199999998</v>
      </c>
      <c r="J34" s="8">
        <f>TI_EHG_E_E!J34+TI_EHG_CHP_E!J34+TI_EHG_H_E!J34</f>
        <v>46.079953920000008</v>
      </c>
      <c r="K34" s="8">
        <f>TI_EHG_E_E!K34+TI_EHG_CHP_E!K34+TI_EHG_H_E!K34</f>
        <v>63.360092159999994</v>
      </c>
      <c r="L34" s="8">
        <f>TI_EHG_E_E!L34+TI_EHG_CHP_E!L34+TI_EHG_H_E!L34</f>
        <v>66.240115200000005</v>
      </c>
      <c r="M34" s="8">
        <f>TI_EHG_E_E!M34+TI_EHG_CHP_E!M34+TI_EHG_H_E!M34</f>
        <v>37.440092160000013</v>
      </c>
      <c r="N34" s="8">
        <f>TI_EHG_E_E!N34+TI_EHG_CHP_E!N34+TI_EHG_H_E!N34</f>
        <v>17.279930880000002</v>
      </c>
      <c r="O34" s="8">
        <f>TI_EHG_E_E!O34+TI_EHG_CHP_E!O34+TI_EHG_H_E!O34</f>
        <v>43.199930880000004</v>
      </c>
      <c r="P34" s="8">
        <f>TI_EHG_E_E!P34+TI_EHG_CHP_E!P34+TI_EHG_H_E!P34</f>
        <v>39.085701119999989</v>
      </c>
      <c r="Q34" s="8">
        <f>TI_EHG_E_E!Q34+TI_EHG_CHP_E!Q34+TI_EHG_H_E!Q34</f>
        <v>20.845693439999998</v>
      </c>
      <c r="R34" s="8">
        <f>TI_EHG_E_E!R34+TI_EHG_CHP_E!R34+TI_EHG_H_E!R34</f>
        <v>5.2113715200000001</v>
      </c>
      <c r="S34" s="8">
        <f>TI_EHG_E_E!S34+TI_EHG_CHP_E!S34+TI_EHG_H_E!S34</f>
        <v>26.057064960000002</v>
      </c>
      <c r="T34" s="8">
        <f>TI_EHG_E_E!T34+TI_EHG_CHP_E!T34+TI_EHG_H_E!T34</f>
        <v>50.300559360000008</v>
      </c>
      <c r="U34" s="8">
        <f>TI_EHG_E_E!U34+TI_EHG_CHP_E!U34+TI_EHG_H_E!U34</f>
        <v>21.559633920000003</v>
      </c>
      <c r="V34" s="8">
        <f>TI_EHG_E_E!V34+TI_EHG_CHP_E!V34+TI_EHG_H_E!V34</f>
        <v>49.579153919999996</v>
      </c>
      <c r="W34" s="8">
        <f>TI_EHG_E_E!W34+TI_EHG_CHP_E!W34+TI_EHG_H_E!W34</f>
        <v>45.858908159999999</v>
      </c>
      <c r="X34" s="8">
        <f>TI_EHG_E_E!X34+TI_EHG_CHP_E!X34+TI_EHG_H_E!X34</f>
        <v>43.432588800000005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2.9846552400000008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2.6123400000000005E-2</v>
      </c>
      <c r="U36" s="8">
        <f>TI_EHG_E_E!U36+TI_EHG_CHP_E!U36+TI_EHG_H_E!U36</f>
        <v>3.2029559999999992E-2</v>
      </c>
      <c r="V36" s="8">
        <f>TI_EHG_E_E!V36+TI_EHG_CHP_E!V36+TI_EHG_H_E!V36</f>
        <v>5.2246799999999996E-2</v>
      </c>
      <c r="W36" s="8">
        <f>TI_EHG_E_E!W36+TI_EHG_CHP_E!W36+TI_EHG_H_E!W36</f>
        <v>2.9076479999999995E-2</v>
      </c>
      <c r="X36" s="8">
        <f>TI_EHG_E_E!X36+TI_EHG_CHP_E!X36+TI_EHG_H_E!X36</f>
        <v>6.3831960000000007E-2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12.74472576</v>
      </c>
      <c r="D43" s="8">
        <f>TI_EHG_E_E!D43+TI_EHG_CHP_E!D43+TI_EHG_H_E!D43</f>
        <v>12.74472576</v>
      </c>
      <c r="E43" s="8">
        <f>TI_EHG_E_E!E43+TI_EHG_CHP_E!E43+TI_EHG_H_E!E43</f>
        <v>6.3723628799999998</v>
      </c>
      <c r="F43" s="8">
        <f>TI_EHG_E_E!F43+TI_EHG_CHP_E!F43+TI_EHG_H_E!F43</f>
        <v>9.5588110799999999</v>
      </c>
      <c r="G43" s="8">
        <f>TI_EHG_E_E!G43+TI_EHG_CHP_E!G43+TI_EHG_H_E!G43</f>
        <v>0</v>
      </c>
      <c r="H43" s="8">
        <f>TI_EHG_E_E!H43+TI_EHG_CHP_E!H43+TI_EHG_H_E!H43</f>
        <v>3.1861814399999999</v>
      </c>
      <c r="I43" s="8">
        <f>TI_EHG_E_E!I43+TI_EHG_CHP_E!I43+TI_EHG_H_E!I43</f>
        <v>3.1024188000000001</v>
      </c>
      <c r="J43" s="8">
        <f>TI_EHG_E_E!J43+TI_EHG_CHP_E!J43+TI_EHG_H_E!J43</f>
        <v>3.1344300000000005</v>
      </c>
      <c r="K43" s="8">
        <f>TI_EHG_E_E!K43+TI_EHG_CHP_E!K43+TI_EHG_H_E!K43</f>
        <v>3.1344300000000005</v>
      </c>
      <c r="L43" s="8">
        <f>TI_EHG_E_E!L43+TI_EHG_CHP_E!L43+TI_EHG_H_E!L43</f>
        <v>6.268860000000001</v>
      </c>
      <c r="M43" s="8">
        <f>TI_EHG_E_E!M43+TI_EHG_CHP_E!M43+TI_EHG_H_E!M43</f>
        <v>125.37719999999997</v>
      </c>
      <c r="N43" s="8">
        <f>TI_EHG_E_E!N43+TI_EHG_CHP_E!N43+TI_EHG_H_E!N43</f>
        <v>25.075440000000008</v>
      </c>
      <c r="O43" s="8">
        <f>TI_EHG_E_E!O43+TI_EHG_CHP_E!O43+TI_EHG_H_E!O43</f>
        <v>12.537719999999998</v>
      </c>
      <c r="P43" s="8">
        <f>TI_EHG_E_E!P43+TI_EHG_CHP_E!P43+TI_EHG_H_E!P43</f>
        <v>9.4032900000000019</v>
      </c>
      <c r="Q43" s="8">
        <f>TI_EHG_E_E!Q43+TI_EHG_CHP_E!Q43+TI_EHG_H_E!Q43</f>
        <v>6.268860000000001</v>
      </c>
      <c r="R43" s="8">
        <f>TI_EHG_E_E!R43+TI_EHG_CHP_E!R43+TI_EHG_H_E!R43</f>
        <v>6.268860000000001</v>
      </c>
      <c r="S43" s="8">
        <f>TI_EHG_E_E!S43+TI_EHG_CHP_E!S43+TI_EHG_H_E!S43</f>
        <v>9.4032900000000019</v>
      </c>
      <c r="T43" s="8">
        <f>TI_EHG_E_E!T43+TI_EHG_CHP_E!T43+TI_EHG_H_E!T43</f>
        <v>8.1369802799999995</v>
      </c>
      <c r="U43" s="8">
        <f>TI_EHG_E_E!U43+TI_EHG_CHP_E!U43+TI_EHG_H_E!U43</f>
        <v>7.3567072800000002</v>
      </c>
      <c r="V43" s="8">
        <f>TI_EHG_E_E!V43+TI_EHG_CHP_E!V43+TI_EHG_H_E!V43</f>
        <v>5.0214902399999986</v>
      </c>
      <c r="W43" s="8">
        <f>TI_EHG_E_E!W43+TI_EHG_CHP_E!W43+TI_EHG_H_E!W43</f>
        <v>5.2159582799999997</v>
      </c>
      <c r="X43" s="8">
        <f>TI_EHG_E_E!X43+TI_EHG_CHP_E!X43+TI_EHG_H_E!X43</f>
        <v>6.833324160000001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550.34492904000012</v>
      </c>
      <c r="D44" s="8">
        <f>TI_EHG_E_E!D44+TI_EHG_CHP_E!D44+TI_EHG_H_E!D44</f>
        <v>528.45608520000008</v>
      </c>
      <c r="E44" s="8">
        <f>TI_EHG_E_E!E44+TI_EHG_CHP_E!E44+TI_EHG_H_E!E44</f>
        <v>594.12261672</v>
      </c>
      <c r="F44" s="8">
        <f>TI_EHG_E_E!F44+TI_EHG_CHP_E!F44+TI_EHG_H_E!F44</f>
        <v>243.90278712000003</v>
      </c>
      <c r="G44" s="8">
        <f>TI_EHG_E_E!G44+TI_EHG_CHP_E!G44+TI_EHG_H_E!G44</f>
        <v>215.75986848000002</v>
      </c>
      <c r="H44" s="8">
        <f>TI_EHG_E_E!H44+TI_EHG_CHP_E!H44+TI_EHG_H_E!H44</f>
        <v>222.01422192000001</v>
      </c>
      <c r="I44" s="8">
        <f>TI_EHG_E_E!I44+TI_EHG_CHP_E!I44+TI_EHG_H_E!I44</f>
        <v>150.82030872000001</v>
      </c>
      <c r="J44" s="8">
        <f>TI_EHG_E_E!J44+TI_EHG_CHP_E!J44+TI_EHG_H_E!J44</f>
        <v>170.27996904000003</v>
      </c>
      <c r="K44" s="8">
        <f>TI_EHG_E_E!K44+TI_EHG_CHP_E!K44+TI_EHG_H_E!K44</f>
        <v>256.96793808000007</v>
      </c>
      <c r="L44" s="8">
        <f>TI_EHG_E_E!L44+TI_EHG_CHP_E!L44+TI_EHG_H_E!L44</f>
        <v>547.99209288000009</v>
      </c>
      <c r="M44" s="8">
        <f>TI_EHG_E_E!M44+TI_EHG_CHP_E!M44+TI_EHG_H_E!M44</f>
        <v>80.496030960000013</v>
      </c>
      <c r="N44" s="8">
        <f>TI_EHG_E_E!N44+TI_EHG_CHP_E!N44+TI_EHG_H_E!N44</f>
        <v>68.792872320000015</v>
      </c>
      <c r="O44" s="8">
        <f>TI_EHG_E_E!O44+TI_EHG_CHP_E!O44+TI_EHG_H_E!O44</f>
        <v>71.208123839999999</v>
      </c>
      <c r="P44" s="8">
        <f>TI_EHG_E_E!P44+TI_EHG_CHP_E!P44+TI_EHG_H_E!P44</f>
        <v>49.535783280000018</v>
      </c>
      <c r="Q44" s="8">
        <f>TI_EHG_E_E!Q44+TI_EHG_CHP_E!Q44+TI_EHG_H_E!Q44</f>
        <v>40.247876160000004</v>
      </c>
      <c r="R44" s="8">
        <f>TI_EHG_E_E!R44+TI_EHG_CHP_E!R44+TI_EHG_H_E!R44</f>
        <v>37.151907120000004</v>
      </c>
      <c r="S44" s="8">
        <f>TI_EHG_E_E!S44+TI_EHG_CHP_E!S44+TI_EHG_H_E!S44</f>
        <v>46.439814240000011</v>
      </c>
      <c r="T44" s="8">
        <f>TI_EHG_E_E!T44+TI_EHG_CHP_E!T44+TI_EHG_H_E!T44</f>
        <v>59.783605199999997</v>
      </c>
      <c r="U44" s="8">
        <f>TI_EHG_E_E!U44+TI_EHG_CHP_E!U44+TI_EHG_H_E!U44</f>
        <v>52.644291120000005</v>
      </c>
      <c r="V44" s="8">
        <f>TI_EHG_E_E!V44+TI_EHG_CHP_E!V44+TI_EHG_H_E!V44</f>
        <v>43.870196159999999</v>
      </c>
      <c r="W44" s="8">
        <f>TI_EHG_E_E!W44+TI_EHG_CHP_E!W44+TI_EHG_H_E!W44</f>
        <v>33.39667584</v>
      </c>
      <c r="X44" s="8">
        <f>TI_EHG_E_E!X44+TI_EHG_CHP_E!X44+TI_EHG_H_E!X44</f>
        <v>70.62632352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47.531366999999996</v>
      </c>
      <c r="G48" s="8">
        <f>TI_EHG_E_E!G48+TI_EHG_CHP_E!G48+TI_EHG_H_E!G48</f>
        <v>30.614921999999996</v>
      </c>
      <c r="H48" s="8">
        <f>TI_EHG_E_E!H48+TI_EHG_CHP_E!H48+TI_EHG_H_E!H48</f>
        <v>131.644656</v>
      </c>
      <c r="I48" s="8">
        <f>TI_EHG_E_E!I48+TI_EHG_CHP_E!I48+TI_EHG_H_E!I48</f>
        <v>6.1228439999999997</v>
      </c>
      <c r="J48" s="8">
        <f>TI_EHG_E_E!J48+TI_EHG_CHP_E!J48+TI_EHG_H_E!J48</f>
        <v>45.922382999999989</v>
      </c>
      <c r="K48" s="8">
        <f>TI_EHG_E_E!K48+TI_EHG_CHP_E!K48+TI_EHG_H_E!K48</f>
        <v>0</v>
      </c>
      <c r="L48" s="8">
        <f>TI_EHG_E_E!L48+TI_EHG_CHP_E!L48+TI_EHG_H_E!L48</f>
        <v>125.521461</v>
      </c>
      <c r="M48" s="8">
        <f>TI_EHG_E_E!M48+TI_EHG_CHP_E!M48+TI_EHG_H_E!M48</f>
        <v>621.4844609999999</v>
      </c>
      <c r="N48" s="8">
        <f>TI_EHG_E_E!N48+TI_EHG_CHP_E!N48+TI_EHG_H_E!N48</f>
        <v>336.76484399999993</v>
      </c>
      <c r="O48" s="8">
        <f>TI_EHG_E_E!O48+TI_EHG_CHP_E!O48+TI_EHG_H_E!O48</f>
        <v>523.51649999999984</v>
      </c>
      <c r="P48" s="8">
        <f>TI_EHG_E_E!P48+TI_EHG_CHP_E!P48+TI_EHG_H_E!P48</f>
        <v>590.86953899999992</v>
      </c>
      <c r="Q48" s="8">
        <f>TI_EHG_E_E!Q48+TI_EHG_CHP_E!Q48+TI_EHG_H_E!Q48</f>
        <v>694.96069499999987</v>
      </c>
      <c r="R48" s="8">
        <f>TI_EHG_E_E!R48+TI_EHG_CHP_E!R48+TI_EHG_H_E!R48</f>
        <v>639.85369500000002</v>
      </c>
      <c r="S48" s="8">
        <f>TI_EHG_E_E!S48+TI_EHG_CHP_E!S48+TI_EHG_H_E!S48</f>
        <v>802.11327299999982</v>
      </c>
      <c r="T48" s="8">
        <f>TI_EHG_E_E!T48+TI_EHG_CHP_E!T48+TI_EHG_H_E!T48</f>
        <v>492.39333000000022</v>
      </c>
      <c r="U48" s="8">
        <f>TI_EHG_E_E!U48+TI_EHG_CHP_E!U48+TI_EHG_H_E!U48</f>
        <v>160.862247</v>
      </c>
      <c r="V48" s="8">
        <f>TI_EHG_E_E!V48+TI_EHG_CHP_E!V48+TI_EHG_H_E!V48</f>
        <v>140.93597700000001</v>
      </c>
      <c r="W48" s="8">
        <f>TI_EHG_E_E!W48+TI_EHG_CHP_E!W48+TI_EHG_H_E!W48</f>
        <v>125.96337000000001</v>
      </c>
      <c r="X48" s="8">
        <f>TI_EHG_E_E!X48+TI_EHG_CHP_E!X48+TI_EHG_H_E!X48</f>
        <v>141.14236499999998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117.86648795999996</v>
      </c>
      <c r="D50" s="8">
        <f>TI_EHG_E_E!D50+TI_EHG_CHP_E!D50+TI_EHG_H_E!D50</f>
        <v>194.47956000000002</v>
      </c>
      <c r="E50" s="8">
        <f>TI_EHG_E_E!E50+TI_EHG_CHP_E!E50+TI_EHG_H_E!E50</f>
        <v>129.65321592000001</v>
      </c>
      <c r="F50" s="8">
        <f>TI_EHG_E_E!F50+TI_EHG_CHP_E!F50+TI_EHG_H_E!F50</f>
        <v>509.77209204000019</v>
      </c>
      <c r="G50" s="8">
        <f>TI_EHG_E_E!G50+TI_EHG_CHP_E!G50+TI_EHG_H_E!G50</f>
        <v>468.43291512000013</v>
      </c>
      <c r="H50" s="8">
        <f>TI_EHG_E_E!H50+TI_EHG_CHP_E!H50+TI_EHG_H_E!H50</f>
        <v>287.58222935999999</v>
      </c>
      <c r="I50" s="8">
        <f>TI_EHG_E_E!I50+TI_EHG_CHP_E!I50+TI_EHG_H_E!I50</f>
        <v>177.88573008000003</v>
      </c>
      <c r="J50" s="8">
        <f>TI_EHG_E_E!J50+TI_EHG_CHP_E!J50+TI_EHG_H_E!J50</f>
        <v>275.72293439999999</v>
      </c>
      <c r="K50" s="8">
        <f>TI_EHG_E_E!K50+TI_EHG_CHP_E!K50+TI_EHG_H_E!K50</f>
        <v>62.260111080000009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2546.5342399200003</v>
      </c>
      <c r="D51" s="27">
        <f>TI_EHG_E_E!D51+TI_EHG_CHP_E!D51+TI_EHG_H_E!D51</f>
        <v>2394.6243710400004</v>
      </c>
      <c r="E51" s="27">
        <f>TI_EHG_E_E!E51+TI_EHG_CHP_E!E51+TI_EHG_H_E!E51</f>
        <v>2217.2814774000003</v>
      </c>
      <c r="F51" s="27">
        <f>TI_EHG_E_E!F51+TI_EHG_CHP_E!F51+TI_EHG_H_E!F51</f>
        <v>2336.6471079600001</v>
      </c>
      <c r="G51" s="27">
        <f>TI_EHG_E_E!G51+TI_EHG_CHP_E!G51+TI_EHG_H_E!G51</f>
        <v>2105.4960115200001</v>
      </c>
      <c r="H51" s="27">
        <f>TI_EHG_E_E!H51+TI_EHG_CHP_E!H51+TI_EHG_H_E!H51</f>
        <v>2295.6793200000002</v>
      </c>
      <c r="I51" s="27">
        <f>TI_EHG_E_E!I51+TI_EHG_CHP_E!I51+TI_EHG_H_E!I51</f>
        <v>2370.8518614</v>
      </c>
      <c r="J51" s="27">
        <f>TI_EHG_E_E!J51+TI_EHG_CHP_E!J51+TI_EHG_H_E!J51</f>
        <v>2295.1003006800001</v>
      </c>
      <c r="K51" s="27">
        <f>TI_EHG_E_E!K51+TI_EHG_CHP_E!K51+TI_EHG_H_E!K51</f>
        <v>2305.191636</v>
      </c>
      <c r="L51" s="27">
        <f>TI_EHG_E_E!L51+TI_EHG_CHP_E!L51+TI_EHG_H_E!L51</f>
        <v>2139.4002484799998</v>
      </c>
      <c r="M51" s="27">
        <f>TI_EHG_E_E!M51+TI_EHG_CHP_E!M51+TI_EHG_H_E!M51</f>
        <v>2249.9618367600001</v>
      </c>
      <c r="N51" s="27">
        <f>TI_EHG_E_E!N51+TI_EHG_CHP_E!N51+TI_EHG_H_E!N51</f>
        <v>2347.1724553200002</v>
      </c>
      <c r="O51" s="27">
        <f>TI_EHG_E_E!O51+TI_EHG_CHP_E!O51+TI_EHG_H_E!O51</f>
        <v>2325.3236146800004</v>
      </c>
      <c r="P51" s="27">
        <f>TI_EHG_E_E!P51+TI_EHG_CHP_E!P51+TI_EHG_H_E!P51</f>
        <v>2187.9084149999999</v>
      </c>
      <c r="Q51" s="27">
        <f>TI_EHG_E_E!Q51+TI_EHG_CHP_E!Q51+TI_EHG_H_E!Q51</f>
        <v>2070.4226281200004</v>
      </c>
      <c r="R51" s="27">
        <f>TI_EHG_E_E!R51+TI_EHG_CHP_E!R51+TI_EHG_H_E!R51</f>
        <v>1954.5967504800001</v>
      </c>
      <c r="S51" s="27">
        <f>TI_EHG_E_E!S51+TI_EHG_CHP_E!S51+TI_EHG_H_E!S51</f>
        <v>1942.1933770800001</v>
      </c>
      <c r="T51" s="27">
        <f>TI_EHG_E_E!T51+TI_EHG_CHP_E!T51+TI_EHG_H_E!T51</f>
        <v>1961.6796896400006</v>
      </c>
      <c r="U51" s="27">
        <f>TI_EHG_E_E!U51+TI_EHG_CHP_E!U51+TI_EHG_H_E!U51</f>
        <v>1951.0153938000003</v>
      </c>
      <c r="V51" s="27">
        <f>TI_EHG_E_E!V51+TI_EHG_CHP_E!V51+TI_EHG_H_E!V51</f>
        <v>1921.5023731200001</v>
      </c>
      <c r="W51" s="27">
        <f>TI_EHG_E_E!W51+TI_EHG_CHP_E!W51+TI_EHG_H_E!W51</f>
        <v>1999.4048078399999</v>
      </c>
      <c r="X51" s="27">
        <f>TI_EHG_E_E!X51+TI_EHG_CHP_E!X51+TI_EHG_H_E!X51</f>
        <v>2484.53494344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19.733828399999997</v>
      </c>
      <c r="D52" s="27">
        <f t="shared" ref="D52:X52" si="20">SUM(D53:D54)</f>
        <v>1.5732288000000001</v>
      </c>
      <c r="E52" s="27">
        <f t="shared" si="20"/>
        <v>29.744114400000001</v>
      </c>
      <c r="F52" s="27">
        <f t="shared" si="20"/>
        <v>13.8707712</v>
      </c>
      <c r="G52" s="27">
        <f t="shared" si="20"/>
        <v>15.443999999999999</v>
      </c>
      <c r="H52" s="27">
        <f t="shared" si="20"/>
        <v>24.452999999999999</v>
      </c>
      <c r="I52" s="27">
        <f t="shared" si="20"/>
        <v>22.308343199999996</v>
      </c>
      <c r="J52" s="27">
        <f t="shared" si="20"/>
        <v>10.152885599999999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0.53642160000000005</v>
      </c>
      <c r="U52" s="27">
        <f t="shared" si="20"/>
        <v>38.310901199999996</v>
      </c>
      <c r="V52" s="27">
        <f t="shared" si="20"/>
        <v>55.587074400000006</v>
      </c>
      <c r="W52" s="27">
        <f t="shared" si="20"/>
        <v>45.841910399999996</v>
      </c>
      <c r="X52" s="27">
        <f t="shared" si="20"/>
        <v>39.921195599999997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19.733828399999997</v>
      </c>
      <c r="D53" s="8">
        <f>TI_EHG_E_E!D53+TI_EHG_CHP_E!D53+TI_EHG_H_E!D53</f>
        <v>1.5732288000000001</v>
      </c>
      <c r="E53" s="8">
        <f>TI_EHG_E_E!E53+TI_EHG_CHP_E!E53+TI_EHG_H_E!E53</f>
        <v>29.744114400000001</v>
      </c>
      <c r="F53" s="8">
        <f>TI_EHG_E_E!F53+TI_EHG_CHP_E!F53+TI_EHG_H_E!F53</f>
        <v>13.8707712</v>
      </c>
      <c r="G53" s="8">
        <f>TI_EHG_E_E!G53+TI_EHG_CHP_E!G53+TI_EHG_H_E!G53</f>
        <v>15.443999999999999</v>
      </c>
      <c r="H53" s="8">
        <f>TI_EHG_E_E!H53+TI_EHG_CHP_E!H53+TI_EHG_H_E!H53</f>
        <v>24.452999999999999</v>
      </c>
      <c r="I53" s="8">
        <f>TI_EHG_E_E!I53+TI_EHG_CHP_E!I53+TI_EHG_H_E!I53</f>
        <v>22.308343199999996</v>
      </c>
      <c r="J53" s="8">
        <f>TI_EHG_E_E!J53+TI_EHG_CHP_E!J53+TI_EHG_H_E!J53</f>
        <v>10.152885599999999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0.53642160000000005</v>
      </c>
      <c r="U53" s="8">
        <f>TI_EHG_E_E!U53+TI_EHG_CHP_E!U53+TI_EHG_H_E!U53</f>
        <v>38.310901199999996</v>
      </c>
      <c r="V53" s="8">
        <f>TI_EHG_E_E!V53+TI_EHG_CHP_E!V53+TI_EHG_H_E!V53</f>
        <v>55.587074400000006</v>
      </c>
      <c r="W53" s="8">
        <f>TI_EHG_E_E!W53+TI_EHG_CHP_E!W53+TI_EHG_H_E!W53</f>
        <v>45.841910399999996</v>
      </c>
      <c r="X53" s="8">
        <f>TI_EHG_E_E!X53+TI_EHG_CHP_E!X53+TI_EHG_H_E!X53</f>
        <v>39.921195599999997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0.11208959999999998</v>
      </c>
      <c r="H61" s="49">
        <f t="shared" si="21"/>
        <v>4.4799552</v>
      </c>
      <c r="I61" s="49">
        <f t="shared" si="21"/>
        <v>4.2561791999999992</v>
      </c>
      <c r="J61" s="49">
        <f t="shared" si="21"/>
        <v>0.22417920000000002</v>
      </c>
      <c r="K61" s="49">
        <f t="shared" si="21"/>
        <v>24.304089599999998</v>
      </c>
      <c r="L61" s="49">
        <f t="shared" si="21"/>
        <v>10.292577120000001</v>
      </c>
      <c r="M61" s="49">
        <f t="shared" si="21"/>
        <v>23.929864560000002</v>
      </c>
      <c r="N61" s="49">
        <f t="shared" si="21"/>
        <v>50.116066559999993</v>
      </c>
      <c r="O61" s="49">
        <f t="shared" si="21"/>
        <v>75.706288560000004</v>
      </c>
      <c r="P61" s="49">
        <f t="shared" si="21"/>
        <v>95.142000239999973</v>
      </c>
      <c r="Q61" s="49">
        <f t="shared" si="21"/>
        <v>192.28766759999999</v>
      </c>
      <c r="R61" s="49">
        <f t="shared" si="21"/>
        <v>215.62686431999998</v>
      </c>
      <c r="S61" s="49">
        <f t="shared" si="21"/>
        <v>367.34748623999997</v>
      </c>
      <c r="T61" s="49">
        <f t="shared" si="21"/>
        <v>303.09362496000006</v>
      </c>
      <c r="U61" s="49">
        <f t="shared" si="21"/>
        <v>2049.43746672</v>
      </c>
      <c r="V61" s="49">
        <f t="shared" si="21"/>
        <v>2530.9405504799997</v>
      </c>
      <c r="W61" s="49">
        <f t="shared" si="21"/>
        <v>2229.8795438400002</v>
      </c>
      <c r="X61" s="49">
        <f t="shared" si="21"/>
        <v>3537.5966186400001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0.11208959999999998</v>
      </c>
      <c r="H62" s="52">
        <f>TI_EHG_E_E!H62+TI_EHG_CHP_E!H62+TI_EHG_H_E!H62</f>
        <v>4.4799552</v>
      </c>
      <c r="I62" s="52">
        <f>TI_EHG_E_E!I62+TI_EHG_CHP_E!I62+TI_EHG_H_E!I62</f>
        <v>4.2561791999999992</v>
      </c>
      <c r="J62" s="52">
        <f>TI_EHG_E_E!J62+TI_EHG_CHP_E!J62+TI_EHG_H_E!J62</f>
        <v>0.22417920000000002</v>
      </c>
      <c r="K62" s="52">
        <f>TI_EHG_E_E!K62+TI_EHG_CHP_E!K62+TI_EHG_H_E!K62</f>
        <v>24.304089599999998</v>
      </c>
      <c r="L62" s="52">
        <f>TI_EHG_E_E!L62+TI_EHG_CHP_E!L62+TI_EHG_H_E!L62</f>
        <v>9.8558208</v>
      </c>
      <c r="M62" s="52">
        <f>TI_EHG_E_E!M62+TI_EHG_CHP_E!M62+TI_EHG_H_E!M62</f>
        <v>20.2716864</v>
      </c>
      <c r="N62" s="52">
        <f>TI_EHG_E_E!N62+TI_EHG_CHP_E!N62+TI_EHG_H_E!N62</f>
        <v>45.584179199999994</v>
      </c>
      <c r="O62" s="52">
        <f>TI_EHG_E_E!O62+TI_EHG_CHP_E!O62+TI_EHG_H_E!O62</f>
        <v>75.487910400000004</v>
      </c>
      <c r="P62" s="52">
        <f>TI_EHG_E_E!P62+TI_EHG_CHP_E!P62+TI_EHG_H_E!P62</f>
        <v>90.719596799999977</v>
      </c>
      <c r="Q62" s="52">
        <f>TI_EHG_E_E!Q62+TI_EHG_CHP_E!Q62+TI_EHG_H_E!Q62</f>
        <v>169.79235839999998</v>
      </c>
      <c r="R62" s="52">
        <f>TI_EHG_E_E!R62+TI_EHG_CHP_E!R62+TI_EHG_H_E!R62</f>
        <v>179.5360896</v>
      </c>
      <c r="S62" s="52">
        <f>TI_EHG_E_E!S62+TI_EHG_CHP_E!S62+TI_EHG_H_E!S62</f>
        <v>281.67995519999994</v>
      </c>
      <c r="T62" s="52">
        <f>TI_EHG_E_E!T62+TI_EHG_CHP_E!T62+TI_EHG_H_E!T62</f>
        <v>214.06452480000002</v>
      </c>
      <c r="U62" s="52">
        <f>TI_EHG_E_E!U62+TI_EHG_CHP_E!U62+TI_EHG_H_E!U62</f>
        <v>1857.6282816000003</v>
      </c>
      <c r="V62" s="52">
        <f>TI_EHG_E_E!V62+TI_EHG_CHP_E!V62+TI_EHG_H_E!V62</f>
        <v>2373.5351808</v>
      </c>
      <c r="W62" s="52">
        <f>TI_EHG_E_E!W62+TI_EHG_CHP_E!W62+TI_EHG_H_E!W62</f>
        <v>2121.6952512000003</v>
      </c>
      <c r="X62" s="52">
        <f>TI_EHG_E_E!X62+TI_EHG_CHP_E!X62+TI_EHG_H_E!X62</f>
        <v>3424.7812032000002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</v>
      </c>
      <c r="K64" s="52">
        <f>TI_EHG_E_E!K64+TI_EHG_CHP_E!K64+TI_EHG_H_E!K64</f>
        <v>0</v>
      </c>
      <c r="L64" s="52">
        <f>TI_EHG_E_E!L64+TI_EHG_CHP_E!L64+TI_EHG_H_E!L64</f>
        <v>0.4367563200000002</v>
      </c>
      <c r="M64" s="52">
        <f>TI_EHG_E_E!M64+TI_EHG_CHP_E!M64+TI_EHG_H_E!M64</f>
        <v>3.6581781600000012</v>
      </c>
      <c r="N64" s="52">
        <f>TI_EHG_E_E!N64+TI_EHG_CHP_E!N64+TI_EHG_H_E!N64</f>
        <v>4.5318873600000016</v>
      </c>
      <c r="O64" s="52">
        <f>TI_EHG_E_E!O64+TI_EHG_CHP_E!O64+TI_EHG_H_E!O64</f>
        <v>0.21837816000000002</v>
      </c>
      <c r="P64" s="52">
        <f>TI_EHG_E_E!P64+TI_EHG_CHP_E!P64+TI_EHG_H_E!P64</f>
        <v>4.4224034399999992</v>
      </c>
      <c r="Q64" s="52">
        <f>TI_EHG_E_E!Q64+TI_EHG_CHP_E!Q64+TI_EHG_H_E!Q64</f>
        <v>22.495309199999998</v>
      </c>
      <c r="R64" s="52">
        <f>TI_EHG_E_E!R64+TI_EHG_CHP_E!R64+TI_EHG_H_E!R64</f>
        <v>36.090774719999999</v>
      </c>
      <c r="S64" s="52">
        <f>TI_EHG_E_E!S64+TI_EHG_CHP_E!S64+TI_EHG_H_E!S64</f>
        <v>85.66753104</v>
      </c>
      <c r="T64" s="52">
        <f>TI_EHG_E_E!T64+TI_EHG_CHP_E!T64+TI_EHG_H_E!T64</f>
        <v>89.029100160000027</v>
      </c>
      <c r="U64" s="52">
        <f>TI_EHG_E_E!U64+TI_EHG_CHP_E!U64+TI_EHG_H_E!U64</f>
        <v>102.34918512</v>
      </c>
      <c r="V64" s="52">
        <f>TI_EHG_E_E!V64+TI_EHG_CHP_E!V64+TI_EHG_H_E!V64</f>
        <v>99.607369679999991</v>
      </c>
      <c r="W64" s="52">
        <f>TI_EHG_E_E!W64+TI_EHG_CHP_E!W64+TI_EHG_H_E!W64</f>
        <v>106.47537263999999</v>
      </c>
      <c r="X64" s="52">
        <f>TI_EHG_E_E!X64+TI_EHG_CHP_E!X64+TI_EHG_H_E!X64</f>
        <v>112.81541544000001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89.459999999999965</v>
      </c>
      <c r="V65" s="52">
        <f>TI_EHG_E_E!V65+TI_EHG_CHP_E!V65+TI_EHG_H_E!V65</f>
        <v>57.797999999999995</v>
      </c>
      <c r="W65" s="52">
        <f>TI_EHG_E_E!W65+TI_EHG_CHP_E!W65+TI_EHG_H_E!W65</f>
        <v>1.7089199999999996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16405.086250557029</v>
      </c>
      <c r="D2" s="21">
        <f t="shared" ref="D2:X2" si="0">SUM(D3,D17,D22,D25,D26,D51,D52)</f>
        <v>19494.438788321509</v>
      </c>
      <c r="E2" s="21">
        <f t="shared" si="0"/>
        <v>17568.364531773343</v>
      </c>
      <c r="F2" s="21">
        <f t="shared" si="0"/>
        <v>19826.078630241616</v>
      </c>
      <c r="G2" s="21">
        <f t="shared" si="0"/>
        <v>19228.206024399478</v>
      </c>
      <c r="H2" s="21">
        <f t="shared" si="0"/>
        <v>18901.069968145937</v>
      </c>
      <c r="I2" s="21">
        <f t="shared" si="0"/>
        <v>19663.649195958609</v>
      </c>
      <c r="J2" s="21">
        <f t="shared" si="0"/>
        <v>23030.25247694959</v>
      </c>
      <c r="K2" s="21">
        <f t="shared" si="0"/>
        <v>23385.00949899447</v>
      </c>
      <c r="L2" s="21">
        <f t="shared" si="0"/>
        <v>21089.673965960217</v>
      </c>
      <c r="M2" s="21">
        <f t="shared" si="0"/>
        <v>23643.634118844966</v>
      </c>
      <c r="N2" s="21">
        <f t="shared" si="0"/>
        <v>29007.282376318104</v>
      </c>
      <c r="O2" s="21">
        <f t="shared" si="0"/>
        <v>23987.08317056415</v>
      </c>
      <c r="P2" s="21">
        <f t="shared" si="0"/>
        <v>19833.340180252413</v>
      </c>
      <c r="Q2" s="21">
        <f t="shared" si="0"/>
        <v>21533.707601099883</v>
      </c>
      <c r="R2" s="21">
        <f t="shared" si="0"/>
        <v>23836.712011044117</v>
      </c>
      <c r="S2" s="21">
        <f t="shared" si="0"/>
        <v>20915.548513584567</v>
      </c>
      <c r="T2" s="21">
        <f t="shared" si="0"/>
        <v>22892.327346960472</v>
      </c>
      <c r="U2" s="21">
        <f t="shared" si="0"/>
        <v>20012.448473321074</v>
      </c>
      <c r="V2" s="21">
        <f t="shared" si="0"/>
        <v>18207.870800225777</v>
      </c>
      <c r="W2" s="21">
        <f t="shared" si="0"/>
        <v>13664.99163219535</v>
      </c>
      <c r="X2" s="21">
        <f t="shared" si="0"/>
        <v>18002.243029798112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16337.480587677028</v>
      </c>
      <c r="D3" s="24">
        <f t="shared" si="1"/>
        <v>19368.082772441507</v>
      </c>
      <c r="E3" s="24">
        <f t="shared" si="1"/>
        <v>17303.936197413343</v>
      </c>
      <c r="F3" s="24">
        <f t="shared" si="1"/>
        <v>19647.917901921617</v>
      </c>
      <c r="G3" s="24">
        <f t="shared" si="1"/>
        <v>19050.99029355948</v>
      </c>
      <c r="H3" s="24">
        <f t="shared" si="1"/>
        <v>18690.471874705934</v>
      </c>
      <c r="I3" s="24">
        <f t="shared" si="1"/>
        <v>19497.225958758609</v>
      </c>
      <c r="J3" s="24">
        <f t="shared" si="1"/>
        <v>22923.322444709243</v>
      </c>
      <c r="K3" s="24">
        <f t="shared" si="1"/>
        <v>23293.778116453999</v>
      </c>
      <c r="L3" s="24">
        <f t="shared" si="1"/>
        <v>21014.442999800216</v>
      </c>
      <c r="M3" s="24">
        <f t="shared" si="1"/>
        <v>23451.711827844963</v>
      </c>
      <c r="N3" s="24">
        <f t="shared" si="1"/>
        <v>28932.786229198104</v>
      </c>
      <c r="O3" s="24">
        <f t="shared" si="1"/>
        <v>23923.918737684151</v>
      </c>
      <c r="P3" s="24">
        <f t="shared" si="1"/>
        <v>19785.173353132413</v>
      </c>
      <c r="Q3" s="24">
        <f t="shared" si="1"/>
        <v>21493.045452059883</v>
      </c>
      <c r="R3" s="24">
        <f t="shared" si="1"/>
        <v>23803.239571044116</v>
      </c>
      <c r="S3" s="24">
        <f t="shared" si="1"/>
        <v>20773.992507666782</v>
      </c>
      <c r="T3" s="24">
        <f t="shared" si="1"/>
        <v>22785.019619986109</v>
      </c>
      <c r="U3" s="24">
        <f t="shared" si="1"/>
        <v>19890.56176145425</v>
      </c>
      <c r="V3" s="24">
        <f t="shared" si="1"/>
        <v>18128.366953407905</v>
      </c>
      <c r="W3" s="24">
        <f t="shared" si="1"/>
        <v>13506.168261151101</v>
      </c>
      <c r="X3" s="24">
        <f t="shared" si="1"/>
        <v>17527.196698489886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1671.0120267838549</v>
      </c>
      <c r="D4" s="19">
        <f t="shared" si="2"/>
        <v>3100.4911625291488</v>
      </c>
      <c r="E4" s="19">
        <f t="shared" si="2"/>
        <v>2538.55783644349</v>
      </c>
      <c r="F4" s="19">
        <f t="shared" si="2"/>
        <v>2987.1185161485696</v>
      </c>
      <c r="G4" s="19">
        <f t="shared" si="2"/>
        <v>2724.0317095954765</v>
      </c>
      <c r="H4" s="19">
        <f t="shared" si="2"/>
        <v>3266.9989255435548</v>
      </c>
      <c r="I4" s="19">
        <f t="shared" si="2"/>
        <v>3408.2772794064254</v>
      </c>
      <c r="J4" s="19">
        <f t="shared" si="2"/>
        <v>4512.7207283928628</v>
      </c>
      <c r="K4" s="19">
        <f t="shared" si="2"/>
        <v>4765.2670235480364</v>
      </c>
      <c r="L4" s="19">
        <f t="shared" si="2"/>
        <v>3025.6253977803262</v>
      </c>
      <c r="M4" s="19">
        <f t="shared" si="2"/>
        <v>3534.8538465929651</v>
      </c>
      <c r="N4" s="19">
        <f t="shared" si="2"/>
        <v>3373.597433339773</v>
      </c>
      <c r="O4" s="19">
        <f t="shared" si="2"/>
        <v>1666.0292113174578</v>
      </c>
      <c r="P4" s="19">
        <f t="shared" si="2"/>
        <v>645.77249482873208</v>
      </c>
      <c r="Q4" s="19">
        <f t="shared" si="2"/>
        <v>1082.0103429681635</v>
      </c>
      <c r="R4" s="19">
        <f t="shared" si="2"/>
        <v>23.453451980974087</v>
      </c>
      <c r="S4" s="19">
        <f t="shared" si="2"/>
        <v>18.761690762579921</v>
      </c>
      <c r="T4" s="19">
        <f t="shared" si="2"/>
        <v>10.573443124945786</v>
      </c>
      <c r="U4" s="19">
        <f t="shared" si="2"/>
        <v>4.4143004302474926</v>
      </c>
      <c r="V4" s="19">
        <f t="shared" si="2"/>
        <v>0.54141284921023858</v>
      </c>
      <c r="W4" s="19">
        <f t="shared" si="2"/>
        <v>0</v>
      </c>
      <c r="X4" s="19">
        <f t="shared" si="2"/>
        <v>57.724338118012803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2620.0441798057827</v>
      </c>
      <c r="H5" s="8">
        <v>3002.4941850743467</v>
      </c>
      <c r="I5" s="8">
        <v>3257.6530807587746</v>
      </c>
      <c r="J5" s="8">
        <v>4075.7966293290101</v>
      </c>
      <c r="K5" s="8">
        <v>4036.8493634109541</v>
      </c>
      <c r="L5" s="8">
        <v>2539.9637479734361</v>
      </c>
      <c r="M5" s="8">
        <v>3315.3185588977935</v>
      </c>
      <c r="N5" s="8">
        <v>3373.597433339773</v>
      </c>
      <c r="O5" s="8">
        <v>1666.0292113174578</v>
      </c>
      <c r="P5" s="8">
        <v>643.2486006686263</v>
      </c>
      <c r="Q5" s="8">
        <v>1042.4582261800433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1671.0120267838549</v>
      </c>
      <c r="D7" s="8">
        <v>3100.4911625291488</v>
      </c>
      <c r="E7" s="8">
        <v>2538.55783644349</v>
      </c>
      <c r="F7" s="8">
        <v>2987.1185161485696</v>
      </c>
      <c r="G7" s="8">
        <v>103.98752978969381</v>
      </c>
      <c r="H7" s="8">
        <v>264.50474046920812</v>
      </c>
      <c r="I7" s="8">
        <v>150.6241986476505</v>
      </c>
      <c r="J7" s="8">
        <v>436.92409906385285</v>
      </c>
      <c r="K7" s="8">
        <v>728.41766013708229</v>
      </c>
      <c r="L7" s="8">
        <v>485.66164980689001</v>
      </c>
      <c r="M7" s="8">
        <v>219.53528769517149</v>
      </c>
      <c r="N7" s="8">
        <v>0</v>
      </c>
      <c r="O7" s="8">
        <v>0</v>
      </c>
      <c r="P7" s="8">
        <v>2.523894160105796</v>
      </c>
      <c r="Q7" s="8">
        <v>39.552116788120131</v>
      </c>
      <c r="R7" s="8">
        <v>23.453451980974087</v>
      </c>
      <c r="S7" s="8">
        <v>18.761690762579921</v>
      </c>
      <c r="T7" s="8">
        <v>10.573443124945786</v>
      </c>
      <c r="U7" s="8">
        <v>4.4143004302474926</v>
      </c>
      <c r="V7" s="8">
        <v>0.54141284921023858</v>
      </c>
      <c r="W7" s="8">
        <v>0</v>
      </c>
      <c r="X7" s="8">
        <v>57.724338118012803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14666.468560893172</v>
      </c>
      <c r="D8" s="19">
        <f t="shared" si="3"/>
        <v>16267.591609912359</v>
      </c>
      <c r="E8" s="19">
        <f t="shared" si="3"/>
        <v>14765.378360969851</v>
      </c>
      <c r="F8" s="19">
        <f t="shared" si="3"/>
        <v>16660.799385773047</v>
      </c>
      <c r="G8" s="19">
        <f t="shared" si="3"/>
        <v>16253.465150964003</v>
      </c>
      <c r="H8" s="19">
        <f t="shared" si="3"/>
        <v>14904.017168162378</v>
      </c>
      <c r="I8" s="19">
        <f t="shared" si="3"/>
        <v>15192.338835352186</v>
      </c>
      <c r="J8" s="19">
        <f t="shared" si="3"/>
        <v>17391.819653316383</v>
      </c>
      <c r="K8" s="19">
        <f t="shared" si="3"/>
        <v>17581.029063905964</v>
      </c>
      <c r="L8" s="19">
        <f t="shared" si="3"/>
        <v>17023.444752019892</v>
      </c>
      <c r="M8" s="19">
        <f t="shared" si="3"/>
        <v>19071.799156252</v>
      </c>
      <c r="N8" s="19">
        <f t="shared" si="3"/>
        <v>25214.887981858334</v>
      </c>
      <c r="O8" s="19">
        <f t="shared" si="3"/>
        <v>21826.257104366694</v>
      </c>
      <c r="P8" s="19">
        <f t="shared" si="3"/>
        <v>18272.18621130368</v>
      </c>
      <c r="Q8" s="19">
        <f t="shared" si="3"/>
        <v>19731.343616091723</v>
      </c>
      <c r="R8" s="19">
        <f t="shared" si="3"/>
        <v>23487.44769606314</v>
      </c>
      <c r="S8" s="19">
        <f t="shared" si="3"/>
        <v>20414.6056749042</v>
      </c>
      <c r="T8" s="19">
        <f t="shared" si="3"/>
        <v>22396.332128861162</v>
      </c>
      <c r="U8" s="19">
        <f t="shared" si="3"/>
        <v>19667.822302024004</v>
      </c>
      <c r="V8" s="19">
        <f t="shared" si="3"/>
        <v>18064.157299558698</v>
      </c>
      <c r="W8" s="19">
        <f t="shared" si="3"/>
        <v>13429.8882391511</v>
      </c>
      <c r="X8" s="19">
        <f t="shared" si="3"/>
        <v>17294.763163371874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14666.468560893172</v>
      </c>
      <c r="D10" s="8">
        <v>16267.591609912359</v>
      </c>
      <c r="E10" s="8">
        <v>14765.378360969851</v>
      </c>
      <c r="F10" s="8">
        <v>16660.799385773047</v>
      </c>
      <c r="G10" s="8">
        <v>16253.465150964003</v>
      </c>
      <c r="H10" s="8">
        <v>14904.017168162378</v>
      </c>
      <c r="I10" s="8">
        <v>15192.338835352186</v>
      </c>
      <c r="J10" s="8">
        <v>17391.819653316383</v>
      </c>
      <c r="K10" s="8">
        <v>17581.029063905964</v>
      </c>
      <c r="L10" s="8">
        <v>17023.444752019892</v>
      </c>
      <c r="M10" s="8">
        <v>19071.799156252</v>
      </c>
      <c r="N10" s="8">
        <v>25214.887981858334</v>
      </c>
      <c r="O10" s="8">
        <v>21826.257104366694</v>
      </c>
      <c r="P10" s="8">
        <v>18272.18621130368</v>
      </c>
      <c r="Q10" s="8">
        <v>19731.343616091723</v>
      </c>
      <c r="R10" s="8">
        <v>23487.44769606314</v>
      </c>
      <c r="S10" s="8">
        <v>20414.6056749042</v>
      </c>
      <c r="T10" s="8">
        <v>22396.332128861162</v>
      </c>
      <c r="U10" s="8">
        <v>19667.822302024004</v>
      </c>
      <c r="V10" s="8">
        <v>18064.157299558698</v>
      </c>
      <c r="W10" s="8">
        <v>13429.8882391511</v>
      </c>
      <c r="X10" s="8">
        <v>17294.763163371874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73.493432999999982</v>
      </c>
      <c r="H11" s="19">
        <f t="shared" si="4"/>
        <v>519.455781</v>
      </c>
      <c r="I11" s="19">
        <f t="shared" si="4"/>
        <v>896.60984400000007</v>
      </c>
      <c r="J11" s="19">
        <f t="shared" si="4"/>
        <v>1018.782063</v>
      </c>
      <c r="K11" s="19">
        <f t="shared" si="4"/>
        <v>947.48202900000001</v>
      </c>
      <c r="L11" s="19">
        <f t="shared" si="4"/>
        <v>965.37284999999986</v>
      </c>
      <c r="M11" s="19">
        <f t="shared" si="4"/>
        <v>845.05882500000018</v>
      </c>
      <c r="N11" s="19">
        <f t="shared" si="4"/>
        <v>344.300814</v>
      </c>
      <c r="O11" s="19">
        <f t="shared" si="4"/>
        <v>431.63242199999996</v>
      </c>
      <c r="P11" s="19">
        <f t="shared" si="4"/>
        <v>867.21464700000013</v>
      </c>
      <c r="Q11" s="19">
        <f t="shared" si="4"/>
        <v>679.69149299999992</v>
      </c>
      <c r="R11" s="19">
        <f t="shared" si="4"/>
        <v>292.33842300000003</v>
      </c>
      <c r="S11" s="19">
        <f t="shared" si="4"/>
        <v>340.62514199999998</v>
      </c>
      <c r="T11" s="19">
        <f t="shared" si="4"/>
        <v>378.11404800000003</v>
      </c>
      <c r="U11" s="19">
        <f t="shared" si="4"/>
        <v>218.32515899999999</v>
      </c>
      <c r="V11" s="19">
        <f t="shared" si="4"/>
        <v>63.668240999999995</v>
      </c>
      <c r="W11" s="19">
        <f t="shared" si="4"/>
        <v>76.280021999999988</v>
      </c>
      <c r="X11" s="19">
        <f t="shared" si="4"/>
        <v>174.70919700000002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73.493432999999982</v>
      </c>
      <c r="H16" s="8">
        <v>519.455781</v>
      </c>
      <c r="I16" s="8">
        <v>896.60984400000007</v>
      </c>
      <c r="J16" s="8">
        <v>1018.782063</v>
      </c>
      <c r="K16" s="8">
        <v>947.48202900000001</v>
      </c>
      <c r="L16" s="8">
        <v>965.37284999999986</v>
      </c>
      <c r="M16" s="8">
        <v>845.05882500000018</v>
      </c>
      <c r="N16" s="8">
        <v>344.300814</v>
      </c>
      <c r="O16" s="8">
        <v>431.63242199999996</v>
      </c>
      <c r="P16" s="8">
        <v>867.21464700000013</v>
      </c>
      <c r="Q16" s="8">
        <v>679.69149299999992</v>
      </c>
      <c r="R16" s="8">
        <v>292.33842300000003</v>
      </c>
      <c r="S16" s="8">
        <v>340.62514199999998</v>
      </c>
      <c r="T16" s="8">
        <v>378.11404800000003</v>
      </c>
      <c r="U16" s="8">
        <v>218.32515899999999</v>
      </c>
      <c r="V16" s="8">
        <v>63.668240999999995</v>
      </c>
      <c r="W16" s="8">
        <v>76.280021999999988</v>
      </c>
      <c r="X16" s="8">
        <v>174.70919700000002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62.65764287999999</v>
      </c>
      <c r="D26" s="27">
        <f t="shared" si="7"/>
        <v>81.41931000000001</v>
      </c>
      <c r="E26" s="27">
        <f t="shared" si="7"/>
        <v>189.39958848000001</v>
      </c>
      <c r="F26" s="27">
        <f t="shared" si="7"/>
        <v>157.15668636000001</v>
      </c>
      <c r="G26" s="27">
        <f t="shared" si="7"/>
        <v>150.96072888000003</v>
      </c>
      <c r="H26" s="27">
        <f t="shared" si="7"/>
        <v>165.05611343999999</v>
      </c>
      <c r="I26" s="27">
        <f t="shared" si="7"/>
        <v>96.191849160000004</v>
      </c>
      <c r="J26" s="27">
        <f t="shared" si="7"/>
        <v>85.815622080000011</v>
      </c>
      <c r="K26" s="27">
        <f t="shared" si="7"/>
        <v>73.956591000000003</v>
      </c>
      <c r="L26" s="27">
        <f t="shared" si="7"/>
        <v>68.111876160000008</v>
      </c>
      <c r="M26" s="27">
        <f t="shared" si="7"/>
        <v>181.06673903999999</v>
      </c>
      <c r="N26" s="27">
        <f t="shared" si="7"/>
        <v>65.710887120000024</v>
      </c>
      <c r="O26" s="27">
        <f t="shared" si="7"/>
        <v>55.84338288</v>
      </c>
      <c r="P26" s="27">
        <f t="shared" si="7"/>
        <v>43.420767120000015</v>
      </c>
      <c r="Q26" s="27">
        <f t="shared" si="7"/>
        <v>37.228829040000008</v>
      </c>
      <c r="R26" s="27">
        <f t="shared" si="7"/>
        <v>30.998430000000006</v>
      </c>
      <c r="S26" s="27">
        <f t="shared" si="7"/>
        <v>105.92363520000004</v>
      </c>
      <c r="T26" s="27">
        <f t="shared" si="7"/>
        <v>77.466005999999993</v>
      </c>
      <c r="U26" s="27">
        <f t="shared" si="7"/>
        <v>62.586289440000002</v>
      </c>
      <c r="V26" s="27">
        <f t="shared" si="7"/>
        <v>53.12562192</v>
      </c>
      <c r="W26" s="27">
        <f t="shared" si="7"/>
        <v>42.504607080000007</v>
      </c>
      <c r="X26" s="27">
        <f t="shared" si="7"/>
        <v>52.743758760000006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62.65764287999999</v>
      </c>
      <c r="D33" s="19">
        <f t="shared" si="9"/>
        <v>81.41931000000001</v>
      </c>
      <c r="E33" s="19">
        <f t="shared" si="9"/>
        <v>189.39958848000001</v>
      </c>
      <c r="F33" s="19">
        <f t="shared" si="9"/>
        <v>157.15668636000001</v>
      </c>
      <c r="G33" s="19">
        <f t="shared" si="9"/>
        <v>150.96072888000003</v>
      </c>
      <c r="H33" s="19">
        <f t="shared" si="9"/>
        <v>165.05611343999999</v>
      </c>
      <c r="I33" s="19">
        <f t="shared" si="9"/>
        <v>96.191849160000004</v>
      </c>
      <c r="J33" s="19">
        <f t="shared" si="9"/>
        <v>85.815622080000011</v>
      </c>
      <c r="K33" s="19">
        <f t="shared" si="9"/>
        <v>73.956591000000003</v>
      </c>
      <c r="L33" s="19">
        <f t="shared" si="9"/>
        <v>68.111876160000008</v>
      </c>
      <c r="M33" s="19">
        <f t="shared" si="9"/>
        <v>181.06673903999999</v>
      </c>
      <c r="N33" s="19">
        <f t="shared" si="9"/>
        <v>65.710887120000024</v>
      </c>
      <c r="O33" s="19">
        <f t="shared" si="9"/>
        <v>55.84338288</v>
      </c>
      <c r="P33" s="19">
        <f t="shared" si="9"/>
        <v>43.420767120000015</v>
      </c>
      <c r="Q33" s="19">
        <f t="shared" si="9"/>
        <v>37.228829040000008</v>
      </c>
      <c r="R33" s="19">
        <f t="shared" si="9"/>
        <v>30.998430000000006</v>
      </c>
      <c r="S33" s="19">
        <f t="shared" si="9"/>
        <v>105.92363520000004</v>
      </c>
      <c r="T33" s="19">
        <f t="shared" si="9"/>
        <v>77.466005999999993</v>
      </c>
      <c r="U33" s="19">
        <f t="shared" si="9"/>
        <v>62.586289440000002</v>
      </c>
      <c r="V33" s="19">
        <f t="shared" si="9"/>
        <v>53.12562192</v>
      </c>
      <c r="W33" s="19">
        <f t="shared" si="9"/>
        <v>42.504607080000007</v>
      </c>
      <c r="X33" s="19">
        <f t="shared" si="9"/>
        <v>52.743758760000006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2.8512000000000008</v>
      </c>
      <c r="G34" s="8">
        <v>2.6056857600000001</v>
      </c>
      <c r="H34" s="8">
        <v>5.2113715200000001</v>
      </c>
      <c r="I34" s="8">
        <v>5.2113715200000001</v>
      </c>
      <c r="J34" s="8">
        <v>2.8800230400000011</v>
      </c>
      <c r="K34" s="8">
        <v>2.8800230400000011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10.42274304</v>
      </c>
      <c r="T34" s="8">
        <v>15.094771200000002</v>
      </c>
      <c r="U34" s="8">
        <v>7.9396070400000012</v>
      </c>
      <c r="V34" s="8">
        <v>17.195120640000003</v>
      </c>
      <c r="W34" s="8">
        <v>19.151976960000002</v>
      </c>
      <c r="X34" s="8">
        <v>7.8960614399999995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2.6123400000000005E-2</v>
      </c>
      <c r="U36" s="8">
        <v>3.2029559999999992E-2</v>
      </c>
      <c r="V36" s="8">
        <v>5.2246799999999996E-2</v>
      </c>
      <c r="W36" s="8">
        <v>2.9076479999999995E-2</v>
      </c>
      <c r="X36" s="8">
        <v>6.3831960000000007E-2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6.3723628799999998</v>
      </c>
      <c r="D43" s="8">
        <v>6.3723628799999998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122.24276999999998</v>
      </c>
      <c r="N43" s="8">
        <v>18.806580000000004</v>
      </c>
      <c r="O43" s="8">
        <v>9.4032899999999984</v>
      </c>
      <c r="P43" s="8">
        <v>6.268860000000001</v>
      </c>
      <c r="Q43" s="8">
        <v>6.268860000000001</v>
      </c>
      <c r="R43" s="8">
        <v>3.1344300000000005</v>
      </c>
      <c r="S43" s="8">
        <v>6.268860000000001</v>
      </c>
      <c r="T43" s="8">
        <v>5.6104963200000002</v>
      </c>
      <c r="U43" s="8">
        <v>6.91148484</v>
      </c>
      <c r="V43" s="8">
        <v>4.6923083999999982</v>
      </c>
      <c r="W43" s="8">
        <v>4.9054496399999996</v>
      </c>
      <c r="X43" s="8">
        <v>6.3003376800000011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75.046947120000013</v>
      </c>
      <c r="E44" s="8">
        <v>162.60204383999999</v>
      </c>
      <c r="F44" s="8">
        <v>65.666252880000002</v>
      </c>
      <c r="G44" s="8">
        <v>59.412178080000018</v>
      </c>
      <c r="H44" s="8">
        <v>109.44366192</v>
      </c>
      <c r="I44" s="8">
        <v>55.403384399999993</v>
      </c>
      <c r="J44" s="8">
        <v>68.111876160000008</v>
      </c>
      <c r="K44" s="8">
        <v>68.111876160000008</v>
      </c>
      <c r="L44" s="8">
        <v>68.111876160000008</v>
      </c>
      <c r="M44" s="8">
        <v>58.823969040000016</v>
      </c>
      <c r="N44" s="8">
        <v>46.904307120000013</v>
      </c>
      <c r="O44" s="8">
        <v>46.440092880000002</v>
      </c>
      <c r="P44" s="8">
        <v>37.151907120000011</v>
      </c>
      <c r="Q44" s="8">
        <v>30.959969040000004</v>
      </c>
      <c r="R44" s="8">
        <v>27.864000000000004</v>
      </c>
      <c r="S44" s="8">
        <v>40.247876160000011</v>
      </c>
      <c r="T44" s="8">
        <v>54.313066079999999</v>
      </c>
      <c r="U44" s="8">
        <v>47.703168000000005</v>
      </c>
      <c r="V44" s="8">
        <v>31.185946080000001</v>
      </c>
      <c r="W44" s="8">
        <v>18.418104000000003</v>
      </c>
      <c r="X44" s="8">
        <v>38.483527680000002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48.98415600000002</v>
      </c>
      <c r="T48" s="8">
        <v>2.4215490000000002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20.626707960000001</v>
      </c>
      <c r="F50" s="8">
        <v>85.453052040000003</v>
      </c>
      <c r="G50" s="8">
        <v>88.942865040000015</v>
      </c>
      <c r="H50" s="8">
        <v>50.40108</v>
      </c>
      <c r="I50" s="8">
        <v>35.577093240000011</v>
      </c>
      <c r="J50" s="8">
        <v>14.823722880000002</v>
      </c>
      <c r="K50" s="8">
        <v>2.9646917999999998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4.9480199999999996</v>
      </c>
      <c r="D51" s="27">
        <v>44.936705880000012</v>
      </c>
      <c r="E51" s="27">
        <v>75.028745880000002</v>
      </c>
      <c r="F51" s="27">
        <v>21.004041960000002</v>
      </c>
      <c r="G51" s="27">
        <v>26.255001960000001</v>
      </c>
      <c r="H51" s="27">
        <v>45.541980000000002</v>
      </c>
      <c r="I51" s="27">
        <v>70.231388040000013</v>
      </c>
      <c r="J51" s="27">
        <v>21.11441016034648</v>
      </c>
      <c r="K51" s="27">
        <v>17.274791540471362</v>
      </c>
      <c r="L51" s="27">
        <v>7.119089999999999</v>
      </c>
      <c r="M51" s="27">
        <v>10.85555196</v>
      </c>
      <c r="N51" s="27">
        <v>8.7852599999999992</v>
      </c>
      <c r="O51" s="27">
        <v>7.3210500000000014</v>
      </c>
      <c r="P51" s="27">
        <v>4.7460600000000017</v>
      </c>
      <c r="Q51" s="27">
        <v>3.4333200000000001</v>
      </c>
      <c r="R51" s="27">
        <v>2.4740099999999998</v>
      </c>
      <c r="S51" s="27">
        <v>35.632370717784646</v>
      </c>
      <c r="T51" s="27">
        <v>29.841720974364915</v>
      </c>
      <c r="U51" s="27">
        <v>59.30042242682174</v>
      </c>
      <c r="V51" s="27">
        <v>26.378224897871718</v>
      </c>
      <c r="W51" s="27">
        <v>116.31876396424866</v>
      </c>
      <c r="X51" s="27">
        <v>422.30257254822612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4.1957344799999996</v>
      </c>
      <c r="Q61" s="49">
        <f t="shared" si="11"/>
        <v>34.444221839999997</v>
      </c>
      <c r="R61" s="49">
        <f t="shared" si="11"/>
        <v>14.092575839999999</v>
      </c>
      <c r="S61" s="49">
        <f t="shared" si="11"/>
        <v>34.96251024</v>
      </c>
      <c r="T61" s="49">
        <f t="shared" si="11"/>
        <v>40.625807843508923</v>
      </c>
      <c r="U61" s="49">
        <f t="shared" si="11"/>
        <v>1041.8265849600002</v>
      </c>
      <c r="V61" s="49">
        <f t="shared" si="11"/>
        <v>467.78426639999992</v>
      </c>
      <c r="W61" s="49">
        <f t="shared" si="11"/>
        <v>254.15705303999997</v>
      </c>
      <c r="X61" s="49">
        <f t="shared" si="11"/>
        <v>500.92265663999984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4.032</v>
      </c>
      <c r="Q62" s="52">
        <v>30.239999999999995</v>
      </c>
      <c r="R62" s="52">
        <v>4.5920447999999991</v>
      </c>
      <c r="S62" s="52">
        <v>7.2801792000000001</v>
      </c>
      <c r="T62" s="52">
        <v>11.865345203508923</v>
      </c>
      <c r="U62" s="52">
        <v>920.90597760000014</v>
      </c>
      <c r="V62" s="52">
        <v>421.11982079999996</v>
      </c>
      <c r="W62" s="52">
        <v>218.66664959999997</v>
      </c>
      <c r="X62" s="52">
        <v>469.92435839999985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0.16373447999999999</v>
      </c>
      <c r="Q64" s="52">
        <v>4.2042218399999998</v>
      </c>
      <c r="R64" s="52">
        <v>9.5005310399999985</v>
      </c>
      <c r="S64" s="52">
        <v>27.682331040000001</v>
      </c>
      <c r="T64" s="52">
        <v>28.760462640000004</v>
      </c>
      <c r="U64" s="52">
        <v>31.460607359999994</v>
      </c>
      <c r="V64" s="52">
        <v>30.567045599999986</v>
      </c>
      <c r="W64" s="52">
        <v>34.594363439999995</v>
      </c>
      <c r="X64" s="52">
        <v>30.99829824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89.459999999999965</v>
      </c>
      <c r="V65" s="52">
        <v>16.0974</v>
      </c>
      <c r="W65" s="52">
        <v>0.89603999999999973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8045.8573643813779</v>
      </c>
      <c r="D2" s="21">
        <f t="shared" ref="D2:X2" si="0">SUM(D3,D17,D22,D25,D26,D51,D52)</f>
        <v>8559.4227054416679</v>
      </c>
      <c r="E2" s="21">
        <f t="shared" si="0"/>
        <v>7781.4656220360666</v>
      </c>
      <c r="F2" s="21">
        <f t="shared" si="0"/>
        <v>8269.3825332539491</v>
      </c>
      <c r="G2" s="21">
        <f t="shared" si="0"/>
        <v>8234.5779079208623</v>
      </c>
      <c r="H2" s="21">
        <f t="shared" si="0"/>
        <v>8475.7252434146776</v>
      </c>
      <c r="I2" s="21">
        <f t="shared" si="0"/>
        <v>7903.6904435127726</v>
      </c>
      <c r="J2" s="21">
        <f t="shared" si="0"/>
        <v>8322.9793518624247</v>
      </c>
      <c r="K2" s="21">
        <f t="shared" si="0"/>
        <v>8582.3969184077032</v>
      </c>
      <c r="L2" s="21">
        <f t="shared" si="0"/>
        <v>7619.0279926474395</v>
      </c>
      <c r="M2" s="21">
        <f t="shared" si="0"/>
        <v>6919.9018115681392</v>
      </c>
      <c r="N2" s="21">
        <f t="shared" si="0"/>
        <v>6478.5202641538508</v>
      </c>
      <c r="O2" s="21">
        <f t="shared" si="0"/>
        <v>6738.7955607772528</v>
      </c>
      <c r="P2" s="21">
        <f t="shared" si="0"/>
        <v>6681.3966215111659</v>
      </c>
      <c r="Q2" s="21">
        <f t="shared" si="0"/>
        <v>6769.9576225882274</v>
      </c>
      <c r="R2" s="21">
        <f t="shared" si="0"/>
        <v>5346.3018340073204</v>
      </c>
      <c r="S2" s="21">
        <f t="shared" si="0"/>
        <v>4854.8734618866411</v>
      </c>
      <c r="T2" s="21">
        <f t="shared" si="0"/>
        <v>4129.0996564290463</v>
      </c>
      <c r="U2" s="21">
        <f t="shared" si="0"/>
        <v>2970.0999213400451</v>
      </c>
      <c r="V2" s="21">
        <f t="shared" si="0"/>
        <v>3690.1120586974366</v>
      </c>
      <c r="W2" s="21">
        <f t="shared" si="0"/>
        <v>3683.3954417580594</v>
      </c>
      <c r="X2" s="21">
        <f t="shared" si="0"/>
        <v>3734.2402954239806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5180.6420729813781</v>
      </c>
      <c r="D3" s="24">
        <f t="shared" si="1"/>
        <v>5928.1417882016667</v>
      </c>
      <c r="E3" s="24">
        <f t="shared" si="1"/>
        <v>5462.4275796360662</v>
      </c>
      <c r="F3" s="24">
        <f t="shared" si="1"/>
        <v>5700.4751220539492</v>
      </c>
      <c r="G3" s="24">
        <f t="shared" si="1"/>
        <v>5933.3806954808624</v>
      </c>
      <c r="H3" s="24">
        <f t="shared" si="1"/>
        <v>6319.7602465346781</v>
      </c>
      <c r="I3" s="24">
        <f t="shared" si="1"/>
        <v>5924.3668597527731</v>
      </c>
      <c r="J3" s="24">
        <f t="shared" si="1"/>
        <v>5942.242124757513</v>
      </c>
      <c r="K3" s="24">
        <f t="shared" si="1"/>
        <v>6454.0669996082579</v>
      </c>
      <c r="L3" s="24">
        <f t="shared" si="1"/>
        <v>5460.9083153476258</v>
      </c>
      <c r="M3" s="24">
        <f t="shared" si="1"/>
        <v>4692.2107603237682</v>
      </c>
      <c r="N3" s="24">
        <f t="shared" si="1"/>
        <v>4351.4946971918835</v>
      </c>
      <c r="O3" s="24">
        <f t="shared" si="1"/>
        <v>4307.310695171278</v>
      </c>
      <c r="P3" s="24">
        <f t="shared" si="1"/>
        <v>4210.8181340655437</v>
      </c>
      <c r="Q3" s="24">
        <f t="shared" si="1"/>
        <v>4402.6428667985811</v>
      </c>
      <c r="R3" s="24">
        <f t="shared" si="1"/>
        <v>3243.1637267056103</v>
      </c>
      <c r="S3" s="24">
        <f t="shared" si="1"/>
        <v>2666.5322080806909</v>
      </c>
      <c r="T3" s="24">
        <f t="shared" si="1"/>
        <v>2240.1854590311759</v>
      </c>
      <c r="U3" s="24">
        <f t="shared" si="1"/>
        <v>1374.29445429408</v>
      </c>
      <c r="V3" s="24">
        <f t="shared" si="1"/>
        <v>1939.8949764688764</v>
      </c>
      <c r="W3" s="24">
        <f t="shared" si="1"/>
        <v>2010.6423241687344</v>
      </c>
      <c r="X3" s="24">
        <f t="shared" si="1"/>
        <v>1853.4533687402663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2525.0993136489824</v>
      </c>
      <c r="D4" s="19">
        <f t="shared" si="2"/>
        <v>2674.7165513075988</v>
      </c>
      <c r="E4" s="19">
        <f t="shared" si="2"/>
        <v>2732.0303266890555</v>
      </c>
      <c r="F4" s="19">
        <f t="shared" si="2"/>
        <v>2923.8170137776024</v>
      </c>
      <c r="G4" s="19">
        <f t="shared" si="2"/>
        <v>3183.5479609364688</v>
      </c>
      <c r="H4" s="19">
        <f t="shared" si="2"/>
        <v>3157.6029099605084</v>
      </c>
      <c r="I4" s="19">
        <f t="shared" si="2"/>
        <v>3287.2161328519537</v>
      </c>
      <c r="J4" s="19">
        <f t="shared" si="2"/>
        <v>3304.2445994439854</v>
      </c>
      <c r="K4" s="19">
        <f t="shared" si="2"/>
        <v>3777.7355535673455</v>
      </c>
      <c r="L4" s="19">
        <f t="shared" si="2"/>
        <v>3209.8412596530543</v>
      </c>
      <c r="M4" s="19">
        <f t="shared" si="2"/>
        <v>2743.8672992208672</v>
      </c>
      <c r="N4" s="19">
        <f t="shared" si="2"/>
        <v>2849.9190159369891</v>
      </c>
      <c r="O4" s="19">
        <f t="shared" si="2"/>
        <v>2656.4229238671728</v>
      </c>
      <c r="P4" s="19">
        <f t="shared" si="2"/>
        <v>2556.8480268346411</v>
      </c>
      <c r="Q4" s="19">
        <f t="shared" si="2"/>
        <v>2492.2397895245426</v>
      </c>
      <c r="R4" s="19">
        <f t="shared" si="2"/>
        <v>1502.3576737156666</v>
      </c>
      <c r="S4" s="19">
        <f t="shared" si="2"/>
        <v>1084.4755786699716</v>
      </c>
      <c r="T4" s="19">
        <f t="shared" si="2"/>
        <v>703.605864801385</v>
      </c>
      <c r="U4" s="19">
        <f t="shared" si="2"/>
        <v>313.93932905421411</v>
      </c>
      <c r="V4" s="19">
        <f t="shared" si="2"/>
        <v>290.45270781046827</v>
      </c>
      <c r="W4" s="19">
        <f t="shared" si="2"/>
        <v>262.34101419426906</v>
      </c>
      <c r="X4" s="19">
        <f t="shared" si="2"/>
        <v>290.44416006603473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131.99976635089962</v>
      </c>
      <c r="J5" s="8">
        <v>238.72142822593605</v>
      </c>
      <c r="K5" s="8">
        <v>359.55741622299473</v>
      </c>
      <c r="L5" s="8">
        <v>299.26320377556556</v>
      </c>
      <c r="M5" s="8">
        <v>185.1444349747957</v>
      </c>
      <c r="N5" s="8">
        <v>610.73744430602233</v>
      </c>
      <c r="O5" s="8">
        <v>425.90206905822015</v>
      </c>
      <c r="P5" s="8">
        <v>358.45132354416791</v>
      </c>
      <c r="Q5" s="8">
        <v>581.37080827842215</v>
      </c>
      <c r="R5" s="8">
        <v>142.06636007966503</v>
      </c>
      <c r="S5" s="8">
        <v>3.335258214979179</v>
      </c>
      <c r="T5" s="8">
        <v>0.33818972611482123</v>
      </c>
      <c r="U5" s="8">
        <v>0</v>
      </c>
      <c r="V5" s="8">
        <v>0</v>
      </c>
      <c r="W5" s="8">
        <v>0</v>
      </c>
      <c r="X5" s="8">
        <v>15.480247209509109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2525.0993136489824</v>
      </c>
      <c r="D7" s="8">
        <v>2674.7165513075988</v>
      </c>
      <c r="E7" s="8">
        <v>2732.0303266890555</v>
      </c>
      <c r="F7" s="8">
        <v>2923.8170137776024</v>
      </c>
      <c r="G7" s="8">
        <v>3183.5479609364688</v>
      </c>
      <c r="H7" s="8">
        <v>3157.6029099605084</v>
      </c>
      <c r="I7" s="8">
        <v>3155.2163665010539</v>
      </c>
      <c r="J7" s="8">
        <v>3065.5231712180494</v>
      </c>
      <c r="K7" s="8">
        <v>3418.1781373443509</v>
      </c>
      <c r="L7" s="8">
        <v>2910.5780558774886</v>
      </c>
      <c r="M7" s="8">
        <v>2558.7228642460714</v>
      </c>
      <c r="N7" s="8">
        <v>2239.181571630967</v>
      </c>
      <c r="O7" s="8">
        <v>2230.5208548089527</v>
      </c>
      <c r="P7" s="8">
        <v>2198.3967032904734</v>
      </c>
      <c r="Q7" s="8">
        <v>1910.8689812461205</v>
      </c>
      <c r="R7" s="8">
        <v>1360.2913136360016</v>
      </c>
      <c r="S7" s="8">
        <v>1081.1403204549924</v>
      </c>
      <c r="T7" s="8">
        <v>703.26767507527018</v>
      </c>
      <c r="U7" s="8">
        <v>313.93932905421411</v>
      </c>
      <c r="V7" s="8">
        <v>290.45270781046827</v>
      </c>
      <c r="W7" s="8">
        <v>262.34101419426906</v>
      </c>
      <c r="X7" s="8">
        <v>274.96391285652561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1805.4544175323952</v>
      </c>
      <c r="D8" s="19">
        <f t="shared" si="3"/>
        <v>2210.3232738140673</v>
      </c>
      <c r="E8" s="19">
        <f t="shared" si="3"/>
        <v>1731.2011346670106</v>
      </c>
      <c r="F8" s="19">
        <f t="shared" si="3"/>
        <v>1764.129178316347</v>
      </c>
      <c r="G8" s="19">
        <f t="shared" si="3"/>
        <v>1763.3654066243942</v>
      </c>
      <c r="H8" s="19">
        <f t="shared" si="3"/>
        <v>1896.7503075741699</v>
      </c>
      <c r="I8" s="19">
        <f t="shared" si="3"/>
        <v>1699.5789571808195</v>
      </c>
      <c r="J8" s="19">
        <f t="shared" si="3"/>
        <v>1623.156353153528</v>
      </c>
      <c r="K8" s="19">
        <f t="shared" si="3"/>
        <v>1413.3976246009124</v>
      </c>
      <c r="L8" s="19">
        <f t="shared" si="3"/>
        <v>1333.9040556945711</v>
      </c>
      <c r="M8" s="19">
        <f t="shared" si="3"/>
        <v>1194.3831761029014</v>
      </c>
      <c r="N8" s="19">
        <f t="shared" si="3"/>
        <v>1013.1212732548947</v>
      </c>
      <c r="O8" s="19">
        <f t="shared" si="3"/>
        <v>1107.3927023041053</v>
      </c>
      <c r="P8" s="19">
        <f t="shared" si="3"/>
        <v>1043.5284572309031</v>
      </c>
      <c r="Q8" s="19">
        <f t="shared" si="3"/>
        <v>995.97261227403851</v>
      </c>
      <c r="R8" s="19">
        <f t="shared" si="3"/>
        <v>818.51739998994401</v>
      </c>
      <c r="S8" s="19">
        <f t="shared" si="3"/>
        <v>489.35852941071965</v>
      </c>
      <c r="T8" s="19">
        <f t="shared" si="3"/>
        <v>649.51028122979096</v>
      </c>
      <c r="U8" s="19">
        <f t="shared" si="3"/>
        <v>450.89101023986586</v>
      </c>
      <c r="V8" s="19">
        <f t="shared" si="3"/>
        <v>1103.807503658408</v>
      </c>
      <c r="W8" s="19">
        <f t="shared" si="3"/>
        <v>1174.2829299744656</v>
      </c>
      <c r="X8" s="19">
        <f t="shared" si="3"/>
        <v>885.93968567423167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1805.4544175323952</v>
      </c>
      <c r="D10" s="8">
        <v>2210.3232738140673</v>
      </c>
      <c r="E10" s="8">
        <v>1731.2011346670106</v>
      </c>
      <c r="F10" s="8">
        <v>1764.129178316347</v>
      </c>
      <c r="G10" s="8">
        <v>1763.3654066243942</v>
      </c>
      <c r="H10" s="8">
        <v>1896.7503075741699</v>
      </c>
      <c r="I10" s="8">
        <v>1699.5789571808195</v>
      </c>
      <c r="J10" s="8">
        <v>1623.156353153528</v>
      </c>
      <c r="K10" s="8">
        <v>1413.3976246009124</v>
      </c>
      <c r="L10" s="8">
        <v>1333.9040556945711</v>
      </c>
      <c r="M10" s="8">
        <v>1194.3831761029014</v>
      </c>
      <c r="N10" s="8">
        <v>1013.1212732548947</v>
      </c>
      <c r="O10" s="8">
        <v>1107.3927023041053</v>
      </c>
      <c r="P10" s="8">
        <v>1043.5284572309031</v>
      </c>
      <c r="Q10" s="8">
        <v>995.97261227403851</v>
      </c>
      <c r="R10" s="8">
        <v>818.51739998994401</v>
      </c>
      <c r="S10" s="8">
        <v>489.35852941071965</v>
      </c>
      <c r="T10" s="8">
        <v>649.51028122979096</v>
      </c>
      <c r="U10" s="8">
        <v>450.89101023986586</v>
      </c>
      <c r="V10" s="8">
        <v>1103.807503658408</v>
      </c>
      <c r="W10" s="8">
        <v>1174.2829299744656</v>
      </c>
      <c r="X10" s="8">
        <v>885.93968567423167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850.08834180000019</v>
      </c>
      <c r="D11" s="19">
        <f t="shared" si="4"/>
        <v>1043.1019630799999</v>
      </c>
      <c r="E11" s="19">
        <f t="shared" si="4"/>
        <v>999.19611827999995</v>
      </c>
      <c r="F11" s="19">
        <f t="shared" si="4"/>
        <v>1012.52892996</v>
      </c>
      <c r="G11" s="19">
        <f t="shared" si="4"/>
        <v>986.46732791999978</v>
      </c>
      <c r="H11" s="19">
        <f t="shared" si="4"/>
        <v>1265.407029</v>
      </c>
      <c r="I11" s="19">
        <f t="shared" si="4"/>
        <v>937.57176972000002</v>
      </c>
      <c r="J11" s="19">
        <f t="shared" si="4"/>
        <v>1014.8411721599998</v>
      </c>
      <c r="K11" s="19">
        <f t="shared" si="4"/>
        <v>1262.93382144</v>
      </c>
      <c r="L11" s="19">
        <f t="shared" si="4"/>
        <v>917.16300000000012</v>
      </c>
      <c r="M11" s="19">
        <f t="shared" si="4"/>
        <v>753.96028499999977</v>
      </c>
      <c r="N11" s="19">
        <f t="shared" si="4"/>
        <v>488.45440800000006</v>
      </c>
      <c r="O11" s="19">
        <f t="shared" si="4"/>
        <v>543.49506899999983</v>
      </c>
      <c r="P11" s="19">
        <f t="shared" si="4"/>
        <v>610.44164999999987</v>
      </c>
      <c r="Q11" s="19">
        <f t="shared" si="4"/>
        <v>914.43046500000014</v>
      </c>
      <c r="R11" s="19">
        <f t="shared" si="4"/>
        <v>922.28865299999984</v>
      </c>
      <c r="S11" s="19">
        <f t="shared" si="4"/>
        <v>1092.6980999999998</v>
      </c>
      <c r="T11" s="19">
        <f t="shared" si="4"/>
        <v>887.06931300000008</v>
      </c>
      <c r="U11" s="19">
        <f t="shared" si="4"/>
        <v>609.46411499999999</v>
      </c>
      <c r="V11" s="19">
        <f t="shared" si="4"/>
        <v>545.63476500000013</v>
      </c>
      <c r="W11" s="19">
        <f t="shared" si="4"/>
        <v>574.01837999999975</v>
      </c>
      <c r="X11" s="19">
        <f t="shared" si="4"/>
        <v>677.06952299999978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22.255856999999999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42.405751800000004</v>
      </c>
      <c r="D15" s="8">
        <v>31.58068608</v>
      </c>
      <c r="E15" s="8">
        <v>30.406985280000004</v>
      </c>
      <c r="F15" s="8">
        <v>33.460059960000002</v>
      </c>
      <c r="G15" s="8">
        <v>29.610088920000003</v>
      </c>
      <c r="H15" s="8">
        <v>23.292440999999997</v>
      </c>
      <c r="I15" s="8">
        <v>19.511613720000003</v>
      </c>
      <c r="J15" s="8">
        <v>18.254243160000001</v>
      </c>
      <c r="K15" s="8">
        <v>11.576350440000002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807.68259000000023</v>
      </c>
      <c r="D16" s="8">
        <v>1011.5212769999999</v>
      </c>
      <c r="E16" s="8">
        <v>968.78913299999999</v>
      </c>
      <c r="F16" s="8">
        <v>979.06887000000006</v>
      </c>
      <c r="G16" s="8">
        <v>956.85723899999982</v>
      </c>
      <c r="H16" s="8">
        <v>1242.1145879999999</v>
      </c>
      <c r="I16" s="8">
        <v>918.06015600000001</v>
      </c>
      <c r="J16" s="8">
        <v>996.58692899999983</v>
      </c>
      <c r="K16" s="8">
        <v>1229.1016139999999</v>
      </c>
      <c r="L16" s="8">
        <v>917.16300000000012</v>
      </c>
      <c r="M16" s="8">
        <v>753.96028499999977</v>
      </c>
      <c r="N16" s="8">
        <v>488.45440800000006</v>
      </c>
      <c r="O16" s="8">
        <v>543.49506899999983</v>
      </c>
      <c r="P16" s="8">
        <v>610.44164999999987</v>
      </c>
      <c r="Q16" s="8">
        <v>914.43046500000014</v>
      </c>
      <c r="R16" s="8">
        <v>922.28865299999984</v>
      </c>
      <c r="S16" s="8">
        <v>1092.6980999999998</v>
      </c>
      <c r="T16" s="8">
        <v>887.06931300000008</v>
      </c>
      <c r="U16" s="8">
        <v>609.46411499999999</v>
      </c>
      <c r="V16" s="8">
        <v>545.63476500000013</v>
      </c>
      <c r="W16" s="8">
        <v>574.01837999999975</v>
      </c>
      <c r="X16" s="8">
        <v>677.06952299999978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477.18410400000005</v>
      </c>
      <c r="D17" s="27">
        <f t="shared" si="5"/>
        <v>366.89659199999994</v>
      </c>
      <c r="E17" s="27">
        <f t="shared" si="5"/>
        <v>277.480368</v>
      </c>
      <c r="F17" s="27">
        <f t="shared" si="5"/>
        <v>345.92212799999999</v>
      </c>
      <c r="G17" s="27">
        <f t="shared" si="5"/>
        <v>303.33837599999993</v>
      </c>
      <c r="H17" s="27">
        <f t="shared" si="5"/>
        <v>276.60405599999996</v>
      </c>
      <c r="I17" s="27">
        <f t="shared" si="5"/>
        <v>234.28706399999996</v>
      </c>
      <c r="J17" s="27">
        <f t="shared" si="5"/>
        <v>202.53167999999994</v>
      </c>
      <c r="K17" s="27">
        <f t="shared" si="5"/>
        <v>110.51712000000001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35.444519999999997</v>
      </c>
      <c r="D19" s="8">
        <v>23.696280000000005</v>
      </c>
      <c r="E19" s="8">
        <v>19.300680000000003</v>
      </c>
      <c r="F19" s="8">
        <v>17.542439999999999</v>
      </c>
      <c r="G19" s="8">
        <v>21.498479999999994</v>
      </c>
      <c r="H19" s="8">
        <v>16.343639999999997</v>
      </c>
      <c r="I19" s="8">
        <v>12.507479999999999</v>
      </c>
      <c r="J19" s="8">
        <v>8.3116800000000008</v>
      </c>
      <c r="K19" s="8">
        <v>2.8771200000000006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441.73958400000004</v>
      </c>
      <c r="D20" s="8">
        <v>343.20031199999994</v>
      </c>
      <c r="E20" s="8">
        <v>258.179688</v>
      </c>
      <c r="F20" s="8">
        <v>328.37968799999999</v>
      </c>
      <c r="G20" s="8">
        <v>281.83989599999995</v>
      </c>
      <c r="H20" s="8">
        <v>260.26041599999996</v>
      </c>
      <c r="I20" s="8">
        <v>221.77958399999997</v>
      </c>
      <c r="J20" s="8">
        <v>194.21999999999994</v>
      </c>
      <c r="K20" s="8">
        <v>107.64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30.5956656</v>
      </c>
      <c r="W25" s="27">
        <v>23.421315599999996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486.35531460000004</v>
      </c>
      <c r="D26" s="27">
        <f t="shared" si="7"/>
        <v>546.78222144000006</v>
      </c>
      <c r="E26" s="27">
        <f t="shared" si="7"/>
        <v>449.03799180000004</v>
      </c>
      <c r="F26" s="27">
        <f t="shared" si="7"/>
        <v>530.71118892000027</v>
      </c>
      <c r="G26" s="27">
        <f t="shared" si="7"/>
        <v>463.26262824000014</v>
      </c>
      <c r="H26" s="27">
        <f t="shared" si="7"/>
        <v>402.70058208</v>
      </c>
      <c r="I26" s="27">
        <f t="shared" si="7"/>
        <v>185.13919044000002</v>
      </c>
      <c r="J26" s="27">
        <f t="shared" si="7"/>
        <v>371.69358732000001</v>
      </c>
      <c r="K26" s="27">
        <f t="shared" si="7"/>
        <v>253.33544232000003</v>
      </c>
      <c r="L26" s="27">
        <f t="shared" si="7"/>
        <v>563.96806092000008</v>
      </c>
      <c r="M26" s="27">
        <f t="shared" si="7"/>
        <v>628.48229399999991</v>
      </c>
      <c r="N26" s="27">
        <f t="shared" si="7"/>
        <v>342.38045087999996</v>
      </c>
      <c r="O26" s="27">
        <f t="shared" si="7"/>
        <v>570.02352371999984</v>
      </c>
      <c r="P26" s="27">
        <f t="shared" si="7"/>
        <v>630.16608527999995</v>
      </c>
      <c r="Q26" s="27">
        <f t="shared" si="7"/>
        <v>701.05795379999984</v>
      </c>
      <c r="R26" s="27">
        <f t="shared" si="7"/>
        <v>648.30278664000002</v>
      </c>
      <c r="S26" s="27">
        <f t="shared" si="7"/>
        <v>768.90518999999983</v>
      </c>
      <c r="T26" s="27">
        <f t="shared" si="7"/>
        <v>524.55564576000017</v>
      </c>
      <c r="U26" s="27">
        <f t="shared" si="7"/>
        <v>179.70242795999999</v>
      </c>
      <c r="V26" s="27">
        <f t="shared" si="7"/>
        <v>186.19232615999999</v>
      </c>
      <c r="W26" s="27">
        <f t="shared" si="7"/>
        <v>167.75237592000002</v>
      </c>
      <c r="X26" s="27">
        <f t="shared" si="7"/>
        <v>209.02229172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486.35531460000004</v>
      </c>
      <c r="D33" s="19">
        <f t="shared" si="9"/>
        <v>546.78222144000006</v>
      </c>
      <c r="E33" s="19">
        <f t="shared" si="9"/>
        <v>449.03799180000004</v>
      </c>
      <c r="F33" s="19">
        <f t="shared" si="9"/>
        <v>530.71118892000027</v>
      </c>
      <c r="G33" s="19">
        <f t="shared" si="9"/>
        <v>463.26262824000014</v>
      </c>
      <c r="H33" s="19">
        <f t="shared" si="9"/>
        <v>402.70058208</v>
      </c>
      <c r="I33" s="19">
        <f t="shared" si="9"/>
        <v>185.13919044000002</v>
      </c>
      <c r="J33" s="19">
        <f t="shared" si="9"/>
        <v>371.69358732000001</v>
      </c>
      <c r="K33" s="19">
        <f t="shared" si="9"/>
        <v>253.33544232000003</v>
      </c>
      <c r="L33" s="19">
        <f t="shared" si="9"/>
        <v>563.96806092000008</v>
      </c>
      <c r="M33" s="19">
        <f t="shared" si="9"/>
        <v>628.48229399999991</v>
      </c>
      <c r="N33" s="19">
        <f t="shared" si="9"/>
        <v>342.38045087999996</v>
      </c>
      <c r="O33" s="19">
        <f t="shared" si="9"/>
        <v>570.02352371999984</v>
      </c>
      <c r="P33" s="19">
        <f t="shared" si="9"/>
        <v>630.16608527999995</v>
      </c>
      <c r="Q33" s="19">
        <f t="shared" si="9"/>
        <v>701.05795379999984</v>
      </c>
      <c r="R33" s="19">
        <f t="shared" si="9"/>
        <v>648.30278664000002</v>
      </c>
      <c r="S33" s="19">
        <f t="shared" si="9"/>
        <v>768.90518999999983</v>
      </c>
      <c r="T33" s="19">
        <f t="shared" si="9"/>
        <v>524.55564576000017</v>
      </c>
      <c r="U33" s="19">
        <f t="shared" si="9"/>
        <v>179.70242795999999</v>
      </c>
      <c r="V33" s="19">
        <f t="shared" si="9"/>
        <v>186.19232615999999</v>
      </c>
      <c r="W33" s="19">
        <f t="shared" si="9"/>
        <v>167.75237592000002</v>
      </c>
      <c r="X33" s="19">
        <f t="shared" si="9"/>
        <v>209.02229172</v>
      </c>
    </row>
    <row r="34" spans="1:24" ht="11.25" customHeight="1" x14ac:dyDescent="0.2">
      <c r="A34" s="28" t="s">
        <v>54</v>
      </c>
      <c r="B34" s="7" t="s">
        <v>55</v>
      </c>
      <c r="C34" s="8">
        <v>5.7024000000000017</v>
      </c>
      <c r="D34" s="8">
        <v>11.4048</v>
      </c>
      <c r="E34" s="8">
        <v>8.5536000000000012</v>
      </c>
      <c r="F34" s="8">
        <v>5.7024000000000017</v>
      </c>
      <c r="G34" s="8">
        <v>15.634321920000001</v>
      </c>
      <c r="H34" s="8">
        <v>18.240007679999998</v>
      </c>
      <c r="I34" s="8">
        <v>18.240007679999998</v>
      </c>
      <c r="J34" s="8">
        <v>43.199930880000004</v>
      </c>
      <c r="K34" s="8">
        <v>54.720023039999994</v>
      </c>
      <c r="L34" s="8">
        <v>57.600046079999998</v>
      </c>
      <c r="M34" s="8">
        <v>37.440092160000013</v>
      </c>
      <c r="N34" s="8">
        <v>14.399907840000003</v>
      </c>
      <c r="O34" s="8">
        <v>43.199930880000004</v>
      </c>
      <c r="P34" s="8">
        <v>39.085701119999989</v>
      </c>
      <c r="Q34" s="8">
        <v>18.240007679999998</v>
      </c>
      <c r="R34" s="8">
        <v>5.2113715200000001</v>
      </c>
      <c r="S34" s="8">
        <v>15.634321920000001</v>
      </c>
      <c r="T34" s="8">
        <v>35.205788160000004</v>
      </c>
      <c r="U34" s="8">
        <v>13.620026880000001</v>
      </c>
      <c r="V34" s="8">
        <v>32.384033279999997</v>
      </c>
      <c r="W34" s="8">
        <v>26.7069312</v>
      </c>
      <c r="X34" s="8">
        <v>35.536527360000008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3.1344300000000005</v>
      </c>
      <c r="M43" s="8">
        <v>0</v>
      </c>
      <c r="N43" s="8">
        <v>3.1344300000000005</v>
      </c>
      <c r="O43" s="8">
        <v>3.1344300000000005</v>
      </c>
      <c r="P43" s="8">
        <v>3.1344300000000005</v>
      </c>
      <c r="Q43" s="8">
        <v>0</v>
      </c>
      <c r="R43" s="8">
        <v>3.1344300000000005</v>
      </c>
      <c r="S43" s="8">
        <v>3.1344300000000005</v>
      </c>
      <c r="T43" s="8">
        <v>2.3069404799999997</v>
      </c>
      <c r="U43" s="8">
        <v>0.27903095999999999</v>
      </c>
      <c r="V43" s="8">
        <v>0.18806579999999998</v>
      </c>
      <c r="W43" s="8">
        <v>0.10350288000000001</v>
      </c>
      <c r="X43" s="8">
        <v>0.20060351999999998</v>
      </c>
    </row>
    <row r="44" spans="1:24" ht="11.25" customHeight="1" x14ac:dyDescent="0.2">
      <c r="A44" s="28" t="s">
        <v>74</v>
      </c>
      <c r="B44" s="7" t="s">
        <v>75</v>
      </c>
      <c r="C44" s="8">
        <v>359.60024520000007</v>
      </c>
      <c r="D44" s="8">
        <v>337.71168000000006</v>
      </c>
      <c r="E44" s="8">
        <v>331.45788384000002</v>
      </c>
      <c r="F44" s="8">
        <v>53.158381920000011</v>
      </c>
      <c r="G44" s="8">
        <v>37.523334240000011</v>
      </c>
      <c r="H44" s="8">
        <v>15.634769040000005</v>
      </c>
      <c r="I44" s="8">
        <v>18.46770192</v>
      </c>
      <c r="J44" s="8">
        <v>21.672061920000004</v>
      </c>
      <c r="K44" s="8">
        <v>139.32000000000002</v>
      </c>
      <c r="L44" s="8">
        <v>377.71212384000012</v>
      </c>
      <c r="M44" s="8">
        <v>15.480123840000001</v>
      </c>
      <c r="N44" s="8">
        <v>15.634769040000005</v>
      </c>
      <c r="O44" s="8">
        <v>15.480123840000001</v>
      </c>
      <c r="P44" s="8">
        <v>12.383876160000003</v>
      </c>
      <c r="Q44" s="8">
        <v>9.2879071200000016</v>
      </c>
      <c r="R44" s="8">
        <v>9.2879071200000016</v>
      </c>
      <c r="S44" s="8">
        <v>6.1919380799999999</v>
      </c>
      <c r="T44" s="8">
        <v>5.3312191200000019</v>
      </c>
      <c r="U44" s="8">
        <v>4.9411231200000012</v>
      </c>
      <c r="V44" s="8">
        <v>12.68425008</v>
      </c>
      <c r="W44" s="8">
        <v>14.978571840000001</v>
      </c>
      <c r="X44" s="8">
        <v>32.142795839999998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47.531366999999996</v>
      </c>
      <c r="G48" s="8">
        <v>30.614921999999996</v>
      </c>
      <c r="H48" s="8">
        <v>131.644656</v>
      </c>
      <c r="I48" s="8">
        <v>6.1228439999999997</v>
      </c>
      <c r="J48" s="8">
        <v>45.922382999999989</v>
      </c>
      <c r="K48" s="8">
        <v>0</v>
      </c>
      <c r="L48" s="8">
        <v>125.521461</v>
      </c>
      <c r="M48" s="8">
        <v>575.56207799999993</v>
      </c>
      <c r="N48" s="8">
        <v>309.21134399999994</v>
      </c>
      <c r="O48" s="8">
        <v>508.20903899999985</v>
      </c>
      <c r="P48" s="8">
        <v>575.56207799999993</v>
      </c>
      <c r="Q48" s="8">
        <v>673.53003899999987</v>
      </c>
      <c r="R48" s="8">
        <v>630.66907800000001</v>
      </c>
      <c r="S48" s="8">
        <v>743.94449999999983</v>
      </c>
      <c r="T48" s="8">
        <v>481.71169800000018</v>
      </c>
      <c r="U48" s="8">
        <v>160.862247</v>
      </c>
      <c r="V48" s="8">
        <v>140.93597700000001</v>
      </c>
      <c r="W48" s="8">
        <v>125.96337000000001</v>
      </c>
      <c r="X48" s="8">
        <v>141.14236499999998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117.86648795999996</v>
      </c>
      <c r="D50" s="8">
        <v>194.47956000000002</v>
      </c>
      <c r="E50" s="8">
        <v>109.02650796</v>
      </c>
      <c r="F50" s="8">
        <v>424.3190400000002</v>
      </c>
      <c r="G50" s="8">
        <v>379.49005008000012</v>
      </c>
      <c r="H50" s="8">
        <v>237.18114936000001</v>
      </c>
      <c r="I50" s="8">
        <v>142.30863684000002</v>
      </c>
      <c r="J50" s="8">
        <v>260.89921151999999</v>
      </c>
      <c r="K50" s="8">
        <v>59.295419280000011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1881.9420444000002</v>
      </c>
      <c r="D51" s="27">
        <v>1716.0288750000002</v>
      </c>
      <c r="E51" s="27">
        <v>1562.7755682000002</v>
      </c>
      <c r="F51" s="27">
        <v>1678.4033230800001</v>
      </c>
      <c r="G51" s="27">
        <v>1519.1522082000001</v>
      </c>
      <c r="H51" s="27">
        <v>1466.0781300000001</v>
      </c>
      <c r="I51" s="27">
        <v>1550.7452149200001</v>
      </c>
      <c r="J51" s="27">
        <v>1797.5029597849109</v>
      </c>
      <c r="K51" s="27">
        <v>1764.4773564794448</v>
      </c>
      <c r="L51" s="27">
        <v>1594.151616379813</v>
      </c>
      <c r="M51" s="27">
        <v>1599.2087572443706</v>
      </c>
      <c r="N51" s="27">
        <v>1784.6451160819672</v>
      </c>
      <c r="O51" s="27">
        <v>1861.4613418859749</v>
      </c>
      <c r="P51" s="27">
        <v>1840.4124021656228</v>
      </c>
      <c r="Q51" s="27">
        <v>1666.256801989646</v>
      </c>
      <c r="R51" s="27">
        <v>1454.8353206617105</v>
      </c>
      <c r="S51" s="27">
        <v>1419.43606380595</v>
      </c>
      <c r="T51" s="27">
        <v>1364.3585516378705</v>
      </c>
      <c r="U51" s="27">
        <v>1385.6742406859655</v>
      </c>
      <c r="V51" s="27">
        <v>1513.1202304685601</v>
      </c>
      <c r="W51" s="27">
        <v>1474.5035000693254</v>
      </c>
      <c r="X51" s="27">
        <v>1671.7646349637143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19.733828399999997</v>
      </c>
      <c r="D52" s="27">
        <f t="shared" si="10"/>
        <v>1.5732288000000001</v>
      </c>
      <c r="E52" s="27">
        <f t="shared" si="10"/>
        <v>29.744114400000001</v>
      </c>
      <c r="F52" s="27">
        <f t="shared" si="10"/>
        <v>13.8707712</v>
      </c>
      <c r="G52" s="27">
        <f t="shared" si="10"/>
        <v>15.443999999999999</v>
      </c>
      <c r="H52" s="27">
        <f t="shared" si="10"/>
        <v>10.582228799999999</v>
      </c>
      <c r="I52" s="27">
        <f t="shared" si="10"/>
        <v>9.1521143999999985</v>
      </c>
      <c r="J52" s="27">
        <f t="shared" si="10"/>
        <v>9.0089999999999986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30.428798400000002</v>
      </c>
      <c r="V52" s="27">
        <f t="shared" si="10"/>
        <v>20.308860000000003</v>
      </c>
      <c r="W52" s="27">
        <f t="shared" si="10"/>
        <v>7.0759259999999973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19.733828399999997</v>
      </c>
      <c r="D53" s="8">
        <v>1.5732288000000001</v>
      </c>
      <c r="E53" s="8">
        <v>29.744114400000001</v>
      </c>
      <c r="F53" s="8">
        <v>13.8707712</v>
      </c>
      <c r="G53" s="8">
        <v>15.443999999999999</v>
      </c>
      <c r="H53" s="8">
        <v>10.582228799999999</v>
      </c>
      <c r="I53" s="8">
        <v>9.1521143999999985</v>
      </c>
      <c r="J53" s="8">
        <v>9.0089999999999986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30.428798400000002</v>
      </c>
      <c r="V53" s="8">
        <v>20.308860000000003</v>
      </c>
      <c r="W53" s="8">
        <v>7.0759259999999973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0.11208959999999998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9.9679104000000027</v>
      </c>
      <c r="L61" s="49">
        <f t="shared" si="11"/>
        <v>3.3486667200000002</v>
      </c>
      <c r="M61" s="49">
        <f t="shared" si="11"/>
        <v>13.84986456</v>
      </c>
      <c r="N61" s="49">
        <f t="shared" si="11"/>
        <v>39.923976959999997</v>
      </c>
      <c r="O61" s="49">
        <f t="shared" si="11"/>
        <v>61.706378160000007</v>
      </c>
      <c r="P61" s="49">
        <f t="shared" si="11"/>
        <v>85.010355359999977</v>
      </c>
      <c r="Q61" s="49">
        <f t="shared" si="11"/>
        <v>131.29917695999998</v>
      </c>
      <c r="R61" s="49">
        <f t="shared" si="11"/>
        <v>165.47006448000002</v>
      </c>
      <c r="S61" s="49">
        <f t="shared" si="11"/>
        <v>224.97693119999997</v>
      </c>
      <c r="T61" s="49">
        <f t="shared" si="11"/>
        <v>238.35348649639045</v>
      </c>
      <c r="U61" s="49">
        <f t="shared" si="11"/>
        <v>975.29641775999994</v>
      </c>
      <c r="V61" s="49">
        <f t="shared" si="11"/>
        <v>2009.9359000799998</v>
      </c>
      <c r="W61" s="49">
        <f t="shared" si="11"/>
        <v>1922.8516812000003</v>
      </c>
      <c r="X61" s="49">
        <f t="shared" si="11"/>
        <v>2954.3856804000006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9.9679104000000027</v>
      </c>
      <c r="L62" s="52">
        <v>2.9119104</v>
      </c>
      <c r="M62" s="52">
        <v>10.1916864</v>
      </c>
      <c r="N62" s="52">
        <v>35.392089599999998</v>
      </c>
      <c r="O62" s="52">
        <v>61.488000000000007</v>
      </c>
      <c r="P62" s="52">
        <v>80.751686399999983</v>
      </c>
      <c r="Q62" s="52">
        <v>113.00808959999999</v>
      </c>
      <c r="R62" s="52">
        <v>138.8798208</v>
      </c>
      <c r="S62" s="52">
        <v>166.99173119999998</v>
      </c>
      <c r="T62" s="52">
        <v>178.08484897639042</v>
      </c>
      <c r="U62" s="52">
        <v>904.40783999999996</v>
      </c>
      <c r="V62" s="52">
        <v>1899.194976</v>
      </c>
      <c r="W62" s="52">
        <v>1850.1577920000002</v>
      </c>
      <c r="X62" s="52">
        <v>2872.5685632000004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0.4367563200000002</v>
      </c>
      <c r="M64" s="52">
        <v>3.6581781600000012</v>
      </c>
      <c r="N64" s="52">
        <v>4.5318873600000016</v>
      </c>
      <c r="O64" s="52">
        <v>0.21837816000000002</v>
      </c>
      <c r="P64" s="52">
        <v>4.2586689599999996</v>
      </c>
      <c r="Q64" s="52">
        <v>18.291087359999999</v>
      </c>
      <c r="R64" s="52">
        <v>26.59024368</v>
      </c>
      <c r="S64" s="52">
        <v>57.985199999999992</v>
      </c>
      <c r="T64" s="52">
        <v>60.26863752000002</v>
      </c>
      <c r="U64" s="52">
        <v>70.888577760000004</v>
      </c>
      <c r="V64" s="52">
        <v>69.040324080000005</v>
      </c>
      <c r="W64" s="52">
        <v>71.881009199999994</v>
      </c>
      <c r="X64" s="52">
        <v>81.817117200000013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41.700599999999994</v>
      </c>
      <c r="W65" s="52">
        <v>0.81287999999999994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801.49738458854381</v>
      </c>
      <c r="D2" s="21">
        <f t="shared" ref="D2:X2" si="0">SUM(D3,D17,D22,D25,D26,D51,D52)</f>
        <v>756.23845115621918</v>
      </c>
      <c r="E2" s="21">
        <f t="shared" si="0"/>
        <v>683.47497497366248</v>
      </c>
      <c r="F2" s="21">
        <f t="shared" si="0"/>
        <v>768.69052488000011</v>
      </c>
      <c r="G2" s="21">
        <f t="shared" si="0"/>
        <v>678.91315751999991</v>
      </c>
      <c r="H2" s="21">
        <f t="shared" si="0"/>
        <v>898.05195360000005</v>
      </c>
      <c r="I2" s="21">
        <f t="shared" si="0"/>
        <v>843.08312844000011</v>
      </c>
      <c r="J2" s="21">
        <f t="shared" si="0"/>
        <v>561.25727729474283</v>
      </c>
      <c r="K2" s="21">
        <f t="shared" si="0"/>
        <v>581.87002598008371</v>
      </c>
      <c r="L2" s="21">
        <f t="shared" si="0"/>
        <v>652.07213410018699</v>
      </c>
      <c r="M2" s="21">
        <f t="shared" si="0"/>
        <v>758.06673764099469</v>
      </c>
      <c r="N2" s="21">
        <f t="shared" si="0"/>
        <v>699.81598633407566</v>
      </c>
      <c r="O2" s="21">
        <f t="shared" si="0"/>
        <v>514.06023488809933</v>
      </c>
      <c r="P2" s="21">
        <f t="shared" si="0"/>
        <v>380.70435559513794</v>
      </c>
      <c r="Q2" s="21">
        <f t="shared" si="0"/>
        <v>452.02889853326502</v>
      </c>
      <c r="R2" s="21">
        <f t="shared" si="0"/>
        <v>520.21981185707045</v>
      </c>
      <c r="S2" s="21">
        <f t="shared" si="0"/>
        <v>506.32646667273121</v>
      </c>
      <c r="T2" s="21">
        <f t="shared" si="0"/>
        <v>599.67695937365829</v>
      </c>
      <c r="U2" s="21">
        <f t="shared" si="0"/>
        <v>553.27488359957124</v>
      </c>
      <c r="V2" s="21">
        <f t="shared" si="0"/>
        <v>417.42324819356844</v>
      </c>
      <c r="W2" s="21">
        <f t="shared" si="0"/>
        <v>447.56465996642601</v>
      </c>
      <c r="X2" s="21">
        <f t="shared" si="0"/>
        <v>430.74448048805942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4.2076237885435113</v>
      </c>
      <c r="D3" s="24">
        <f t="shared" si="1"/>
        <v>3.6960214762191335</v>
      </c>
      <c r="E3" s="24">
        <f t="shared" si="1"/>
        <v>0.74894117366246393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62.920459005365267</v>
      </c>
      <c r="N3" s="24">
        <f t="shared" si="1"/>
        <v>106.25215789604282</v>
      </c>
      <c r="O3" s="24">
        <f t="shared" si="1"/>
        <v>32.923643974073983</v>
      </c>
      <c r="P3" s="24">
        <f t="shared" si="1"/>
        <v>22.646941760760743</v>
      </c>
      <c r="Q3" s="24">
        <f t="shared" si="1"/>
        <v>27.260050642910688</v>
      </c>
      <c r="R3" s="24">
        <f t="shared" si="1"/>
        <v>13.747775038780883</v>
      </c>
      <c r="S3" s="24">
        <f t="shared" si="1"/>
        <v>10.016907116465799</v>
      </c>
      <c r="T3" s="24">
        <f t="shared" si="1"/>
        <v>23.04217426589323</v>
      </c>
      <c r="U3" s="24">
        <f t="shared" si="1"/>
        <v>39.18585863235819</v>
      </c>
      <c r="V3" s="24">
        <f t="shared" si="1"/>
        <v>0</v>
      </c>
      <c r="W3" s="24">
        <f t="shared" si="1"/>
        <v>9.1260000000000004E-3</v>
      </c>
      <c r="X3" s="24">
        <f t="shared" si="1"/>
        <v>2.3166000000000003E-2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62.920459005365267</v>
      </c>
      <c r="N4" s="19">
        <f t="shared" si="2"/>
        <v>106.25215789604282</v>
      </c>
      <c r="O4" s="19">
        <f t="shared" si="2"/>
        <v>32.923643974073983</v>
      </c>
      <c r="P4" s="19">
        <f t="shared" si="2"/>
        <v>22.646941760760743</v>
      </c>
      <c r="Q4" s="19">
        <f t="shared" si="2"/>
        <v>27.260050642910688</v>
      </c>
      <c r="R4" s="19">
        <f t="shared" si="2"/>
        <v>11.726725990487042</v>
      </c>
      <c r="S4" s="19">
        <f t="shared" si="2"/>
        <v>7.0356770918588074</v>
      </c>
      <c r="T4" s="19">
        <f t="shared" si="2"/>
        <v>4.8851381217574916</v>
      </c>
      <c r="U4" s="19">
        <f t="shared" si="2"/>
        <v>33.859986468170128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7.4058365244767819</v>
      </c>
      <c r="N5" s="8">
        <v>38.776818010754624</v>
      </c>
      <c r="O5" s="8">
        <v>5.0104939885891575</v>
      </c>
      <c r="P5" s="8">
        <v>2.4550869110026037</v>
      </c>
      <c r="Q5" s="8">
        <v>5.0118986093570363</v>
      </c>
      <c r="R5" s="8">
        <v>0</v>
      </c>
      <c r="S5" s="8">
        <v>0</v>
      </c>
      <c r="T5" s="8">
        <v>0.1622686575129938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55.514622480888484</v>
      </c>
      <c r="N7" s="8">
        <v>67.475339885288193</v>
      </c>
      <c r="O7" s="8">
        <v>27.913149985484825</v>
      </c>
      <c r="P7" s="8">
        <v>20.19185484975814</v>
      </c>
      <c r="Q7" s="8">
        <v>22.248152033553652</v>
      </c>
      <c r="R7" s="8">
        <v>11.726725990487042</v>
      </c>
      <c r="S7" s="8">
        <v>7.0356770918588074</v>
      </c>
      <c r="T7" s="8">
        <v>4.7228694642444982</v>
      </c>
      <c r="U7" s="8">
        <v>33.859986468170128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2.8478497885435115</v>
      </c>
      <c r="D8" s="19">
        <f t="shared" si="3"/>
        <v>2.2425304762191338</v>
      </c>
      <c r="E8" s="19">
        <f t="shared" si="3"/>
        <v>0.74894117366246393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0.72761404829384013</v>
      </c>
      <c r="S8" s="19">
        <f t="shared" si="3"/>
        <v>0.73272402460699104</v>
      </c>
      <c r="T8" s="19">
        <f t="shared" si="3"/>
        <v>0.11282814413574035</v>
      </c>
      <c r="U8" s="19">
        <f t="shared" si="3"/>
        <v>4.0527951641880611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2.8478497885435115</v>
      </c>
      <c r="D10" s="8">
        <v>2.2425304762191338</v>
      </c>
      <c r="E10" s="8">
        <v>0.74894117366246393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0.72761404829384013</v>
      </c>
      <c r="S10" s="8">
        <v>0.73272402460699104</v>
      </c>
      <c r="T10" s="8">
        <v>0.11282814413574035</v>
      </c>
      <c r="U10" s="8">
        <v>4.0527951641880611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1.359774</v>
      </c>
      <c r="D11" s="19">
        <f t="shared" si="4"/>
        <v>1.4534909999999999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1.2934350000000001</v>
      </c>
      <c r="S11" s="19">
        <f t="shared" si="4"/>
        <v>2.2485059999999999</v>
      </c>
      <c r="T11" s="19">
        <f t="shared" si="4"/>
        <v>18.044207999999998</v>
      </c>
      <c r="U11" s="19">
        <f t="shared" si="4"/>
        <v>1.2730769999999996</v>
      </c>
      <c r="V11" s="19">
        <f t="shared" si="4"/>
        <v>0</v>
      </c>
      <c r="W11" s="19">
        <f t="shared" si="4"/>
        <v>9.1260000000000004E-3</v>
      </c>
      <c r="X11" s="19">
        <f t="shared" si="4"/>
        <v>2.3166000000000003E-2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1.359774</v>
      </c>
      <c r="D16" s="8">
        <v>1.4534909999999999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1.2934350000000001</v>
      </c>
      <c r="S16" s="8">
        <v>2.2485059999999999</v>
      </c>
      <c r="T16" s="8">
        <v>18.044207999999998</v>
      </c>
      <c r="U16" s="8">
        <v>1.2730769999999996</v>
      </c>
      <c r="V16" s="8">
        <v>0</v>
      </c>
      <c r="W16" s="8">
        <v>9.1260000000000004E-3</v>
      </c>
      <c r="X16" s="8">
        <v>2.3166000000000003E-2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137.64558528000003</v>
      </c>
      <c r="D26" s="27">
        <f t="shared" si="7"/>
        <v>118.88363952</v>
      </c>
      <c r="E26" s="27">
        <f t="shared" si="7"/>
        <v>103.24887048000001</v>
      </c>
      <c r="F26" s="27">
        <f t="shared" si="7"/>
        <v>131.45078196000003</v>
      </c>
      <c r="G26" s="27">
        <f t="shared" si="7"/>
        <v>118.82435616000001</v>
      </c>
      <c r="H26" s="27">
        <f t="shared" si="7"/>
        <v>100.12197240000002</v>
      </c>
      <c r="I26" s="27">
        <f t="shared" si="7"/>
        <v>80.051641200000006</v>
      </c>
      <c r="J26" s="27">
        <f t="shared" si="7"/>
        <v>83.630460959999994</v>
      </c>
      <c r="K26" s="27">
        <f t="shared" si="7"/>
        <v>58.430538000000006</v>
      </c>
      <c r="L26" s="27">
        <f t="shared" si="7"/>
        <v>113.94259199999999</v>
      </c>
      <c r="M26" s="27">
        <f t="shared" si="7"/>
        <v>55.248751079999991</v>
      </c>
      <c r="N26" s="27">
        <f t="shared" si="7"/>
        <v>39.821749199999999</v>
      </c>
      <c r="O26" s="27">
        <f t="shared" si="7"/>
        <v>24.59536812</v>
      </c>
      <c r="P26" s="27">
        <f t="shared" si="7"/>
        <v>15.307461</v>
      </c>
      <c r="Q26" s="27">
        <f t="shared" si="7"/>
        <v>24.036341759999999</v>
      </c>
      <c r="R26" s="27">
        <f t="shared" si="7"/>
        <v>9.1846169999999994</v>
      </c>
      <c r="S26" s="27">
        <f t="shared" si="7"/>
        <v>9.1846169999999994</v>
      </c>
      <c r="T26" s="27">
        <f t="shared" si="7"/>
        <v>8.61894648</v>
      </c>
      <c r="U26" s="27">
        <f t="shared" si="7"/>
        <v>0.16619147999999997</v>
      </c>
      <c r="V26" s="27">
        <f t="shared" si="7"/>
        <v>0.14111603999999997</v>
      </c>
      <c r="W26" s="27">
        <f t="shared" si="7"/>
        <v>0.20700576000000001</v>
      </c>
      <c r="X26" s="27">
        <f t="shared" si="7"/>
        <v>0.33238296000000006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137.64558528000003</v>
      </c>
      <c r="D33" s="19">
        <f t="shared" si="9"/>
        <v>118.88363952</v>
      </c>
      <c r="E33" s="19">
        <f t="shared" si="9"/>
        <v>103.24887048000001</v>
      </c>
      <c r="F33" s="19">
        <f t="shared" si="9"/>
        <v>131.45078196000003</v>
      </c>
      <c r="G33" s="19">
        <f t="shared" si="9"/>
        <v>118.82435616000001</v>
      </c>
      <c r="H33" s="19">
        <f t="shared" si="9"/>
        <v>100.12197240000002</v>
      </c>
      <c r="I33" s="19">
        <f t="shared" si="9"/>
        <v>80.051641200000006</v>
      </c>
      <c r="J33" s="19">
        <f t="shared" si="9"/>
        <v>83.630460959999994</v>
      </c>
      <c r="K33" s="19">
        <f t="shared" si="9"/>
        <v>58.430538000000006</v>
      </c>
      <c r="L33" s="19">
        <f t="shared" si="9"/>
        <v>113.94259199999999</v>
      </c>
      <c r="M33" s="19">
        <f t="shared" si="9"/>
        <v>55.248751079999991</v>
      </c>
      <c r="N33" s="19">
        <f t="shared" si="9"/>
        <v>39.821749199999999</v>
      </c>
      <c r="O33" s="19">
        <f t="shared" si="9"/>
        <v>24.59536812</v>
      </c>
      <c r="P33" s="19">
        <f t="shared" si="9"/>
        <v>15.307461</v>
      </c>
      <c r="Q33" s="19">
        <f t="shared" si="9"/>
        <v>24.036341759999999</v>
      </c>
      <c r="R33" s="19">
        <f t="shared" si="9"/>
        <v>9.1846169999999994</v>
      </c>
      <c r="S33" s="19">
        <f t="shared" si="9"/>
        <v>9.1846169999999994</v>
      </c>
      <c r="T33" s="19">
        <f t="shared" si="9"/>
        <v>8.61894648</v>
      </c>
      <c r="U33" s="19">
        <f t="shared" si="9"/>
        <v>0.16619147999999997</v>
      </c>
      <c r="V33" s="19">
        <f t="shared" si="9"/>
        <v>0.14111603999999997</v>
      </c>
      <c r="W33" s="19">
        <f t="shared" si="9"/>
        <v>0.20700576000000001</v>
      </c>
      <c r="X33" s="19">
        <f t="shared" si="9"/>
        <v>0.33238296000000006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5.7600460799999986</v>
      </c>
      <c r="L34" s="8">
        <v>8.6400691200000015</v>
      </c>
      <c r="M34" s="8">
        <v>0</v>
      </c>
      <c r="N34" s="8">
        <v>2.8800230400000011</v>
      </c>
      <c r="O34" s="8">
        <v>0</v>
      </c>
      <c r="P34" s="8">
        <v>0</v>
      </c>
      <c r="Q34" s="8">
        <v>2.6056857600000001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3.1861814399999999</v>
      </c>
      <c r="F43" s="8">
        <v>6.3726296399999995</v>
      </c>
      <c r="G43" s="8">
        <v>0</v>
      </c>
      <c r="H43" s="8">
        <v>3.1861814399999999</v>
      </c>
      <c r="I43" s="8">
        <v>3.1024188000000001</v>
      </c>
      <c r="J43" s="8">
        <v>3.1344300000000005</v>
      </c>
      <c r="K43" s="8">
        <v>3.1344300000000005</v>
      </c>
      <c r="L43" s="8">
        <v>3.1344300000000005</v>
      </c>
      <c r="M43" s="8">
        <v>3.1344300000000005</v>
      </c>
      <c r="N43" s="8">
        <v>3.1344300000000005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0.21954347999999999</v>
      </c>
      <c r="U43" s="8">
        <v>0.16619147999999997</v>
      </c>
      <c r="V43" s="8">
        <v>0.14111603999999997</v>
      </c>
      <c r="W43" s="8">
        <v>0.20700576000000001</v>
      </c>
      <c r="X43" s="8">
        <v>0.33238296000000006</v>
      </c>
    </row>
    <row r="44" spans="1:24" ht="11.25" customHeight="1" x14ac:dyDescent="0.2">
      <c r="A44" s="28" t="s">
        <v>74</v>
      </c>
      <c r="B44" s="7" t="s">
        <v>75</v>
      </c>
      <c r="C44" s="8">
        <v>134.45940384000002</v>
      </c>
      <c r="D44" s="8">
        <v>115.69745808</v>
      </c>
      <c r="E44" s="8">
        <v>100.06268904000001</v>
      </c>
      <c r="F44" s="8">
        <v>125.07815232000002</v>
      </c>
      <c r="G44" s="8">
        <v>118.82435616000001</v>
      </c>
      <c r="H44" s="8">
        <v>96.93579096000002</v>
      </c>
      <c r="I44" s="8">
        <v>76.949222400000011</v>
      </c>
      <c r="J44" s="8">
        <v>80.496030959999999</v>
      </c>
      <c r="K44" s="8">
        <v>49.536061920000009</v>
      </c>
      <c r="L44" s="8">
        <v>102.16809287999999</v>
      </c>
      <c r="M44" s="8">
        <v>6.1919380800000017</v>
      </c>
      <c r="N44" s="8">
        <v>6.2537961600000003</v>
      </c>
      <c r="O44" s="8">
        <v>9.2879071199999998</v>
      </c>
      <c r="P44" s="8">
        <v>0</v>
      </c>
      <c r="Q44" s="8">
        <v>0</v>
      </c>
      <c r="R44" s="8">
        <v>0</v>
      </c>
      <c r="S44" s="8">
        <v>0</v>
      </c>
      <c r="T44" s="8">
        <v>0.13932000000000003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45.922382999999989</v>
      </c>
      <c r="N48" s="8">
        <v>27.5535</v>
      </c>
      <c r="O48" s="8">
        <v>15.307461</v>
      </c>
      <c r="P48" s="8">
        <v>15.307461</v>
      </c>
      <c r="Q48" s="8">
        <v>21.430655999999999</v>
      </c>
      <c r="R48" s="8">
        <v>9.1846169999999994</v>
      </c>
      <c r="S48" s="8">
        <v>9.1846169999999994</v>
      </c>
      <c r="T48" s="8">
        <v>8.2600829999999998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659.6441755200002</v>
      </c>
      <c r="D51" s="27">
        <v>633.65879016000008</v>
      </c>
      <c r="E51" s="27">
        <v>579.47716332000005</v>
      </c>
      <c r="F51" s="27">
        <v>637.23974292000014</v>
      </c>
      <c r="G51" s="27">
        <v>560.08880135999993</v>
      </c>
      <c r="H51" s="27">
        <v>784.05921000000001</v>
      </c>
      <c r="I51" s="27">
        <v>749.87525844000004</v>
      </c>
      <c r="J51" s="27">
        <v>476.48293073474292</v>
      </c>
      <c r="K51" s="27">
        <v>523.43948798008375</v>
      </c>
      <c r="L51" s="27">
        <v>538.129542100187</v>
      </c>
      <c r="M51" s="27">
        <v>639.89752755562938</v>
      </c>
      <c r="N51" s="27">
        <v>553.74207923803283</v>
      </c>
      <c r="O51" s="27">
        <v>456.54122279402537</v>
      </c>
      <c r="P51" s="27">
        <v>342.74995283437721</v>
      </c>
      <c r="Q51" s="27">
        <v>400.73250613035435</v>
      </c>
      <c r="R51" s="27">
        <v>497.28741981828961</v>
      </c>
      <c r="S51" s="27">
        <v>487.12494255626541</v>
      </c>
      <c r="T51" s="27">
        <v>567.47941702776507</v>
      </c>
      <c r="U51" s="27">
        <v>506.04073068721306</v>
      </c>
      <c r="V51" s="27">
        <v>382.00391775356843</v>
      </c>
      <c r="W51" s="27">
        <v>408.58254380642603</v>
      </c>
      <c r="X51" s="27">
        <v>390.46773592805943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13.8707712</v>
      </c>
      <c r="I52" s="27">
        <f t="shared" si="10"/>
        <v>13.156228799999999</v>
      </c>
      <c r="J52" s="27">
        <f t="shared" si="10"/>
        <v>1.1438856000000004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0.53642160000000005</v>
      </c>
      <c r="U52" s="27">
        <f t="shared" si="10"/>
        <v>7.8821027999999975</v>
      </c>
      <c r="V52" s="27">
        <f t="shared" si="10"/>
        <v>35.278214400000003</v>
      </c>
      <c r="W52" s="27">
        <f t="shared" si="10"/>
        <v>38.765984400000001</v>
      </c>
      <c r="X52" s="27">
        <f t="shared" si="10"/>
        <v>39.921195599999997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13.8707712</v>
      </c>
      <c r="I53" s="8">
        <v>13.156228799999999</v>
      </c>
      <c r="J53" s="8">
        <v>1.1438856000000004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0.53642160000000005</v>
      </c>
      <c r="U53" s="8">
        <v>7.8821027999999975</v>
      </c>
      <c r="V53" s="8">
        <v>35.278214400000003</v>
      </c>
      <c r="W53" s="8">
        <v>38.765984400000001</v>
      </c>
      <c r="X53" s="8">
        <v>39.921195599999997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4.4799552</v>
      </c>
      <c r="I61" s="49">
        <f t="shared" si="11"/>
        <v>4.2561791999999992</v>
      </c>
      <c r="J61" s="49">
        <f t="shared" si="11"/>
        <v>0.22417920000000002</v>
      </c>
      <c r="K61" s="49">
        <f t="shared" si="11"/>
        <v>14.336179199999997</v>
      </c>
      <c r="L61" s="49">
        <f t="shared" si="11"/>
        <v>6.9439103999999992</v>
      </c>
      <c r="M61" s="49">
        <f t="shared" si="11"/>
        <v>10.08</v>
      </c>
      <c r="N61" s="49">
        <f t="shared" si="11"/>
        <v>10.192089599999997</v>
      </c>
      <c r="O61" s="49">
        <f t="shared" si="11"/>
        <v>13.999910400000001</v>
      </c>
      <c r="P61" s="49">
        <f t="shared" si="11"/>
        <v>5.9359104</v>
      </c>
      <c r="Q61" s="49">
        <f t="shared" si="11"/>
        <v>26.544268799999994</v>
      </c>
      <c r="R61" s="49">
        <f t="shared" si="11"/>
        <v>36.064223999999996</v>
      </c>
      <c r="S61" s="49">
        <f t="shared" si="11"/>
        <v>107.40804479999997</v>
      </c>
      <c r="T61" s="49">
        <f t="shared" si="11"/>
        <v>24.11433062010067</v>
      </c>
      <c r="U61" s="49">
        <f t="shared" si="11"/>
        <v>32.314464000000001</v>
      </c>
      <c r="V61" s="49">
        <f t="shared" si="11"/>
        <v>53.220383999999996</v>
      </c>
      <c r="W61" s="49">
        <f t="shared" si="11"/>
        <v>52.870809599999994</v>
      </c>
      <c r="X61" s="49">
        <f t="shared" si="11"/>
        <v>82.288281599999991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4.4799552</v>
      </c>
      <c r="I62" s="52">
        <v>4.2561791999999992</v>
      </c>
      <c r="J62" s="52">
        <v>0.22417920000000002</v>
      </c>
      <c r="K62" s="52">
        <v>14.336179199999997</v>
      </c>
      <c r="L62" s="52">
        <v>6.9439103999999992</v>
      </c>
      <c r="M62" s="52">
        <v>10.08</v>
      </c>
      <c r="N62" s="52">
        <v>10.192089599999997</v>
      </c>
      <c r="O62" s="52">
        <v>13.999910400000001</v>
      </c>
      <c r="P62" s="52">
        <v>5.9359104</v>
      </c>
      <c r="Q62" s="52">
        <v>26.544268799999994</v>
      </c>
      <c r="R62" s="52">
        <v>36.064223999999996</v>
      </c>
      <c r="S62" s="52">
        <v>107.40804479999997</v>
      </c>
      <c r="T62" s="52">
        <v>24.11433062010067</v>
      </c>
      <c r="U62" s="52">
        <v>32.314464000000001</v>
      </c>
      <c r="V62" s="52">
        <v>53.220383999999996</v>
      </c>
      <c r="W62" s="52">
        <v>52.870809599999994</v>
      </c>
      <c r="X62" s="52">
        <v>82.288281599999991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2496.4980209848163</v>
      </c>
      <c r="D2" s="21">
        <f t="shared" ref="D2:X2" si="0">SUM(D3,D17,D22,D25,D26,D51,D52)</f>
        <v>2058.7915318876007</v>
      </c>
      <c r="E2" s="21">
        <f t="shared" si="0"/>
        <v>1939.6579884151326</v>
      </c>
      <c r="F2" s="21">
        <f t="shared" si="0"/>
        <v>2130.8199018096639</v>
      </c>
      <c r="G2" s="21">
        <f t="shared" si="0"/>
        <v>1962.3258335623791</v>
      </c>
      <c r="H2" s="21">
        <f t="shared" si="0"/>
        <v>1864.6148956791683</v>
      </c>
      <c r="I2" s="21">
        <f t="shared" si="0"/>
        <v>1953.9122714260966</v>
      </c>
      <c r="J2" s="21">
        <f t="shared" si="0"/>
        <v>1835.2608215481323</v>
      </c>
      <c r="K2" s="21">
        <f t="shared" si="0"/>
        <v>1289.1007048292756</v>
      </c>
      <c r="L2" s="21">
        <f t="shared" si="0"/>
        <v>1026.5603932497033</v>
      </c>
      <c r="M2" s="21">
        <f t="shared" si="0"/>
        <v>957.84028663743811</v>
      </c>
      <c r="N2" s="21">
        <f t="shared" si="0"/>
        <v>937.72834738205233</v>
      </c>
      <c r="O2" s="21">
        <f t="shared" si="0"/>
        <v>953.46277662864657</v>
      </c>
      <c r="P2" s="21">
        <f t="shared" si="0"/>
        <v>927.37090943999999</v>
      </c>
      <c r="Q2" s="21">
        <f t="shared" si="0"/>
        <v>855.12111266255954</v>
      </c>
      <c r="R2" s="21">
        <f t="shared" si="0"/>
        <v>1095.0927766762907</v>
      </c>
      <c r="S2" s="21">
        <f t="shared" si="0"/>
        <v>1138.2372654059686</v>
      </c>
      <c r="T2" s="21">
        <f t="shared" si="0"/>
        <v>1176.8552915884979</v>
      </c>
      <c r="U2" s="21">
        <f t="shared" si="0"/>
        <v>1085.991850262101</v>
      </c>
      <c r="V2" s="21">
        <f t="shared" si="0"/>
        <v>1261.0270587866498</v>
      </c>
      <c r="W2" s="21">
        <f t="shared" si="0"/>
        <v>996.31742982466301</v>
      </c>
      <c r="X2" s="21">
        <f t="shared" si="0"/>
        <v>876.7934130148202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35.781855464815607</v>
      </c>
      <c r="D3" s="24">
        <f t="shared" ref="D3:X3" si="2">SUM(D4,D8,D11)</f>
        <v>21.862235287601251</v>
      </c>
      <c r="E3" s="24">
        <f t="shared" si="2"/>
        <v>17.778931455132806</v>
      </c>
      <c r="F3" s="24">
        <f t="shared" si="2"/>
        <v>10.552840089663466</v>
      </c>
      <c r="G3" s="24">
        <f t="shared" si="2"/>
        <v>7.1216673223789435</v>
      </c>
      <c r="H3" s="24">
        <f t="shared" si="2"/>
        <v>8.4718696791682451</v>
      </c>
      <c r="I3" s="24">
        <f t="shared" si="2"/>
        <v>13.852850146096326</v>
      </c>
      <c r="J3" s="24">
        <f t="shared" si="2"/>
        <v>20.347037468132299</v>
      </c>
      <c r="K3" s="24">
        <f t="shared" si="2"/>
        <v>7.8359119892755906</v>
      </c>
      <c r="L3" s="24">
        <f t="shared" si="2"/>
        <v>4.3577679297032494</v>
      </c>
      <c r="M3" s="24">
        <f t="shared" si="2"/>
        <v>5.1385499574381592</v>
      </c>
      <c r="N3" s="24">
        <f t="shared" si="2"/>
        <v>2.6092159020520964</v>
      </c>
      <c r="O3" s="24">
        <f t="shared" si="2"/>
        <v>4.4167639886464558</v>
      </c>
      <c r="P3" s="24">
        <f t="shared" si="2"/>
        <v>3.5335169999999998</v>
      </c>
      <c r="Q3" s="24">
        <f t="shared" si="2"/>
        <v>3.3634721025595269</v>
      </c>
      <c r="R3" s="24">
        <f t="shared" si="2"/>
        <v>3.3383936362906081</v>
      </c>
      <c r="S3" s="24">
        <f t="shared" si="2"/>
        <v>2.5416049259686764</v>
      </c>
      <c r="T3" s="24">
        <f t="shared" si="2"/>
        <v>2.3326785484975341</v>
      </c>
      <c r="U3" s="24">
        <f t="shared" si="2"/>
        <v>1.7323349421011653</v>
      </c>
      <c r="V3" s="24">
        <f t="shared" si="2"/>
        <v>1.3958931866498332</v>
      </c>
      <c r="W3" s="24">
        <f t="shared" si="2"/>
        <v>0.17220462466273065</v>
      </c>
      <c r="X3" s="24">
        <f t="shared" si="2"/>
        <v>8.6958134819921651E-2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3.5333699524014985</v>
      </c>
      <c r="D4" s="19">
        <f t="shared" ref="D4:X4" si="4">SUM(D5:D7)</f>
        <v>2.0958633844012891</v>
      </c>
      <c r="E4" s="19">
        <f t="shared" si="4"/>
        <v>2.4882638259364813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7.9499508369322314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7.9499508369322314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3.5333699524014985</v>
      </c>
      <c r="D7" s="8">
        <f>NRG_CM_E!D7+NRG_OIL_NG_E!D7+NRG_PF_E!D7+NRG_CO_E!D7+NRG_BKBPB_E!D7+NRG_GW_E!D7+NRG_BF_E!D7+NRG_PR_E!D7+NRG_NI_E!D7+NRG_CL_E!D7+NRG_LNG_E!D7+NRG_BIOG_E!D7+NRG_GTL_E!D7+NRG_CPP_E!D7+NRG_NSP_E!D7</f>
        <v>2.0958633844012891</v>
      </c>
      <c r="E7" s="8">
        <f>NRG_CM_E!E7+NRG_OIL_NG_E!E7+NRG_PF_E!E7+NRG_CO_E!E7+NRG_BKBPB_E!E7+NRG_GW_E!E7+NRG_BF_E!E7+NRG_PR_E!E7+NRG_NI_E!E7+NRG_CL_E!E7+NRG_LNG_E!E7+NRG_BIOG_E!E7+NRG_GTL_E!E7+NRG_CPP_E!E7+NRG_NSP_E!E7</f>
        <v>2.4882638259364813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29.15757951241411</v>
      </c>
      <c r="D8" s="19">
        <f t="shared" ref="D8:X8" si="6">SUM(D9:D10)</f>
        <v>16.554370903199963</v>
      </c>
      <c r="E8" s="19">
        <f t="shared" si="6"/>
        <v>12.064626629196322</v>
      </c>
      <c r="F8" s="19">
        <f t="shared" si="6"/>
        <v>7.3489120896634654</v>
      </c>
      <c r="G8" s="19">
        <f t="shared" si="6"/>
        <v>4.0061913223789434</v>
      </c>
      <c r="H8" s="19">
        <f t="shared" si="6"/>
        <v>5.522416679168245</v>
      </c>
      <c r="I8" s="19">
        <f t="shared" si="6"/>
        <v>2.3311233091640942</v>
      </c>
      <c r="J8" s="19">
        <f t="shared" si="6"/>
        <v>0.76544946813229853</v>
      </c>
      <c r="K8" s="19">
        <f t="shared" si="6"/>
        <v>0.80152098927558879</v>
      </c>
      <c r="L8" s="19">
        <f t="shared" si="6"/>
        <v>0.80494592970324919</v>
      </c>
      <c r="M8" s="19">
        <f t="shared" si="6"/>
        <v>1.6503119574381591</v>
      </c>
      <c r="N8" s="19">
        <f t="shared" si="6"/>
        <v>0.86474590205209656</v>
      </c>
      <c r="O8" s="19">
        <f t="shared" si="6"/>
        <v>0.88078998864645597</v>
      </c>
      <c r="P8" s="19">
        <f t="shared" si="6"/>
        <v>0</v>
      </c>
      <c r="Q8" s="19">
        <f t="shared" si="6"/>
        <v>1.5677561025595266</v>
      </c>
      <c r="R8" s="19">
        <f t="shared" si="6"/>
        <v>1.5683006362906082</v>
      </c>
      <c r="S8" s="19">
        <f t="shared" si="6"/>
        <v>0.76694892596867648</v>
      </c>
      <c r="T8" s="19">
        <f t="shared" si="6"/>
        <v>0.86900854849753451</v>
      </c>
      <c r="U8" s="19">
        <f t="shared" si="6"/>
        <v>0.65125494210116541</v>
      </c>
      <c r="V8" s="19">
        <f t="shared" si="6"/>
        <v>0.62193818664983314</v>
      </c>
      <c r="W8" s="19">
        <f t="shared" si="6"/>
        <v>0.17220462466273065</v>
      </c>
      <c r="X8" s="19">
        <f t="shared" si="6"/>
        <v>8.6958134819921651E-2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29.15757951241411</v>
      </c>
      <c r="D10" s="8">
        <f>NRG_CM_E!D10+NRG_OIL_NG_E!D10+NRG_PF_E!D10+NRG_CO_E!D10+NRG_BKBPB_E!D10+NRG_GW_E!D10+NRG_BF_E!D10+NRG_PR_E!D10+NRG_NI_E!D10+NRG_CL_E!D10+NRG_LNG_E!D10+NRG_BIOG_E!D10+NRG_GTL_E!D10+NRG_CPP_E!D10+NRG_NSP_E!D10</f>
        <v>16.554370903199963</v>
      </c>
      <c r="E10" s="8">
        <f>NRG_CM_E!E10+NRG_OIL_NG_E!E10+NRG_PF_E!E10+NRG_CO_E!E10+NRG_BKBPB_E!E10+NRG_GW_E!E10+NRG_BF_E!E10+NRG_PR_E!E10+NRG_NI_E!E10+NRG_CL_E!E10+NRG_LNG_E!E10+NRG_BIOG_E!E10+NRG_GTL_E!E10+NRG_CPP_E!E10+NRG_NSP_E!E10</f>
        <v>12.064626629196322</v>
      </c>
      <c r="F10" s="8">
        <f>NRG_CM_E!F10+NRG_OIL_NG_E!F10+NRG_PF_E!F10+NRG_CO_E!F10+NRG_BKBPB_E!F10+NRG_GW_E!F10+NRG_BF_E!F10+NRG_PR_E!F10+NRG_NI_E!F10+NRG_CL_E!F10+NRG_LNG_E!F10+NRG_BIOG_E!F10+NRG_GTL_E!F10+NRG_CPP_E!F10+NRG_NSP_E!F10</f>
        <v>7.3489120896634654</v>
      </c>
      <c r="G10" s="8">
        <f>NRG_CM_E!G10+NRG_OIL_NG_E!G10+NRG_PF_E!G10+NRG_CO_E!G10+NRG_BKBPB_E!G10+NRG_GW_E!G10+NRG_BF_E!G10+NRG_PR_E!G10+NRG_NI_E!G10+NRG_CL_E!G10+NRG_LNG_E!G10+NRG_BIOG_E!G10+NRG_GTL_E!G10+NRG_CPP_E!G10+NRG_NSP_E!G10</f>
        <v>4.0061913223789434</v>
      </c>
      <c r="H10" s="8">
        <f>NRG_CM_E!H10+NRG_OIL_NG_E!H10+NRG_PF_E!H10+NRG_CO_E!H10+NRG_BKBPB_E!H10+NRG_GW_E!H10+NRG_BF_E!H10+NRG_PR_E!H10+NRG_NI_E!H10+NRG_CL_E!H10+NRG_LNG_E!H10+NRG_BIOG_E!H10+NRG_GTL_E!H10+NRG_CPP_E!H10+NRG_NSP_E!H10</f>
        <v>5.522416679168245</v>
      </c>
      <c r="I10" s="8">
        <f>NRG_CM_E!I10+NRG_OIL_NG_E!I10+NRG_PF_E!I10+NRG_CO_E!I10+NRG_BKBPB_E!I10+NRG_GW_E!I10+NRG_BF_E!I10+NRG_PR_E!I10+NRG_NI_E!I10+NRG_CL_E!I10+NRG_LNG_E!I10+NRG_BIOG_E!I10+NRG_GTL_E!I10+NRG_CPP_E!I10+NRG_NSP_E!I10</f>
        <v>2.3311233091640942</v>
      </c>
      <c r="J10" s="8">
        <f>NRG_CM_E!J10+NRG_OIL_NG_E!J10+NRG_PF_E!J10+NRG_CO_E!J10+NRG_BKBPB_E!J10+NRG_GW_E!J10+NRG_BF_E!J10+NRG_PR_E!J10+NRG_NI_E!J10+NRG_CL_E!J10+NRG_LNG_E!J10+NRG_BIOG_E!J10+NRG_GTL_E!J10+NRG_CPP_E!J10+NRG_NSP_E!J10</f>
        <v>0.76544946813229853</v>
      </c>
      <c r="K10" s="8">
        <f>NRG_CM_E!K10+NRG_OIL_NG_E!K10+NRG_PF_E!K10+NRG_CO_E!K10+NRG_BKBPB_E!K10+NRG_GW_E!K10+NRG_BF_E!K10+NRG_PR_E!K10+NRG_NI_E!K10+NRG_CL_E!K10+NRG_LNG_E!K10+NRG_BIOG_E!K10+NRG_GTL_E!K10+NRG_CPP_E!K10+NRG_NSP_E!K10</f>
        <v>0.80152098927558879</v>
      </c>
      <c r="L10" s="8">
        <f>NRG_CM_E!L10+NRG_OIL_NG_E!L10+NRG_PF_E!L10+NRG_CO_E!L10+NRG_BKBPB_E!L10+NRG_GW_E!L10+NRG_BF_E!L10+NRG_PR_E!L10+NRG_NI_E!L10+NRG_CL_E!L10+NRG_LNG_E!L10+NRG_BIOG_E!L10+NRG_GTL_E!L10+NRG_CPP_E!L10+NRG_NSP_E!L10</f>
        <v>0.80494592970324919</v>
      </c>
      <c r="M10" s="8">
        <f>NRG_CM_E!M10+NRG_OIL_NG_E!M10+NRG_PF_E!M10+NRG_CO_E!M10+NRG_BKBPB_E!M10+NRG_GW_E!M10+NRG_BF_E!M10+NRG_PR_E!M10+NRG_NI_E!M10+NRG_CL_E!M10+NRG_LNG_E!M10+NRG_BIOG_E!M10+NRG_GTL_E!M10+NRG_CPP_E!M10+NRG_NSP_E!M10</f>
        <v>1.6503119574381591</v>
      </c>
      <c r="N10" s="8">
        <f>NRG_CM_E!N10+NRG_OIL_NG_E!N10+NRG_PF_E!N10+NRG_CO_E!N10+NRG_BKBPB_E!N10+NRG_GW_E!N10+NRG_BF_E!N10+NRG_PR_E!N10+NRG_NI_E!N10+NRG_CL_E!N10+NRG_LNG_E!N10+NRG_BIOG_E!N10+NRG_GTL_E!N10+NRG_CPP_E!N10+NRG_NSP_E!N10</f>
        <v>0.86474590205209656</v>
      </c>
      <c r="O10" s="8">
        <f>NRG_CM_E!O10+NRG_OIL_NG_E!O10+NRG_PF_E!O10+NRG_CO_E!O10+NRG_BKBPB_E!O10+NRG_GW_E!O10+NRG_BF_E!O10+NRG_PR_E!O10+NRG_NI_E!O10+NRG_CL_E!O10+NRG_LNG_E!O10+NRG_BIOG_E!O10+NRG_GTL_E!O10+NRG_CPP_E!O10+NRG_NSP_E!O10</f>
        <v>0.88078998864645597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1.5677561025595266</v>
      </c>
      <c r="R10" s="8">
        <f>NRG_CM_E!R10+NRG_OIL_NG_E!R10+NRG_PF_E!R10+NRG_CO_E!R10+NRG_BKBPB_E!R10+NRG_GW_E!R10+NRG_BF_E!R10+NRG_PR_E!R10+NRG_NI_E!R10+NRG_CL_E!R10+NRG_LNG_E!R10+NRG_BIOG_E!R10+NRG_GTL_E!R10+NRG_CPP_E!R10+NRG_NSP_E!R10</f>
        <v>1.5683006362906082</v>
      </c>
      <c r="S10" s="8">
        <f>NRG_CM_E!S10+NRG_OIL_NG_E!S10+NRG_PF_E!S10+NRG_CO_E!S10+NRG_BKBPB_E!S10+NRG_GW_E!S10+NRG_BF_E!S10+NRG_PR_E!S10+NRG_NI_E!S10+NRG_CL_E!S10+NRG_LNG_E!S10+NRG_BIOG_E!S10+NRG_GTL_E!S10+NRG_CPP_E!S10+NRG_NSP_E!S10</f>
        <v>0.76694892596867648</v>
      </c>
      <c r="T10" s="8">
        <f>NRG_CM_E!T10+NRG_OIL_NG_E!T10+NRG_PF_E!T10+NRG_CO_E!T10+NRG_BKBPB_E!T10+NRG_GW_E!T10+NRG_BF_E!T10+NRG_PR_E!T10+NRG_NI_E!T10+NRG_CL_E!T10+NRG_LNG_E!T10+NRG_BIOG_E!T10+NRG_GTL_E!T10+NRG_CPP_E!T10+NRG_NSP_E!T10</f>
        <v>0.86900854849753451</v>
      </c>
      <c r="U10" s="8">
        <f>NRG_CM_E!U10+NRG_OIL_NG_E!U10+NRG_PF_E!U10+NRG_CO_E!U10+NRG_BKBPB_E!U10+NRG_GW_E!U10+NRG_BF_E!U10+NRG_PR_E!U10+NRG_NI_E!U10+NRG_CL_E!U10+NRG_LNG_E!U10+NRG_BIOG_E!U10+NRG_GTL_E!U10+NRG_CPP_E!U10+NRG_NSP_E!U10</f>
        <v>0.65125494210116541</v>
      </c>
      <c r="V10" s="8">
        <f>NRG_CM_E!V10+NRG_OIL_NG_E!V10+NRG_PF_E!V10+NRG_CO_E!V10+NRG_BKBPB_E!V10+NRG_GW_E!V10+NRG_BF_E!V10+NRG_PR_E!V10+NRG_NI_E!V10+NRG_CL_E!V10+NRG_LNG_E!V10+NRG_BIOG_E!V10+NRG_GTL_E!V10+NRG_CPP_E!V10+NRG_NSP_E!V10</f>
        <v>0.62193818664983314</v>
      </c>
      <c r="W10" s="8">
        <f>NRG_CM_E!W10+NRG_OIL_NG_E!W10+NRG_PF_E!W10+NRG_CO_E!W10+NRG_BKBPB_E!W10+NRG_GW_E!W10+NRG_BF_E!W10+NRG_PR_E!W10+NRG_NI_E!W10+NRG_CL_E!W10+NRG_LNG_E!W10+NRG_BIOG_E!W10+NRG_GTL_E!W10+NRG_CPP_E!W10+NRG_NSP_E!W10</f>
        <v>0.17220462466273065</v>
      </c>
      <c r="X10" s="8">
        <f>NRG_CM_E!X10+NRG_OIL_NG_E!X10+NRG_PF_E!X10+NRG_CO_E!X10+NRG_BKBPB_E!X10+NRG_GW_E!X10+NRG_BF_E!X10+NRG_PR_E!X10+NRG_NI_E!X10+NRG_CL_E!X10+NRG_LNG_E!X10+NRG_BIOG_E!X10+NRG_GTL_E!X10+NRG_CPP_E!X10+NRG_NSP_E!X10</f>
        <v>8.6958134819921651E-2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3.0909059999999999</v>
      </c>
      <c r="D11" s="19">
        <f t="shared" ref="D11:X11" si="8">SUM(D12:D16)</f>
        <v>3.2120009999999999</v>
      </c>
      <c r="E11" s="19">
        <f t="shared" si="8"/>
        <v>3.2260410000000004</v>
      </c>
      <c r="F11" s="19">
        <f t="shared" si="8"/>
        <v>3.2039279999999999</v>
      </c>
      <c r="G11" s="19">
        <f t="shared" si="8"/>
        <v>3.1154759999999997</v>
      </c>
      <c r="H11" s="19">
        <f t="shared" si="8"/>
        <v>2.9494530000000001</v>
      </c>
      <c r="I11" s="19">
        <f t="shared" si="8"/>
        <v>3.5717759999999998</v>
      </c>
      <c r="J11" s="19">
        <f t="shared" si="8"/>
        <v>19.581588</v>
      </c>
      <c r="K11" s="19">
        <f t="shared" si="8"/>
        <v>7.0343910000000021</v>
      </c>
      <c r="L11" s="19">
        <f t="shared" si="8"/>
        <v>3.5528219999999999</v>
      </c>
      <c r="M11" s="19">
        <f t="shared" si="8"/>
        <v>3.4882379999999999</v>
      </c>
      <c r="N11" s="19">
        <f t="shared" si="8"/>
        <v>1.74447</v>
      </c>
      <c r="O11" s="19">
        <f t="shared" si="8"/>
        <v>3.535974</v>
      </c>
      <c r="P11" s="19">
        <f t="shared" si="8"/>
        <v>3.5335169999999998</v>
      </c>
      <c r="Q11" s="19">
        <f t="shared" si="8"/>
        <v>1.7957160000000001</v>
      </c>
      <c r="R11" s="19">
        <f t="shared" si="8"/>
        <v>1.7700929999999999</v>
      </c>
      <c r="S11" s="19">
        <f t="shared" si="8"/>
        <v>1.774656</v>
      </c>
      <c r="T11" s="19">
        <f t="shared" si="8"/>
        <v>1.4636699999999996</v>
      </c>
      <c r="U11" s="19">
        <f t="shared" si="8"/>
        <v>1.08108</v>
      </c>
      <c r="V11" s="19">
        <f t="shared" si="8"/>
        <v>0.77395500000000006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3.0909059999999999</v>
      </c>
      <c r="D16" s="8">
        <f>NRG_CM_E!D16+NRG_OIL_NG_E!D16+NRG_PF_E!D16+NRG_CO_E!D16+NRG_BKBPB_E!D16+NRG_GW_E!D16+NRG_BF_E!D16+NRG_PR_E!D16+NRG_NI_E!D16+NRG_CL_E!D16+NRG_LNG_E!D16+NRG_BIOG_E!D16+NRG_GTL_E!D16+NRG_CPP_E!D16+NRG_NSP_E!D16</f>
        <v>3.2120009999999999</v>
      </c>
      <c r="E16" s="8">
        <f>NRG_CM_E!E16+NRG_OIL_NG_E!E16+NRG_PF_E!E16+NRG_CO_E!E16+NRG_BKBPB_E!E16+NRG_GW_E!E16+NRG_BF_E!E16+NRG_PR_E!E16+NRG_NI_E!E16+NRG_CL_E!E16+NRG_LNG_E!E16+NRG_BIOG_E!E16+NRG_GTL_E!E16+NRG_CPP_E!E16+NRG_NSP_E!E16</f>
        <v>3.2260410000000004</v>
      </c>
      <c r="F16" s="8">
        <f>NRG_CM_E!F16+NRG_OIL_NG_E!F16+NRG_PF_E!F16+NRG_CO_E!F16+NRG_BKBPB_E!F16+NRG_GW_E!F16+NRG_BF_E!F16+NRG_PR_E!F16+NRG_NI_E!F16+NRG_CL_E!F16+NRG_LNG_E!F16+NRG_BIOG_E!F16+NRG_GTL_E!F16+NRG_CPP_E!F16+NRG_NSP_E!F16</f>
        <v>3.2039279999999999</v>
      </c>
      <c r="G16" s="8">
        <f>NRG_CM_E!G16+NRG_OIL_NG_E!G16+NRG_PF_E!G16+NRG_CO_E!G16+NRG_BKBPB_E!G16+NRG_GW_E!G16+NRG_BF_E!G16+NRG_PR_E!G16+NRG_NI_E!G16+NRG_CL_E!G16+NRG_LNG_E!G16+NRG_BIOG_E!G16+NRG_GTL_E!G16+NRG_CPP_E!G16+NRG_NSP_E!G16</f>
        <v>3.1154759999999997</v>
      </c>
      <c r="H16" s="8">
        <f>NRG_CM_E!H16+NRG_OIL_NG_E!H16+NRG_PF_E!H16+NRG_CO_E!H16+NRG_BKBPB_E!H16+NRG_GW_E!H16+NRG_BF_E!H16+NRG_PR_E!H16+NRG_NI_E!H16+NRG_CL_E!H16+NRG_LNG_E!H16+NRG_BIOG_E!H16+NRG_GTL_E!H16+NRG_CPP_E!H16+NRG_NSP_E!H16</f>
        <v>2.9494530000000001</v>
      </c>
      <c r="I16" s="8">
        <f>NRG_CM_E!I16+NRG_OIL_NG_E!I16+NRG_PF_E!I16+NRG_CO_E!I16+NRG_BKBPB_E!I16+NRG_GW_E!I16+NRG_BF_E!I16+NRG_PR_E!I16+NRG_NI_E!I16+NRG_CL_E!I16+NRG_LNG_E!I16+NRG_BIOG_E!I16+NRG_GTL_E!I16+NRG_CPP_E!I16+NRG_NSP_E!I16</f>
        <v>3.5717759999999998</v>
      </c>
      <c r="J16" s="8">
        <f>NRG_CM_E!J16+NRG_OIL_NG_E!J16+NRG_PF_E!J16+NRG_CO_E!J16+NRG_BKBPB_E!J16+NRG_GW_E!J16+NRG_BF_E!J16+NRG_PR_E!J16+NRG_NI_E!J16+NRG_CL_E!J16+NRG_LNG_E!J16+NRG_BIOG_E!J16+NRG_GTL_E!J16+NRG_CPP_E!J16+NRG_NSP_E!J16</f>
        <v>19.581588</v>
      </c>
      <c r="K16" s="8">
        <f>NRG_CM_E!K16+NRG_OIL_NG_E!K16+NRG_PF_E!K16+NRG_CO_E!K16+NRG_BKBPB_E!K16+NRG_GW_E!K16+NRG_BF_E!K16+NRG_PR_E!K16+NRG_NI_E!K16+NRG_CL_E!K16+NRG_LNG_E!K16+NRG_BIOG_E!K16+NRG_GTL_E!K16+NRG_CPP_E!K16+NRG_NSP_E!K16</f>
        <v>7.0343910000000021</v>
      </c>
      <c r="L16" s="8">
        <f>NRG_CM_E!L16+NRG_OIL_NG_E!L16+NRG_PF_E!L16+NRG_CO_E!L16+NRG_BKBPB_E!L16+NRG_GW_E!L16+NRG_BF_E!L16+NRG_PR_E!L16+NRG_NI_E!L16+NRG_CL_E!L16+NRG_LNG_E!L16+NRG_BIOG_E!L16+NRG_GTL_E!L16+NRG_CPP_E!L16+NRG_NSP_E!L16</f>
        <v>3.5528219999999999</v>
      </c>
      <c r="M16" s="8">
        <f>NRG_CM_E!M16+NRG_OIL_NG_E!M16+NRG_PF_E!M16+NRG_CO_E!M16+NRG_BKBPB_E!M16+NRG_GW_E!M16+NRG_BF_E!M16+NRG_PR_E!M16+NRG_NI_E!M16+NRG_CL_E!M16+NRG_LNG_E!M16+NRG_BIOG_E!M16+NRG_GTL_E!M16+NRG_CPP_E!M16+NRG_NSP_E!M16</f>
        <v>3.4882379999999999</v>
      </c>
      <c r="N16" s="8">
        <f>NRG_CM_E!N16+NRG_OIL_NG_E!N16+NRG_PF_E!N16+NRG_CO_E!N16+NRG_BKBPB_E!N16+NRG_GW_E!N16+NRG_BF_E!N16+NRG_PR_E!N16+NRG_NI_E!N16+NRG_CL_E!N16+NRG_LNG_E!N16+NRG_BIOG_E!N16+NRG_GTL_E!N16+NRG_CPP_E!N16+NRG_NSP_E!N16</f>
        <v>1.74447</v>
      </c>
      <c r="O16" s="8">
        <f>NRG_CM_E!O16+NRG_OIL_NG_E!O16+NRG_PF_E!O16+NRG_CO_E!O16+NRG_BKBPB_E!O16+NRG_GW_E!O16+NRG_BF_E!O16+NRG_PR_E!O16+NRG_NI_E!O16+NRG_CL_E!O16+NRG_LNG_E!O16+NRG_BIOG_E!O16+NRG_GTL_E!O16+NRG_CPP_E!O16+NRG_NSP_E!O16</f>
        <v>3.535974</v>
      </c>
      <c r="P16" s="8">
        <f>NRG_CM_E!P16+NRG_OIL_NG_E!P16+NRG_PF_E!P16+NRG_CO_E!P16+NRG_BKBPB_E!P16+NRG_GW_E!P16+NRG_BF_E!P16+NRG_PR_E!P16+NRG_NI_E!P16+NRG_CL_E!P16+NRG_LNG_E!P16+NRG_BIOG_E!P16+NRG_GTL_E!P16+NRG_CPP_E!P16+NRG_NSP_E!P16</f>
        <v>3.5335169999999998</v>
      </c>
      <c r="Q16" s="8">
        <f>NRG_CM_E!Q16+NRG_OIL_NG_E!Q16+NRG_PF_E!Q16+NRG_CO_E!Q16+NRG_BKBPB_E!Q16+NRG_GW_E!Q16+NRG_BF_E!Q16+NRG_PR_E!Q16+NRG_NI_E!Q16+NRG_CL_E!Q16+NRG_LNG_E!Q16+NRG_BIOG_E!Q16+NRG_GTL_E!Q16+NRG_CPP_E!Q16+NRG_NSP_E!Q16</f>
        <v>1.7957160000000001</v>
      </c>
      <c r="R16" s="8">
        <f>NRG_CM_E!R16+NRG_OIL_NG_E!R16+NRG_PF_E!R16+NRG_CO_E!R16+NRG_BKBPB_E!R16+NRG_GW_E!R16+NRG_BF_E!R16+NRG_PR_E!R16+NRG_NI_E!R16+NRG_CL_E!R16+NRG_LNG_E!R16+NRG_BIOG_E!R16+NRG_GTL_E!R16+NRG_CPP_E!R16+NRG_NSP_E!R16</f>
        <v>1.7700929999999999</v>
      </c>
      <c r="S16" s="8">
        <f>NRG_CM_E!S16+NRG_OIL_NG_E!S16+NRG_PF_E!S16+NRG_CO_E!S16+NRG_BKBPB_E!S16+NRG_GW_E!S16+NRG_BF_E!S16+NRG_PR_E!S16+NRG_NI_E!S16+NRG_CL_E!S16+NRG_LNG_E!S16+NRG_BIOG_E!S16+NRG_GTL_E!S16+NRG_CPP_E!S16+NRG_NSP_E!S16</f>
        <v>1.774656</v>
      </c>
      <c r="T16" s="8">
        <f>NRG_CM_E!T16+NRG_OIL_NG_E!T16+NRG_PF_E!T16+NRG_CO_E!T16+NRG_BKBPB_E!T16+NRG_GW_E!T16+NRG_BF_E!T16+NRG_PR_E!T16+NRG_NI_E!T16+NRG_CL_E!T16+NRG_LNG_E!T16+NRG_BIOG_E!T16+NRG_GTL_E!T16+NRG_CPP_E!T16+NRG_NSP_E!T16</f>
        <v>1.4636699999999996</v>
      </c>
      <c r="U16" s="8">
        <f>NRG_CM_E!U16+NRG_OIL_NG_E!U16+NRG_PF_E!U16+NRG_CO_E!U16+NRG_BKBPB_E!U16+NRG_GW_E!U16+NRG_BF_E!U16+NRG_PR_E!U16+NRG_NI_E!U16+NRG_CL_E!U16+NRG_LNG_E!U16+NRG_BIOG_E!U16+NRG_GTL_E!U16+NRG_CPP_E!U16+NRG_NSP_E!U16</f>
        <v>1.08108</v>
      </c>
      <c r="V16" s="8">
        <f>NRG_CM_E!V16+NRG_OIL_NG_E!V16+NRG_PF_E!V16+NRG_CO_E!V16+NRG_BKBPB_E!V16+NRG_GW_E!V16+NRG_BF_E!V16+NRG_PR_E!V16+NRG_NI_E!V16+NRG_CL_E!V16+NRG_LNG_E!V16+NRG_BIOG_E!V16+NRG_GTL_E!V16+NRG_CPP_E!V16+NRG_NSP_E!V16</f>
        <v>0.77395500000000006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1810.2610080000002</v>
      </c>
      <c r="D17" s="27">
        <f t="shared" ref="D17:X17" si="10">SUM(D18:D21)</f>
        <v>1381.8619439999998</v>
      </c>
      <c r="E17" s="27">
        <f t="shared" si="10"/>
        <v>1234.9948319999999</v>
      </c>
      <c r="F17" s="27">
        <f t="shared" si="10"/>
        <v>1521.8732880000002</v>
      </c>
      <c r="G17" s="27">
        <f t="shared" si="10"/>
        <v>1321.3870560000005</v>
      </c>
      <c r="H17" s="27">
        <f t="shared" si="10"/>
        <v>1192.19832</v>
      </c>
      <c r="I17" s="27">
        <f t="shared" si="10"/>
        <v>1149.8953680000002</v>
      </c>
      <c r="J17" s="27">
        <f t="shared" si="10"/>
        <v>1029.4914240000001</v>
      </c>
      <c r="K17" s="27">
        <f t="shared" si="10"/>
        <v>465.25060799999994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179.02079999999998</v>
      </c>
      <c r="D19" s="8">
        <f>NRG_CM_E!D19+NRG_OIL_NG_E!D19+NRG_PF_E!D19+NRG_CO_E!D19+NRG_BKBPB_E!D19+NRG_GW_E!D19+NRG_BF_E!D19+NRG_PR_E!D19+NRG_NI_E!D19+NRG_CL_E!D19+NRG_LNG_E!D19+NRG_BIOG_E!D19+NRG_GTL_E!D19+NRG_CPP_E!D19+NRG_NSP_E!D19</f>
        <v>138.02184</v>
      </c>
      <c r="E19" s="8">
        <f>NRG_CM_E!E19+NRG_OIL_NG_E!E19+NRG_PF_E!E19+NRG_CO_E!E19+NRG_BKBPB_E!E19+NRG_GW_E!E19+NRG_BF_E!E19+NRG_PR_E!E19+NRG_NI_E!E19+NRG_CL_E!E19+NRG_LNG_E!E19+NRG_BIOG_E!E19+NRG_GTL_E!E19+NRG_CPP_E!E19+NRG_NSP_E!E19</f>
        <v>144.81503999999998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166.2336</v>
      </c>
      <c r="G19" s="8">
        <f>NRG_CM_E!G19+NRG_OIL_NG_E!G19+NRG_PF_E!G19+NRG_CO_E!G19+NRG_BKBPB_E!G19+NRG_GW_E!G19+NRG_BF_E!G19+NRG_PR_E!G19+NRG_NI_E!G19+NRG_CL_E!G19+NRG_LNG_E!G19+NRG_BIOG_E!G19+NRG_GTL_E!G19+NRG_CPP_E!G19+NRG_NSP_E!G19</f>
        <v>152.68716000000001</v>
      </c>
      <c r="H19" s="8">
        <f>NRG_CM_E!H19+NRG_OIL_NG_E!H19+NRG_PF_E!H19+NRG_CO_E!H19+NRG_BKBPB_E!H19+NRG_GW_E!H19+NRG_BF_E!H19+NRG_PR_E!H19+NRG_NI_E!H19+NRG_CL_E!H19+NRG_LNG_E!H19+NRG_BIOG_E!H19+NRG_GTL_E!H19+NRG_CPP_E!H19+NRG_NSP_E!H19</f>
        <v>141.53832</v>
      </c>
      <c r="I19" s="8">
        <f>NRG_CM_E!I19+NRG_OIL_NG_E!I19+NRG_PF_E!I19+NRG_CO_E!I19+NRG_BKBPB_E!I19+NRG_GW_E!I19+NRG_BF_E!I19+NRG_PR_E!I19+NRG_NI_E!I19+NRG_CL_E!I19+NRG_LNG_E!I19+NRG_BIOG_E!I19+NRG_GTL_E!I19+NRG_CPP_E!I19+NRG_NSP_E!I19</f>
        <v>124.19567999999998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108.57132</v>
      </c>
      <c r="K19" s="8">
        <f>NRG_CM_E!K19+NRG_OIL_NG_E!K19+NRG_PF_E!K19+NRG_CO_E!K19+NRG_BKBPB_E!K19+NRG_GW_E!K19+NRG_BF_E!K19+NRG_PR_E!K19+NRG_NI_E!K19+NRG_CL_E!K19+NRG_LNG_E!K19+NRG_BIOG_E!K19+NRG_GTL_E!K19+NRG_CPP_E!K19+NRG_NSP_E!K19</f>
        <v>69.530399999999986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1631.2402080000002</v>
      </c>
      <c r="D20" s="8">
        <f>NRG_CM_E!D20+NRG_OIL_NG_E!D20+NRG_PF_E!D20+NRG_CO_E!D20+NRG_BKBPB_E!D20+NRG_GW_E!D20+NRG_BF_E!D20+NRG_PR_E!D20+NRG_NI_E!D20+NRG_CL_E!D20+NRG_LNG_E!D20+NRG_BIOG_E!D20+NRG_GTL_E!D20+NRG_CPP_E!D20+NRG_NSP_E!D20</f>
        <v>1243.8401039999999</v>
      </c>
      <c r="E20" s="8">
        <f>NRG_CM_E!E20+NRG_OIL_NG_E!E20+NRG_PF_E!E20+NRG_CO_E!E20+NRG_BKBPB_E!E20+NRG_GW_E!E20+NRG_BF_E!E20+NRG_PR_E!E20+NRG_NI_E!E20+NRG_CL_E!E20+NRG_LNG_E!E20+NRG_BIOG_E!E20+NRG_GTL_E!E20+NRG_CPP_E!E20+NRG_NSP_E!E20</f>
        <v>1090.1797919999999</v>
      </c>
      <c r="F20" s="8">
        <f>NRG_CM_E!F20+NRG_OIL_NG_E!F20+NRG_PF_E!F20+NRG_CO_E!F20+NRG_BKBPB_E!F20+NRG_GW_E!F20+NRG_BF_E!F20+NRG_PR_E!F20+NRG_NI_E!F20+NRG_CL_E!F20+NRG_LNG_E!F20+NRG_BIOG_E!F20+NRG_GTL_E!F20+NRG_CPP_E!F20+NRG_NSP_E!F20</f>
        <v>1355.6396880000002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1168.6998960000005</v>
      </c>
      <c r="H20" s="8">
        <f>NRG_CM_E!H20+NRG_OIL_NG_E!H20+NRG_PF_E!H20+NRG_CO_E!H20+NRG_BKBPB_E!H20+NRG_GW_E!H20+NRG_BF_E!H20+NRG_PR_E!H20+NRG_NI_E!H20+NRG_CL_E!H20+NRG_LNG_E!H20+NRG_BIOG_E!H20+NRG_GTL_E!H20+NRG_CPP_E!H20+NRG_NSP_E!H20</f>
        <v>1050.6599999999999</v>
      </c>
      <c r="I20" s="8">
        <f>NRG_CM_E!I20+NRG_OIL_NG_E!I20+NRG_PF_E!I20+NRG_CO_E!I20+NRG_BKBPB_E!I20+NRG_GW_E!I20+NRG_BF_E!I20+NRG_PR_E!I20+NRG_NI_E!I20+NRG_CL_E!I20+NRG_LNG_E!I20+NRG_BIOG_E!I20+NRG_GTL_E!I20+NRG_CPP_E!I20+NRG_NSP_E!I20</f>
        <v>1025.6996880000002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920.92010400000004</v>
      </c>
      <c r="K20" s="8">
        <f>NRG_CM_E!K20+NRG_OIL_NG_E!K20+NRG_PF_E!K20+NRG_CO_E!K20+NRG_BKBPB_E!K20+NRG_GW_E!K20+NRG_BF_E!K20+NRG_PR_E!K20+NRG_NI_E!K20+NRG_CL_E!K20+NRG_LNG_E!K20+NRG_BIOG_E!K20+NRG_GTL_E!K20+NRG_CPP_E!K20+NRG_NSP_E!K20</f>
        <v>395.72020799999996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469.14758712000003</v>
      </c>
      <c r="D26" s="27">
        <f t="shared" ref="D26:X26" si="14">SUM(D27,D33)</f>
        <v>475.2193471199999</v>
      </c>
      <c r="E26" s="27">
        <f t="shared" si="14"/>
        <v>535.46390712000004</v>
      </c>
      <c r="F26" s="27">
        <f t="shared" si="14"/>
        <v>433.69398000000001</v>
      </c>
      <c r="G26" s="27">
        <f t="shared" si="14"/>
        <v>455.4349304399999</v>
      </c>
      <c r="H26" s="27">
        <f t="shared" si="14"/>
        <v>517.06929599999989</v>
      </c>
      <c r="I26" s="27">
        <f t="shared" si="14"/>
        <v>628.24302720000003</v>
      </c>
      <c r="J26" s="27">
        <f t="shared" si="14"/>
        <v>626.07410243999993</v>
      </c>
      <c r="K26" s="27">
        <f t="shared" si="14"/>
        <v>727.15097700000001</v>
      </c>
      <c r="L26" s="27">
        <f t="shared" si="14"/>
        <v>930.3619212000001</v>
      </c>
      <c r="M26" s="27">
        <f t="shared" si="14"/>
        <v>889.73989883999991</v>
      </c>
      <c r="N26" s="27">
        <f t="shared" si="14"/>
        <v>846.76183344000015</v>
      </c>
      <c r="O26" s="27">
        <f t="shared" si="14"/>
        <v>863.46526068000003</v>
      </c>
      <c r="P26" s="27">
        <f t="shared" si="14"/>
        <v>863.19829656000002</v>
      </c>
      <c r="Q26" s="27">
        <f t="shared" si="14"/>
        <v>798.33841272000006</v>
      </c>
      <c r="R26" s="27">
        <f t="shared" si="14"/>
        <v>992.64109931999997</v>
      </c>
      <c r="S26" s="27">
        <f t="shared" si="14"/>
        <v>1063.5456524399999</v>
      </c>
      <c r="T26" s="27">
        <f t="shared" si="14"/>
        <v>1094.9548161600003</v>
      </c>
      <c r="U26" s="27">
        <f t="shared" si="14"/>
        <v>972.71195831999989</v>
      </c>
      <c r="V26" s="27">
        <f t="shared" si="14"/>
        <v>1153.9368133200001</v>
      </c>
      <c r="W26" s="27">
        <f t="shared" si="14"/>
        <v>891.6747505200002</v>
      </c>
      <c r="X26" s="27">
        <f t="shared" si="14"/>
        <v>761.53694724000025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469.14758712000003</v>
      </c>
      <c r="D33" s="19">
        <f t="shared" ref="D33:X33" si="18">SUM(D34:D50)</f>
        <v>475.2193471199999</v>
      </c>
      <c r="E33" s="19">
        <f t="shared" si="18"/>
        <v>535.46390712000004</v>
      </c>
      <c r="F33" s="19">
        <f t="shared" si="18"/>
        <v>433.69398000000001</v>
      </c>
      <c r="G33" s="19">
        <f t="shared" si="18"/>
        <v>455.4349304399999</v>
      </c>
      <c r="H33" s="19">
        <f t="shared" si="18"/>
        <v>517.06929599999989</v>
      </c>
      <c r="I33" s="19">
        <f t="shared" si="18"/>
        <v>628.24302720000003</v>
      </c>
      <c r="J33" s="19">
        <f t="shared" si="18"/>
        <v>626.07410243999993</v>
      </c>
      <c r="K33" s="19">
        <f t="shared" si="18"/>
        <v>727.15097700000001</v>
      </c>
      <c r="L33" s="19">
        <f t="shared" si="18"/>
        <v>930.3619212000001</v>
      </c>
      <c r="M33" s="19">
        <f t="shared" si="18"/>
        <v>889.73989883999991</v>
      </c>
      <c r="N33" s="19">
        <f t="shared" si="18"/>
        <v>846.76183344000015</v>
      </c>
      <c r="O33" s="19">
        <f t="shared" si="18"/>
        <v>863.46526068000003</v>
      </c>
      <c r="P33" s="19">
        <f t="shared" si="18"/>
        <v>863.19829656000002</v>
      </c>
      <c r="Q33" s="19">
        <f t="shared" si="18"/>
        <v>798.33841272000006</v>
      </c>
      <c r="R33" s="19">
        <f t="shared" si="18"/>
        <v>992.64109931999997</v>
      </c>
      <c r="S33" s="19">
        <f t="shared" si="18"/>
        <v>1063.5456524399999</v>
      </c>
      <c r="T33" s="19">
        <f t="shared" si="18"/>
        <v>1094.9548161600003</v>
      </c>
      <c r="U33" s="19">
        <f t="shared" si="18"/>
        <v>972.71195831999989</v>
      </c>
      <c r="V33" s="19">
        <f t="shared" si="18"/>
        <v>1153.9368133200001</v>
      </c>
      <c r="W33" s="19">
        <f t="shared" si="18"/>
        <v>891.6747505200002</v>
      </c>
      <c r="X33" s="19">
        <f t="shared" si="18"/>
        <v>761.53694724000025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225.2448</v>
      </c>
      <c r="D34" s="8">
        <f>NRG_CM_E!D34+NRG_OIL_NG_E!D34+NRG_PF_E!D34+NRG_CO_E!D34+NRG_BKBPB_E!D34+NRG_GW_E!D34+NRG_BF_E!D34+NRG_PR_E!D34+NRG_NI_E!D34+NRG_CL_E!D34+NRG_LNG_E!D34+NRG_BIOG_E!D34+NRG_GTL_E!D34+NRG_CPP_E!D34+NRG_NSP_E!D34</f>
        <v>259.4591999999999</v>
      </c>
      <c r="E34" s="8">
        <f>NRG_CM_E!E34+NRG_OIL_NG_E!E34+NRG_PF_E!E34+NRG_CO_E!E34+NRG_BKBPB_E!E34+NRG_GW_E!E34+NRG_BF_E!E34+NRG_PR_E!E34+NRG_NI_E!E34+NRG_CL_E!E34+NRG_LNG_E!E34+NRG_BIOG_E!E34+NRG_GTL_E!E34+NRG_CPP_E!E34+NRG_NSP_E!E34</f>
        <v>347.84640000000007</v>
      </c>
      <c r="F34" s="8">
        <f>NRG_CM_E!F34+NRG_OIL_NG_E!F34+NRG_PF_E!F34+NRG_CO_E!F34+NRG_BKBPB_E!F34+NRG_GW_E!F34+NRG_BF_E!F34+NRG_PR_E!F34+NRG_NI_E!F34+NRG_CL_E!F34+NRG_LNG_E!F34+NRG_BIOG_E!F34+NRG_GTL_E!F34+NRG_CPP_E!F34+NRG_NSP_E!F34</f>
        <v>248.05439999999999</v>
      </c>
      <c r="G34" s="8">
        <f>NRG_CM_E!G34+NRG_OIL_NG_E!G34+NRG_PF_E!G34+NRG_CO_E!G34+NRG_BKBPB_E!G34+NRG_GW_E!G34+NRG_BF_E!G34+NRG_PR_E!G34+NRG_NI_E!G34+NRG_CL_E!G34+NRG_LNG_E!G34+NRG_BIOG_E!G34+NRG_GTL_E!G34+NRG_CPP_E!G34+NRG_NSP_E!G34</f>
        <v>244.93653503999991</v>
      </c>
      <c r="H34" s="8">
        <f>NRG_CM_E!H34+NRG_OIL_NG_E!H34+NRG_PF_E!H34+NRG_CO_E!H34+NRG_BKBPB_E!H34+NRG_GW_E!H34+NRG_BF_E!H34+NRG_PR_E!H34+NRG_NI_E!H34+NRG_CL_E!H34+NRG_LNG_E!H34+NRG_BIOG_E!H34+NRG_GTL_E!H34+NRG_CPP_E!H34+NRG_NSP_E!H34</f>
        <v>270.99380735999995</v>
      </c>
      <c r="I34" s="8">
        <f>NRG_CM_E!I34+NRG_OIL_NG_E!I34+NRG_PF_E!I34+NRG_CO_E!I34+NRG_BKBPB_E!I34+NRG_GW_E!I34+NRG_BF_E!I34+NRG_PR_E!I34+NRG_NI_E!I34+NRG_CL_E!I34+NRG_LNG_E!I34+NRG_BIOG_E!I34+NRG_GTL_E!I34+NRG_CPP_E!I34+NRG_NSP_E!I34</f>
        <v>411.70208256000006</v>
      </c>
      <c r="J34" s="8">
        <f>NRG_CM_E!J34+NRG_OIL_NG_E!J34+NRG_PF_E!J34+NRG_CO_E!J34+NRG_BKBPB_E!J34+NRG_GW_E!J34+NRG_BF_E!J34+NRG_PR_E!J34+NRG_NI_E!J34+NRG_CL_E!J34+NRG_LNG_E!J34+NRG_BIOG_E!J34+NRG_GTL_E!J34+NRG_CPP_E!J34+NRG_NSP_E!J34</f>
        <v>394.56004607999989</v>
      </c>
      <c r="K34" s="8">
        <f>NRG_CM_E!K34+NRG_OIL_NG_E!K34+NRG_PF_E!K34+NRG_CO_E!K34+NRG_BKBPB_E!K34+NRG_GW_E!K34+NRG_BF_E!K34+NRG_PR_E!K34+NRG_NI_E!K34+NRG_CL_E!K34+NRG_LNG_E!K34+NRG_BIOG_E!K34+NRG_GTL_E!K34+NRG_CPP_E!K34+NRG_NSP_E!K34</f>
        <v>483.83993088000005</v>
      </c>
      <c r="L34" s="8">
        <f>NRG_CM_E!L34+NRG_OIL_NG_E!L34+NRG_PF_E!L34+NRG_CO_E!L34+NRG_BKBPB_E!L34+NRG_GW_E!L34+NRG_BF_E!L34+NRG_PR_E!L34+NRG_NI_E!L34+NRG_CL_E!L34+NRG_LNG_E!L34+NRG_BIOG_E!L34+NRG_GTL_E!L34+NRG_CPP_E!L34+NRG_NSP_E!L34</f>
        <v>552.96006912000007</v>
      </c>
      <c r="M34" s="8">
        <f>NRG_CM_E!M34+NRG_OIL_NG_E!M34+NRG_PF_E!M34+NRG_CO_E!M34+NRG_BKBPB_E!M34+NRG_GW_E!M34+NRG_BF_E!M34+NRG_PR_E!M34+NRG_NI_E!M34+NRG_CL_E!M34+NRG_LNG_E!M34+NRG_BIOG_E!M34+NRG_GTL_E!M34+NRG_CPP_E!M34+NRG_NSP_E!M34</f>
        <v>541.43997695999997</v>
      </c>
      <c r="N34" s="8">
        <f>NRG_CM_E!N34+NRG_OIL_NG_E!N34+NRG_PF_E!N34+NRG_CO_E!N34+NRG_BKBPB_E!N34+NRG_GW_E!N34+NRG_BF_E!N34+NRG_PR_E!N34+NRG_NI_E!N34+NRG_CL_E!N34+NRG_LNG_E!N34+NRG_BIOG_E!N34+NRG_GTL_E!N34+NRG_CPP_E!N34+NRG_NSP_E!N34</f>
        <v>512.63995392000015</v>
      </c>
      <c r="O34" s="8">
        <f>NRG_CM_E!O34+NRG_OIL_NG_E!O34+NRG_PF_E!O34+NRG_CO_E!O34+NRG_BKBPB_E!O34+NRG_GW_E!O34+NRG_BF_E!O34+NRG_PR_E!O34+NRG_NI_E!O34+NRG_CL_E!O34+NRG_LNG_E!O34+NRG_BIOG_E!O34+NRG_GTL_E!O34+NRG_CPP_E!O34+NRG_NSP_E!O34</f>
        <v>527.04006912000011</v>
      </c>
      <c r="P34" s="8">
        <f>NRG_CM_E!P34+NRG_OIL_NG_E!P34+NRG_PF_E!P34+NRG_CO_E!P34+NRG_BKBPB_E!P34+NRG_GW_E!P34+NRG_BF_E!P34+NRG_PR_E!P34+NRG_NI_E!P34+NRG_CL_E!P34+NRG_LNG_E!P34+NRG_BIOG_E!P34+NRG_GTL_E!P34+NRG_CPP_E!P34+NRG_NSP_E!P34</f>
        <v>513.32465664000006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497.69033472000007</v>
      </c>
      <c r="R34" s="8">
        <f>NRG_CM_E!R34+NRG_OIL_NG_E!R34+NRG_PF_E!R34+NRG_CO_E!R34+NRG_BKBPB_E!R34+NRG_GW_E!R34+NRG_BF_E!R34+NRG_PR_E!R34+NRG_NI_E!R34+NRG_CL_E!R34+NRG_LNG_E!R34+NRG_BIOG_E!R34+NRG_GTL_E!R34+NRG_CPP_E!R34+NRG_NSP_E!R34</f>
        <v>648.82156032</v>
      </c>
      <c r="S34" s="8">
        <f>NRG_CM_E!S34+NRG_OIL_NG_E!S34+NRG_PF_E!S34+NRG_CO_E!S34+NRG_BKBPB_E!S34+NRG_GW_E!S34+NRG_BF_E!S34+NRG_PR_E!S34+NRG_NI_E!S34+NRG_CL_E!S34+NRG_LNG_E!S34+NRG_BIOG_E!S34+NRG_GTL_E!S34+NRG_CPP_E!S34+NRG_NSP_E!S34</f>
        <v>698.33000447999996</v>
      </c>
      <c r="T34" s="8">
        <f>NRG_CM_E!T34+NRG_OIL_NG_E!T34+NRG_PF_E!T34+NRG_CO_E!T34+NRG_BKBPB_E!T34+NRG_GW_E!T34+NRG_BF_E!T34+NRG_PR_E!T34+NRG_NI_E!T34+NRG_CL_E!T34+NRG_LNG_E!T34+NRG_BIOG_E!T34+NRG_GTL_E!T34+NRG_CPP_E!T34+NRG_NSP_E!T34</f>
        <v>706.22793216000025</v>
      </c>
      <c r="U34" s="8">
        <f>NRG_CM_E!U34+NRG_OIL_NG_E!U34+NRG_PF_E!U34+NRG_CO_E!U34+NRG_BKBPB_E!U34+NRG_GW_E!U34+NRG_BF_E!U34+NRG_PR_E!U34+NRG_NI_E!U34+NRG_CL_E!U34+NRG_LNG_E!U34+NRG_BIOG_E!U34+NRG_GTL_E!U34+NRG_CPP_E!U34+NRG_NSP_E!U34</f>
        <v>672.21031679999999</v>
      </c>
      <c r="V34" s="8">
        <f>NRG_CM_E!V34+NRG_OIL_NG_E!V34+NRG_PF_E!V34+NRG_CO_E!V34+NRG_BKBPB_E!V34+NRG_GW_E!V34+NRG_BF_E!V34+NRG_PR_E!V34+NRG_NI_E!V34+NRG_CL_E!V34+NRG_LNG_E!V34+NRG_BIOG_E!V34+NRG_GTL_E!V34+NRG_CPP_E!V34+NRG_NSP_E!V34</f>
        <v>874.66397184000016</v>
      </c>
      <c r="W34" s="8">
        <f>NRG_CM_E!W34+NRG_OIL_NG_E!W34+NRG_PF_E!W34+NRG_CO_E!W34+NRG_BKBPB_E!W34+NRG_GW_E!W34+NRG_BF_E!W34+NRG_PR_E!W34+NRG_NI_E!W34+NRG_CL_E!W34+NRG_LNG_E!W34+NRG_BIOG_E!W34+NRG_GTL_E!W34+NRG_CPP_E!W34+NRG_NSP_E!W34</f>
        <v>699.90490368000019</v>
      </c>
      <c r="X34" s="8">
        <f>NRG_CM_E!X34+NRG_OIL_NG_E!X34+NRG_PF_E!X34+NRG_CO_E!X34+NRG_BKBPB_E!X34+NRG_GW_E!X34+NRG_BF_E!X34+NRG_PR_E!X34+NRG_NI_E!X34+NRG_CL_E!X34+NRG_LNG_E!X34+NRG_BIOG_E!X34+NRG_GTL_E!X34+NRG_CPP_E!X34+NRG_NSP_E!X34</f>
        <v>604.68788736000022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2.9026504799999988</v>
      </c>
      <c r="L36" s="8">
        <f>NRG_CM_E!L36+NRG_OIL_NG_E!L36+NRG_PF_E!L36+NRG_CO_E!L36+NRG_BKBPB_E!L36+NRG_GW_E!L36+NRG_BF_E!L36+NRG_PR_E!L36+NRG_NI_E!L36+NRG_CL_E!L36+NRG_LNG_E!L36+NRG_BIOG_E!L36+NRG_GTL_E!L36+NRG_CPP_E!L36+NRG_NSP_E!L36</f>
        <v>2.9026504799999988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0.34823628000000001</v>
      </c>
      <c r="U36" s="8">
        <f>NRG_CM_E!U36+NRG_OIL_NG_E!U36+NRG_PF_E!U36+NRG_CO_E!U36+NRG_BKBPB_E!U36+NRG_GW_E!U36+NRG_BF_E!U36+NRG_PR_E!U36+NRG_NI_E!U36+NRG_CL_E!U36+NRG_LNG_E!U36+NRG_BIOG_E!U36+NRG_GTL_E!U36+NRG_CPP_E!U36+NRG_NSP_E!U36</f>
        <v>0.46726811999999995</v>
      </c>
      <c r="V36" s="8">
        <f>NRG_CM_E!V36+NRG_OIL_NG_E!V36+NRG_PF_E!V36+NRG_CO_E!V36+NRG_BKBPB_E!V36+NRG_GW_E!V36+NRG_BF_E!V36+NRG_PR_E!V36+NRG_NI_E!V36+NRG_CL_E!V36+NRG_LNG_E!V36+NRG_BIOG_E!V36+NRG_GTL_E!V36+NRG_CPP_E!V36+NRG_NSP_E!V36</f>
        <v>0.50792976000000001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0.54859140000000017</v>
      </c>
      <c r="X36" s="8">
        <f>NRG_CM_E!X36+NRG_OIL_NG_E!X36+NRG_PF_E!X36+NRG_CO_E!X36+NRG_BKBPB_E!X36+NRG_GW_E!X36+NRG_BF_E!X36+NRG_PR_E!X36+NRG_NI_E!X36+NRG_CL_E!X36+NRG_LNG_E!X36+NRG_BIOG_E!X36+NRG_GTL_E!X36+NRG_CPP_E!X36+NRG_NSP_E!X36</f>
        <v>0.43546572000000011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0.17064432000000002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0.24141779999999999</v>
      </c>
      <c r="U43" s="8">
        <f>NRG_CM_E!U43+NRG_OIL_NG_E!U43+NRG_PF_E!U43+NRG_CO_E!U43+NRG_BKBPB_E!U43+NRG_GW_E!U43+NRG_BF_E!U43+NRG_PR_E!U43+NRG_NI_E!U43+NRG_CL_E!U43+NRG_LNG_E!U43+NRG_BIOG_E!U43+NRG_GTL_E!U43+NRG_CPP_E!U43+NRG_NSP_E!U43</f>
        <v>2.9183544000000001</v>
      </c>
      <c r="V43" s="8">
        <f>NRG_CM_E!V43+NRG_OIL_NG_E!V43+NRG_PF_E!V43+NRG_CO_E!V43+NRG_BKBPB_E!V43+NRG_GW_E!V43+NRG_BF_E!V43+NRG_PR_E!V43+NRG_NI_E!V43+NRG_CL_E!V43+NRG_LNG_E!V43+NRG_BIOG_E!V43+NRG_GTL_E!V43+NRG_CPP_E!V43+NRG_NSP_E!V43</f>
        <v>7.5695817599999993</v>
      </c>
      <c r="W43" s="8">
        <f>NRG_CM_E!W43+NRG_OIL_NG_E!W43+NRG_PF_E!W43+NRG_CO_E!W43+NRG_BKBPB_E!W43+NRG_GW_E!W43+NRG_BF_E!W43+NRG_PR_E!W43+NRG_NI_E!W43+NRG_CL_E!W43+NRG_LNG_E!W43+NRG_BIOG_E!W43+NRG_GTL_E!W43+NRG_CPP_E!W43+NRG_NSP_E!W43</f>
        <v>7.2497365199999999</v>
      </c>
      <c r="X43" s="8">
        <f>NRG_CM_E!X43+NRG_OIL_NG_E!X43+NRG_PF_E!X43+NRG_CO_E!X43+NRG_BKBPB_E!X43+NRG_GW_E!X43+NRG_BF_E!X43+NRG_PR_E!X43+NRG_NI_E!X43+NRG_CL_E!X43+NRG_LNG_E!X43+NRG_BIOG_E!X43+NRG_GTL_E!X43+NRG_CPP_E!X43+NRG_NSP_E!X43</f>
        <v>0.61461504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243.90278712000003</v>
      </c>
      <c r="D44" s="8">
        <f>NRG_CM_E!D44+NRG_OIL_NG_E!D44+NRG_PF_E!D44+NRG_CO_E!D44+NRG_BKBPB_E!D44+NRG_GW_E!D44+NRG_BF_E!D44+NRG_PR_E!D44+NRG_NI_E!D44+NRG_CL_E!D44+NRG_LNG_E!D44+NRG_BIOG_E!D44+NRG_GTL_E!D44+NRG_CPP_E!D44+NRG_NSP_E!D44</f>
        <v>215.76014712</v>
      </c>
      <c r="E44" s="8">
        <f>NRG_CM_E!E44+NRG_OIL_NG_E!E44+NRG_PF_E!E44+NRG_CO_E!E44+NRG_BKBPB_E!E44+NRG_GW_E!E44+NRG_BF_E!E44+NRG_PR_E!E44+NRG_NI_E!E44+NRG_CL_E!E44+NRG_LNG_E!E44+NRG_BIOG_E!E44+NRG_GTL_E!E44+NRG_CPP_E!E44+NRG_NSP_E!E44</f>
        <v>187.61750712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3.0778574399999998</v>
      </c>
      <c r="J44" s="8">
        <f>NRG_CM_E!J44+NRG_OIL_NG_E!J44+NRG_PF_E!J44+NRG_CO_E!J44+NRG_BKBPB_E!J44+NRG_GW_E!J44+NRG_BF_E!J44+NRG_PR_E!J44+NRG_NI_E!J44+NRG_CL_E!J44+NRG_LNG_E!J44+NRG_BIOG_E!J44+NRG_GTL_E!J44+NRG_CPP_E!J44+NRG_NSP_E!J44</f>
        <v>6.1919380799999999</v>
      </c>
      <c r="K44" s="8">
        <f>NRG_CM_E!K44+NRG_OIL_NG_E!K44+NRG_PF_E!K44+NRG_CO_E!K44+NRG_BKBPB_E!K44+NRG_GW_E!K44+NRG_BF_E!K44+NRG_PR_E!K44+NRG_NI_E!K44+NRG_CL_E!K44+NRG_LNG_E!K44+NRG_BIOG_E!K44+NRG_GTL_E!K44+NRG_CPP_E!K44+NRG_NSP_E!K44</f>
        <v>6.1919380799999999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3.1268980800000001</v>
      </c>
      <c r="O44" s="8">
        <f>NRG_CM_E!O44+NRG_OIL_NG_E!O44+NRG_PF_E!O44+NRG_CO_E!O44+NRG_BKBPB_E!O44+NRG_GW_E!O44+NRG_BF_E!O44+NRG_PR_E!O44+NRG_NI_E!O44+NRG_CL_E!O44+NRG_LNG_E!O44+NRG_BIOG_E!O44+NRG_GTL_E!O44+NRG_CPP_E!O44+NRG_NSP_E!O44</f>
        <v>65.015907119999994</v>
      </c>
      <c r="P44" s="8">
        <f>NRG_CM_E!P44+NRG_OIL_NG_E!P44+NRG_PF_E!P44+NRG_CO_E!P44+NRG_BKBPB_E!P44+NRG_GW_E!P44+NRG_BF_E!P44+NRG_PR_E!P44+NRG_NI_E!P44+NRG_CL_E!P44+NRG_LNG_E!P44+NRG_BIOG_E!P44+NRG_GTL_E!P44+NRG_CPP_E!P44+NRG_NSP_E!P44</f>
        <v>77.400061919999999</v>
      </c>
      <c r="Q44" s="8">
        <f>NRG_CM_E!Q44+NRG_OIL_NG_E!Q44+NRG_PF_E!Q44+NRG_CO_E!Q44+NRG_BKBPB_E!Q44+NRG_GW_E!Q44+NRG_BF_E!Q44+NRG_PR_E!Q44+NRG_NI_E!Q44+NRG_CL_E!Q44+NRG_LNG_E!Q44+NRG_BIOG_E!Q44+NRG_GTL_E!Q44+NRG_CPP_E!Q44+NRG_NSP_E!Q44</f>
        <v>55.728000000000016</v>
      </c>
      <c r="R44" s="8">
        <f>NRG_CM_E!R44+NRG_OIL_NG_E!R44+NRG_PF_E!R44+NRG_CO_E!R44+NRG_BKBPB_E!R44+NRG_GW_E!R44+NRG_BF_E!R44+NRG_PR_E!R44+NRG_NI_E!R44+NRG_CL_E!R44+NRG_LNG_E!R44+NRG_BIOG_E!R44+NRG_GTL_E!R44+NRG_CPP_E!R44+NRG_NSP_E!R44</f>
        <v>83.592000000000013</v>
      </c>
      <c r="S44" s="8">
        <f>NRG_CM_E!S44+NRG_OIL_NG_E!S44+NRG_PF_E!S44+NRG_CO_E!S44+NRG_BKBPB_E!S44+NRG_GW_E!S44+NRG_BF_E!S44+NRG_PR_E!S44+NRG_NI_E!S44+NRG_CL_E!S44+NRG_LNG_E!S44+NRG_BIOG_E!S44+NRG_GTL_E!S44+NRG_CPP_E!S44+NRG_NSP_E!S44</f>
        <v>80.496030960000013</v>
      </c>
      <c r="T44" s="8">
        <f>NRG_CM_E!T44+NRG_OIL_NG_E!T44+NRG_PF_E!T44+NRG_CO_E!T44+NRG_BKBPB_E!T44+NRG_GW_E!T44+NRG_BF_E!T44+NRG_PR_E!T44+NRG_NI_E!T44+NRG_CL_E!T44+NRG_LNG_E!T44+NRG_BIOG_E!T44+NRG_GTL_E!T44+NRG_CPP_E!T44+NRG_NSP_E!T44</f>
        <v>89.576629920000016</v>
      </c>
      <c r="U44" s="8">
        <f>NRG_CM_E!U44+NRG_OIL_NG_E!U44+NRG_PF_E!U44+NRG_CO_E!U44+NRG_BKBPB_E!U44+NRG_GW_E!U44+NRG_BF_E!U44+NRG_PR_E!U44+NRG_NI_E!U44+NRG_CL_E!U44+NRG_LNG_E!U44+NRG_BIOG_E!U44+NRG_GTL_E!U44+NRG_CPP_E!U44+NRG_NSP_E!U44</f>
        <v>57.62275200000002</v>
      </c>
      <c r="V44" s="8">
        <f>NRG_CM_E!V44+NRG_OIL_NG_E!V44+NRG_PF_E!V44+NRG_CO_E!V44+NRG_BKBPB_E!V44+NRG_GW_E!V44+NRG_BF_E!V44+NRG_PR_E!V44+NRG_NI_E!V44+NRG_CL_E!V44+NRG_LNG_E!V44+NRG_BIOG_E!V44+NRG_GTL_E!V44+NRG_CPP_E!V44+NRG_NSP_E!V44</f>
        <v>2.1703269600000001</v>
      </c>
      <c r="W44" s="8">
        <f>NRG_CM_E!W44+NRG_OIL_NG_E!W44+NRG_PF_E!W44+NRG_CO_E!W44+NRG_BKBPB_E!W44+NRG_GW_E!W44+NRG_BF_E!W44+NRG_PR_E!W44+NRG_NI_E!W44+NRG_CL_E!W44+NRG_LNG_E!W44+NRG_BIOG_E!W44+NRG_GTL_E!W44+NRG_CPP_E!W44+NRG_NSP_E!W44</f>
        <v>0.63474191999999985</v>
      </c>
      <c r="X44" s="8">
        <f>NRG_CM_E!X44+NRG_OIL_NG_E!X44+NRG_PF_E!X44+NRG_CO_E!X44+NRG_BKBPB_E!X44+NRG_GW_E!X44+NRG_BF_E!X44+NRG_PR_E!X44+NRG_NI_E!X44+NRG_CL_E!X44+NRG_LNG_E!X44+NRG_BIOG_E!X44+NRG_GTL_E!X44+NRG_CPP_E!X44+NRG_NSP_E!X44</f>
        <v>10.873090080000003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217.36657800000003</v>
      </c>
      <c r="M48" s="8">
        <f>NRG_CM_E!M48+NRG_OIL_NG_E!M48+NRG_PF_E!M48+NRG_CO_E!M48+NRG_BKBPB_E!M48+NRG_GW_E!M48+NRG_BF_E!M48+NRG_PR_E!M48+NRG_NI_E!M48+NRG_CL_E!M48+NRG_LNG_E!M48+NRG_BIOG_E!M48+NRG_GTL_E!M48+NRG_CPP_E!M48+NRG_NSP_E!M48</f>
        <v>232.67403899999996</v>
      </c>
      <c r="N48" s="8">
        <f>NRG_CM_E!N48+NRG_OIL_NG_E!N48+NRG_PF_E!N48+NRG_CO_E!N48+NRG_BKBPB_E!N48+NRG_GW_E!N48+NRG_BF_E!N48+NRG_PR_E!N48+NRG_NI_E!N48+NRG_CL_E!N48+NRG_LNG_E!N48+NRG_BIOG_E!N48+NRG_GTL_E!N48+NRG_CPP_E!N48+NRG_NSP_E!N48</f>
        <v>247.98149999999998</v>
      </c>
      <c r="O48" s="8">
        <f>NRG_CM_E!O48+NRG_OIL_NG_E!O48+NRG_PF_E!O48+NRG_CO_E!O48+NRG_BKBPB_E!O48+NRG_GW_E!O48+NRG_BF_E!O48+NRG_PR_E!O48+NRG_NI_E!O48+NRG_CL_E!O48+NRG_LNG_E!O48+NRG_BIOG_E!O48+NRG_GTL_E!O48+NRG_CPP_E!O48+NRG_NSP_E!O48</f>
        <v>238.79688299999998</v>
      </c>
      <c r="P48" s="8">
        <f>NRG_CM_E!P48+NRG_OIL_NG_E!P48+NRG_PF_E!P48+NRG_CO_E!P48+NRG_BKBPB_E!P48+NRG_GW_E!P48+NRG_BF_E!P48+NRG_PR_E!P48+NRG_NI_E!P48+NRG_CL_E!P48+NRG_LNG_E!P48+NRG_BIOG_E!P48+NRG_GTL_E!P48+NRG_CPP_E!P48+NRG_NSP_E!P48</f>
        <v>272.47357799999997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244.92007800000002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260.22753899999998</v>
      </c>
      <c r="S48" s="8">
        <f>NRG_CM_E!S48+NRG_OIL_NG_E!S48+NRG_PF_E!S48+NRG_CO_E!S48+NRG_BKBPB_E!S48+NRG_GW_E!S48+NRG_BF_E!S48+NRG_PR_E!S48+NRG_NI_E!S48+NRG_CL_E!S48+NRG_LNG_E!S48+NRG_BIOG_E!S48+NRG_GTL_E!S48+NRG_CPP_E!S48+NRG_NSP_E!S48</f>
        <v>284.71961699999997</v>
      </c>
      <c r="T48" s="8">
        <f>NRG_CM_E!T48+NRG_OIL_NG_E!T48+NRG_PF_E!T48+NRG_CO_E!T48+NRG_BKBPB_E!T48+NRG_GW_E!T48+NRG_BF_E!T48+NRG_PR_E!T48+NRG_NI_E!T48+NRG_CL_E!T48+NRG_LNG_E!T48+NRG_BIOG_E!T48+NRG_GTL_E!T48+NRG_CPP_E!T48+NRG_NSP_E!T48</f>
        <v>298.56059999999997</v>
      </c>
      <c r="U48" s="8">
        <f>NRG_CM_E!U48+NRG_OIL_NG_E!U48+NRG_PF_E!U48+NRG_CO_E!U48+NRG_BKBPB_E!U48+NRG_GW_E!U48+NRG_BF_E!U48+NRG_PR_E!U48+NRG_NI_E!U48+NRG_CL_E!U48+NRG_LNG_E!U48+NRG_BIOG_E!U48+NRG_GTL_E!U48+NRG_CPP_E!U48+NRG_NSP_E!U48</f>
        <v>239.493267</v>
      </c>
      <c r="V48" s="8">
        <f>NRG_CM_E!V48+NRG_OIL_NG_E!V48+NRG_PF_E!V48+NRG_CO_E!V48+NRG_BKBPB_E!V48+NRG_GW_E!V48+NRG_BF_E!V48+NRG_PR_E!V48+NRG_NI_E!V48+NRG_CL_E!V48+NRG_LNG_E!V48+NRG_BIOG_E!V48+NRG_GTL_E!V48+NRG_CPP_E!V48+NRG_NSP_E!V48</f>
        <v>269.02500299999997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183.33677699999998</v>
      </c>
      <c r="X48" s="8">
        <f>NRG_CM_E!X48+NRG_OIL_NG_E!X48+NRG_PF_E!X48+NRG_CO_E!X48+NRG_BKBPB_E!X48+NRG_GW_E!X48+NRG_BF_E!X48+NRG_PR_E!X48+NRG_NI_E!X48+NRG_CL_E!X48+NRG_LNG_E!X48+NRG_BIOG_E!X48+NRG_GTL_E!X48+NRG_CPP_E!X48+NRG_NSP_E!X48</f>
        <v>144.752049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185.63958</v>
      </c>
      <c r="G50" s="8">
        <f>NRG_CM_E!G50+NRG_OIL_NG_E!G50+NRG_PF_E!G50+NRG_CO_E!G50+NRG_BKBPB_E!G50+NRG_GW_E!G50+NRG_BF_E!G50+NRG_PR_E!G50+NRG_NI_E!G50+NRG_CL_E!G50+NRG_LNG_E!G50+NRG_BIOG_E!G50+NRG_GTL_E!G50+NRG_CPP_E!G50+NRG_NSP_E!G50</f>
        <v>210.49839539999999</v>
      </c>
      <c r="H50" s="8">
        <f>NRG_CM_E!H50+NRG_OIL_NG_E!H50+NRG_PF_E!H50+NRG_CO_E!H50+NRG_BKBPB_E!H50+NRG_GW_E!H50+NRG_BF_E!H50+NRG_PR_E!H50+NRG_NI_E!H50+NRG_CL_E!H50+NRG_LNG_E!H50+NRG_BIOG_E!H50+NRG_GTL_E!H50+NRG_CPP_E!H50+NRG_NSP_E!H50</f>
        <v>246.07548864</v>
      </c>
      <c r="I50" s="8">
        <f>NRG_CM_E!I50+NRG_OIL_NG_E!I50+NRG_PF_E!I50+NRG_CO_E!I50+NRG_BKBPB_E!I50+NRG_GW_E!I50+NRG_BF_E!I50+NRG_PR_E!I50+NRG_NI_E!I50+NRG_CL_E!I50+NRG_LNG_E!I50+NRG_BIOG_E!I50+NRG_GTL_E!I50+NRG_CPP_E!I50+NRG_NSP_E!I50</f>
        <v>213.46308719999999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225.32211827999998</v>
      </c>
      <c r="K50" s="8">
        <f>NRG_CM_E!K50+NRG_OIL_NG_E!K50+NRG_PF_E!K50+NRG_CO_E!K50+NRG_BKBPB_E!K50+NRG_GW_E!K50+NRG_BF_E!K50+NRG_PR_E!K50+NRG_NI_E!K50+NRG_CL_E!K50+NRG_LNG_E!K50+NRG_BIOG_E!K50+NRG_GTL_E!K50+NRG_CPP_E!K50+NRG_NSP_E!K50</f>
        <v>234.21645756000001</v>
      </c>
      <c r="L50" s="8">
        <f>NRG_CM_E!L50+NRG_OIL_NG_E!L50+NRG_PF_E!L50+NRG_CO_E!L50+NRG_BKBPB_E!L50+NRG_GW_E!L50+NRG_BF_E!L50+NRG_PR_E!L50+NRG_NI_E!L50+NRG_CL_E!L50+NRG_LNG_E!L50+NRG_BIOG_E!L50+NRG_GTL_E!L50+NRG_CPP_E!L50+NRG_NSP_E!L50</f>
        <v>157.13262360000002</v>
      </c>
      <c r="M50" s="8">
        <f>NRG_CM_E!M50+NRG_OIL_NG_E!M50+NRG_PF_E!M50+NRG_CO_E!M50+NRG_BKBPB_E!M50+NRG_GW_E!M50+NRG_BF_E!M50+NRG_PR_E!M50+NRG_NI_E!M50+NRG_CL_E!M50+NRG_LNG_E!M50+NRG_BIOG_E!M50+NRG_GTL_E!M50+NRG_CPP_E!M50+NRG_NSP_E!M50</f>
        <v>115.62588287999999</v>
      </c>
      <c r="N50" s="8">
        <f>NRG_CM_E!N50+NRG_OIL_NG_E!N50+NRG_PF_E!N50+NRG_CO_E!N50+NRG_BKBPB_E!N50+NRG_GW_E!N50+NRG_BF_E!N50+NRG_PR_E!N50+NRG_NI_E!N50+NRG_CL_E!N50+NRG_LNG_E!N50+NRG_BIOG_E!N50+NRG_GTL_E!N50+NRG_CPP_E!N50+NRG_NSP_E!N50</f>
        <v>83.013481440000007</v>
      </c>
      <c r="O50" s="8">
        <f>NRG_CM_E!O50+NRG_OIL_NG_E!O50+NRG_PF_E!O50+NRG_CO_E!O50+NRG_BKBPB_E!O50+NRG_GW_E!O50+NRG_BF_E!O50+NRG_PR_E!O50+NRG_NI_E!O50+NRG_CL_E!O50+NRG_LNG_E!O50+NRG_BIOG_E!O50+NRG_GTL_E!O50+NRG_CPP_E!O50+NRG_NSP_E!O50</f>
        <v>32.612401440000006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181.30757040000003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179.84800548000001</v>
      </c>
      <c r="E51" s="27">
        <f>NRG_CM_E!E51+NRG_OIL_NG_E!E51+NRG_PF_E!E51+NRG_CO_E!E51+NRG_BKBPB_E!E51+NRG_GW_E!E51+NRG_BF_E!E51+NRG_PR_E!E51+NRG_NI_E!E51+NRG_CL_E!E51+NRG_LNG_E!E51+NRG_BIOG_E!E51+NRG_GTL_E!E51+NRG_CPP_E!E51+NRG_NSP_E!E51</f>
        <v>151.42031784000002</v>
      </c>
      <c r="F51" s="27">
        <f>NRG_CM_E!F51+NRG_OIL_NG_E!F51+NRG_PF_E!F51+NRG_CO_E!F51+NRG_BKBPB_E!F51+NRG_GW_E!F51+NRG_BF_E!F51+NRG_PR_E!F51+NRG_NI_E!F51+NRG_CL_E!F51+NRG_LNG_E!F51+NRG_BIOG_E!F51+NRG_GTL_E!F51+NRG_CPP_E!F51+NRG_NSP_E!F51</f>
        <v>164.69979372</v>
      </c>
      <c r="G51" s="27">
        <f>NRG_CM_E!G51+NRG_OIL_NG_E!G51+NRG_PF_E!G51+NRG_CO_E!G51+NRG_BKBPB_E!G51+NRG_GW_E!G51+NRG_BF_E!G51+NRG_PR_E!G51+NRG_NI_E!G51+NRG_CL_E!G51+NRG_LNG_E!G51+NRG_BIOG_E!G51+NRG_GTL_E!G51+NRG_CPP_E!G51+NRG_NSP_E!G51</f>
        <v>178.38217980000002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146.87541000000002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161.92102608000002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159.34825764000001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88.863207839999987</v>
      </c>
      <c r="L51" s="27">
        <f>NRG_CM_E!L51+NRG_OIL_NG_E!L51+NRG_PF_E!L51+NRG_CO_E!L51+NRG_BKBPB_E!L51+NRG_GW_E!L51+NRG_BF_E!L51+NRG_PR_E!L51+NRG_NI_E!L51+NRG_CL_E!L51+NRG_LNG_E!L51+NRG_BIOG_E!L51+NRG_GTL_E!L51+NRG_CPP_E!L51+NRG_NSP_E!L51</f>
        <v>91.840704120000012</v>
      </c>
      <c r="M51" s="27">
        <f>NRG_CM_E!M51+NRG_OIL_NG_E!M51+NRG_PF_E!M51+NRG_CO_E!M51+NRG_BKBPB_E!M51+NRG_GW_E!M51+NRG_BF_E!M51+NRG_PR_E!M51+NRG_NI_E!M51+NRG_CL_E!M51+NRG_LNG_E!M51+NRG_BIOG_E!M51+NRG_GTL_E!M51+NRG_CPP_E!M51+NRG_NSP_E!M51</f>
        <v>62.961837840000022</v>
      </c>
      <c r="N51" s="27">
        <f>NRG_CM_E!N51+NRG_OIL_NG_E!N51+NRG_PF_E!N51+NRG_CO_E!N51+NRG_BKBPB_E!N51+NRG_GW_E!N51+NRG_BF_E!N51+NRG_PR_E!N51+NRG_NI_E!N51+NRG_CL_E!N51+NRG_LNG_E!N51+NRG_BIOG_E!N51+NRG_GTL_E!N51+NRG_CPP_E!N51+NRG_NSP_E!N51</f>
        <v>88.357298040000018</v>
      </c>
      <c r="O51" s="27">
        <f>NRG_CM_E!O51+NRG_OIL_NG_E!O51+NRG_PF_E!O51+NRG_CO_E!O51+NRG_BKBPB_E!O51+NRG_GW_E!O51+NRG_BF_E!O51+NRG_PR_E!O51+NRG_NI_E!O51+NRG_CL_E!O51+NRG_LNG_E!O51+NRG_BIOG_E!O51+NRG_GTL_E!O51+NRG_CPP_E!O51+NRG_NSP_E!O51</f>
        <v>85.580751960000001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60.639095880000006</v>
      </c>
      <c r="Q51" s="27">
        <f>NRG_CM_E!Q51+NRG_OIL_NG_E!Q51+NRG_PF_E!Q51+NRG_CO_E!Q51+NRG_BKBPB_E!Q51+NRG_GW_E!Q51+NRG_BF_E!Q51+NRG_PR_E!Q51+NRG_NI_E!Q51+NRG_CL_E!Q51+NRG_LNG_E!Q51+NRG_BIOG_E!Q51+NRG_GTL_E!Q51+NRG_CPP_E!Q51+NRG_NSP_E!Q51</f>
        <v>53.419227839999998</v>
      </c>
      <c r="R51" s="27">
        <f>NRG_CM_E!R51+NRG_OIL_NG_E!R51+NRG_PF_E!R51+NRG_CO_E!R51+NRG_BKBPB_E!R51+NRG_GW_E!R51+NRG_BF_E!R51+NRG_PR_E!R51+NRG_NI_E!R51+NRG_CL_E!R51+NRG_LNG_E!R51+NRG_BIOG_E!R51+NRG_GTL_E!R51+NRG_CPP_E!R51+NRG_NSP_E!R51</f>
        <v>99.113283720000027</v>
      </c>
      <c r="S51" s="27">
        <f>NRG_CM_E!S51+NRG_OIL_NG_E!S51+NRG_PF_E!S51+NRG_CO_E!S51+NRG_BKBPB_E!S51+NRG_GW_E!S51+NRG_BF_E!S51+NRG_PR_E!S51+NRG_NI_E!S51+NRG_CL_E!S51+NRG_LNG_E!S51+NRG_BIOG_E!S51+NRG_GTL_E!S51+NRG_CPP_E!S51+NRG_NSP_E!S51</f>
        <v>72.150008039999989</v>
      </c>
      <c r="T51" s="27">
        <f>NRG_CM_E!T51+NRG_OIL_NG_E!T51+NRG_PF_E!T51+NRG_CO_E!T51+NRG_BKBPB_E!T51+NRG_GW_E!T51+NRG_BF_E!T51+NRG_PR_E!T51+NRG_NI_E!T51+NRG_CL_E!T51+NRG_LNG_E!T51+NRG_BIOG_E!T51+NRG_GTL_E!T51+NRG_CPP_E!T51+NRG_NSP_E!T51</f>
        <v>79.567796880000017</v>
      </c>
      <c r="U51" s="27">
        <f>NRG_CM_E!U51+NRG_OIL_NG_E!U51+NRG_PF_E!U51+NRG_CO_E!U51+NRG_BKBPB_E!U51+NRG_GW_E!U51+NRG_BF_E!U51+NRG_PR_E!U51+NRG_NI_E!U51+NRG_CL_E!U51+NRG_LNG_E!U51+NRG_BIOG_E!U51+NRG_GTL_E!U51+NRG_CPP_E!U51+NRG_NSP_E!U51</f>
        <v>111.54755700000003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105.69435228</v>
      </c>
      <c r="W51" s="27">
        <f>NRG_CM_E!W51+NRG_OIL_NG_E!W51+NRG_PF_E!W51+NRG_CO_E!W51+NRG_BKBPB_E!W51+NRG_GW_E!W51+NRG_BF_E!W51+NRG_PR_E!W51+NRG_NI_E!W51+NRG_CL_E!W51+NRG_LNG_E!W51+NRG_BIOG_E!W51+NRG_GTL_E!W51+NRG_CPP_E!W51+NRG_NSP_E!W51</f>
        <v>104.47047468000002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115.16950764000002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0.11208959999999998</v>
      </c>
      <c r="E61" s="49">
        <f t="shared" si="21"/>
        <v>0</v>
      </c>
      <c r="F61" s="49">
        <f t="shared" si="21"/>
        <v>0.11208959999999998</v>
      </c>
      <c r="G61" s="49">
        <f t="shared" si="21"/>
        <v>0.11208959999999998</v>
      </c>
      <c r="H61" s="49">
        <f t="shared" si="21"/>
        <v>0.11208959999999998</v>
      </c>
      <c r="I61" s="49">
        <f t="shared" si="21"/>
        <v>0.11208959999999998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0.11208959999999998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0.11208959999999998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0.11208959999999998</v>
      </c>
      <c r="H62" s="52">
        <f>NRG_CM_E!H62+NRG_OIL_NG_E!H62+NRG_PF_E!H62+NRG_CO_E!H62+NRG_BKBPB_E!H62+NRG_GW_E!H62+NRG_BF_E!H62+NRG_PR_E!H62+NRG_NI_E!H62+NRG_CL_E!H62+NRG_LNG_E!H62+NRG_BIOG_E!H62+NRG_GTL_E!H62+NRG_CPP_E!H62+NRG_NSP_E!H62</f>
        <v>0.11208959999999998</v>
      </c>
      <c r="I62" s="52">
        <f>NRG_CM_E!I62+NRG_OIL_NG_E!I62+NRG_PF_E!I62+NRG_CO_E!I62+NRG_BKBPB_E!I62+NRG_GW_E!I62+NRG_BF_E!I62+NRG_PR_E!I62+NRG_NI_E!I62+NRG_CL_E!I62+NRG_LNG_E!I62+NRG_BIOG_E!I62+NRG_GTL_E!I62+NRG_CPP_E!I62+NRG_NSP_E!I62</f>
        <v>0.11208959999999998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35.781855464815607</v>
      </c>
      <c r="D2" s="21">
        <f t="shared" ref="D2:X2" si="0">SUM(D3,D17,D22,D25,D26,D51,D52)</f>
        <v>21.862235287601251</v>
      </c>
      <c r="E2" s="21">
        <f t="shared" si="0"/>
        <v>17.778931455132806</v>
      </c>
      <c r="F2" s="21">
        <f t="shared" si="0"/>
        <v>10.552840089663466</v>
      </c>
      <c r="G2" s="21">
        <f t="shared" si="0"/>
        <v>8.3839173223789434</v>
      </c>
      <c r="H2" s="21">
        <f t="shared" si="0"/>
        <v>8.4718696791682451</v>
      </c>
      <c r="I2" s="21">
        <f t="shared" si="0"/>
        <v>13.852850146096326</v>
      </c>
      <c r="J2" s="21">
        <f t="shared" si="0"/>
        <v>20.347037468132299</v>
      </c>
      <c r="K2" s="21">
        <f t="shared" si="0"/>
        <v>10.738562469275589</v>
      </c>
      <c r="L2" s="21">
        <f t="shared" si="0"/>
        <v>7.2604184097032487</v>
      </c>
      <c r="M2" s="21">
        <f t="shared" si="0"/>
        <v>5.1385499574381592</v>
      </c>
      <c r="N2" s="21">
        <f t="shared" si="0"/>
        <v>2.6092159020520964</v>
      </c>
      <c r="O2" s="21">
        <f t="shared" si="0"/>
        <v>4.4167639886464558</v>
      </c>
      <c r="P2" s="21">
        <f t="shared" si="0"/>
        <v>3.5335169999999998</v>
      </c>
      <c r="Q2" s="21">
        <f t="shared" si="0"/>
        <v>3.3634721025595269</v>
      </c>
      <c r="R2" s="21">
        <f t="shared" si="0"/>
        <v>3.3383936362906081</v>
      </c>
      <c r="S2" s="21">
        <f t="shared" si="0"/>
        <v>2.5416049259686764</v>
      </c>
      <c r="T2" s="21">
        <f t="shared" si="0"/>
        <v>3.2495078284975341</v>
      </c>
      <c r="U2" s="21">
        <f t="shared" si="0"/>
        <v>5.3215331421011651</v>
      </c>
      <c r="V2" s="21">
        <f t="shared" si="0"/>
        <v>3.2667300266498334</v>
      </c>
      <c r="W2" s="21">
        <f t="shared" si="0"/>
        <v>1.455953104662731</v>
      </c>
      <c r="X2" s="21">
        <f t="shared" si="0"/>
        <v>1.7510455348199221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35.781855464815607</v>
      </c>
      <c r="D3" s="24">
        <f t="shared" si="1"/>
        <v>21.862235287601251</v>
      </c>
      <c r="E3" s="24">
        <f t="shared" si="1"/>
        <v>17.778931455132806</v>
      </c>
      <c r="F3" s="24">
        <f t="shared" si="1"/>
        <v>10.552840089663466</v>
      </c>
      <c r="G3" s="24">
        <f t="shared" si="1"/>
        <v>7.1216673223789435</v>
      </c>
      <c r="H3" s="24">
        <f t="shared" si="1"/>
        <v>8.4718696791682451</v>
      </c>
      <c r="I3" s="24">
        <f t="shared" si="1"/>
        <v>13.852850146096326</v>
      </c>
      <c r="J3" s="24">
        <f t="shared" si="1"/>
        <v>20.347037468132299</v>
      </c>
      <c r="K3" s="24">
        <f t="shared" si="1"/>
        <v>7.8359119892755906</v>
      </c>
      <c r="L3" s="24">
        <f t="shared" si="1"/>
        <v>4.3577679297032494</v>
      </c>
      <c r="M3" s="24">
        <f t="shared" si="1"/>
        <v>5.1385499574381592</v>
      </c>
      <c r="N3" s="24">
        <f t="shared" si="1"/>
        <v>2.6092159020520964</v>
      </c>
      <c r="O3" s="24">
        <f t="shared" si="1"/>
        <v>4.4167639886464558</v>
      </c>
      <c r="P3" s="24">
        <f t="shared" si="1"/>
        <v>3.5335169999999998</v>
      </c>
      <c r="Q3" s="24">
        <f t="shared" si="1"/>
        <v>3.3634721025595269</v>
      </c>
      <c r="R3" s="24">
        <f t="shared" si="1"/>
        <v>3.3383936362906081</v>
      </c>
      <c r="S3" s="24">
        <f t="shared" si="1"/>
        <v>2.5416049259686764</v>
      </c>
      <c r="T3" s="24">
        <f t="shared" si="1"/>
        <v>2.3326785484975341</v>
      </c>
      <c r="U3" s="24">
        <f t="shared" si="1"/>
        <v>1.7323349421011653</v>
      </c>
      <c r="V3" s="24">
        <f t="shared" si="1"/>
        <v>1.3958931866498332</v>
      </c>
      <c r="W3" s="24">
        <f t="shared" si="1"/>
        <v>0.17220462466273065</v>
      </c>
      <c r="X3" s="24">
        <f t="shared" si="1"/>
        <v>8.6958134819921651E-2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3.5333699524014985</v>
      </c>
      <c r="D4" s="19">
        <f t="shared" si="2"/>
        <v>2.0958633844012891</v>
      </c>
      <c r="E4" s="19">
        <f t="shared" si="2"/>
        <v>2.4882638259364813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7.9499508369322314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7.9499508369322314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3.5333699524014985</v>
      </c>
      <c r="D7" s="8">
        <v>2.0958633844012891</v>
      </c>
      <c r="E7" s="8">
        <v>2.4882638259364813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29.15757951241411</v>
      </c>
      <c r="D8" s="19">
        <f t="shared" si="3"/>
        <v>16.554370903199963</v>
      </c>
      <c r="E8" s="19">
        <f t="shared" si="3"/>
        <v>12.064626629196322</v>
      </c>
      <c r="F8" s="19">
        <f t="shared" si="3"/>
        <v>7.3489120896634654</v>
      </c>
      <c r="G8" s="19">
        <f t="shared" si="3"/>
        <v>4.0061913223789434</v>
      </c>
      <c r="H8" s="19">
        <f t="shared" si="3"/>
        <v>5.522416679168245</v>
      </c>
      <c r="I8" s="19">
        <f t="shared" si="3"/>
        <v>2.3311233091640942</v>
      </c>
      <c r="J8" s="19">
        <f t="shared" si="3"/>
        <v>0.76544946813229853</v>
      </c>
      <c r="K8" s="19">
        <f t="shared" si="3"/>
        <v>0.80152098927558879</v>
      </c>
      <c r="L8" s="19">
        <f t="shared" si="3"/>
        <v>0.80494592970324919</v>
      </c>
      <c r="M8" s="19">
        <f t="shared" si="3"/>
        <v>1.6503119574381591</v>
      </c>
      <c r="N8" s="19">
        <f t="shared" si="3"/>
        <v>0.86474590205209656</v>
      </c>
      <c r="O8" s="19">
        <f t="shared" si="3"/>
        <v>0.88078998864645597</v>
      </c>
      <c r="P8" s="19">
        <f t="shared" si="3"/>
        <v>0</v>
      </c>
      <c r="Q8" s="19">
        <f t="shared" si="3"/>
        <v>1.5677561025595266</v>
      </c>
      <c r="R8" s="19">
        <f t="shared" si="3"/>
        <v>1.5683006362906082</v>
      </c>
      <c r="S8" s="19">
        <f t="shared" si="3"/>
        <v>0.76694892596867648</v>
      </c>
      <c r="T8" s="19">
        <f t="shared" si="3"/>
        <v>0.86900854849753451</v>
      </c>
      <c r="U8" s="19">
        <f t="shared" si="3"/>
        <v>0.65125494210116541</v>
      </c>
      <c r="V8" s="19">
        <f t="shared" si="3"/>
        <v>0.62193818664983314</v>
      </c>
      <c r="W8" s="19">
        <f t="shared" si="3"/>
        <v>0.17220462466273065</v>
      </c>
      <c r="X8" s="19">
        <f t="shared" si="3"/>
        <v>8.6958134819921651E-2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29.15757951241411</v>
      </c>
      <c r="D10" s="8">
        <v>16.554370903199963</v>
      </c>
      <c r="E10" s="8">
        <v>12.064626629196322</v>
      </c>
      <c r="F10" s="8">
        <v>7.3489120896634654</v>
      </c>
      <c r="G10" s="8">
        <v>4.0061913223789434</v>
      </c>
      <c r="H10" s="8">
        <v>5.522416679168245</v>
      </c>
      <c r="I10" s="8">
        <v>2.3311233091640942</v>
      </c>
      <c r="J10" s="8">
        <v>0.76544946813229853</v>
      </c>
      <c r="K10" s="8">
        <v>0.80152098927558879</v>
      </c>
      <c r="L10" s="8">
        <v>0.80494592970324919</v>
      </c>
      <c r="M10" s="8">
        <v>1.6503119574381591</v>
      </c>
      <c r="N10" s="8">
        <v>0.86474590205209656</v>
      </c>
      <c r="O10" s="8">
        <v>0.88078998864645597</v>
      </c>
      <c r="P10" s="8">
        <v>0</v>
      </c>
      <c r="Q10" s="8">
        <v>1.5677561025595266</v>
      </c>
      <c r="R10" s="8">
        <v>1.5683006362906082</v>
      </c>
      <c r="S10" s="8">
        <v>0.76694892596867648</v>
      </c>
      <c r="T10" s="8">
        <v>0.86900854849753451</v>
      </c>
      <c r="U10" s="8">
        <v>0.65125494210116541</v>
      </c>
      <c r="V10" s="8">
        <v>0.62193818664983314</v>
      </c>
      <c r="W10" s="8">
        <v>0.17220462466273065</v>
      </c>
      <c r="X10" s="8">
        <v>8.6958134819921651E-2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3.0909059999999999</v>
      </c>
      <c r="D11" s="19">
        <f t="shared" si="4"/>
        <v>3.2120009999999999</v>
      </c>
      <c r="E11" s="19">
        <f t="shared" si="4"/>
        <v>3.2260410000000004</v>
      </c>
      <c r="F11" s="19">
        <f t="shared" si="4"/>
        <v>3.2039279999999999</v>
      </c>
      <c r="G11" s="19">
        <f t="shared" si="4"/>
        <v>3.1154759999999997</v>
      </c>
      <c r="H11" s="19">
        <f t="shared" si="4"/>
        <v>2.9494530000000001</v>
      </c>
      <c r="I11" s="19">
        <f t="shared" si="4"/>
        <v>3.5717759999999998</v>
      </c>
      <c r="J11" s="19">
        <f t="shared" si="4"/>
        <v>19.581588</v>
      </c>
      <c r="K11" s="19">
        <f t="shared" si="4"/>
        <v>7.0343910000000021</v>
      </c>
      <c r="L11" s="19">
        <f t="shared" si="4"/>
        <v>3.5528219999999999</v>
      </c>
      <c r="M11" s="19">
        <f t="shared" si="4"/>
        <v>3.4882379999999999</v>
      </c>
      <c r="N11" s="19">
        <f t="shared" si="4"/>
        <v>1.74447</v>
      </c>
      <c r="O11" s="19">
        <f t="shared" si="4"/>
        <v>3.535974</v>
      </c>
      <c r="P11" s="19">
        <f t="shared" si="4"/>
        <v>3.5335169999999998</v>
      </c>
      <c r="Q11" s="19">
        <f t="shared" si="4"/>
        <v>1.7957160000000001</v>
      </c>
      <c r="R11" s="19">
        <f t="shared" si="4"/>
        <v>1.7700929999999999</v>
      </c>
      <c r="S11" s="19">
        <f t="shared" si="4"/>
        <v>1.774656</v>
      </c>
      <c r="T11" s="19">
        <f t="shared" si="4"/>
        <v>1.4636699999999996</v>
      </c>
      <c r="U11" s="19">
        <f t="shared" si="4"/>
        <v>1.08108</v>
      </c>
      <c r="V11" s="19">
        <f t="shared" si="4"/>
        <v>0.77395500000000006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3.0909059999999999</v>
      </c>
      <c r="D16" s="8">
        <v>3.2120009999999999</v>
      </c>
      <c r="E16" s="8">
        <v>3.2260410000000004</v>
      </c>
      <c r="F16" s="8">
        <v>3.2039279999999999</v>
      </c>
      <c r="G16" s="8">
        <v>3.1154759999999997</v>
      </c>
      <c r="H16" s="8">
        <v>2.9494530000000001</v>
      </c>
      <c r="I16" s="8">
        <v>3.5717759999999998</v>
      </c>
      <c r="J16" s="8">
        <v>19.581588</v>
      </c>
      <c r="K16" s="8">
        <v>7.0343910000000021</v>
      </c>
      <c r="L16" s="8">
        <v>3.5528219999999999</v>
      </c>
      <c r="M16" s="8">
        <v>3.4882379999999999</v>
      </c>
      <c r="N16" s="8">
        <v>1.74447</v>
      </c>
      <c r="O16" s="8">
        <v>3.535974</v>
      </c>
      <c r="P16" s="8">
        <v>3.5335169999999998</v>
      </c>
      <c r="Q16" s="8">
        <v>1.7957160000000001</v>
      </c>
      <c r="R16" s="8">
        <v>1.7700929999999999</v>
      </c>
      <c r="S16" s="8">
        <v>1.774656</v>
      </c>
      <c r="T16" s="8">
        <v>1.4636699999999996</v>
      </c>
      <c r="U16" s="8">
        <v>1.08108</v>
      </c>
      <c r="V16" s="8">
        <v>0.77395500000000006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2.9026504799999988</v>
      </c>
      <c r="L26" s="27">
        <f t="shared" si="7"/>
        <v>2.9026504799999988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0.58965407999999997</v>
      </c>
      <c r="U26" s="27">
        <f t="shared" si="7"/>
        <v>3.3856225200000001</v>
      </c>
      <c r="V26" s="27">
        <f t="shared" si="7"/>
        <v>1.1692278</v>
      </c>
      <c r="W26" s="27">
        <f t="shared" si="7"/>
        <v>0.69584292000000014</v>
      </c>
      <c r="X26" s="27">
        <f t="shared" si="7"/>
        <v>0.52988004000000011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2.9026504799999988</v>
      </c>
      <c r="L33" s="19">
        <f t="shared" si="9"/>
        <v>2.9026504799999988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0.58965407999999997</v>
      </c>
      <c r="U33" s="19">
        <f t="shared" si="9"/>
        <v>3.3856225200000001</v>
      </c>
      <c r="V33" s="19">
        <f t="shared" si="9"/>
        <v>1.1692278</v>
      </c>
      <c r="W33" s="19">
        <f t="shared" si="9"/>
        <v>0.69584292000000014</v>
      </c>
      <c r="X33" s="19">
        <f t="shared" si="9"/>
        <v>0.52988004000000011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0.34823628000000001</v>
      </c>
      <c r="U36" s="8">
        <v>0.46726811999999995</v>
      </c>
      <c r="V36" s="8">
        <v>0.50792976000000001</v>
      </c>
      <c r="W36" s="8">
        <v>0.54859140000000017</v>
      </c>
      <c r="X36" s="8">
        <v>0.43251264000000011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0.24141779999999999</v>
      </c>
      <c r="U43" s="8">
        <v>2.9183544000000001</v>
      </c>
      <c r="V43" s="8">
        <v>0.66129804000000003</v>
      </c>
      <c r="W43" s="8">
        <v>0.14725152</v>
      </c>
      <c r="X43" s="8">
        <v>9.7367400000000007E-2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1.2622500000000001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0.32717519999999994</v>
      </c>
      <c r="U51" s="27">
        <v>0.20357568000000001</v>
      </c>
      <c r="V51" s="27">
        <v>0.70160904000000013</v>
      </c>
      <c r="W51" s="27">
        <v>0.58790556000000005</v>
      </c>
      <c r="X51" s="27">
        <v>1.1342073600000002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0.11208959999999998</v>
      </c>
      <c r="E61" s="49">
        <f t="shared" si="11"/>
        <v>0</v>
      </c>
      <c r="F61" s="49">
        <f t="shared" si="11"/>
        <v>0.11208959999999998</v>
      </c>
      <c r="G61" s="49">
        <f t="shared" si="11"/>
        <v>0.11208959999999998</v>
      </c>
      <c r="H61" s="49">
        <f t="shared" si="11"/>
        <v>0.11208959999999998</v>
      </c>
      <c r="I61" s="49">
        <f t="shared" si="11"/>
        <v>0.11208959999999998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0.11208959999999998</v>
      </c>
      <c r="E62" s="52">
        <v>0</v>
      </c>
      <c r="F62" s="52">
        <v>0.11208959999999998</v>
      </c>
      <c r="G62" s="52">
        <v>0.11208959999999998</v>
      </c>
      <c r="H62" s="52">
        <v>0.11208959999999998</v>
      </c>
      <c r="I62" s="52">
        <v>0.11208959999999998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5.3519400000000008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1.0602900000000002</v>
      </c>
      <c r="J2" s="21">
        <f t="shared" si="0"/>
        <v>1.2622500000000001</v>
      </c>
      <c r="K2" s="21">
        <f t="shared" si="0"/>
        <v>1.6661700000000002</v>
      </c>
      <c r="L2" s="21">
        <f t="shared" si="0"/>
        <v>0.35342999999999997</v>
      </c>
      <c r="M2" s="21">
        <f t="shared" si="0"/>
        <v>2.1710700000000003</v>
      </c>
      <c r="N2" s="21">
        <f t="shared" si="0"/>
        <v>1.3632299999999999</v>
      </c>
      <c r="O2" s="21">
        <f t="shared" si="0"/>
        <v>2.1205800000000004</v>
      </c>
      <c r="P2" s="21">
        <f t="shared" si="0"/>
        <v>1.9691100000000001</v>
      </c>
      <c r="Q2" s="21">
        <f t="shared" si="0"/>
        <v>1.46421</v>
      </c>
      <c r="R2" s="21">
        <f t="shared" si="0"/>
        <v>1.2117600000000002</v>
      </c>
      <c r="S2" s="21">
        <f t="shared" si="0"/>
        <v>1.8681300000000001</v>
      </c>
      <c r="T2" s="21">
        <f t="shared" si="0"/>
        <v>1.3200105599999998</v>
      </c>
      <c r="U2" s="21">
        <f t="shared" si="0"/>
        <v>0.94497083999999998</v>
      </c>
      <c r="V2" s="21">
        <f t="shared" si="0"/>
        <v>1.1220897600000002</v>
      </c>
      <c r="W2" s="21">
        <f t="shared" si="0"/>
        <v>1.1195107199999998</v>
      </c>
      <c r="X2" s="21">
        <f t="shared" si="0"/>
        <v>1.2588818400000004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9.3366000000000022E-3</v>
      </c>
      <c r="X26" s="27">
        <f t="shared" si="7"/>
        <v>9.3553200000000003E-3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9.3366000000000022E-3</v>
      </c>
      <c r="X33" s="19">
        <f t="shared" si="9"/>
        <v>9.3553200000000003E-3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9.3366000000000022E-3</v>
      </c>
      <c r="X43" s="8">
        <v>6.40224E-3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5.3519400000000008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1.0602900000000002</v>
      </c>
      <c r="J51" s="27">
        <v>1.2622500000000001</v>
      </c>
      <c r="K51" s="27">
        <v>1.6661700000000002</v>
      </c>
      <c r="L51" s="27">
        <v>0.35342999999999997</v>
      </c>
      <c r="M51" s="27">
        <v>2.1710700000000003</v>
      </c>
      <c r="N51" s="27">
        <v>1.3632299999999999</v>
      </c>
      <c r="O51" s="27">
        <v>2.1205800000000004</v>
      </c>
      <c r="P51" s="27">
        <v>1.9691100000000001</v>
      </c>
      <c r="Q51" s="27">
        <v>1.46421</v>
      </c>
      <c r="R51" s="27">
        <v>1.2117600000000002</v>
      </c>
      <c r="S51" s="27">
        <v>1.8681300000000001</v>
      </c>
      <c r="T51" s="27">
        <v>1.3200105599999998</v>
      </c>
      <c r="U51" s="27">
        <v>0.94497083999999998</v>
      </c>
      <c r="V51" s="27">
        <v>1.1220897600000002</v>
      </c>
      <c r="W51" s="27">
        <v>1.1101741199999999</v>
      </c>
      <c r="X51" s="27">
        <v>1.2495265200000003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165.71411999999998</v>
      </c>
      <c r="D2" s="21">
        <f t="shared" ref="D2:X2" si="0">SUM(D3,D17,D22,D25,D26,D51,D52)</f>
        <v>127.95192</v>
      </c>
      <c r="E2" s="21">
        <f t="shared" si="0"/>
        <v>130.54931999999999</v>
      </c>
      <c r="F2" s="21">
        <f t="shared" si="0"/>
        <v>147.2526</v>
      </c>
      <c r="G2" s="21">
        <f t="shared" si="0"/>
        <v>137.50236000000001</v>
      </c>
      <c r="H2" s="21">
        <f t="shared" si="0"/>
        <v>127.43244</v>
      </c>
      <c r="I2" s="21">
        <f t="shared" si="0"/>
        <v>109.92995999999998</v>
      </c>
      <c r="J2" s="21">
        <f t="shared" si="0"/>
        <v>94.305599999999998</v>
      </c>
      <c r="K2" s="21">
        <f t="shared" si="0"/>
        <v>63.176759999999987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165.71411999999998</v>
      </c>
      <c r="D17" s="27">
        <f t="shared" ref="D17:X17" si="10">SUM(D18:D21)</f>
        <v>127.95192</v>
      </c>
      <c r="E17" s="27">
        <f t="shared" si="10"/>
        <v>130.54931999999999</v>
      </c>
      <c r="F17" s="27">
        <f t="shared" si="10"/>
        <v>147.2526</v>
      </c>
      <c r="G17" s="27">
        <f t="shared" si="10"/>
        <v>137.50236000000001</v>
      </c>
      <c r="H17" s="27">
        <f t="shared" si="10"/>
        <v>127.43244</v>
      </c>
      <c r="I17" s="27">
        <f t="shared" si="10"/>
        <v>109.92995999999998</v>
      </c>
      <c r="J17" s="27">
        <f t="shared" si="10"/>
        <v>94.305599999999998</v>
      </c>
      <c r="K17" s="27">
        <f t="shared" si="10"/>
        <v>63.176759999999987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165.71411999999998</v>
      </c>
      <c r="D19" s="8">
        <v>127.95192</v>
      </c>
      <c r="E19" s="8">
        <v>130.54931999999999</v>
      </c>
      <c r="F19" s="8">
        <v>147.2526</v>
      </c>
      <c r="G19" s="8">
        <v>137.50236000000001</v>
      </c>
      <c r="H19" s="8">
        <v>127.43244</v>
      </c>
      <c r="I19" s="8">
        <v>109.92995999999998</v>
      </c>
      <c r="J19" s="8">
        <v>94.305599999999998</v>
      </c>
      <c r="K19" s="8">
        <v>63.176759999999987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1644.5468880000001</v>
      </c>
      <c r="D2" s="21">
        <f t="shared" ref="D2:X2" si="0">SUM(D3,D17,D22,D25,D26,D51,D52)</f>
        <v>1253.9100239999998</v>
      </c>
      <c r="E2" s="21">
        <f t="shared" si="0"/>
        <v>1104.445512</v>
      </c>
      <c r="F2" s="21">
        <f t="shared" si="0"/>
        <v>1374.6206880000002</v>
      </c>
      <c r="G2" s="21">
        <f t="shared" si="0"/>
        <v>1183.8846960000005</v>
      </c>
      <c r="H2" s="21">
        <f t="shared" si="0"/>
        <v>1064.7658799999999</v>
      </c>
      <c r="I2" s="21">
        <f t="shared" si="0"/>
        <v>1039.9654080000003</v>
      </c>
      <c r="J2" s="21">
        <f t="shared" si="0"/>
        <v>935.18582400000003</v>
      </c>
      <c r="K2" s="21">
        <f t="shared" si="0"/>
        <v>402.07384799999994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1644.5468880000001</v>
      </c>
      <c r="D17" s="27">
        <f t="shared" si="5"/>
        <v>1253.9100239999998</v>
      </c>
      <c r="E17" s="27">
        <f t="shared" si="5"/>
        <v>1104.445512</v>
      </c>
      <c r="F17" s="27">
        <f t="shared" si="5"/>
        <v>1374.6206880000002</v>
      </c>
      <c r="G17" s="27">
        <f t="shared" si="5"/>
        <v>1183.8846960000005</v>
      </c>
      <c r="H17" s="27">
        <f t="shared" si="5"/>
        <v>1064.7658799999999</v>
      </c>
      <c r="I17" s="27">
        <f t="shared" si="5"/>
        <v>1039.9654080000003</v>
      </c>
      <c r="J17" s="27">
        <f t="shared" si="5"/>
        <v>935.18582400000003</v>
      </c>
      <c r="K17" s="27">
        <f t="shared" si="5"/>
        <v>402.07384799999994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13.30668</v>
      </c>
      <c r="D19" s="8">
        <v>10.06992</v>
      </c>
      <c r="E19" s="8">
        <v>14.265719999999998</v>
      </c>
      <c r="F19" s="8">
        <v>18.980999999999998</v>
      </c>
      <c r="G19" s="8">
        <v>15.184799999999997</v>
      </c>
      <c r="H19" s="8">
        <v>14.105879999999999</v>
      </c>
      <c r="I19" s="8">
        <v>14.265719999999998</v>
      </c>
      <c r="J19" s="8">
        <v>14.265719999999998</v>
      </c>
      <c r="K19" s="8">
        <v>6.3536400000000004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1631.2402080000002</v>
      </c>
      <c r="D20" s="8">
        <v>1243.8401039999999</v>
      </c>
      <c r="E20" s="8">
        <v>1090.1797919999999</v>
      </c>
      <c r="F20" s="8">
        <v>1355.6396880000002</v>
      </c>
      <c r="G20" s="8">
        <v>1168.6998960000005</v>
      </c>
      <c r="H20" s="8">
        <v>1050.6599999999999</v>
      </c>
      <c r="I20" s="8">
        <v>1025.6996880000002</v>
      </c>
      <c r="J20" s="8">
        <v>920.92010400000004</v>
      </c>
      <c r="K20" s="8">
        <v>395.72020799999996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645.10321752000004</v>
      </c>
      <c r="D2" s="21">
        <f t="shared" ref="D2:X2" si="0">SUM(D3,D17,D22,D25,D26,D51,D52)</f>
        <v>655.06735259999994</v>
      </c>
      <c r="E2" s="21">
        <f t="shared" si="0"/>
        <v>686.8842249600001</v>
      </c>
      <c r="F2" s="21">
        <f t="shared" si="0"/>
        <v>598.39377372000001</v>
      </c>
      <c r="G2" s="21">
        <f t="shared" si="0"/>
        <v>632.55486023999993</v>
      </c>
      <c r="H2" s="21">
        <f t="shared" si="0"/>
        <v>663.94470599999988</v>
      </c>
      <c r="I2" s="21">
        <f t="shared" si="0"/>
        <v>789.10376328000007</v>
      </c>
      <c r="J2" s="21">
        <f t="shared" si="0"/>
        <v>784.16011007999998</v>
      </c>
      <c r="K2" s="21">
        <f t="shared" si="0"/>
        <v>811.4453643600001</v>
      </c>
      <c r="L2" s="21">
        <f t="shared" si="0"/>
        <v>1018.9465448400001</v>
      </c>
      <c r="M2" s="21">
        <f t="shared" si="0"/>
        <v>950.53066667999997</v>
      </c>
      <c r="N2" s="21">
        <f t="shared" si="0"/>
        <v>933.75590148000015</v>
      </c>
      <c r="O2" s="21">
        <f t="shared" si="0"/>
        <v>946.92543264000005</v>
      </c>
      <c r="P2" s="21">
        <f t="shared" si="0"/>
        <v>921.86828244000003</v>
      </c>
      <c r="Q2" s="21">
        <f t="shared" si="0"/>
        <v>850.29343056000005</v>
      </c>
      <c r="R2" s="21">
        <f t="shared" si="0"/>
        <v>1090.5426230400001</v>
      </c>
      <c r="S2" s="21">
        <f t="shared" si="0"/>
        <v>1133.82753048</v>
      </c>
      <c r="T2" s="21">
        <f t="shared" si="0"/>
        <v>1172.2857732000004</v>
      </c>
      <c r="U2" s="21">
        <f t="shared" si="0"/>
        <v>1079.7253462799999</v>
      </c>
      <c r="V2" s="21">
        <f t="shared" si="0"/>
        <v>1256.6382390000001</v>
      </c>
      <c r="W2" s="21">
        <f t="shared" si="0"/>
        <v>993.74196600000028</v>
      </c>
      <c r="X2" s="21">
        <f t="shared" si="0"/>
        <v>873.78348564000021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469.14758712000003</v>
      </c>
      <c r="D26" s="27">
        <f t="shared" si="7"/>
        <v>475.2193471199999</v>
      </c>
      <c r="E26" s="27">
        <f t="shared" si="7"/>
        <v>535.46390712000004</v>
      </c>
      <c r="F26" s="27">
        <f t="shared" si="7"/>
        <v>433.69398000000001</v>
      </c>
      <c r="G26" s="27">
        <f t="shared" si="7"/>
        <v>455.4349304399999</v>
      </c>
      <c r="H26" s="27">
        <f t="shared" si="7"/>
        <v>517.06929599999989</v>
      </c>
      <c r="I26" s="27">
        <f t="shared" si="7"/>
        <v>628.24302720000003</v>
      </c>
      <c r="J26" s="27">
        <f t="shared" si="7"/>
        <v>626.07410243999993</v>
      </c>
      <c r="K26" s="27">
        <f t="shared" si="7"/>
        <v>724.24832652000009</v>
      </c>
      <c r="L26" s="27">
        <f t="shared" si="7"/>
        <v>927.45927072000006</v>
      </c>
      <c r="M26" s="27">
        <f t="shared" si="7"/>
        <v>889.73989883999991</v>
      </c>
      <c r="N26" s="27">
        <f t="shared" si="7"/>
        <v>846.76183344000015</v>
      </c>
      <c r="O26" s="27">
        <f t="shared" si="7"/>
        <v>863.46526068000003</v>
      </c>
      <c r="P26" s="27">
        <f t="shared" si="7"/>
        <v>863.19829656000002</v>
      </c>
      <c r="Q26" s="27">
        <f t="shared" si="7"/>
        <v>798.33841272000006</v>
      </c>
      <c r="R26" s="27">
        <f t="shared" si="7"/>
        <v>992.64109931999997</v>
      </c>
      <c r="S26" s="27">
        <f t="shared" si="7"/>
        <v>1063.5456524399999</v>
      </c>
      <c r="T26" s="27">
        <f t="shared" si="7"/>
        <v>1094.3651620800003</v>
      </c>
      <c r="U26" s="27">
        <f t="shared" si="7"/>
        <v>969.32633579999992</v>
      </c>
      <c r="V26" s="27">
        <f t="shared" si="7"/>
        <v>1152.76758552</v>
      </c>
      <c r="W26" s="27">
        <f t="shared" si="7"/>
        <v>890.9695710000002</v>
      </c>
      <c r="X26" s="27">
        <f t="shared" si="7"/>
        <v>760.99771188000022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469.14758712000003</v>
      </c>
      <c r="D33" s="19">
        <f t="shared" si="9"/>
        <v>475.2193471199999</v>
      </c>
      <c r="E33" s="19">
        <f t="shared" si="9"/>
        <v>535.46390712000004</v>
      </c>
      <c r="F33" s="19">
        <f t="shared" si="9"/>
        <v>433.69398000000001</v>
      </c>
      <c r="G33" s="19">
        <f t="shared" si="9"/>
        <v>455.4349304399999</v>
      </c>
      <c r="H33" s="19">
        <f t="shared" si="9"/>
        <v>517.06929599999989</v>
      </c>
      <c r="I33" s="19">
        <f t="shared" si="9"/>
        <v>628.24302720000003</v>
      </c>
      <c r="J33" s="19">
        <f t="shared" si="9"/>
        <v>626.07410243999993</v>
      </c>
      <c r="K33" s="19">
        <f t="shared" si="9"/>
        <v>724.24832652000009</v>
      </c>
      <c r="L33" s="19">
        <f t="shared" si="9"/>
        <v>927.45927072000006</v>
      </c>
      <c r="M33" s="19">
        <f t="shared" si="9"/>
        <v>889.73989883999991</v>
      </c>
      <c r="N33" s="19">
        <f t="shared" si="9"/>
        <v>846.76183344000015</v>
      </c>
      <c r="O33" s="19">
        <f t="shared" si="9"/>
        <v>863.46526068000003</v>
      </c>
      <c r="P33" s="19">
        <f t="shared" si="9"/>
        <v>863.19829656000002</v>
      </c>
      <c r="Q33" s="19">
        <f t="shared" si="9"/>
        <v>798.33841272000006</v>
      </c>
      <c r="R33" s="19">
        <f t="shared" si="9"/>
        <v>992.64109931999997</v>
      </c>
      <c r="S33" s="19">
        <f t="shared" si="9"/>
        <v>1063.5456524399999</v>
      </c>
      <c r="T33" s="19">
        <f t="shared" si="9"/>
        <v>1094.3651620800003</v>
      </c>
      <c r="U33" s="19">
        <f t="shared" si="9"/>
        <v>969.32633579999992</v>
      </c>
      <c r="V33" s="19">
        <f t="shared" si="9"/>
        <v>1152.76758552</v>
      </c>
      <c r="W33" s="19">
        <f t="shared" si="9"/>
        <v>890.9695710000002</v>
      </c>
      <c r="X33" s="19">
        <f t="shared" si="9"/>
        <v>760.99771188000022</v>
      </c>
    </row>
    <row r="34" spans="1:24" ht="11.25" customHeight="1" x14ac:dyDescent="0.2">
      <c r="A34" s="28" t="s">
        <v>54</v>
      </c>
      <c r="B34" s="7" t="s">
        <v>55</v>
      </c>
      <c r="C34" s="8">
        <v>225.2448</v>
      </c>
      <c r="D34" s="8">
        <v>259.4591999999999</v>
      </c>
      <c r="E34" s="8">
        <v>347.84640000000007</v>
      </c>
      <c r="F34" s="8">
        <v>248.05439999999999</v>
      </c>
      <c r="G34" s="8">
        <v>244.93653503999991</v>
      </c>
      <c r="H34" s="8">
        <v>270.99380735999995</v>
      </c>
      <c r="I34" s="8">
        <v>411.70208256000006</v>
      </c>
      <c r="J34" s="8">
        <v>394.56004607999989</v>
      </c>
      <c r="K34" s="8">
        <v>483.83993088000005</v>
      </c>
      <c r="L34" s="8">
        <v>552.96006912000007</v>
      </c>
      <c r="M34" s="8">
        <v>541.43997695999997</v>
      </c>
      <c r="N34" s="8">
        <v>512.63995392000015</v>
      </c>
      <c r="O34" s="8">
        <v>527.04006912000011</v>
      </c>
      <c r="P34" s="8">
        <v>513.32465664000006</v>
      </c>
      <c r="Q34" s="8">
        <v>497.69033472000007</v>
      </c>
      <c r="R34" s="8">
        <v>648.82156032</v>
      </c>
      <c r="S34" s="8">
        <v>698.33000447999996</v>
      </c>
      <c r="T34" s="8">
        <v>706.22793216000025</v>
      </c>
      <c r="U34" s="8">
        <v>672.21031679999999</v>
      </c>
      <c r="V34" s="8">
        <v>874.66397184000016</v>
      </c>
      <c r="W34" s="8">
        <v>699.90490368000019</v>
      </c>
      <c r="X34" s="8">
        <v>604.68788736000022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0.17064432000000002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6.9082837199999991</v>
      </c>
      <c r="W43" s="8">
        <v>7.0931483999999996</v>
      </c>
      <c r="X43" s="8">
        <v>0.51084540000000001</v>
      </c>
    </row>
    <row r="44" spans="1:24" ht="11.25" customHeight="1" x14ac:dyDescent="0.2">
      <c r="A44" s="28" t="s">
        <v>74</v>
      </c>
      <c r="B44" s="7" t="s">
        <v>75</v>
      </c>
      <c r="C44" s="8">
        <v>243.90278712000003</v>
      </c>
      <c r="D44" s="8">
        <v>215.76014712</v>
      </c>
      <c r="E44" s="8">
        <v>187.61750712</v>
      </c>
      <c r="F44" s="8">
        <v>0</v>
      </c>
      <c r="G44" s="8">
        <v>0</v>
      </c>
      <c r="H44" s="8">
        <v>0</v>
      </c>
      <c r="I44" s="8">
        <v>3.0778574399999998</v>
      </c>
      <c r="J44" s="8">
        <v>6.1919380799999999</v>
      </c>
      <c r="K44" s="8">
        <v>6.1919380799999999</v>
      </c>
      <c r="L44" s="8">
        <v>0</v>
      </c>
      <c r="M44" s="8">
        <v>0</v>
      </c>
      <c r="N44" s="8">
        <v>3.1268980800000001</v>
      </c>
      <c r="O44" s="8">
        <v>65.015907119999994</v>
      </c>
      <c r="P44" s="8">
        <v>77.400061919999999</v>
      </c>
      <c r="Q44" s="8">
        <v>55.728000000000016</v>
      </c>
      <c r="R44" s="8">
        <v>83.592000000000013</v>
      </c>
      <c r="S44" s="8">
        <v>80.496030960000013</v>
      </c>
      <c r="T44" s="8">
        <v>89.576629920000016</v>
      </c>
      <c r="U44" s="8">
        <v>57.62275200000002</v>
      </c>
      <c r="V44" s="8">
        <v>2.1703269600000001</v>
      </c>
      <c r="W44" s="8">
        <v>0.63474191999999985</v>
      </c>
      <c r="X44" s="8">
        <v>10.873090080000003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217.36657800000003</v>
      </c>
      <c r="M48" s="8">
        <v>232.67403899999996</v>
      </c>
      <c r="N48" s="8">
        <v>247.98149999999998</v>
      </c>
      <c r="O48" s="8">
        <v>238.79688299999998</v>
      </c>
      <c r="P48" s="8">
        <v>272.47357799999997</v>
      </c>
      <c r="Q48" s="8">
        <v>244.92007800000002</v>
      </c>
      <c r="R48" s="8">
        <v>260.22753899999998</v>
      </c>
      <c r="S48" s="8">
        <v>284.71961699999997</v>
      </c>
      <c r="T48" s="8">
        <v>298.56059999999997</v>
      </c>
      <c r="U48" s="8">
        <v>239.493267</v>
      </c>
      <c r="V48" s="8">
        <v>269.02500299999997</v>
      </c>
      <c r="W48" s="8">
        <v>183.33677699999998</v>
      </c>
      <c r="X48" s="8">
        <v>144.752049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185.63958</v>
      </c>
      <c r="G50" s="8">
        <v>210.49839539999999</v>
      </c>
      <c r="H50" s="8">
        <v>246.07548864</v>
      </c>
      <c r="I50" s="8">
        <v>213.46308719999999</v>
      </c>
      <c r="J50" s="8">
        <v>225.32211827999998</v>
      </c>
      <c r="K50" s="8">
        <v>234.21645756000001</v>
      </c>
      <c r="L50" s="8">
        <v>157.13262360000002</v>
      </c>
      <c r="M50" s="8">
        <v>115.62588287999999</v>
      </c>
      <c r="N50" s="8">
        <v>83.013481440000007</v>
      </c>
      <c r="O50" s="8">
        <v>32.612401440000006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175.95563040000002</v>
      </c>
      <c r="D51" s="27">
        <v>179.84800548000001</v>
      </c>
      <c r="E51" s="27">
        <v>151.42031784000002</v>
      </c>
      <c r="F51" s="27">
        <v>164.69979372</v>
      </c>
      <c r="G51" s="27">
        <v>177.11992980000002</v>
      </c>
      <c r="H51" s="27">
        <v>146.87541000000002</v>
      </c>
      <c r="I51" s="27">
        <v>160.86073608000001</v>
      </c>
      <c r="J51" s="27">
        <v>158.08600764000002</v>
      </c>
      <c r="K51" s="27">
        <v>87.197037839999993</v>
      </c>
      <c r="L51" s="27">
        <v>91.487274120000009</v>
      </c>
      <c r="M51" s="27">
        <v>60.790767840000022</v>
      </c>
      <c r="N51" s="27">
        <v>86.994068040000016</v>
      </c>
      <c r="O51" s="27">
        <v>83.460171959999997</v>
      </c>
      <c r="P51" s="27">
        <v>58.669985880000006</v>
      </c>
      <c r="Q51" s="27">
        <v>51.955017839999996</v>
      </c>
      <c r="R51" s="27">
        <v>97.901523720000029</v>
      </c>
      <c r="S51" s="27">
        <v>70.281878039999995</v>
      </c>
      <c r="T51" s="27">
        <v>77.920611120000018</v>
      </c>
      <c r="U51" s="27">
        <v>110.39901048000003</v>
      </c>
      <c r="V51" s="27">
        <v>103.87065348</v>
      </c>
      <c r="W51" s="27">
        <v>102.77239500000002</v>
      </c>
      <c r="X51" s="27">
        <v>112.78577376000003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15774.717621266347</v>
      </c>
      <c r="D2" s="21">
        <f t="shared" ref="D2:X2" si="0">SUM(D3,D17,D22,D25,D26,D51,D52)</f>
        <v>15686.142059136768</v>
      </c>
      <c r="E2" s="21">
        <f t="shared" si="0"/>
        <v>15906.0101072422</v>
      </c>
      <c r="F2" s="21">
        <f t="shared" si="0"/>
        <v>17228.675596802506</v>
      </c>
      <c r="G2" s="21">
        <f t="shared" si="0"/>
        <v>17207.921779078031</v>
      </c>
      <c r="H2" s="21">
        <f t="shared" si="0"/>
        <v>17862.187143961899</v>
      </c>
      <c r="I2" s="21">
        <f t="shared" si="0"/>
        <v>18565.019663756437</v>
      </c>
      <c r="J2" s="21">
        <f t="shared" si="0"/>
        <v>18499.797753506726</v>
      </c>
      <c r="K2" s="21">
        <f t="shared" si="0"/>
        <v>16348.442931692674</v>
      </c>
      <c r="L2" s="21">
        <f t="shared" si="0"/>
        <v>13126.361290749388</v>
      </c>
      <c r="M2" s="21">
        <f t="shared" si="0"/>
        <v>13267.554877164031</v>
      </c>
      <c r="N2" s="21">
        <f t="shared" si="0"/>
        <v>13585.351814334275</v>
      </c>
      <c r="O2" s="21">
        <f t="shared" si="0"/>
        <v>13460.547939303264</v>
      </c>
      <c r="P2" s="21">
        <f t="shared" si="0"/>
        <v>12245.198686893102</v>
      </c>
      <c r="Q2" s="21">
        <f t="shared" si="0"/>
        <v>12917.631450029989</v>
      </c>
      <c r="R2" s="21">
        <f t="shared" si="0"/>
        <v>14171.192032181005</v>
      </c>
      <c r="S2" s="21">
        <f t="shared" si="0"/>
        <v>14405.856124278664</v>
      </c>
      <c r="T2" s="21">
        <f t="shared" si="0"/>
        <v>15238.274263512691</v>
      </c>
      <c r="U2" s="21">
        <f t="shared" si="0"/>
        <v>15721.080659598703</v>
      </c>
      <c r="V2" s="21">
        <f t="shared" si="0"/>
        <v>15541.708533847956</v>
      </c>
      <c r="W2" s="21">
        <f t="shared" si="0"/>
        <v>14743.832957696408</v>
      </c>
      <c r="X2" s="21">
        <f t="shared" si="0"/>
        <v>16339.156430059664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2499.2386038263494</v>
      </c>
      <c r="D3" s="24">
        <f t="shared" si="1"/>
        <v>2772.2967504967673</v>
      </c>
      <c r="E3" s="24">
        <f t="shared" si="1"/>
        <v>3182.337092162199</v>
      </c>
      <c r="F3" s="24">
        <f t="shared" si="1"/>
        <v>3422.1679039225055</v>
      </c>
      <c r="G3" s="24">
        <f t="shared" si="1"/>
        <v>3328.6810120780319</v>
      </c>
      <c r="H3" s="24">
        <f t="shared" si="1"/>
        <v>2801.987102161896</v>
      </c>
      <c r="I3" s="24">
        <f t="shared" si="1"/>
        <v>2722.6206939564363</v>
      </c>
      <c r="J3" s="24">
        <f t="shared" si="1"/>
        <v>3001.9961772267252</v>
      </c>
      <c r="K3" s="24">
        <f t="shared" si="1"/>
        <v>2264.1353038526772</v>
      </c>
      <c r="L3" s="24">
        <f t="shared" si="1"/>
        <v>1277.121660669387</v>
      </c>
      <c r="M3" s="24">
        <f t="shared" si="1"/>
        <v>1707.6725720040295</v>
      </c>
      <c r="N3" s="24">
        <f t="shared" si="1"/>
        <v>1850.9219302142719</v>
      </c>
      <c r="O3" s="24">
        <f t="shared" si="1"/>
        <v>1712.0794491032668</v>
      </c>
      <c r="P3" s="24">
        <f t="shared" si="1"/>
        <v>1510.5906028531015</v>
      </c>
      <c r="Q3" s="24">
        <f t="shared" si="1"/>
        <v>1314.4109423099876</v>
      </c>
      <c r="R3" s="24">
        <f t="shared" si="1"/>
        <v>1362.9266023010039</v>
      </c>
      <c r="S3" s="24">
        <f t="shared" si="1"/>
        <v>1405.7382304386633</v>
      </c>
      <c r="T3" s="24">
        <f t="shared" si="1"/>
        <v>1534.1943729126901</v>
      </c>
      <c r="U3" s="24">
        <f t="shared" si="1"/>
        <v>1461.8192417587088</v>
      </c>
      <c r="V3" s="24">
        <f t="shared" si="1"/>
        <v>1277.3569996879546</v>
      </c>
      <c r="W3" s="24">
        <f t="shared" si="1"/>
        <v>1159.8537564564065</v>
      </c>
      <c r="X3" s="24">
        <f t="shared" si="1"/>
        <v>1611.5670464596644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768.6817369400668</v>
      </c>
      <c r="D4" s="19">
        <f t="shared" si="2"/>
        <v>1092.3876389954751</v>
      </c>
      <c r="E4" s="19">
        <f t="shared" si="2"/>
        <v>1003.6261150745802</v>
      </c>
      <c r="F4" s="19">
        <f t="shared" si="2"/>
        <v>1301.2132855679422</v>
      </c>
      <c r="G4" s="19">
        <f t="shared" si="2"/>
        <v>1706.0283999405474</v>
      </c>
      <c r="H4" s="19">
        <f t="shared" si="2"/>
        <v>1729.9575034535092</v>
      </c>
      <c r="I4" s="19">
        <f t="shared" si="2"/>
        <v>1631.0137544241743</v>
      </c>
      <c r="J4" s="19">
        <f t="shared" si="2"/>
        <v>1927.2317394540551</v>
      </c>
      <c r="K4" s="19">
        <f t="shared" si="2"/>
        <v>1749.4331359244957</v>
      </c>
      <c r="L4" s="19">
        <f t="shared" si="2"/>
        <v>1040.3587284571611</v>
      </c>
      <c r="M4" s="19">
        <f t="shared" si="2"/>
        <v>1473.9650170550312</v>
      </c>
      <c r="N4" s="19">
        <f t="shared" si="2"/>
        <v>1509.7320355705619</v>
      </c>
      <c r="O4" s="19">
        <f t="shared" si="2"/>
        <v>1323.7375783809209</v>
      </c>
      <c r="P4" s="19">
        <f t="shared" si="2"/>
        <v>1218.7472264859116</v>
      </c>
      <c r="Q4" s="19">
        <f t="shared" si="2"/>
        <v>1082.7759470835128</v>
      </c>
      <c r="R4" s="19">
        <f t="shared" si="2"/>
        <v>1147.2635293502635</v>
      </c>
      <c r="S4" s="19">
        <f t="shared" si="2"/>
        <v>1198.3597918809178</v>
      </c>
      <c r="T4" s="19">
        <f t="shared" si="2"/>
        <v>1412.6170664713886</v>
      </c>
      <c r="U4" s="19">
        <f t="shared" si="2"/>
        <v>1347.2650980512467</v>
      </c>
      <c r="V4" s="19">
        <f t="shared" si="2"/>
        <v>1183.4210577004444</v>
      </c>
      <c r="W4" s="19">
        <f t="shared" si="2"/>
        <v>1047.7786452434693</v>
      </c>
      <c r="X4" s="19">
        <f t="shared" si="2"/>
        <v>1462.8297778976739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652.04999706566161</v>
      </c>
      <c r="H5" s="8">
        <f>FC_IND_E!H5+FC_TRA_E!H5+FC_OTH_E!H5</f>
        <v>659.5583253060272</v>
      </c>
      <c r="I5" s="8">
        <f>FC_IND_E!I5+FC_TRA_E!I5+FC_OTH_E!I5</f>
        <v>609.46225032277698</v>
      </c>
      <c r="J5" s="8">
        <f>FC_IND_E!J5+FC_TRA_E!J5+FC_OTH_E!J5</f>
        <v>735.86138148658358</v>
      </c>
      <c r="K5" s="8">
        <f>FC_IND_E!K5+FC_TRA_E!K5+FC_OTH_E!K5</f>
        <v>711.62599621883442</v>
      </c>
      <c r="L5" s="8">
        <f>FC_IND_E!L5+FC_TRA_E!L5+FC_OTH_E!L5</f>
        <v>452.01005796599526</v>
      </c>
      <c r="M5" s="8">
        <f>FC_IND_E!M5+FC_TRA_E!M5+FC_OTH_E!M5</f>
        <v>591.90116497401118</v>
      </c>
      <c r="N5" s="8">
        <f>FC_IND_E!N5+FC_TRA_E!N5+FC_OTH_E!N5</f>
        <v>625.39233358517083</v>
      </c>
      <c r="O5" s="8">
        <f>FC_IND_E!O5+FC_TRA_E!O5+FC_OTH_E!O5</f>
        <v>534.76601299092408</v>
      </c>
      <c r="P5" s="8">
        <f>FC_IND_E!P5+FC_TRA_E!P5+FC_OTH_E!P5</f>
        <v>559.30542315750984</v>
      </c>
      <c r="Q5" s="8">
        <f>FC_IND_E!Q5+FC_TRA_E!Q5+FC_OTH_E!Q5</f>
        <v>501.34836431479533</v>
      </c>
      <c r="R5" s="8">
        <f>FC_IND_E!R5+FC_TRA_E!R5+FC_OTH_E!R5</f>
        <v>477.90243433491719</v>
      </c>
      <c r="S5" s="8">
        <f>FC_IND_E!S5+FC_TRA_E!S5+FC_OTH_E!S5</f>
        <v>452.81775534685778</v>
      </c>
      <c r="T5" s="8">
        <f>FC_IND_E!T5+FC_TRA_E!T5+FC_OTH_E!T5</f>
        <v>523.7197517098582</v>
      </c>
      <c r="U5" s="8">
        <f>FC_IND_E!U5+FC_TRA_E!U5+FC_OTH_E!U5</f>
        <v>536.05974933711616</v>
      </c>
      <c r="V5" s="8">
        <f>FC_IND_E!V5+FC_TRA_E!V5+FC_OTH_E!V5</f>
        <v>503.95943737554944</v>
      </c>
      <c r="W5" s="8">
        <f>FC_IND_E!W5+FC_TRA_E!W5+FC_OTH_E!W5</f>
        <v>436.79480927934861</v>
      </c>
      <c r="X5" s="8">
        <f>FC_IND_E!X5+FC_TRA_E!X5+FC_OTH_E!X5</f>
        <v>643.06712991814152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54.786568320000015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768.6817369400668</v>
      </c>
      <c r="D7" s="8">
        <f>FC_IND_E!D7+FC_TRA_E!D7+FC_OTH_E!D7</f>
        <v>1037.6010706754751</v>
      </c>
      <c r="E7" s="8">
        <f>FC_IND_E!E7+FC_TRA_E!E7+FC_OTH_E!E7</f>
        <v>1003.6261150745802</v>
      </c>
      <c r="F7" s="8">
        <f>FC_IND_E!F7+FC_TRA_E!F7+FC_OTH_E!F7</f>
        <v>1301.2132855679422</v>
      </c>
      <c r="G7" s="8">
        <f>FC_IND_E!G7+FC_TRA_E!G7+FC_OTH_E!G7</f>
        <v>1053.9784028748859</v>
      </c>
      <c r="H7" s="8">
        <f>FC_IND_E!H7+FC_TRA_E!H7+FC_OTH_E!H7</f>
        <v>1070.399178147482</v>
      </c>
      <c r="I7" s="8">
        <f>FC_IND_E!I7+FC_TRA_E!I7+FC_OTH_E!I7</f>
        <v>1021.5515041013973</v>
      </c>
      <c r="J7" s="8">
        <f>FC_IND_E!J7+FC_TRA_E!J7+FC_OTH_E!J7</f>
        <v>1191.3703579674716</v>
      </c>
      <c r="K7" s="8">
        <f>FC_IND_E!K7+FC_TRA_E!K7+FC_OTH_E!K7</f>
        <v>1037.8071397056613</v>
      </c>
      <c r="L7" s="8">
        <f>FC_IND_E!L7+FC_TRA_E!L7+FC_OTH_E!L7</f>
        <v>588.34867049116588</v>
      </c>
      <c r="M7" s="8">
        <f>FC_IND_E!M7+FC_TRA_E!M7+FC_OTH_E!M7</f>
        <v>882.06385208102006</v>
      </c>
      <c r="N7" s="8">
        <f>FC_IND_E!N7+FC_TRA_E!N7+FC_OTH_E!N7</f>
        <v>884.33970198539123</v>
      </c>
      <c r="O7" s="8">
        <f>FC_IND_E!O7+FC_TRA_E!O7+FC_OTH_E!O7</f>
        <v>788.97156538999684</v>
      </c>
      <c r="P7" s="8">
        <f>FC_IND_E!P7+FC_TRA_E!P7+FC_OTH_E!P7</f>
        <v>659.44180332840176</v>
      </c>
      <c r="Q7" s="8">
        <f>FC_IND_E!Q7+FC_TRA_E!Q7+FC_OTH_E!Q7</f>
        <v>581.42758276871746</v>
      </c>
      <c r="R7" s="8">
        <f>FC_IND_E!R7+FC_TRA_E!R7+FC_OTH_E!R7</f>
        <v>669.36109501534634</v>
      </c>
      <c r="S7" s="8">
        <f>FC_IND_E!S7+FC_TRA_E!S7+FC_OTH_E!S7</f>
        <v>745.54203653406012</v>
      </c>
      <c r="T7" s="8">
        <f>FC_IND_E!T7+FC_TRA_E!T7+FC_OTH_E!T7</f>
        <v>888.89731476153042</v>
      </c>
      <c r="U7" s="8">
        <f>FC_IND_E!U7+FC_TRA_E!U7+FC_OTH_E!U7</f>
        <v>811.20534871413042</v>
      </c>
      <c r="V7" s="8">
        <f>FC_IND_E!V7+FC_TRA_E!V7+FC_OTH_E!V7</f>
        <v>679.46162032489497</v>
      </c>
      <c r="W7" s="8">
        <f>FC_IND_E!W7+FC_TRA_E!W7+FC_OTH_E!W7</f>
        <v>610.98383596412077</v>
      </c>
      <c r="X7" s="8">
        <f>FC_IND_E!X7+FC_TRA_E!X7+FC_OTH_E!X7</f>
        <v>819.7626479795324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201.69778068628298</v>
      </c>
      <c r="D8" s="19">
        <f t="shared" si="3"/>
        <v>152.92606018129226</v>
      </c>
      <c r="E8" s="19">
        <f t="shared" si="3"/>
        <v>254.3180206876184</v>
      </c>
      <c r="F8" s="19">
        <f t="shared" si="3"/>
        <v>213.66991171456317</v>
      </c>
      <c r="G8" s="19">
        <f t="shared" si="3"/>
        <v>240.21614917748508</v>
      </c>
      <c r="H8" s="19">
        <f t="shared" si="3"/>
        <v>217.10200586838687</v>
      </c>
      <c r="I8" s="19">
        <f t="shared" si="3"/>
        <v>204.56787625226201</v>
      </c>
      <c r="J8" s="19">
        <f t="shared" si="3"/>
        <v>136.39044765267025</v>
      </c>
      <c r="K8" s="19">
        <f t="shared" si="3"/>
        <v>146.38741568818187</v>
      </c>
      <c r="L8" s="19">
        <f t="shared" si="3"/>
        <v>124.07694361222589</v>
      </c>
      <c r="M8" s="19">
        <f t="shared" si="3"/>
        <v>115.64575654899821</v>
      </c>
      <c r="N8" s="19">
        <f t="shared" si="3"/>
        <v>127.09905924370989</v>
      </c>
      <c r="O8" s="19">
        <f t="shared" si="3"/>
        <v>166.0523773223461</v>
      </c>
      <c r="P8" s="19">
        <f t="shared" si="3"/>
        <v>108.59034796718966</v>
      </c>
      <c r="Q8" s="19">
        <f t="shared" si="3"/>
        <v>110.26796842647465</v>
      </c>
      <c r="R8" s="19">
        <f t="shared" si="3"/>
        <v>101.00049715074024</v>
      </c>
      <c r="S8" s="19">
        <f t="shared" si="3"/>
        <v>61.659271157745408</v>
      </c>
      <c r="T8" s="19">
        <f t="shared" si="3"/>
        <v>56.556266441301531</v>
      </c>
      <c r="U8" s="19">
        <f t="shared" si="3"/>
        <v>51.161612307462093</v>
      </c>
      <c r="V8" s="19">
        <f t="shared" si="3"/>
        <v>46.868584387510296</v>
      </c>
      <c r="W8" s="19">
        <f t="shared" si="3"/>
        <v>20.45994421293717</v>
      </c>
      <c r="X8" s="19">
        <f t="shared" ref="X8" si="4">SUM(X9:X10)</f>
        <v>13.273592161990473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201.69778068628298</v>
      </c>
      <c r="D10" s="8">
        <f>FC_IND_E!D10+FC_TRA_E!D10+FC_OTH_E!D10</f>
        <v>152.92606018129226</v>
      </c>
      <c r="E10" s="8">
        <f>FC_IND_E!E10+FC_TRA_E!E10+FC_OTH_E!E10</f>
        <v>254.3180206876184</v>
      </c>
      <c r="F10" s="8">
        <f>FC_IND_E!F10+FC_TRA_E!F10+FC_OTH_E!F10</f>
        <v>213.66991171456317</v>
      </c>
      <c r="G10" s="8">
        <f>FC_IND_E!G10+FC_TRA_E!G10+FC_OTH_E!G10</f>
        <v>240.21614917748508</v>
      </c>
      <c r="H10" s="8">
        <f>FC_IND_E!H10+FC_TRA_E!H10+FC_OTH_E!H10</f>
        <v>217.10200586838687</v>
      </c>
      <c r="I10" s="8">
        <f>FC_IND_E!I10+FC_TRA_E!I10+FC_OTH_E!I10</f>
        <v>204.56787625226201</v>
      </c>
      <c r="J10" s="8">
        <f>FC_IND_E!J10+FC_TRA_E!J10+FC_OTH_E!J10</f>
        <v>136.39044765267025</v>
      </c>
      <c r="K10" s="8">
        <f>FC_IND_E!K10+FC_TRA_E!K10+FC_OTH_E!K10</f>
        <v>146.38741568818187</v>
      </c>
      <c r="L10" s="8">
        <f>FC_IND_E!L10+FC_TRA_E!L10+FC_OTH_E!L10</f>
        <v>124.07694361222589</v>
      </c>
      <c r="M10" s="8">
        <f>FC_IND_E!M10+FC_TRA_E!M10+FC_OTH_E!M10</f>
        <v>115.64575654899821</v>
      </c>
      <c r="N10" s="8">
        <f>FC_IND_E!N10+FC_TRA_E!N10+FC_OTH_E!N10</f>
        <v>127.09905924370989</v>
      </c>
      <c r="O10" s="8">
        <f>FC_IND_E!O10+FC_TRA_E!O10+FC_OTH_E!O10</f>
        <v>166.0523773223461</v>
      </c>
      <c r="P10" s="8">
        <f>FC_IND_E!P10+FC_TRA_E!P10+FC_OTH_E!P10</f>
        <v>108.59034796718966</v>
      </c>
      <c r="Q10" s="8">
        <f>FC_IND_E!Q10+FC_TRA_E!Q10+FC_OTH_E!Q10</f>
        <v>110.26796842647465</v>
      </c>
      <c r="R10" s="8">
        <f>FC_IND_E!R10+FC_TRA_E!R10+FC_OTH_E!R10</f>
        <v>101.00049715074024</v>
      </c>
      <c r="S10" s="8">
        <f>FC_IND_E!S10+FC_TRA_E!S10+FC_OTH_E!S10</f>
        <v>61.659271157745408</v>
      </c>
      <c r="T10" s="8">
        <f>FC_IND_E!T10+FC_TRA_E!T10+FC_OTH_E!T10</f>
        <v>56.556266441301531</v>
      </c>
      <c r="U10" s="8">
        <f>FC_IND_E!U10+FC_TRA_E!U10+FC_OTH_E!U10</f>
        <v>51.161612307462093</v>
      </c>
      <c r="V10" s="8">
        <f>FC_IND_E!V10+FC_TRA_E!V10+FC_OTH_E!V10</f>
        <v>46.868584387510296</v>
      </c>
      <c r="W10" s="8">
        <f>FC_IND_E!W10+FC_TRA_E!W10+FC_OTH_E!W10</f>
        <v>20.45994421293717</v>
      </c>
      <c r="X10" s="8">
        <f>FC_IND_E!X10+FC_TRA_E!X10+FC_OTH_E!X10</f>
        <v>13.273592161990473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1528.8590861999999</v>
      </c>
      <c r="D11" s="19">
        <f t="shared" si="5"/>
        <v>1526.9830513200002</v>
      </c>
      <c r="E11" s="19">
        <f t="shared" si="5"/>
        <v>1924.3929564000005</v>
      </c>
      <c r="F11" s="19">
        <f t="shared" si="5"/>
        <v>1907.28470664</v>
      </c>
      <c r="G11" s="19">
        <f t="shared" si="5"/>
        <v>1382.4364629599995</v>
      </c>
      <c r="H11" s="19">
        <f t="shared" si="5"/>
        <v>854.92759283999987</v>
      </c>
      <c r="I11" s="19">
        <f t="shared" si="5"/>
        <v>887.03906328000016</v>
      </c>
      <c r="J11" s="19">
        <f t="shared" si="5"/>
        <v>938.3739901199998</v>
      </c>
      <c r="K11" s="19">
        <f t="shared" si="5"/>
        <v>368.3147522399999</v>
      </c>
      <c r="L11" s="19">
        <f t="shared" si="5"/>
        <v>112.68598859999994</v>
      </c>
      <c r="M11" s="19">
        <f t="shared" si="5"/>
        <v>118.0617984</v>
      </c>
      <c r="N11" s="19">
        <f t="shared" si="5"/>
        <v>214.09083539999995</v>
      </c>
      <c r="O11" s="19">
        <f t="shared" si="5"/>
        <v>222.28949339999994</v>
      </c>
      <c r="P11" s="19">
        <f t="shared" si="5"/>
        <v>183.25302840000012</v>
      </c>
      <c r="Q11" s="19">
        <f t="shared" si="5"/>
        <v>121.36702679999998</v>
      </c>
      <c r="R11" s="19">
        <f t="shared" si="5"/>
        <v>114.66257580000004</v>
      </c>
      <c r="S11" s="19">
        <f t="shared" si="5"/>
        <v>145.71916739999995</v>
      </c>
      <c r="T11" s="19">
        <f t="shared" si="5"/>
        <v>65.021039999999999</v>
      </c>
      <c r="U11" s="19">
        <f t="shared" si="5"/>
        <v>63.392531399999939</v>
      </c>
      <c r="V11" s="19">
        <f t="shared" si="5"/>
        <v>47.067357599999951</v>
      </c>
      <c r="W11" s="19">
        <f t="shared" si="5"/>
        <v>91.615167000000014</v>
      </c>
      <c r="X11" s="19">
        <f t="shared" ref="X11" si="6">SUM(X12:X16)</f>
        <v>135.4636764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602.62575479999987</v>
      </c>
      <c r="D13" s="8">
        <f>FC_IND_E!D13+FC_TRA_E!D13+FC_OTH_E!D13</f>
        <v>899.77365719999989</v>
      </c>
      <c r="E13" s="8">
        <f>FC_IND_E!E13+FC_TRA_E!E13+FC_OTH_E!E13</f>
        <v>896.9443632</v>
      </c>
      <c r="F13" s="8">
        <f>FC_IND_E!F13+FC_TRA_E!F13+FC_OTH_E!F13</f>
        <v>931.44248999999979</v>
      </c>
      <c r="G13" s="8">
        <f>FC_IND_E!G13+FC_TRA_E!G13+FC_OTH_E!G13</f>
        <v>777.5801279999996</v>
      </c>
      <c r="H13" s="8">
        <f>FC_IND_E!H13+FC_TRA_E!H13+FC_OTH_E!H13</f>
        <v>443.51927999999992</v>
      </c>
      <c r="I13" s="8">
        <f>FC_IND_E!I13+FC_TRA_E!I13+FC_OTH_E!I13</f>
        <v>438.55019999999996</v>
      </c>
      <c r="J13" s="8">
        <f>FC_IND_E!J13+FC_TRA_E!J13+FC_OTH_E!J13</f>
        <v>625.14762839999992</v>
      </c>
      <c r="K13" s="8">
        <f>FC_IND_E!K13+FC_TRA_E!K13+FC_OTH_E!K13</f>
        <v>195.16812839999997</v>
      </c>
      <c r="L13" s="8">
        <f>FC_IND_E!L13+FC_TRA_E!L13+FC_OTH_E!L13</f>
        <v>6.0988715999999972</v>
      </c>
      <c r="M13" s="8">
        <f>FC_IND_E!M13+FC_TRA_E!M13+FC_OTH_E!M13</f>
        <v>3.0496283999999996</v>
      </c>
      <c r="N13" s="8">
        <f>FC_IND_E!N13+FC_TRA_E!N13+FC_OTH_E!N13</f>
        <v>3.0496283999999996</v>
      </c>
      <c r="O13" s="8">
        <f>FC_IND_E!O13+FC_TRA_E!O13+FC_OTH_E!O13</f>
        <v>3.0496283999999987</v>
      </c>
      <c r="P13" s="8">
        <f>FC_IND_E!P13+FC_TRA_E!P13+FC_OTH_E!P13</f>
        <v>3.0496283999999996</v>
      </c>
      <c r="Q13" s="8">
        <f>FC_IND_E!Q13+FC_TRA_E!Q13+FC_OTH_E!Q13</f>
        <v>24.3962568</v>
      </c>
      <c r="R13" s="8">
        <f>FC_IND_E!R13+FC_TRA_E!R13+FC_OTH_E!R13</f>
        <v>24.396256799999993</v>
      </c>
      <c r="S13" s="8">
        <f>FC_IND_E!S13+FC_TRA_E!S13+FC_OTH_E!S13</f>
        <v>85.38612839999999</v>
      </c>
      <c r="T13" s="8">
        <f>FC_IND_E!T13+FC_TRA_E!T13+FC_OTH_E!T13</f>
        <v>6.8912279999999964</v>
      </c>
      <c r="U13" s="8">
        <f>FC_IND_E!U13+FC_TRA_E!U13+FC_OTH_E!U13</f>
        <v>6.7148063999999961</v>
      </c>
      <c r="V13" s="8">
        <f>FC_IND_E!V13+FC_TRA_E!V13+FC_OTH_E!V13</f>
        <v>7.7764175999999976</v>
      </c>
      <c r="W13" s="8">
        <f>FC_IND_E!W13+FC_TRA_E!W13+FC_OTH_E!W13</f>
        <v>4.9767840000000003</v>
      </c>
      <c r="X13" s="8">
        <f>FC_IND_E!X13+FC_TRA_E!X13+FC_OTH_E!X13</f>
        <v>6.5048724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75.025337400000012</v>
      </c>
      <c r="D15" s="8">
        <f>FC_IND_E!D15+FC_TRA_E!D15+FC_OTH_E!D15</f>
        <v>71.774709120000011</v>
      </c>
      <c r="E15" s="8">
        <f>FC_IND_E!E15+FC_TRA_E!E15+FC_OTH_E!E15</f>
        <v>76.017463200000009</v>
      </c>
      <c r="F15" s="8">
        <f>FC_IND_E!F15+FC_TRA_E!F15+FC_OTH_E!F15</f>
        <v>76.045643639999994</v>
      </c>
      <c r="G15" s="8">
        <f>FC_IND_E!G15+FC_TRA_E!G15+FC_OTH_E!G15</f>
        <v>64.603803959999993</v>
      </c>
      <c r="H15" s="8">
        <f>FC_IND_E!H15+FC_TRA_E!H15+FC_OTH_E!H15</f>
        <v>51.761076839999994</v>
      </c>
      <c r="I15" s="8">
        <f>FC_IND_E!I15+FC_TRA_E!I15+FC_OTH_E!I15</f>
        <v>55.747592279999992</v>
      </c>
      <c r="J15" s="8">
        <f>FC_IND_E!J15+FC_TRA_E!J15+FC_OTH_E!J15</f>
        <v>42.593427720000008</v>
      </c>
      <c r="K15" s="8">
        <f>FC_IND_E!K15+FC_TRA_E!K15+FC_OTH_E!K15</f>
        <v>28.940730840000008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851.20799399999999</v>
      </c>
      <c r="D16" s="8">
        <f>FC_IND_E!D16+FC_TRA_E!D16+FC_OTH_E!D16</f>
        <v>555.43468500000029</v>
      </c>
      <c r="E16" s="8">
        <f>FC_IND_E!E16+FC_TRA_E!E16+FC_OTH_E!E16</f>
        <v>951.43113000000028</v>
      </c>
      <c r="F16" s="8">
        <f>FC_IND_E!F16+FC_TRA_E!F16+FC_OTH_E!F16</f>
        <v>899.79657300000008</v>
      </c>
      <c r="G16" s="8">
        <f>FC_IND_E!G16+FC_TRA_E!G16+FC_OTH_E!G16</f>
        <v>540.25253099999998</v>
      </c>
      <c r="H16" s="8">
        <f>FC_IND_E!H16+FC_TRA_E!H16+FC_OTH_E!H16</f>
        <v>359.64723599999996</v>
      </c>
      <c r="I16" s="8">
        <f>FC_IND_E!I16+FC_TRA_E!I16+FC_OTH_E!I16</f>
        <v>392.74127100000015</v>
      </c>
      <c r="J16" s="8">
        <f>FC_IND_E!J16+FC_TRA_E!J16+FC_OTH_E!J16</f>
        <v>270.63293399999986</v>
      </c>
      <c r="K16" s="8">
        <f>FC_IND_E!K16+FC_TRA_E!K16+FC_OTH_E!K16</f>
        <v>144.20589299999992</v>
      </c>
      <c r="L16" s="8">
        <f>FC_IND_E!L16+FC_TRA_E!L16+FC_OTH_E!L16</f>
        <v>106.58711699999995</v>
      </c>
      <c r="M16" s="8">
        <f>FC_IND_E!M16+FC_TRA_E!M16+FC_OTH_E!M16</f>
        <v>115.01217</v>
      </c>
      <c r="N16" s="8">
        <f>FC_IND_E!N16+FC_TRA_E!N16+FC_OTH_E!N16</f>
        <v>211.04120699999996</v>
      </c>
      <c r="O16" s="8">
        <f>FC_IND_E!O16+FC_TRA_E!O16+FC_OTH_E!O16</f>
        <v>219.23986499999995</v>
      </c>
      <c r="P16" s="8">
        <f>FC_IND_E!P16+FC_TRA_E!P16+FC_OTH_E!P16</f>
        <v>180.20340000000013</v>
      </c>
      <c r="Q16" s="8">
        <f>FC_IND_E!Q16+FC_TRA_E!Q16+FC_OTH_E!Q16</f>
        <v>96.970769999999973</v>
      </c>
      <c r="R16" s="8">
        <f>FC_IND_E!R16+FC_TRA_E!R16+FC_OTH_E!R16</f>
        <v>90.266319000000053</v>
      </c>
      <c r="S16" s="8">
        <f>FC_IND_E!S16+FC_TRA_E!S16+FC_OTH_E!S16</f>
        <v>60.333038999999957</v>
      </c>
      <c r="T16" s="8">
        <f>FC_IND_E!T16+FC_TRA_E!T16+FC_OTH_E!T16</f>
        <v>58.129812000000001</v>
      </c>
      <c r="U16" s="8">
        <f>FC_IND_E!U16+FC_TRA_E!U16+FC_OTH_E!U16</f>
        <v>56.677724999999946</v>
      </c>
      <c r="V16" s="8">
        <f>FC_IND_E!V16+FC_TRA_E!V16+FC_OTH_E!V16</f>
        <v>39.290939999999956</v>
      </c>
      <c r="W16" s="8">
        <f>FC_IND_E!W16+FC_TRA_E!W16+FC_OTH_E!W16</f>
        <v>86.638383000000019</v>
      </c>
      <c r="X16" s="8">
        <f>FC_IND_E!X16+FC_TRA_E!X16+FC_OTH_E!X16</f>
        <v>128.95880399999999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966.35325599999999</v>
      </c>
      <c r="D17" s="27">
        <f t="shared" si="7"/>
        <v>863.20483200000001</v>
      </c>
      <c r="E17" s="27">
        <f t="shared" si="7"/>
        <v>736.80580800000007</v>
      </c>
      <c r="F17" s="27">
        <f t="shared" si="7"/>
        <v>900.38088000000016</v>
      </c>
      <c r="G17" s="27">
        <f t="shared" si="7"/>
        <v>780.60506399999997</v>
      </c>
      <c r="H17" s="27">
        <f t="shared" si="7"/>
        <v>721.29758399999992</v>
      </c>
      <c r="I17" s="27">
        <f t="shared" si="7"/>
        <v>767.726856</v>
      </c>
      <c r="J17" s="27">
        <f t="shared" si="7"/>
        <v>628.58246399999996</v>
      </c>
      <c r="K17" s="27">
        <f t="shared" si="7"/>
        <v>342.66679200000004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106.53335999999997</v>
      </c>
      <c r="D19" s="8">
        <f>FC_IND_E!D19+FC_TRA_E!D19+FC_OTH_E!D19</f>
        <v>75.404520000000005</v>
      </c>
      <c r="E19" s="8">
        <f>FC_IND_E!E19+FC_TRA_E!E19+FC_OTH_E!E19</f>
        <v>74.325600000000009</v>
      </c>
      <c r="F19" s="8">
        <f>FC_IND_E!F19+FC_TRA_E!F19+FC_OTH_E!F19</f>
        <v>79.040879999999987</v>
      </c>
      <c r="G19" s="8">
        <f>FC_IND_E!G19+FC_TRA_E!G19+FC_OTH_E!G19</f>
        <v>74.445480000000003</v>
      </c>
      <c r="H19" s="8">
        <f>FC_IND_E!H19+FC_TRA_E!H19+FC_OTH_E!H19</f>
        <v>61.937999999999988</v>
      </c>
      <c r="I19" s="8">
        <f>FC_IND_E!I19+FC_TRA_E!I19+FC_OTH_E!I19</f>
        <v>53.506440000000005</v>
      </c>
      <c r="J19" s="8">
        <f>FC_IND_E!J19+FC_TRA_E!J19+FC_OTH_E!J19</f>
        <v>37.60235999999999</v>
      </c>
      <c r="K19" s="8">
        <f>FC_IND_E!K19+FC_TRA_E!K19+FC_OTH_E!K19</f>
        <v>13.50648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859.81989599999997</v>
      </c>
      <c r="D20" s="8">
        <f>FC_IND_E!D20+FC_TRA_E!D20+FC_OTH_E!D20</f>
        <v>787.80031199999996</v>
      </c>
      <c r="E20" s="8">
        <f>FC_IND_E!E20+FC_TRA_E!E20+FC_OTH_E!E20</f>
        <v>662.48020800000006</v>
      </c>
      <c r="F20" s="8">
        <f>FC_IND_E!F20+FC_TRA_E!F20+FC_OTH_E!F20</f>
        <v>821.34000000000015</v>
      </c>
      <c r="G20" s="8">
        <f>FC_IND_E!G20+FC_TRA_E!G20+FC_OTH_E!G20</f>
        <v>706.159584</v>
      </c>
      <c r="H20" s="8">
        <f>FC_IND_E!H20+FC_TRA_E!H20+FC_OTH_E!H20</f>
        <v>659.35958399999993</v>
      </c>
      <c r="I20" s="8">
        <f>FC_IND_E!I20+FC_TRA_E!I20+FC_OTH_E!I20</f>
        <v>714.220416</v>
      </c>
      <c r="J20" s="8">
        <f>FC_IND_E!J20+FC_TRA_E!J20+FC_OTH_E!J20</f>
        <v>590.98010399999998</v>
      </c>
      <c r="K20" s="8">
        <f>FC_IND_E!K20+FC_TRA_E!K20+FC_OTH_E!K20</f>
        <v>329.16031200000003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9001.0111010399996</v>
      </c>
      <c r="D26" s="27">
        <f t="shared" si="11"/>
        <v>9228.1590025200003</v>
      </c>
      <c r="E26" s="27">
        <f t="shared" si="11"/>
        <v>9451.9995983999997</v>
      </c>
      <c r="F26" s="27">
        <f t="shared" si="11"/>
        <v>10169.974384200001</v>
      </c>
      <c r="G26" s="27">
        <f t="shared" si="11"/>
        <v>10209.8739546</v>
      </c>
      <c r="H26" s="27">
        <f t="shared" si="11"/>
        <v>10802.884134599999</v>
      </c>
      <c r="I26" s="27">
        <f t="shared" si="11"/>
        <v>11301.044520240001</v>
      </c>
      <c r="J26" s="27">
        <f t="shared" si="11"/>
        <v>10796.83790004</v>
      </c>
      <c r="K26" s="27">
        <f t="shared" si="11"/>
        <v>10229.285670839996</v>
      </c>
      <c r="L26" s="27">
        <f t="shared" si="11"/>
        <v>9492.7606758000002</v>
      </c>
      <c r="M26" s="27">
        <f t="shared" si="11"/>
        <v>9054.1267117200023</v>
      </c>
      <c r="N26" s="27">
        <f t="shared" si="11"/>
        <v>8688.1114296000032</v>
      </c>
      <c r="O26" s="27">
        <f t="shared" si="11"/>
        <v>8928.0048617999983</v>
      </c>
      <c r="P26" s="27">
        <f t="shared" si="11"/>
        <v>7939.017857159999</v>
      </c>
      <c r="Q26" s="27">
        <f t="shared" si="11"/>
        <v>8756.2984640400009</v>
      </c>
      <c r="R26" s="27">
        <f t="shared" si="11"/>
        <v>9646.2518965199997</v>
      </c>
      <c r="S26" s="27">
        <f t="shared" si="11"/>
        <v>9756.7130509200015</v>
      </c>
      <c r="T26" s="27">
        <f t="shared" si="11"/>
        <v>10295.391043079999</v>
      </c>
      <c r="U26" s="27">
        <f t="shared" si="11"/>
        <v>10940.378559119996</v>
      </c>
      <c r="V26" s="27">
        <f t="shared" si="11"/>
        <v>11230.854941880001</v>
      </c>
      <c r="W26" s="27">
        <f t="shared" si="11"/>
        <v>10504.174848120001</v>
      </c>
      <c r="X26" s="27">
        <f t="shared" si="11"/>
        <v>11230.230742559999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3.1005900000000008</v>
      </c>
      <c r="D27" s="19">
        <f t="shared" si="12"/>
        <v>16.081638840000004</v>
      </c>
      <c r="E27" s="19">
        <f t="shared" si="12"/>
        <v>19.029970079999998</v>
      </c>
      <c r="F27" s="19">
        <f t="shared" si="12"/>
        <v>9.301770000000003</v>
      </c>
      <c r="G27" s="19">
        <f t="shared" si="12"/>
        <v>12.472024319999999</v>
      </c>
      <c r="H27" s="19">
        <f t="shared" si="12"/>
        <v>6.2360121599999996</v>
      </c>
      <c r="I27" s="19">
        <f t="shared" si="12"/>
        <v>3.1180060799999998</v>
      </c>
      <c r="J27" s="19">
        <f t="shared" si="12"/>
        <v>3.1180060799999998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3.1005900000000008</v>
      </c>
      <c r="D28" s="8">
        <f>FC_IND_E!D28+FC_TRA_E!D28+FC_OTH_E!D28</f>
        <v>16.081638840000004</v>
      </c>
      <c r="E28" s="8">
        <f>FC_IND_E!E28+FC_TRA_E!E28+FC_OTH_E!E28</f>
        <v>19.029970079999998</v>
      </c>
      <c r="F28" s="8">
        <f>FC_IND_E!F28+FC_TRA_E!F28+FC_OTH_E!F28</f>
        <v>9.301770000000003</v>
      </c>
      <c r="G28" s="8">
        <f>FC_IND_E!G28+FC_TRA_E!G28+FC_OTH_E!G28</f>
        <v>12.472024319999999</v>
      </c>
      <c r="H28" s="8">
        <f>FC_IND_E!H28+FC_TRA_E!H28+FC_OTH_E!H28</f>
        <v>6.2360121599999996</v>
      </c>
      <c r="I28" s="8">
        <f>FC_IND_E!I28+FC_TRA_E!I28+FC_OTH_E!I28</f>
        <v>3.1180060799999998</v>
      </c>
      <c r="J28" s="8">
        <f>FC_IND_E!J28+FC_TRA_E!J28+FC_OTH_E!J28</f>
        <v>3.1180060799999998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8997.9105110399996</v>
      </c>
      <c r="D33" s="19">
        <f t="shared" si="14"/>
        <v>9212.0773636800004</v>
      </c>
      <c r="E33" s="19">
        <f t="shared" si="14"/>
        <v>9432.9696283199992</v>
      </c>
      <c r="F33" s="19">
        <f t="shared" si="14"/>
        <v>10160.672614200001</v>
      </c>
      <c r="G33" s="19">
        <f t="shared" si="14"/>
        <v>10197.401930279999</v>
      </c>
      <c r="H33" s="19">
        <f t="shared" si="14"/>
        <v>10796.648122439999</v>
      </c>
      <c r="I33" s="19">
        <f t="shared" si="14"/>
        <v>11297.926514160001</v>
      </c>
      <c r="J33" s="19">
        <f t="shared" si="14"/>
        <v>10793.71989396</v>
      </c>
      <c r="K33" s="19">
        <f t="shared" si="14"/>
        <v>10229.285670839996</v>
      </c>
      <c r="L33" s="19">
        <f t="shared" si="14"/>
        <v>9492.7606758000002</v>
      </c>
      <c r="M33" s="19">
        <f t="shared" si="14"/>
        <v>9054.1267117200023</v>
      </c>
      <c r="N33" s="19">
        <f t="shared" si="14"/>
        <v>8688.1114296000032</v>
      </c>
      <c r="O33" s="19">
        <f t="shared" si="14"/>
        <v>8928.0048617999983</v>
      </c>
      <c r="P33" s="19">
        <f t="shared" si="14"/>
        <v>7939.017857159999</v>
      </c>
      <c r="Q33" s="19">
        <f t="shared" si="14"/>
        <v>8756.2984640400009</v>
      </c>
      <c r="R33" s="19">
        <f t="shared" si="14"/>
        <v>9646.2518965199997</v>
      </c>
      <c r="S33" s="19">
        <f t="shared" si="14"/>
        <v>9756.7130509200015</v>
      </c>
      <c r="T33" s="19">
        <f t="shared" si="14"/>
        <v>10295.391043079999</v>
      </c>
      <c r="U33" s="19">
        <f t="shared" si="14"/>
        <v>10940.378559119996</v>
      </c>
      <c r="V33" s="19">
        <f t="shared" si="14"/>
        <v>11230.854941880001</v>
      </c>
      <c r="W33" s="19">
        <f t="shared" si="14"/>
        <v>10504.174848120001</v>
      </c>
      <c r="X33" s="19">
        <f t="shared" ref="X33" si="15">SUM(X34:X50)</f>
        <v>11230.230742559999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245.20319999999995</v>
      </c>
      <c r="D34" s="8">
        <f>FC_IND_E!D34+FC_TRA_E!D34+FC_OTH_E!D34</f>
        <v>250.90559999999996</v>
      </c>
      <c r="E34" s="8">
        <f>FC_IND_E!E34+FC_TRA_E!E34+FC_OTH_E!E34</f>
        <v>188.17920000000001</v>
      </c>
      <c r="F34" s="8">
        <f>FC_IND_E!F34+FC_TRA_E!F34+FC_OTH_E!F34</f>
        <v>290.82240000000002</v>
      </c>
      <c r="G34" s="8">
        <f>FC_IND_E!G34+FC_TRA_E!G34+FC_OTH_E!G34</f>
        <v>291.83929343999995</v>
      </c>
      <c r="H34" s="8">
        <f>FC_IND_E!H34+FC_TRA_E!H34+FC_OTH_E!H34</f>
        <v>291.83929343999989</v>
      </c>
      <c r="I34" s="8">
        <f>FC_IND_E!I34+FC_TRA_E!I34+FC_OTH_E!I34</f>
        <v>302.26224383999994</v>
      </c>
      <c r="J34" s="8">
        <f>FC_IND_E!J34+FC_TRA_E!J34+FC_OTH_E!J34</f>
        <v>411.83997695999994</v>
      </c>
      <c r="K34" s="8">
        <f>FC_IND_E!K34+FC_TRA_E!K34+FC_OTH_E!K34</f>
        <v>357.11995391999994</v>
      </c>
      <c r="L34" s="8">
        <f>FC_IND_E!L34+FC_TRA_E!L34+FC_OTH_E!L34</f>
        <v>103.68</v>
      </c>
      <c r="M34" s="8">
        <f>FC_IND_E!M34+FC_TRA_E!M34+FC_OTH_E!M34</f>
        <v>8.6400691200000015</v>
      </c>
      <c r="N34" s="8">
        <f>FC_IND_E!N34+FC_TRA_E!N34+FC_OTH_E!N34</f>
        <v>8.6400691200000015</v>
      </c>
      <c r="O34" s="8">
        <f>FC_IND_E!O34+FC_TRA_E!O34+FC_OTH_E!O34</f>
        <v>0</v>
      </c>
      <c r="P34" s="8">
        <f>FC_IND_E!P34+FC_TRA_E!P34+FC_OTH_E!P34</f>
        <v>26.057064960000005</v>
      </c>
      <c r="Q34" s="8">
        <f>FC_IND_E!Q34+FC_TRA_E!Q34+FC_OTH_E!Q34</f>
        <v>26.057064960000005</v>
      </c>
      <c r="R34" s="8">
        <f>FC_IND_E!R34+FC_TRA_E!R34+FC_OTH_E!R34</f>
        <v>31.268436480000013</v>
      </c>
      <c r="S34" s="8">
        <f>FC_IND_E!S34+FC_TRA_E!S34+FC_OTH_E!S34</f>
        <v>83.382773760000006</v>
      </c>
      <c r="T34" s="8">
        <f>FC_IND_E!T34+FC_TRA_E!T34+FC_OTH_E!T34</f>
        <v>105.22379519999998</v>
      </c>
      <c r="U34" s="8">
        <f>FC_IND_E!U34+FC_TRA_E!U34+FC_OTH_E!U34</f>
        <v>71.354649600000002</v>
      </c>
      <c r="V34" s="8">
        <f>FC_IND_E!V34+FC_TRA_E!V34+FC_OTH_E!V34</f>
        <v>95.686479360000007</v>
      </c>
      <c r="W34" s="8">
        <f>FC_IND_E!W34+FC_TRA_E!W34+FC_OTH_E!W34</f>
        <v>137.97547775999999</v>
      </c>
      <c r="X34" s="8">
        <f>FC_IND_E!X34+FC_TRA_E!X34+FC_OTH_E!X34</f>
        <v>142.82542080000002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0.88881408000000017</v>
      </c>
      <c r="X35" s="8">
        <f>FC_IND_E!X35+FC_TRA_E!X35+FC_OTH_E!X35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647.66496240000004</v>
      </c>
      <c r="D36" s="8">
        <f>FC_IND_E!D36+FC_TRA_E!D36+FC_OTH_E!D36</f>
        <v>856.58923907999986</v>
      </c>
      <c r="E36" s="8">
        <f>FC_IND_E!E36+FC_TRA_E!E36+FC_OTH_E!E36</f>
        <v>978.95896812000001</v>
      </c>
      <c r="F36" s="8">
        <f>FC_IND_E!F36+FC_TRA_E!F36+FC_OTH_E!F36</f>
        <v>1056.5593228800001</v>
      </c>
      <c r="G36" s="8">
        <f>FC_IND_E!G36+FC_TRA_E!G36+FC_OTH_E!G36</f>
        <v>1091.2991288400001</v>
      </c>
      <c r="H36" s="8">
        <f>FC_IND_E!H36+FC_TRA_E!H36+FC_OTH_E!H36</f>
        <v>1266.0387786000001</v>
      </c>
      <c r="I36" s="8">
        <f>FC_IND_E!I36+FC_TRA_E!I36+FC_OTH_E!I36</f>
        <v>1318.7905552799998</v>
      </c>
      <c r="J36" s="8">
        <f>FC_IND_E!J36+FC_TRA_E!J36+FC_OTH_E!J36</f>
        <v>1100.0859048</v>
      </c>
      <c r="K36" s="8">
        <f>FC_IND_E!K36+FC_TRA_E!K36+FC_OTH_E!K36</f>
        <v>1065.2545533599998</v>
      </c>
      <c r="L36" s="8">
        <f>FC_IND_E!L36+FC_TRA_E!L36+FC_OTH_E!L36</f>
        <v>1146.52740384</v>
      </c>
      <c r="M36" s="8">
        <f>FC_IND_E!M36+FC_TRA_E!M36+FC_OTH_E!M36</f>
        <v>1102.9881009600003</v>
      </c>
      <c r="N36" s="8">
        <f>FC_IND_E!N36+FC_TRA_E!N36+FC_OTH_E!N36</f>
        <v>1056.5466019200003</v>
      </c>
      <c r="O36" s="8">
        <f>FC_IND_E!O36+FC_TRA_E!O36+FC_OTH_E!O36</f>
        <v>1105.89075144</v>
      </c>
      <c r="P36" s="8">
        <f>FC_IND_E!P36+FC_TRA_E!P36+FC_OTH_E!P36</f>
        <v>1166.8455028799997</v>
      </c>
      <c r="Q36" s="8">
        <f>FC_IND_E!Q36+FC_TRA_E!Q36+FC_OTH_E!Q36</f>
        <v>1253.9232000000002</v>
      </c>
      <c r="R36" s="8">
        <f>FC_IND_E!R36+FC_TRA_E!R36+FC_OTH_E!R36</f>
        <v>1358.4170271600003</v>
      </c>
      <c r="S36" s="8">
        <f>FC_IND_E!S36+FC_TRA_E!S36+FC_OTH_E!S36</f>
        <v>1436.7872271600002</v>
      </c>
      <c r="T36" s="8">
        <f>FC_IND_E!T36+FC_TRA_E!T36+FC_OTH_E!T36</f>
        <v>1396.90838052</v>
      </c>
      <c r="U36" s="8">
        <f>FC_IND_E!U36+FC_TRA_E!U36+FC_OTH_E!U36</f>
        <v>1341.2130645600002</v>
      </c>
      <c r="V36" s="8">
        <f>FC_IND_E!V36+FC_TRA_E!V36+FC_OTH_E!V36</f>
        <v>1281.2950713599998</v>
      </c>
      <c r="W36" s="8">
        <f>FC_IND_E!W36+FC_TRA_E!W36+FC_OTH_E!W36</f>
        <v>1213.96939056</v>
      </c>
      <c r="X36" s="8">
        <f>FC_IND_E!X36+FC_TRA_E!X36+FC_OTH_E!X36</f>
        <v>1191.4476123600002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2023.12338228</v>
      </c>
      <c r="D37" s="8">
        <f>FC_IND_E!D37+FC_TRA_E!D37+FC_OTH_E!D37</f>
        <v>1740.68433</v>
      </c>
      <c r="E37" s="8">
        <f>FC_IND_E!E37+FC_TRA_E!E37+FC_OTH_E!E37</f>
        <v>1872.6939277199997</v>
      </c>
      <c r="F37" s="8">
        <f>FC_IND_E!F37+FC_TRA_E!F37+FC_OTH_E!F37</f>
        <v>1799.0142508799997</v>
      </c>
      <c r="G37" s="8">
        <f>FC_IND_E!G37+FC_TRA_E!G37+FC_OTH_E!G37</f>
        <v>1702.99189368</v>
      </c>
      <c r="H37" s="8">
        <f>FC_IND_E!H37+FC_TRA_E!H37+FC_OTH_E!H37</f>
        <v>1657.2946420800001</v>
      </c>
      <c r="I37" s="8">
        <f>FC_IND_E!I37+FC_TRA_E!I37+FC_OTH_E!I37</f>
        <v>1843.1307972</v>
      </c>
      <c r="J37" s="8">
        <f>FC_IND_E!J37+FC_TRA_E!J37+FC_OTH_E!J37</f>
        <v>1820.37248316</v>
      </c>
      <c r="K37" s="8">
        <f>FC_IND_E!K37+FC_TRA_E!K37+FC_OTH_E!K37</f>
        <v>1823.4216277199996</v>
      </c>
      <c r="L37" s="8">
        <f>FC_IND_E!L37+FC_TRA_E!L37+FC_OTH_E!L37</f>
        <v>1878.3072277199999</v>
      </c>
      <c r="M37" s="8">
        <f>FC_IND_E!M37+FC_TRA_E!M37+FC_OTH_E!M37</f>
        <v>1771.5851722799996</v>
      </c>
      <c r="N37" s="8">
        <f>FC_IND_E!N37+FC_TRA_E!N37+FC_OTH_E!N37</f>
        <v>1637.4203168400002</v>
      </c>
      <c r="O37" s="8">
        <f>FC_IND_E!O37+FC_TRA_E!O37+FC_OTH_E!O37</f>
        <v>1567.2887445599999</v>
      </c>
      <c r="P37" s="8">
        <f>FC_IND_E!P37+FC_TRA_E!P37+FC_OTH_E!P37</f>
        <v>1283.7133108800001</v>
      </c>
      <c r="Q37" s="8">
        <f>FC_IND_E!Q37+FC_TRA_E!Q37+FC_OTH_E!Q37</f>
        <v>1466.6652277200003</v>
      </c>
      <c r="R37" s="8">
        <f>FC_IND_E!R37+FC_TRA_E!R37+FC_OTH_E!R37</f>
        <v>1509.3540000000003</v>
      </c>
      <c r="S37" s="8">
        <f>FC_IND_E!S37+FC_TRA_E!S37+FC_OTH_E!S37</f>
        <v>1430.0747445600002</v>
      </c>
      <c r="T37" s="8">
        <f>FC_IND_E!T37+FC_TRA_E!T37+FC_OTH_E!T37</f>
        <v>1465.1102188799998</v>
      </c>
      <c r="U37" s="8">
        <f>FC_IND_E!U37+FC_TRA_E!U37+FC_OTH_E!U37</f>
        <v>1385.4679700399997</v>
      </c>
      <c r="V37" s="8">
        <f>FC_IND_E!V37+FC_TRA_E!V37+FC_OTH_E!V37</f>
        <v>1371.8473599600004</v>
      </c>
      <c r="W37" s="8">
        <f>FC_IND_E!W37+FC_TRA_E!W37+FC_OTH_E!W37</f>
        <v>1332.4577112000002</v>
      </c>
      <c r="X37" s="8">
        <f>FC_IND_E!X37+FC_TRA_E!X37+FC_OTH_E!X37</f>
        <v>1454.6238260399998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3.1011119999999992</v>
      </c>
      <c r="E38" s="8">
        <f>FC_IND_E!E38+FC_TRA_E!E38+FC_OTH_E!E38</f>
        <v>3.1011119999999992</v>
      </c>
      <c r="F38" s="8">
        <f>FC_IND_E!F38+FC_TRA_E!F38+FC_OTH_E!F38</f>
        <v>3.1011119999999992</v>
      </c>
      <c r="G38" s="8">
        <f>FC_IND_E!G38+FC_TRA_E!G38+FC_OTH_E!G38</f>
        <v>3.077172</v>
      </c>
      <c r="H38" s="8">
        <f>FC_IND_E!H38+FC_TRA_E!H38+FC_OTH_E!H38</f>
        <v>3.077172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3.0799440000000002</v>
      </c>
      <c r="L38" s="8">
        <f>FC_IND_E!L38+FC_TRA_E!L38+FC_OTH_E!L38</f>
        <v>3.0799440000000002</v>
      </c>
      <c r="M38" s="8">
        <f>FC_IND_E!M38+FC_TRA_E!M38+FC_OTH_E!M38</f>
        <v>3.0799440000000002</v>
      </c>
      <c r="N38" s="8">
        <f>FC_IND_E!N38+FC_TRA_E!N38+FC_OTH_E!N38</f>
        <v>3.0799440000000002</v>
      </c>
      <c r="O38" s="8">
        <f>FC_IND_E!O38+FC_TRA_E!O38+FC_OTH_E!O38</f>
        <v>3.0799440000000002</v>
      </c>
      <c r="P38" s="8">
        <f>FC_IND_E!P38+FC_TRA_E!P38+FC_OTH_E!P38</f>
        <v>3.0799440000000002</v>
      </c>
      <c r="Q38" s="8">
        <f>FC_IND_E!Q38+FC_TRA_E!Q38+FC_OTH_E!Q38</f>
        <v>3.0799440000000002</v>
      </c>
      <c r="R38" s="8">
        <f>FC_IND_E!R38+FC_TRA_E!R38+FC_OTH_E!R38</f>
        <v>3.0799440000000002</v>
      </c>
      <c r="S38" s="8">
        <f>FC_IND_E!S38+FC_TRA_E!S38+FC_OTH_E!S38</f>
        <v>0</v>
      </c>
      <c r="T38" s="8">
        <f>FC_IND_E!T38+FC_TRA_E!T38+FC_OTH_E!T38</f>
        <v>1.4106960000000002</v>
      </c>
      <c r="U38" s="8">
        <f>FC_IND_E!U38+FC_TRA_E!U38+FC_OTH_E!U38</f>
        <v>1.1859120000000001</v>
      </c>
      <c r="V38" s="8">
        <f>FC_IND_E!V38+FC_TRA_E!V38+FC_OTH_E!V38</f>
        <v>0.75448800000000005</v>
      </c>
      <c r="W38" s="8">
        <f>FC_IND_E!W38+FC_TRA_E!W38+FC_OTH_E!W38</f>
        <v>0.46821600000000013</v>
      </c>
      <c r="X38" s="8">
        <f>FC_IND_E!X38+FC_TRA_E!X38+FC_OTH_E!X38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63.415799999999997</v>
      </c>
      <c r="D40" s="8">
        <f>FC_IND_E!D40+FC_TRA_E!D40+FC_OTH_E!D40</f>
        <v>136.34397000000001</v>
      </c>
      <c r="E40" s="8">
        <f>FC_IND_E!E40+FC_TRA_E!E40+FC_OTH_E!E40</f>
        <v>79.269749999999988</v>
      </c>
      <c r="F40" s="8">
        <f>FC_IND_E!F40+FC_TRA_E!F40+FC_OTH_E!F40</f>
        <v>69.757379999999998</v>
      </c>
      <c r="G40" s="8">
        <f>FC_IND_E!G40+FC_TRA_E!G40+FC_OTH_E!G40</f>
        <v>55.805903999999991</v>
      </c>
      <c r="H40" s="8">
        <f>FC_IND_E!H40+FC_TRA_E!H40+FC_OTH_E!H40</f>
        <v>37.203849719999987</v>
      </c>
      <c r="I40" s="8">
        <f>FC_IND_E!I40+FC_TRA_E!I40+FC_OTH_E!I40</f>
        <v>74.407958279999988</v>
      </c>
      <c r="J40" s="8">
        <f>FC_IND_E!J40+FC_TRA_E!J40+FC_OTH_E!J40</f>
        <v>123.66805752000002</v>
      </c>
      <c r="K40" s="8">
        <f>FC_IND_E!K40+FC_TRA_E!K40+FC_OTH_E!K40</f>
        <v>37.100313719999988</v>
      </c>
      <c r="L40" s="8">
        <f>FC_IND_E!L40+FC_TRA_E!L40+FC_OTH_E!L40</f>
        <v>68.017457519999994</v>
      </c>
      <c r="M40" s="8">
        <f>FC_IND_E!M40+FC_TRA_E!M40+FC_OTH_E!M40</f>
        <v>43.283742480000022</v>
      </c>
      <c r="N40" s="8">
        <f>FC_IND_E!N40+FC_TRA_E!N40+FC_OTH_E!N40</f>
        <v>61.834028760000017</v>
      </c>
      <c r="O40" s="8">
        <f>FC_IND_E!O40+FC_TRA_E!O40+FC_OTH_E!O40</f>
        <v>30.91688495999999</v>
      </c>
      <c r="P40" s="8">
        <f>FC_IND_E!P40+FC_TRA_E!P40+FC_OTH_E!P40</f>
        <v>34.008728759999997</v>
      </c>
      <c r="Q40" s="8">
        <f>FC_IND_E!Q40+FC_TRA_E!Q40+FC_OTH_E!Q40</f>
        <v>24.73371504</v>
      </c>
      <c r="R40" s="8">
        <f>FC_IND_E!R40+FC_TRA_E!R40+FC_OTH_E!R40</f>
        <v>37.100313719999988</v>
      </c>
      <c r="S40" s="8">
        <f>FC_IND_E!S40+FC_TRA_E!S40+FC_OTH_E!S40</f>
        <v>58.742184960000017</v>
      </c>
      <c r="T40" s="8">
        <f>FC_IND_E!T40+FC_TRA_E!T40+FC_OTH_E!T40</f>
        <v>60.569595360000008</v>
      </c>
      <c r="U40" s="8">
        <f>FC_IND_E!U40+FC_TRA_E!U40+FC_OTH_E!U40</f>
        <v>51.536855880000012</v>
      </c>
      <c r="V40" s="8">
        <f>FC_IND_E!V40+FC_TRA_E!V40+FC_OTH_E!V40</f>
        <v>47.124928080000004</v>
      </c>
      <c r="W40" s="8">
        <f>FC_IND_E!W40+FC_TRA_E!W40+FC_OTH_E!W40</f>
        <v>30.13829424</v>
      </c>
      <c r="X40" s="8">
        <f>FC_IND_E!X40+FC_TRA_E!X40+FC_OTH_E!X40</f>
        <v>42.056064360000001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3782.1376850399997</v>
      </c>
      <c r="D43" s="8">
        <f>FC_IND_E!D43+FC_TRA_E!D43+FC_OTH_E!D43</f>
        <v>4164.4943963999995</v>
      </c>
      <c r="E43" s="8">
        <f>FC_IND_E!E43+FC_TRA_E!E43+FC_OTH_E!E43</f>
        <v>3995.6195775599995</v>
      </c>
      <c r="F43" s="8">
        <f>FC_IND_E!F43+FC_TRA_E!F43+FC_OTH_E!F43</f>
        <v>4594.6440961200005</v>
      </c>
      <c r="G43" s="8">
        <f>FC_IND_E!G43+FC_TRA_E!G43+FC_OTH_E!G43</f>
        <v>4913.2737107999983</v>
      </c>
      <c r="H43" s="8">
        <f>FC_IND_E!H43+FC_TRA_E!H43+FC_OTH_E!H43</f>
        <v>5435.8274739600001</v>
      </c>
      <c r="I43" s="8">
        <f>FC_IND_E!I43+FC_TRA_E!I43+FC_OTH_E!I43</f>
        <v>5522.305464</v>
      </c>
      <c r="J43" s="8">
        <f>FC_IND_E!J43+FC_TRA_E!J43+FC_OTH_E!J43</f>
        <v>5206.2882300000001</v>
      </c>
      <c r="K43" s="8">
        <f>FC_IND_E!K43+FC_TRA_E!K43+FC_OTH_E!K43</f>
        <v>5425.6983299999984</v>
      </c>
      <c r="L43" s="8">
        <f>FC_IND_E!L43+FC_TRA_E!L43+FC_OTH_E!L43</f>
        <v>5297.1867000000011</v>
      </c>
      <c r="M43" s="8">
        <f>FC_IND_E!M43+FC_TRA_E!M43+FC_OTH_E!M43</f>
        <v>5055.8355900000024</v>
      </c>
      <c r="N43" s="8">
        <f>FC_IND_E!N43+FC_TRA_E!N43+FC_OTH_E!N43</f>
        <v>5272.1112600000015</v>
      </c>
      <c r="O43" s="8">
        <f>FC_IND_E!O43+FC_TRA_E!O43+FC_OTH_E!O43</f>
        <v>5551.0755299999973</v>
      </c>
      <c r="P43" s="8">
        <f>FC_IND_E!P43+FC_TRA_E!P43+FC_OTH_E!P43</f>
        <v>4817.6189099999983</v>
      </c>
      <c r="Q43" s="8">
        <f>FC_IND_E!Q43+FC_TRA_E!Q43+FC_OTH_E!Q43</f>
        <v>5460.1770599999991</v>
      </c>
      <c r="R43" s="8">
        <f>FC_IND_E!R43+FC_TRA_E!R43+FC_OTH_E!R43</f>
        <v>6212.4402599999994</v>
      </c>
      <c r="S43" s="8">
        <f>FC_IND_E!S43+FC_TRA_E!S43+FC_OTH_E!S43</f>
        <v>6265.7255699999996</v>
      </c>
      <c r="T43" s="8">
        <f>FC_IND_E!T43+FC_TRA_E!T43+FC_OTH_E!T43</f>
        <v>6339.3131833199977</v>
      </c>
      <c r="U43" s="8">
        <f>FC_IND_E!U43+FC_TRA_E!U43+FC_OTH_E!U43</f>
        <v>6796.6473275999979</v>
      </c>
      <c r="V43" s="8">
        <f>FC_IND_E!V43+FC_TRA_E!V43+FC_OTH_E!V43</f>
        <v>7198.9870305600007</v>
      </c>
      <c r="W43" s="8">
        <f>FC_IND_E!W43+FC_TRA_E!W43+FC_OTH_E!W43</f>
        <v>6794.6178175200012</v>
      </c>
      <c r="X43" s="8">
        <f>FC_IND_E!X43+FC_TRA_E!X43+FC_OTH_E!X43</f>
        <v>7411.6054209599988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1685.43122328</v>
      </c>
      <c r="D44" s="8">
        <f>FC_IND_E!D44+FC_TRA_E!D44+FC_OTH_E!D44</f>
        <v>1429.0205652000004</v>
      </c>
      <c r="E44" s="8">
        <f>FC_IND_E!E44+FC_TRA_E!E44+FC_OTH_E!E44</f>
        <v>1360.2268569600005</v>
      </c>
      <c r="F44" s="8">
        <f>FC_IND_E!F44+FC_TRA_E!F44+FC_OTH_E!F44</f>
        <v>844.27892135999991</v>
      </c>
      <c r="G44" s="8">
        <f>FC_IND_E!G44+FC_TRA_E!G44+FC_OTH_E!G44</f>
        <v>822.39035616000001</v>
      </c>
      <c r="H44" s="8">
        <f>FC_IND_E!H44+FC_TRA_E!H44+FC_OTH_E!H44</f>
        <v>787.99391999999989</v>
      </c>
      <c r="I44" s="8">
        <f>FC_IND_E!I44+FC_TRA_E!I44+FC_OTH_E!I44</f>
        <v>809.5052066400001</v>
      </c>
      <c r="J44" s="8">
        <f>FC_IND_E!J44+FC_TRA_E!J44+FC_OTH_E!J44</f>
        <v>643.96824767999999</v>
      </c>
      <c r="K44" s="8">
        <f>FC_IND_E!K44+FC_TRA_E!K44+FC_OTH_E!K44</f>
        <v>498.45575231999999</v>
      </c>
      <c r="L44" s="8">
        <f>FC_IND_E!L44+FC_TRA_E!L44+FC_OTH_E!L44</f>
        <v>362.23144272000002</v>
      </c>
      <c r="M44" s="8">
        <f>FC_IND_E!M44+FC_TRA_E!M44+FC_OTH_E!M44</f>
        <v>297.21609287999996</v>
      </c>
      <c r="N44" s="8">
        <f>FC_IND_E!N44+FC_TRA_E!N44+FC_OTH_E!N44</f>
        <v>265.79163096000002</v>
      </c>
      <c r="O44" s="8">
        <f>FC_IND_E!O44+FC_TRA_E!O44+FC_OTH_E!O44</f>
        <v>210.52812384000003</v>
      </c>
      <c r="P44" s="8">
        <f>FC_IND_E!P44+FC_TRA_E!P44+FC_OTH_E!P44</f>
        <v>136.22347368000004</v>
      </c>
      <c r="Q44" s="8">
        <f>FC_IND_E!Q44+FC_TRA_E!Q44+FC_OTH_E!Q44</f>
        <v>108.35975232000003</v>
      </c>
      <c r="R44" s="8">
        <f>FC_IND_E!R44+FC_TRA_E!R44+FC_OTH_E!R44</f>
        <v>151.70387616000005</v>
      </c>
      <c r="S44" s="8">
        <f>FC_IND_E!S44+FC_TRA_E!S44+FC_OTH_E!S44</f>
        <v>120.74362847999997</v>
      </c>
      <c r="T44" s="8">
        <f>FC_IND_E!T44+FC_TRA_E!T44+FC_OTH_E!T44</f>
        <v>88.56433080000005</v>
      </c>
      <c r="U44" s="8">
        <f>FC_IND_E!U44+FC_TRA_E!U44+FC_OTH_E!U44</f>
        <v>65.548945439999997</v>
      </c>
      <c r="V44" s="8">
        <f>FC_IND_E!V44+FC_TRA_E!V44+FC_OTH_E!V44</f>
        <v>64.025620559999993</v>
      </c>
      <c r="W44" s="8">
        <f>FC_IND_E!W44+FC_TRA_E!W44+FC_OTH_E!W44</f>
        <v>50.95406088</v>
      </c>
      <c r="X44" s="8">
        <f>FC_IND_E!X44+FC_TRA_E!X44+FC_OTH_E!X44</f>
        <v>70.217558640000007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377.08140600000002</v>
      </c>
      <c r="D48" s="8">
        <f>FC_IND_E!D48+FC_TRA_E!D48+FC_OTH_E!D48</f>
        <v>383.41871100000003</v>
      </c>
      <c r="E48" s="8">
        <f>FC_IND_E!E48+FC_TRA_E!E48+FC_OTH_E!E48</f>
        <v>801.69382799999971</v>
      </c>
      <c r="F48" s="8">
        <f>FC_IND_E!F48+FC_TRA_E!F48+FC_OTH_E!F48</f>
        <v>836.54988300000014</v>
      </c>
      <c r="G48" s="8">
        <f>FC_IND_E!G48+FC_TRA_E!G48+FC_OTH_E!G48</f>
        <v>762.31338300000016</v>
      </c>
      <c r="H48" s="8">
        <f>FC_IND_E!H48+FC_TRA_E!H48+FC_OTH_E!H48</f>
        <v>970.49534399999982</v>
      </c>
      <c r="I48" s="8">
        <f>FC_IND_E!I48+FC_TRA_E!I48+FC_OTH_E!I48</f>
        <v>1172.5544609999999</v>
      </c>
      <c r="J48" s="8">
        <f>FC_IND_E!J48+FC_TRA_E!J48+FC_OTH_E!J48</f>
        <v>1193.9851169999999</v>
      </c>
      <c r="K48" s="8">
        <f>FC_IND_E!K48+FC_TRA_E!K48+FC_OTH_E!K48</f>
        <v>915.38834399999962</v>
      </c>
      <c r="L48" s="8">
        <f>FC_IND_E!L48+FC_TRA_E!L48+FC_OTH_E!L48</f>
        <v>633.73050000000012</v>
      </c>
      <c r="M48" s="8">
        <f>FC_IND_E!M48+FC_TRA_E!M48+FC_OTH_E!M48</f>
        <v>771.49800000000005</v>
      </c>
      <c r="N48" s="8">
        <f>FC_IND_E!N48+FC_TRA_E!N48+FC_OTH_E!N48</f>
        <v>382.68757800000009</v>
      </c>
      <c r="O48" s="8">
        <f>FC_IND_E!O48+FC_TRA_E!O48+FC_OTH_E!O48</f>
        <v>459.22488300000009</v>
      </c>
      <c r="P48" s="8">
        <f>FC_IND_E!P48+FC_TRA_E!P48+FC_OTH_E!P48</f>
        <v>471.47092200000009</v>
      </c>
      <c r="Q48" s="8">
        <f>FC_IND_E!Q48+FC_TRA_E!Q48+FC_OTH_E!Q48</f>
        <v>413.3024999999999</v>
      </c>
      <c r="R48" s="8">
        <f>FC_IND_E!R48+FC_TRA_E!R48+FC_OTH_E!R48</f>
        <v>342.88803900000005</v>
      </c>
      <c r="S48" s="8">
        <f>FC_IND_E!S48+FC_TRA_E!S48+FC_OTH_E!S48</f>
        <v>361.25692200000003</v>
      </c>
      <c r="T48" s="8">
        <f>FC_IND_E!T48+FC_TRA_E!T48+FC_OTH_E!T48</f>
        <v>838.290843</v>
      </c>
      <c r="U48" s="8">
        <f>FC_IND_E!U48+FC_TRA_E!U48+FC_OTH_E!U48</f>
        <v>1227.4238340000002</v>
      </c>
      <c r="V48" s="8">
        <f>FC_IND_E!V48+FC_TRA_E!V48+FC_OTH_E!V48</f>
        <v>1171.1339640000001</v>
      </c>
      <c r="W48" s="8">
        <f>FC_IND_E!W48+FC_TRA_E!W48+FC_OTH_E!W48</f>
        <v>925.55260200000021</v>
      </c>
      <c r="X48" s="8">
        <f>FC_IND_E!X48+FC_TRA_E!X48+FC_OTH_E!X48</f>
        <v>897.3237780000004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173.85285203999996</v>
      </c>
      <c r="D50" s="8">
        <f>FC_IND_E!D50+FC_TRA_E!D50+FC_OTH_E!D50</f>
        <v>247.51943999999995</v>
      </c>
      <c r="E50" s="8">
        <f>FC_IND_E!E50+FC_TRA_E!E50+FC_OTH_E!E50</f>
        <v>153.22640795999996</v>
      </c>
      <c r="F50" s="8">
        <f>FC_IND_E!F50+FC_TRA_E!F50+FC_OTH_E!F50</f>
        <v>665.94524795999996</v>
      </c>
      <c r="G50" s="8">
        <f>FC_IND_E!G50+FC_TRA_E!G50+FC_OTH_E!G50</f>
        <v>554.41108835999989</v>
      </c>
      <c r="H50" s="8">
        <f>FC_IND_E!H50+FC_TRA_E!H50+FC_OTH_E!H50</f>
        <v>346.87764864000002</v>
      </c>
      <c r="I50" s="8">
        <f>FC_IND_E!I50+FC_TRA_E!I50+FC_OTH_E!I50</f>
        <v>254.96982792000006</v>
      </c>
      <c r="J50" s="8">
        <f>FC_IND_E!J50+FC_TRA_E!J50+FC_OTH_E!J50</f>
        <v>293.51187683999996</v>
      </c>
      <c r="K50" s="8">
        <f>FC_IND_E!K50+FC_TRA_E!K50+FC_OTH_E!K50</f>
        <v>103.76685180000001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17.152463880000003</v>
      </c>
      <c r="X50" s="8">
        <f>FC_IND_E!X50+FC_TRA_E!X50+FC_OTH_E!X50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3258.6367175999994</v>
      </c>
      <c r="D51" s="27">
        <f>FC_IND_E!D51+FC_TRA_E!D51+FC_OTH_E!D51</f>
        <v>2818.1916457199995</v>
      </c>
      <c r="E51" s="27">
        <f>FC_IND_E!E51+FC_TRA_E!E51+FC_OTH_E!E51</f>
        <v>2519.5667230800004</v>
      </c>
      <c r="F51" s="27">
        <f>FC_IND_E!F51+FC_TRA_E!F51+FC_OTH_E!F51</f>
        <v>2584.8583714799997</v>
      </c>
      <c r="G51" s="27">
        <f>FC_IND_E!G51+FC_TRA_E!G51+FC_OTH_E!G51</f>
        <v>2719.3065768000006</v>
      </c>
      <c r="H51" s="27">
        <f>FC_IND_E!H51+FC_TRA_E!H51+FC_OTH_E!H51</f>
        <v>3211.2649800000004</v>
      </c>
      <c r="I51" s="27">
        <f>FC_IND_E!I51+FC_TRA_E!I51+FC_OTH_E!I51</f>
        <v>3441.438993960001</v>
      </c>
      <c r="J51" s="27">
        <f>FC_IND_E!J51+FC_TRA_E!J51+FC_OTH_E!J51</f>
        <v>3677.9872694399996</v>
      </c>
      <c r="K51" s="27">
        <f>FC_IND_E!K51+FC_TRA_E!K51+FC_OTH_E!K51</f>
        <v>3501.0583938000009</v>
      </c>
      <c r="L51" s="27">
        <f>FC_IND_E!L51+FC_TRA_E!L51+FC_OTH_E!L51</f>
        <v>2329.5950686800002</v>
      </c>
      <c r="M51" s="27">
        <f>FC_IND_E!M51+FC_TRA_E!M51+FC_OTH_E!M51</f>
        <v>2485.4498222400007</v>
      </c>
      <c r="N51" s="27">
        <f>FC_IND_E!N51+FC_TRA_E!N51+FC_OTH_E!N51</f>
        <v>2991.97822572</v>
      </c>
      <c r="O51" s="27">
        <f>FC_IND_E!O51+FC_TRA_E!O51+FC_OTH_E!O51</f>
        <v>2776.7056284</v>
      </c>
      <c r="P51" s="27">
        <f>FC_IND_E!P51+FC_TRA_E!P51+FC_OTH_E!P51</f>
        <v>2715.0811696800001</v>
      </c>
      <c r="Q51" s="27">
        <f>FC_IND_E!Q51+FC_TRA_E!Q51+FC_OTH_E!Q51</f>
        <v>2768.5581580799999</v>
      </c>
      <c r="R51" s="27">
        <f>FC_IND_E!R51+FC_TRA_E!R51+FC_OTH_E!R51</f>
        <v>3052.6185333600006</v>
      </c>
      <c r="S51" s="27">
        <f>FC_IND_E!S51+FC_TRA_E!S51+FC_OTH_E!S51</f>
        <v>3054.7877857200001</v>
      </c>
      <c r="T51" s="27">
        <f>FC_IND_E!T51+FC_TRA_E!T51+FC_OTH_E!T51</f>
        <v>3177.4108291200014</v>
      </c>
      <c r="U51" s="27">
        <f>FC_IND_E!U51+FC_TRA_E!U51+FC_OTH_E!U51</f>
        <v>3057.592000319999</v>
      </c>
      <c r="V51" s="27">
        <f>FC_IND_E!V51+FC_TRA_E!V51+FC_OTH_E!V51</f>
        <v>2690.7803326800004</v>
      </c>
      <c r="W51" s="27">
        <f>FC_IND_E!W51+FC_TRA_E!W51+FC_OTH_E!W51</f>
        <v>2729.5503919199996</v>
      </c>
      <c r="X51" s="27">
        <f>FC_IND_E!X51+FC_TRA_E!X51+FC_OTH_E!X51</f>
        <v>3092.9374238399996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49.477942799999994</v>
      </c>
      <c r="D52" s="27">
        <f t="shared" si="16"/>
        <v>4.2898284000000011</v>
      </c>
      <c r="E52" s="27">
        <f t="shared" si="16"/>
        <v>15.300885600000001</v>
      </c>
      <c r="F52" s="27">
        <f t="shared" si="16"/>
        <v>151.29405719999997</v>
      </c>
      <c r="G52" s="27">
        <f t="shared" si="16"/>
        <v>169.4551716</v>
      </c>
      <c r="H52" s="27">
        <f t="shared" si="16"/>
        <v>324.75334320000002</v>
      </c>
      <c r="I52" s="27">
        <f t="shared" si="16"/>
        <v>332.18859960000003</v>
      </c>
      <c r="J52" s="27">
        <f t="shared" si="16"/>
        <v>394.39394280000005</v>
      </c>
      <c r="K52" s="27">
        <f t="shared" si="16"/>
        <v>11.296771199999997</v>
      </c>
      <c r="L52" s="27">
        <f t="shared" si="16"/>
        <v>26.883885599999999</v>
      </c>
      <c r="M52" s="27">
        <f t="shared" si="16"/>
        <v>20.305771200000002</v>
      </c>
      <c r="N52" s="27">
        <f t="shared" si="16"/>
        <v>54.340228799999991</v>
      </c>
      <c r="O52" s="27">
        <f t="shared" si="16"/>
        <v>43.757999999999996</v>
      </c>
      <c r="P52" s="27">
        <f t="shared" si="16"/>
        <v>80.509057200000029</v>
      </c>
      <c r="Q52" s="27">
        <f t="shared" si="16"/>
        <v>78.363885600000032</v>
      </c>
      <c r="R52" s="27">
        <f t="shared" si="16"/>
        <v>109.39500000000002</v>
      </c>
      <c r="S52" s="27">
        <f t="shared" si="16"/>
        <v>188.6170572</v>
      </c>
      <c r="T52" s="27">
        <f t="shared" si="16"/>
        <v>231.27801839999995</v>
      </c>
      <c r="U52" s="27">
        <f t="shared" si="16"/>
        <v>261.29085840000005</v>
      </c>
      <c r="V52" s="27">
        <f t="shared" si="16"/>
        <v>342.71625959999994</v>
      </c>
      <c r="W52" s="27">
        <f t="shared" si="16"/>
        <v>350.25396119999999</v>
      </c>
      <c r="X52" s="27">
        <f t="shared" ref="X52" si="17">SUM(X53:X54)</f>
        <v>404.42121720000006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49.477942799999994</v>
      </c>
      <c r="D53" s="8">
        <f>FC_IND_E!D53+FC_TRA_E!D53+FC_OTH_E!D53</f>
        <v>4.2898284000000011</v>
      </c>
      <c r="E53" s="8">
        <f>FC_IND_E!E53+FC_TRA_E!E53+FC_OTH_E!E53</f>
        <v>15.300885600000001</v>
      </c>
      <c r="F53" s="8">
        <f>FC_IND_E!F53+FC_TRA_E!F53+FC_OTH_E!F53</f>
        <v>151.29405719999997</v>
      </c>
      <c r="G53" s="8">
        <f>FC_IND_E!G53+FC_TRA_E!G53+FC_OTH_E!G53</f>
        <v>169.4551716</v>
      </c>
      <c r="H53" s="8">
        <f>FC_IND_E!H53+FC_TRA_E!H53+FC_OTH_E!H53</f>
        <v>324.75334320000002</v>
      </c>
      <c r="I53" s="8">
        <f>FC_IND_E!I53+FC_TRA_E!I53+FC_OTH_E!I53</f>
        <v>332.18859960000003</v>
      </c>
      <c r="J53" s="8">
        <f>FC_IND_E!J53+FC_TRA_E!J53+FC_OTH_E!J53</f>
        <v>394.39394280000005</v>
      </c>
      <c r="K53" s="8">
        <f>FC_IND_E!K53+FC_TRA_E!K53+FC_OTH_E!K53</f>
        <v>11.296771199999997</v>
      </c>
      <c r="L53" s="8">
        <f>FC_IND_E!L53+FC_TRA_E!L53+FC_OTH_E!L53</f>
        <v>26.883885599999999</v>
      </c>
      <c r="M53" s="8">
        <f>FC_IND_E!M53+FC_TRA_E!M53+FC_OTH_E!M53</f>
        <v>20.305771200000002</v>
      </c>
      <c r="N53" s="8">
        <f>FC_IND_E!N53+FC_TRA_E!N53+FC_OTH_E!N53</f>
        <v>54.340228799999991</v>
      </c>
      <c r="O53" s="8">
        <f>FC_IND_E!O53+FC_TRA_E!O53+FC_OTH_E!O53</f>
        <v>43.757999999999996</v>
      </c>
      <c r="P53" s="8">
        <f>FC_IND_E!P53+FC_TRA_E!P53+FC_OTH_E!P53</f>
        <v>80.509057200000029</v>
      </c>
      <c r="Q53" s="8">
        <f>FC_IND_E!Q53+FC_TRA_E!Q53+FC_OTH_E!Q53</f>
        <v>78.363885600000032</v>
      </c>
      <c r="R53" s="8">
        <f>FC_IND_E!R53+FC_TRA_E!R53+FC_OTH_E!R53</f>
        <v>109.39500000000002</v>
      </c>
      <c r="S53" s="8">
        <f>FC_IND_E!S53+FC_TRA_E!S53+FC_OTH_E!S53</f>
        <v>188.6170572</v>
      </c>
      <c r="T53" s="8">
        <f>FC_IND_E!T53+FC_TRA_E!T53+FC_OTH_E!T53</f>
        <v>231.27801839999995</v>
      </c>
      <c r="U53" s="8">
        <f>FC_IND_E!U53+FC_TRA_E!U53+FC_OTH_E!U53</f>
        <v>261.29085840000005</v>
      </c>
      <c r="V53" s="8">
        <f>FC_IND_E!V53+FC_TRA_E!V53+FC_OTH_E!V53</f>
        <v>342.71625959999994</v>
      </c>
      <c r="W53" s="8">
        <f>FC_IND_E!W53+FC_TRA_E!W53+FC_OTH_E!W53</f>
        <v>350.25396119999999</v>
      </c>
      <c r="X53" s="8">
        <f>FC_IND_E!X53+FC_TRA_E!X53+FC_OTH_E!X53</f>
        <v>404.42121720000006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2564.8003583999998</v>
      </c>
      <c r="D61" s="49">
        <f t="shared" si="18"/>
        <v>2531.5359552</v>
      </c>
      <c r="E61" s="49">
        <f t="shared" si="18"/>
        <v>2998.0169855999998</v>
      </c>
      <c r="F61" s="49">
        <f t="shared" si="18"/>
        <v>3196.5929855999984</v>
      </c>
      <c r="G61" s="49">
        <f t="shared" si="18"/>
        <v>3324.3839999999982</v>
      </c>
      <c r="H61" s="49">
        <f t="shared" si="18"/>
        <v>3238.2560447999981</v>
      </c>
      <c r="I61" s="49">
        <f t="shared" si="18"/>
        <v>3466.1239300800007</v>
      </c>
      <c r="J61" s="49">
        <f t="shared" si="18"/>
        <v>3174.9902510399993</v>
      </c>
      <c r="K61" s="49">
        <f t="shared" si="18"/>
        <v>3542.4008495999983</v>
      </c>
      <c r="L61" s="49">
        <f t="shared" si="18"/>
        <v>3492.715581360002</v>
      </c>
      <c r="M61" s="49">
        <f t="shared" si="18"/>
        <v>4192.8920870399988</v>
      </c>
      <c r="N61" s="49">
        <f t="shared" si="18"/>
        <v>4467.5772292800011</v>
      </c>
      <c r="O61" s="49">
        <f t="shared" si="18"/>
        <v>4969.2446294399979</v>
      </c>
      <c r="P61" s="49">
        <f t="shared" si="18"/>
        <v>5134.170566159999</v>
      </c>
      <c r="Q61" s="49">
        <f t="shared" si="18"/>
        <v>4857.4498975200022</v>
      </c>
      <c r="R61" s="49">
        <f t="shared" si="18"/>
        <v>5179.2335978399988</v>
      </c>
      <c r="S61" s="49">
        <f t="shared" si="18"/>
        <v>5323.6136815199998</v>
      </c>
      <c r="T61" s="49">
        <f t="shared" si="18"/>
        <v>5461.9233710400031</v>
      </c>
      <c r="U61" s="49">
        <f t="shared" si="18"/>
        <v>5531.4002519999958</v>
      </c>
      <c r="V61" s="49">
        <f t="shared" si="18"/>
        <v>5549.5486771200012</v>
      </c>
      <c r="W61" s="49">
        <f t="shared" si="18"/>
        <v>6116.3481556799998</v>
      </c>
      <c r="X61" s="49">
        <f t="shared" si="18"/>
        <v>5683.718560319996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2564.8003583999998</v>
      </c>
      <c r="D62" s="52">
        <f>FC_IND_E!D62+FC_TRA_E!D62+FC_OTH_E!D62</f>
        <v>2531.5359552</v>
      </c>
      <c r="E62" s="52">
        <f>FC_IND_E!E62+FC_TRA_E!E62+FC_OTH_E!E62</f>
        <v>2998.0169855999998</v>
      </c>
      <c r="F62" s="52">
        <f>FC_IND_E!F62+FC_TRA_E!F62+FC_OTH_E!F62</f>
        <v>3196.5929855999984</v>
      </c>
      <c r="G62" s="52">
        <f>FC_IND_E!G62+FC_TRA_E!G62+FC_OTH_E!G62</f>
        <v>3324.3839999999982</v>
      </c>
      <c r="H62" s="52">
        <f>FC_IND_E!H62+FC_TRA_E!H62+FC_OTH_E!H62</f>
        <v>3238.2560447999981</v>
      </c>
      <c r="I62" s="52">
        <f>FC_IND_E!I62+FC_TRA_E!I62+FC_OTH_E!I62</f>
        <v>3448.0325376000005</v>
      </c>
      <c r="J62" s="52">
        <f>FC_IND_E!J62+FC_TRA_E!J62+FC_OTH_E!J62</f>
        <v>3167.2476863999991</v>
      </c>
      <c r="K62" s="52">
        <f>FC_IND_E!K62+FC_TRA_E!K62+FC_OTH_E!K62</f>
        <v>3507.1682687999987</v>
      </c>
      <c r="L62" s="52">
        <f>FC_IND_E!L62+FC_TRA_E!L62+FC_OTH_E!L62</f>
        <v>3462.3683136000018</v>
      </c>
      <c r="M62" s="52">
        <f>FC_IND_E!M62+FC_TRA_E!M62+FC_OTH_E!M62</f>
        <v>4140.1926719999983</v>
      </c>
      <c r="N62" s="52">
        <f>FC_IND_E!N62+FC_TRA_E!N62+FC_OTH_E!N62</f>
        <v>4406.3046720000011</v>
      </c>
      <c r="O62" s="52">
        <f>FC_IND_E!O62+FC_TRA_E!O62+FC_OTH_E!O62</f>
        <v>4694.0326271999984</v>
      </c>
      <c r="P62" s="52">
        <f>FC_IND_E!P62+FC_TRA_E!P62+FC_OTH_E!P62</f>
        <v>4717.6645823999988</v>
      </c>
      <c r="Q62" s="52">
        <f>FC_IND_E!Q62+FC_TRA_E!Q62+FC_OTH_E!Q62</f>
        <v>4471.7125824000013</v>
      </c>
      <c r="R62" s="52">
        <f>FC_IND_E!R62+FC_TRA_E!R62+FC_OTH_E!R62</f>
        <v>4664.6881343999985</v>
      </c>
      <c r="S62" s="52">
        <f>FC_IND_E!S62+FC_TRA_E!S62+FC_OTH_E!S62</f>
        <v>4666.8166271999999</v>
      </c>
      <c r="T62" s="52">
        <f>FC_IND_E!T62+FC_TRA_E!T62+FC_OTH_E!T62</f>
        <v>4810.7586240000019</v>
      </c>
      <c r="U62" s="52">
        <f>FC_IND_E!U62+FC_TRA_E!U62+FC_OTH_E!U62</f>
        <v>4855.5722879999958</v>
      </c>
      <c r="V62" s="52">
        <f>FC_IND_E!V62+FC_TRA_E!V62+FC_OTH_E!V62</f>
        <v>4794.422572800001</v>
      </c>
      <c r="W62" s="52">
        <f>FC_IND_E!W62+FC_TRA_E!W62+FC_OTH_E!W62</f>
        <v>5400.1204991999994</v>
      </c>
      <c r="X62" s="52">
        <f>FC_IND_E!X62+FC_TRA_E!X62+FC_OTH_E!X62</f>
        <v>4965.939417599996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21.951820799999993</v>
      </c>
      <c r="L63" s="52">
        <f>FC_IND_E!L63+FC_TRA_E!L63+FC_OTH_E!L63</f>
        <v>18.816134399999992</v>
      </c>
      <c r="M63" s="52">
        <f>FC_IND_E!M63+FC_TRA_E!M63+FC_OTH_E!M63</f>
        <v>9.4078655999999938</v>
      </c>
      <c r="N63" s="52">
        <f>FC_IND_E!N63+FC_TRA_E!N63+FC_OTH_E!N63</f>
        <v>6.2721792000000018</v>
      </c>
      <c r="O63" s="52">
        <f>FC_IND_E!O63+FC_TRA_E!O63+FC_OTH_E!O63</f>
        <v>12.543955199999989</v>
      </c>
      <c r="P63" s="52">
        <f>FC_IND_E!P63+FC_TRA_E!P63+FC_OTH_E!P63</f>
        <v>12.543955199999994</v>
      </c>
      <c r="Q63" s="52">
        <f>FC_IND_E!Q63+FC_TRA_E!Q63+FC_OTH_E!Q63</f>
        <v>9.4078656000000009</v>
      </c>
      <c r="R63" s="52">
        <f>FC_IND_E!R63+FC_TRA_E!R63+FC_OTH_E!R63</f>
        <v>9.4078655999999974</v>
      </c>
      <c r="S63" s="52">
        <f>FC_IND_E!S63+FC_TRA_E!S63+FC_OTH_E!S63</f>
        <v>15.680044799999989</v>
      </c>
      <c r="T63" s="52">
        <f>FC_IND_E!T63+FC_TRA_E!T63+FC_OTH_E!T63</f>
        <v>16.511040000000005</v>
      </c>
      <c r="U63" s="52">
        <f>FC_IND_E!U63+FC_TRA_E!U63+FC_OTH_E!U63</f>
        <v>18.543167999999987</v>
      </c>
      <c r="V63" s="52">
        <f>FC_IND_E!V63+FC_TRA_E!V63+FC_OTH_E!V63</f>
        <v>16.931174399999989</v>
      </c>
      <c r="W63" s="52">
        <f>FC_IND_E!W63+FC_TRA_E!W63+FC_OTH_E!W63</f>
        <v>16.990847999999989</v>
      </c>
      <c r="X63" s="52">
        <f>FC_IND_E!X63+FC_TRA_E!X63+FC_OTH_E!X63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0.32766551999999977</v>
      </c>
      <c r="M64" s="52">
        <f>FC_IND_E!M64+FC_TRA_E!M64+FC_OTH_E!M64</f>
        <v>2.4570000000000007</v>
      </c>
      <c r="N64" s="52">
        <f>FC_IND_E!N64+FC_TRA_E!N64+FC_OTH_E!N64</f>
        <v>3.0576873600000019</v>
      </c>
      <c r="O64" s="52">
        <f>FC_IND_E!O64+FC_TRA_E!O64+FC_OTH_E!O64</f>
        <v>5.464368E-2</v>
      </c>
      <c r="P64" s="52">
        <f>FC_IND_E!P64+FC_TRA_E!P64+FC_OTH_E!P64</f>
        <v>0.65513448000000007</v>
      </c>
      <c r="Q64" s="52">
        <f>FC_IND_E!Q64+FC_TRA_E!Q64+FC_OTH_E!Q64</f>
        <v>1.2558218399999996</v>
      </c>
      <c r="R64" s="52">
        <f>FC_IND_E!R64+FC_TRA_E!R64+FC_OTH_E!R64</f>
        <v>8.6268218400000034</v>
      </c>
      <c r="S64" s="52">
        <f>FC_IND_E!S64+FC_TRA_E!S64+FC_OTH_E!S64</f>
        <v>51.433265520000006</v>
      </c>
      <c r="T64" s="52">
        <f>FC_IND_E!T64+FC_TRA_E!T64+FC_OTH_E!T64</f>
        <v>17.899146720000001</v>
      </c>
      <c r="U64" s="52">
        <f>FC_IND_E!U64+FC_TRA_E!U64+FC_OTH_E!U64</f>
        <v>20.210299199999994</v>
      </c>
      <c r="V64" s="52">
        <f>FC_IND_E!V64+FC_TRA_E!V64+FC_OTH_E!V64</f>
        <v>16.871531040000001</v>
      </c>
      <c r="W64" s="52">
        <f>FC_IND_E!W64+FC_TRA_E!W64+FC_OTH_E!W64</f>
        <v>15.374136960000001</v>
      </c>
      <c r="X64" s="52">
        <f>FC_IND_E!X64+FC_TRA_E!X64+FC_OTH_E!X64</f>
        <v>23.651278560000005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1.0000799999999996</v>
      </c>
      <c r="O65" s="52">
        <f>FC_IND_E!O65+FC_TRA_E!O65+FC_OTH_E!O65</f>
        <v>7.8998399999999975</v>
      </c>
      <c r="P65" s="52">
        <f>FC_IND_E!P65+FC_TRA_E!P65+FC_OTH_E!P65</f>
        <v>72.799919999999986</v>
      </c>
      <c r="Q65" s="52">
        <f>FC_IND_E!Q65+FC_TRA_E!Q65+FC_OTH_E!Q65</f>
        <v>46.900080000000003</v>
      </c>
      <c r="R65" s="52">
        <f>FC_IND_E!R65+FC_TRA_E!R65+FC_OTH_E!R65</f>
        <v>63.100079999999991</v>
      </c>
      <c r="S65" s="52">
        <f>FC_IND_E!S65+FC_TRA_E!S65+FC_OTH_E!S65</f>
        <v>106.09991999999998</v>
      </c>
      <c r="T65" s="52">
        <f>FC_IND_E!T65+FC_TRA_E!T65+FC_OTH_E!T65</f>
        <v>123.96599999999998</v>
      </c>
      <c r="U65" s="52">
        <f>FC_IND_E!U65+FC_TRA_E!U65+FC_OTH_E!U65</f>
        <v>152.04167999999999</v>
      </c>
      <c r="V65" s="52">
        <f>FC_IND_E!V65+FC_TRA_E!V65+FC_OTH_E!V65</f>
        <v>189.43955999999997</v>
      </c>
      <c r="W65" s="52">
        <f>FC_IND_E!W65+FC_TRA_E!W65+FC_OTH_E!W65</f>
        <v>173.84039999999993</v>
      </c>
      <c r="X65" s="52">
        <f>FC_IND_E!X65+FC_TRA_E!X65+FC_OTH_E!X65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24.850800000000007</v>
      </c>
      <c r="Q67" s="52">
        <f>FC_IND_E!Q67+FC_TRA_E!Q67+FC_OTH_E!Q67</f>
        <v>43.966800000000006</v>
      </c>
      <c r="R67" s="52">
        <f>FC_IND_E!R67+FC_TRA_E!R67+FC_OTH_E!R67</f>
        <v>95.58</v>
      </c>
      <c r="S67" s="52">
        <f>FC_IND_E!S67+FC_TRA_E!S67+FC_OTH_E!S67</f>
        <v>97.491600000000005</v>
      </c>
      <c r="T67" s="52">
        <f>FC_IND_E!T67+FC_TRA_E!T67+FC_OTH_E!T67</f>
        <v>78.996997439999987</v>
      </c>
      <c r="U67" s="52">
        <f>FC_IND_E!U67+FC_TRA_E!U67+FC_OTH_E!U67</f>
        <v>84.762383040000003</v>
      </c>
      <c r="V67" s="52">
        <f>FC_IND_E!V67+FC_TRA_E!V67+FC_OTH_E!V67</f>
        <v>94.318343999999996</v>
      </c>
      <c r="W67" s="52">
        <f>FC_IND_E!W67+FC_TRA_E!W67+FC_OTH_E!W67</f>
        <v>78.574406399999987</v>
      </c>
      <c r="X67" s="52">
        <f>FC_IND_E!X67+FC_TRA_E!X67+FC_OTH_E!X67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5.2393132799999984</v>
      </c>
      <c r="L69" s="52">
        <f>FC_IND_E!L69+FC_TRA_E!L69+FC_OTH_E!L69</f>
        <v>10.332325439999998</v>
      </c>
      <c r="M69" s="52">
        <f>FC_IND_E!M69+FC_TRA_E!M69+FC_OTH_E!M69</f>
        <v>30.997231200000002</v>
      </c>
      <c r="N69" s="52">
        <f>FC_IND_E!N69+FC_TRA_E!N69+FC_OTH_E!N69</f>
        <v>50.94261071999999</v>
      </c>
      <c r="O69" s="52">
        <f>FC_IND_E!O69+FC_TRA_E!O69+FC_OTH_E!O69</f>
        <v>254.71356336000002</v>
      </c>
      <c r="P69" s="52">
        <f>FC_IND_E!P69+FC_TRA_E!P69+FC_OTH_E!P69</f>
        <v>305.65617408000003</v>
      </c>
      <c r="Q69" s="52">
        <f>FC_IND_E!Q69+FC_TRA_E!Q69+FC_OTH_E!Q69</f>
        <v>284.20674767999998</v>
      </c>
      <c r="R69" s="52">
        <f>FC_IND_E!R69+FC_TRA_E!R69+FC_OTH_E!R69</f>
        <v>337.83069599999993</v>
      </c>
      <c r="S69" s="52">
        <f>FC_IND_E!S69+FC_TRA_E!S69+FC_OTH_E!S69</f>
        <v>386.09222400000004</v>
      </c>
      <c r="T69" s="52">
        <f>FC_IND_E!T69+FC_TRA_E!T69+FC_OTH_E!T69</f>
        <v>413.79156288000001</v>
      </c>
      <c r="U69" s="52">
        <f>FC_IND_E!U69+FC_TRA_E!U69+FC_OTH_E!U69</f>
        <v>400.27043376000006</v>
      </c>
      <c r="V69" s="52">
        <f>FC_IND_E!V69+FC_TRA_E!V69+FC_OTH_E!V69</f>
        <v>437.56549488000007</v>
      </c>
      <c r="W69" s="52">
        <f>FC_IND_E!W69+FC_TRA_E!W69+FC_OTH_E!W69</f>
        <v>431.44786511999979</v>
      </c>
      <c r="X69" s="52">
        <f>FC_IND_E!X69+FC_TRA_E!X69+FC_OTH_E!X69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18.09139248</v>
      </c>
      <c r="J72" s="55">
        <f>FC_IND_E!J72+FC_TRA_E!J72+FC_OTH_E!J72</f>
        <v>7.7425646399999968</v>
      </c>
      <c r="K72" s="55">
        <f>FC_IND_E!K72+FC_TRA_E!K72+FC_OTH_E!K72</f>
        <v>8.0414467199999997</v>
      </c>
      <c r="L72" s="55">
        <f>FC_IND_E!L72+FC_TRA_E!L72+FC_OTH_E!L72</f>
        <v>0.87114239999999954</v>
      </c>
      <c r="M72" s="55">
        <f>FC_IND_E!M72+FC_TRA_E!M72+FC_OTH_E!M72</f>
        <v>9.8373182399999983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8034.096529674498</v>
      </c>
      <c r="D2" s="21">
        <f t="shared" ref="D2:X2" si="0">SUM(D3,D17,D22,D25,D26,D51,D52)</f>
        <v>7929.6687527958793</v>
      </c>
      <c r="E2" s="21">
        <f t="shared" si="0"/>
        <v>7553.3603573882101</v>
      </c>
      <c r="F2" s="21">
        <f t="shared" si="0"/>
        <v>8150.3846530519158</v>
      </c>
      <c r="G2" s="21">
        <f t="shared" si="0"/>
        <v>8060.4277415476035</v>
      </c>
      <c r="H2" s="21">
        <f t="shared" si="0"/>
        <v>7889.7797517522049</v>
      </c>
      <c r="I2" s="21">
        <f t="shared" si="0"/>
        <v>7983.476790852048</v>
      </c>
      <c r="J2" s="21">
        <f t="shared" si="0"/>
        <v>8465.8616533116565</v>
      </c>
      <c r="K2" s="21">
        <f t="shared" si="0"/>
        <v>6182.573522718908</v>
      </c>
      <c r="L2" s="21">
        <f t="shared" si="0"/>
        <v>3533.3431719807859</v>
      </c>
      <c r="M2" s="21">
        <f t="shared" si="0"/>
        <v>3740.7336140293828</v>
      </c>
      <c r="N2" s="21">
        <f t="shared" si="0"/>
        <v>3640.2880492704767</v>
      </c>
      <c r="O2" s="21">
        <f t="shared" si="0"/>
        <v>3288.4556249472289</v>
      </c>
      <c r="P2" s="21">
        <f t="shared" si="0"/>
        <v>3294.2908933377657</v>
      </c>
      <c r="Q2" s="21">
        <f t="shared" si="0"/>
        <v>3356.2459813572973</v>
      </c>
      <c r="R2" s="21">
        <f t="shared" si="0"/>
        <v>3669.9305397041676</v>
      </c>
      <c r="S2" s="21">
        <f t="shared" si="0"/>
        <v>3753.0310637916391</v>
      </c>
      <c r="T2" s="21">
        <f t="shared" si="0"/>
        <v>4413.5257961681036</v>
      </c>
      <c r="U2" s="21">
        <f t="shared" si="0"/>
        <v>4856.7393111808378</v>
      </c>
      <c r="V2" s="21">
        <f t="shared" si="0"/>
        <v>4606.1678408484495</v>
      </c>
      <c r="W2" s="21">
        <f t="shared" si="0"/>
        <v>4420.4155017543544</v>
      </c>
      <c r="X2" s="21">
        <f t="shared" si="0"/>
        <v>5035.296713816404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1484.2017931144983</v>
      </c>
      <c r="D3" s="24">
        <f t="shared" si="1"/>
        <v>2104.402335715879</v>
      </c>
      <c r="E3" s="24">
        <f t="shared" si="1"/>
        <v>1964.2918036682086</v>
      </c>
      <c r="F3" s="24">
        <f t="shared" si="1"/>
        <v>1984.1649636919165</v>
      </c>
      <c r="G3" s="24">
        <f t="shared" si="1"/>
        <v>2226.8582970676025</v>
      </c>
      <c r="H3" s="24">
        <f t="shared" si="1"/>
        <v>1787.4507365922041</v>
      </c>
      <c r="I3" s="24">
        <f t="shared" si="1"/>
        <v>1631.7251748120466</v>
      </c>
      <c r="J3" s="24">
        <f t="shared" si="1"/>
        <v>2064.1891295916566</v>
      </c>
      <c r="K3" s="24">
        <f t="shared" si="1"/>
        <v>1387.9824990789079</v>
      </c>
      <c r="L3" s="24">
        <f t="shared" si="1"/>
        <v>664.60653806078528</v>
      </c>
      <c r="M3" s="24">
        <f t="shared" si="1"/>
        <v>888.54274462938236</v>
      </c>
      <c r="N3" s="24">
        <f t="shared" si="1"/>
        <v>828.72163727047644</v>
      </c>
      <c r="O3" s="24">
        <f t="shared" si="1"/>
        <v>715.68494718722934</v>
      </c>
      <c r="P3" s="24">
        <f t="shared" si="1"/>
        <v>683.93620405776551</v>
      </c>
      <c r="Q3" s="24">
        <f t="shared" si="1"/>
        <v>743.46172407729705</v>
      </c>
      <c r="R3" s="24">
        <f t="shared" si="1"/>
        <v>771.14591106416697</v>
      </c>
      <c r="S3" s="24">
        <f t="shared" si="1"/>
        <v>740.30427407163927</v>
      </c>
      <c r="T3" s="24">
        <f t="shared" si="1"/>
        <v>850.54991732810277</v>
      </c>
      <c r="U3" s="24">
        <f t="shared" si="1"/>
        <v>964.98818318083909</v>
      </c>
      <c r="V3" s="24">
        <f t="shared" si="1"/>
        <v>821.94848964844891</v>
      </c>
      <c r="W3" s="24">
        <f t="shared" si="1"/>
        <v>735.19415183435467</v>
      </c>
      <c r="X3" s="24">
        <f t="shared" ref="X3" si="2">SUM(X4,X8,X11)</f>
        <v>1027.979973776404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766.91505196386606</v>
      </c>
      <c r="D4" s="19">
        <f t="shared" si="3"/>
        <v>1088.1959122266726</v>
      </c>
      <c r="E4" s="19">
        <f t="shared" si="3"/>
        <v>891.65883445175893</v>
      </c>
      <c r="F4" s="19">
        <f t="shared" si="3"/>
        <v>911.5720089735895</v>
      </c>
      <c r="G4" s="19">
        <f t="shared" si="3"/>
        <v>1259.6081606671933</v>
      </c>
      <c r="H4" s="19">
        <f t="shared" si="3"/>
        <v>1166.5876074086254</v>
      </c>
      <c r="I4" s="19">
        <f t="shared" si="3"/>
        <v>1051.5301331631031</v>
      </c>
      <c r="J4" s="19">
        <f t="shared" si="3"/>
        <v>1320.7297906909116</v>
      </c>
      <c r="K4" s="19">
        <f t="shared" si="3"/>
        <v>1096.8411325069278</v>
      </c>
      <c r="L4" s="19">
        <f t="shared" si="3"/>
        <v>636.65612993078582</v>
      </c>
      <c r="M4" s="19">
        <f t="shared" si="3"/>
        <v>867.22550312667363</v>
      </c>
      <c r="N4" s="19">
        <f t="shared" si="3"/>
        <v>808.44895006214892</v>
      </c>
      <c r="O4" s="19">
        <f t="shared" si="3"/>
        <v>691.02202785931172</v>
      </c>
      <c r="P4" s="19">
        <f t="shared" si="3"/>
        <v>660.1482901308118</v>
      </c>
      <c r="Q4" s="19">
        <f t="shared" si="3"/>
        <v>687.18142627387033</v>
      </c>
      <c r="R4" s="19">
        <f t="shared" si="3"/>
        <v>718.67513670094013</v>
      </c>
      <c r="S4" s="19">
        <f t="shared" si="3"/>
        <v>637.74074546207612</v>
      </c>
      <c r="T4" s="19">
        <f t="shared" si="3"/>
        <v>836.30333018876752</v>
      </c>
      <c r="U4" s="19">
        <f t="shared" si="3"/>
        <v>952.46263340737892</v>
      </c>
      <c r="V4" s="19">
        <f t="shared" si="3"/>
        <v>808.22510682933694</v>
      </c>
      <c r="W4" s="19">
        <f t="shared" si="3"/>
        <v>725.82508293233354</v>
      </c>
      <c r="X4" s="19">
        <f t="shared" ref="X4" si="4">SUM(X5:X7)</f>
        <v>1020.1982425792091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649.48657693900202</v>
      </c>
      <c r="H5" s="8">
        <f>FC_IND_IS_E!H5+FC_IND_NFM_E!H5+FC_IND_CPC_E!H5+FC_IND_NMM_E!H5+FC_IND_PPP_E!H5+FC_IND_FBT_E!H5+FC_IND_TE_E!H5+FC_IND_MAC_E!H5+FC_IND_TL_E!H5+FC_IND_WP_E!H5+FC_IND_MQ_E!H5+FC_IND_CON_E!H5+FC_IND_NSP_E!H5</f>
        <v>641.85956495111782</v>
      </c>
      <c r="I5" s="8">
        <f>FC_IND_IS_E!I5+FC_IND_NFM_E!I5+FC_IND_CPC_E!I5+FC_IND_NMM_E!I5+FC_IND_PPP_E!I5+FC_IND_FBT_E!I5+FC_IND_TE_E!I5+FC_IND_MAC_E!I5+FC_IND_TL_E!I5+FC_IND_WP_E!I5+FC_IND_MQ_E!I5+FC_IND_CON_E!I5+FC_IND_NSP_E!I5</f>
        <v>609.46225032277698</v>
      </c>
      <c r="J5" s="8">
        <f>FC_IND_IS_E!J5+FC_IND_NFM_E!J5+FC_IND_CPC_E!J5+FC_IND_NMM_E!J5+FC_IND_PPP_E!J5+FC_IND_FBT_E!J5+FC_IND_TE_E!J5+FC_IND_MAC_E!J5+FC_IND_TL_E!J5+FC_IND_WP_E!J5+FC_IND_MQ_E!J5+FC_IND_CON_E!J5+FC_IND_NSP_E!J5</f>
        <v>735.86138148658358</v>
      </c>
      <c r="K5" s="8">
        <f>FC_IND_IS_E!K5+FC_IND_NFM_E!K5+FC_IND_CPC_E!K5+FC_IND_NMM_E!K5+FC_IND_PPP_E!K5+FC_IND_FBT_E!K5+FC_IND_TE_E!K5+FC_IND_MAC_E!K5+FC_IND_TL_E!K5+FC_IND_WP_E!K5+FC_IND_MQ_E!K5+FC_IND_CON_E!K5+FC_IND_NSP_E!K5</f>
        <v>711.62599621883442</v>
      </c>
      <c r="L5" s="8">
        <f>FC_IND_IS_E!L5+FC_IND_NFM_E!L5+FC_IND_CPC_E!L5+FC_IND_NMM_E!L5+FC_IND_PPP_E!L5+FC_IND_FBT_E!L5+FC_IND_TE_E!L5+FC_IND_MAC_E!L5+FC_IND_TL_E!L5+FC_IND_WP_E!L5+FC_IND_MQ_E!L5+FC_IND_CON_E!L5+FC_IND_NSP_E!L5</f>
        <v>443.40273123349658</v>
      </c>
      <c r="M5" s="8">
        <f>FC_IND_IS_E!M5+FC_IND_NFM_E!M5+FC_IND_CPC_E!M5+FC_IND_NMM_E!M5+FC_IND_PPP_E!M5+FC_IND_FBT_E!M5+FC_IND_TE_E!M5+FC_IND_MAC_E!M5+FC_IND_TL_E!M5+FC_IND_WP_E!M5+FC_IND_MQ_E!M5+FC_IND_CON_E!M5+FC_IND_NSP_E!M5</f>
        <v>586.03296059255865</v>
      </c>
      <c r="N5" s="8">
        <f>FC_IND_IS_E!N5+FC_IND_NFM_E!N5+FC_IND_CPC_E!N5+FC_IND_NMM_E!N5+FC_IND_PPP_E!N5+FC_IND_FBT_E!N5+FC_IND_TE_E!N5+FC_IND_MAC_E!N5+FC_IND_TL_E!N5+FC_IND_WP_E!N5+FC_IND_MQ_E!N5+FC_IND_CON_E!N5+FC_IND_NSP_E!N5</f>
        <v>616.70043542327562</v>
      </c>
      <c r="O5" s="8">
        <f>FC_IND_IS_E!O5+FC_IND_NFM_E!O5+FC_IND_CPC_E!O5+FC_IND_NMM_E!O5+FC_IND_PPP_E!O5+FC_IND_FBT_E!O5+FC_IND_TE_E!O5+FC_IND_MAC_E!O5+FC_IND_TL_E!O5+FC_IND_WP_E!O5+FC_IND_MQ_E!O5+FC_IND_CON_E!O5+FC_IND_NSP_E!O5</f>
        <v>512.44127066340729</v>
      </c>
      <c r="P5" s="8">
        <f>FC_IND_IS_E!P5+FC_IND_NFM_E!P5+FC_IND_CPC_E!P5+FC_IND_NMM_E!P5+FC_IND_PPP_E!P5+FC_IND_FBT_E!P5+FC_IND_TE_E!P5+FC_IND_MAC_E!P5+FC_IND_TL_E!P5+FC_IND_WP_E!P5+FC_IND_MQ_E!P5+FC_IND_CON_E!P5+FC_IND_NSP_E!P5</f>
        <v>533.05031215161341</v>
      </c>
      <c r="Q5" s="8">
        <f>FC_IND_IS_E!Q5+FC_IND_NFM_E!Q5+FC_IND_CPC_E!Q5+FC_IND_NMM_E!Q5+FC_IND_PPP_E!Q5+FC_IND_FBT_E!Q5+FC_IND_TE_E!Q5+FC_IND_MAC_E!Q5+FC_IND_TL_E!Q5+FC_IND_WP_E!Q5+FC_IND_MQ_E!Q5+FC_IND_CON_E!Q5+FC_IND_NSP_E!Q5</f>
        <v>489.45952275903437</v>
      </c>
      <c r="R5" s="8">
        <f>FC_IND_IS_E!R5+FC_IND_NFM_E!R5+FC_IND_CPC_E!R5+FC_IND_NMM_E!R5+FC_IND_PPP_E!R5+FC_IND_FBT_E!R5+FC_IND_TE_E!R5+FC_IND_MAC_E!R5+FC_IND_TL_E!R5+FC_IND_WP_E!R5+FC_IND_MQ_E!R5+FC_IND_CON_E!R5+FC_IND_NSP_E!R5</f>
        <v>466.18985567731414</v>
      </c>
      <c r="S5" s="8">
        <f>FC_IND_IS_E!S5+FC_IND_NFM_E!S5+FC_IND_CPC_E!S5+FC_IND_NMM_E!S5+FC_IND_PPP_E!S5+FC_IND_FBT_E!S5+FC_IND_TE_E!S5+FC_IND_MAC_E!S5+FC_IND_TL_E!S5+FC_IND_WP_E!S5+FC_IND_MQ_E!S5+FC_IND_CON_E!S5+FC_IND_NSP_E!S5</f>
        <v>434.23001388397881</v>
      </c>
      <c r="T5" s="8">
        <f>FC_IND_IS_E!T5+FC_IND_NFM_E!T5+FC_IND_CPC_E!T5+FC_IND_NMM_E!T5+FC_IND_PPP_E!T5+FC_IND_FBT_E!T5+FC_IND_TE_E!T5+FC_IND_MAC_E!T5+FC_IND_TL_E!T5+FC_IND_WP_E!T5+FC_IND_MQ_E!T5+FC_IND_CON_E!T5+FC_IND_NSP_E!T5</f>
        <v>501.5416049304921</v>
      </c>
      <c r="U5" s="8">
        <f>FC_IND_IS_E!U5+FC_IND_NFM_E!U5+FC_IND_CPC_E!U5+FC_IND_NMM_E!U5+FC_IND_PPP_E!U5+FC_IND_FBT_E!U5+FC_IND_TE_E!U5+FC_IND_MAC_E!U5+FC_IND_TL_E!U5+FC_IND_WP_E!U5+FC_IND_MQ_E!U5+FC_IND_CON_E!U5+FC_IND_NSP_E!U5</f>
        <v>511.11262283838948</v>
      </c>
      <c r="V5" s="8">
        <f>FC_IND_IS_E!V5+FC_IND_NFM_E!V5+FC_IND_CPC_E!V5+FC_IND_NMM_E!V5+FC_IND_PPP_E!V5+FC_IND_FBT_E!V5+FC_IND_TE_E!V5+FC_IND_MAC_E!V5+FC_IND_TL_E!V5+FC_IND_WP_E!V5+FC_IND_MQ_E!V5+FC_IND_CON_E!V5+FC_IND_NSP_E!V5</f>
        <v>483.54702027234521</v>
      </c>
      <c r="W5" s="8">
        <f>FC_IND_IS_E!W5+FC_IND_NFM_E!W5+FC_IND_CPC_E!W5+FC_IND_NMM_E!W5+FC_IND_PPP_E!W5+FC_IND_FBT_E!W5+FC_IND_TE_E!W5+FC_IND_MAC_E!W5+FC_IND_TL_E!W5+FC_IND_WP_E!W5+FC_IND_MQ_E!W5+FC_IND_CON_E!W5+FC_IND_NSP_E!W5</f>
        <v>412.19497089440608</v>
      </c>
      <c r="X5" s="8">
        <f>FC_IND_IS_E!X5+FC_IND_NFM_E!X5+FC_IND_CPC_E!X5+FC_IND_NMM_E!X5+FC_IND_PPP_E!X5+FC_IND_FBT_E!X5+FC_IND_TE_E!X5+FC_IND_MAC_E!X5+FC_IND_TL_E!X5+FC_IND_WP_E!X5+FC_IND_MQ_E!X5+FC_IND_CON_E!X5+FC_IND_NSP_E!X5</f>
        <v>611.48884633688976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54.786568320000015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766.91505196386606</v>
      </c>
      <c r="D7" s="8">
        <f>FC_IND_IS_E!D7+FC_IND_NFM_E!D7+FC_IND_CPC_E!D7+FC_IND_NMM_E!D7+FC_IND_PPP_E!D7+FC_IND_FBT_E!D7+FC_IND_TE_E!D7+FC_IND_MAC_E!D7+FC_IND_TL_E!D7+FC_IND_WP_E!D7+FC_IND_MQ_E!D7+FC_IND_CON_E!D7+FC_IND_NSP_E!D7</f>
        <v>1033.4093439066726</v>
      </c>
      <c r="E7" s="8">
        <f>FC_IND_IS_E!E7+FC_IND_NFM_E!E7+FC_IND_CPC_E!E7+FC_IND_NMM_E!E7+FC_IND_PPP_E!E7+FC_IND_FBT_E!E7+FC_IND_TE_E!E7+FC_IND_MAC_E!E7+FC_IND_TL_E!E7+FC_IND_WP_E!E7+FC_IND_MQ_E!E7+FC_IND_CON_E!E7+FC_IND_NSP_E!E7</f>
        <v>891.65883445175893</v>
      </c>
      <c r="F7" s="8">
        <f>FC_IND_IS_E!F7+FC_IND_NFM_E!F7+FC_IND_CPC_E!F7+FC_IND_NMM_E!F7+FC_IND_PPP_E!F7+FC_IND_FBT_E!F7+FC_IND_TE_E!F7+FC_IND_MAC_E!F7+FC_IND_TL_E!F7+FC_IND_WP_E!F7+FC_IND_MQ_E!F7+FC_IND_CON_E!F7+FC_IND_NSP_E!F7</f>
        <v>911.5720089735895</v>
      </c>
      <c r="G7" s="8">
        <f>FC_IND_IS_E!G7+FC_IND_NFM_E!G7+FC_IND_CPC_E!G7+FC_IND_NMM_E!G7+FC_IND_PPP_E!G7+FC_IND_FBT_E!G7+FC_IND_TE_E!G7+FC_IND_MAC_E!G7+FC_IND_TL_E!G7+FC_IND_WP_E!G7+FC_IND_MQ_E!G7+FC_IND_CON_E!G7+FC_IND_NSP_E!G7</f>
        <v>610.12158372819135</v>
      </c>
      <c r="H7" s="8">
        <f>FC_IND_IS_E!H7+FC_IND_NFM_E!H7+FC_IND_CPC_E!H7+FC_IND_NMM_E!H7+FC_IND_PPP_E!H7+FC_IND_FBT_E!H7+FC_IND_TE_E!H7+FC_IND_MAC_E!H7+FC_IND_TL_E!H7+FC_IND_WP_E!H7+FC_IND_MQ_E!H7+FC_IND_CON_E!H7+FC_IND_NSP_E!H7</f>
        <v>524.72804245750763</v>
      </c>
      <c r="I7" s="8">
        <f>FC_IND_IS_E!I7+FC_IND_NFM_E!I7+FC_IND_CPC_E!I7+FC_IND_NMM_E!I7+FC_IND_PPP_E!I7+FC_IND_FBT_E!I7+FC_IND_TE_E!I7+FC_IND_MAC_E!I7+FC_IND_TL_E!I7+FC_IND_WP_E!I7+FC_IND_MQ_E!I7+FC_IND_CON_E!I7+FC_IND_NSP_E!I7</f>
        <v>442.06788284032598</v>
      </c>
      <c r="J7" s="8">
        <f>FC_IND_IS_E!J7+FC_IND_NFM_E!J7+FC_IND_CPC_E!J7+FC_IND_NMM_E!J7+FC_IND_PPP_E!J7+FC_IND_FBT_E!J7+FC_IND_TE_E!J7+FC_IND_MAC_E!J7+FC_IND_TL_E!J7+FC_IND_WP_E!J7+FC_IND_MQ_E!J7+FC_IND_CON_E!J7+FC_IND_NSP_E!J7</f>
        <v>584.86840920432792</v>
      </c>
      <c r="K7" s="8">
        <f>FC_IND_IS_E!K7+FC_IND_NFM_E!K7+FC_IND_CPC_E!K7+FC_IND_NMM_E!K7+FC_IND_PPP_E!K7+FC_IND_FBT_E!K7+FC_IND_TE_E!K7+FC_IND_MAC_E!K7+FC_IND_TL_E!K7+FC_IND_WP_E!K7+FC_IND_MQ_E!K7+FC_IND_CON_E!K7+FC_IND_NSP_E!K7</f>
        <v>385.21513628809333</v>
      </c>
      <c r="L7" s="8">
        <f>FC_IND_IS_E!L7+FC_IND_NFM_E!L7+FC_IND_CPC_E!L7+FC_IND_NMM_E!L7+FC_IND_PPP_E!L7+FC_IND_FBT_E!L7+FC_IND_TE_E!L7+FC_IND_MAC_E!L7+FC_IND_TL_E!L7+FC_IND_WP_E!L7+FC_IND_MQ_E!L7+FC_IND_CON_E!L7+FC_IND_NSP_E!L7</f>
        <v>193.25339869728927</v>
      </c>
      <c r="M7" s="8">
        <f>FC_IND_IS_E!M7+FC_IND_NFM_E!M7+FC_IND_CPC_E!M7+FC_IND_NMM_E!M7+FC_IND_PPP_E!M7+FC_IND_FBT_E!M7+FC_IND_TE_E!M7+FC_IND_MAC_E!M7+FC_IND_TL_E!M7+FC_IND_WP_E!M7+FC_IND_MQ_E!M7+FC_IND_CON_E!M7+FC_IND_NSP_E!M7</f>
        <v>281.19254253411492</v>
      </c>
      <c r="N7" s="8">
        <f>FC_IND_IS_E!N7+FC_IND_NFM_E!N7+FC_IND_CPC_E!N7+FC_IND_NMM_E!N7+FC_IND_PPP_E!N7+FC_IND_FBT_E!N7+FC_IND_TE_E!N7+FC_IND_MAC_E!N7+FC_IND_TL_E!N7+FC_IND_WP_E!N7+FC_IND_MQ_E!N7+FC_IND_CON_E!N7+FC_IND_NSP_E!N7</f>
        <v>191.74851463887325</v>
      </c>
      <c r="O7" s="8">
        <f>FC_IND_IS_E!O7+FC_IND_NFM_E!O7+FC_IND_CPC_E!O7+FC_IND_NMM_E!O7+FC_IND_PPP_E!O7+FC_IND_FBT_E!O7+FC_IND_TE_E!O7+FC_IND_MAC_E!O7+FC_IND_TL_E!O7+FC_IND_WP_E!O7+FC_IND_MQ_E!O7+FC_IND_CON_E!O7+FC_IND_NSP_E!O7</f>
        <v>178.58075719590448</v>
      </c>
      <c r="P7" s="8">
        <f>FC_IND_IS_E!P7+FC_IND_NFM_E!P7+FC_IND_CPC_E!P7+FC_IND_NMM_E!P7+FC_IND_PPP_E!P7+FC_IND_FBT_E!P7+FC_IND_TE_E!P7+FC_IND_MAC_E!P7+FC_IND_TL_E!P7+FC_IND_WP_E!P7+FC_IND_MQ_E!P7+FC_IND_CON_E!P7+FC_IND_NSP_E!P7</f>
        <v>127.09797797919842</v>
      </c>
      <c r="Q7" s="8">
        <f>FC_IND_IS_E!Q7+FC_IND_NFM_E!Q7+FC_IND_CPC_E!Q7+FC_IND_NMM_E!Q7+FC_IND_PPP_E!Q7+FC_IND_FBT_E!Q7+FC_IND_TE_E!Q7+FC_IND_MAC_E!Q7+FC_IND_TL_E!Q7+FC_IND_WP_E!Q7+FC_IND_MQ_E!Q7+FC_IND_CON_E!Q7+FC_IND_NSP_E!Q7</f>
        <v>197.72190351483599</v>
      </c>
      <c r="R7" s="8">
        <f>FC_IND_IS_E!R7+FC_IND_NFM_E!R7+FC_IND_CPC_E!R7+FC_IND_NMM_E!R7+FC_IND_PPP_E!R7+FC_IND_FBT_E!R7+FC_IND_TE_E!R7+FC_IND_MAC_E!R7+FC_IND_TL_E!R7+FC_IND_WP_E!R7+FC_IND_MQ_E!R7+FC_IND_CON_E!R7+FC_IND_NSP_E!R7</f>
        <v>252.48528102362599</v>
      </c>
      <c r="S7" s="8">
        <f>FC_IND_IS_E!S7+FC_IND_NFM_E!S7+FC_IND_CPC_E!S7+FC_IND_NMM_E!S7+FC_IND_PPP_E!S7+FC_IND_FBT_E!S7+FC_IND_TE_E!S7+FC_IND_MAC_E!S7+FC_IND_TL_E!S7+FC_IND_WP_E!S7+FC_IND_MQ_E!S7+FC_IND_CON_E!S7+FC_IND_NSP_E!S7</f>
        <v>203.51073157809731</v>
      </c>
      <c r="T7" s="8">
        <f>FC_IND_IS_E!T7+FC_IND_NFM_E!T7+FC_IND_CPC_E!T7+FC_IND_NMM_E!T7+FC_IND_PPP_E!T7+FC_IND_FBT_E!T7+FC_IND_TE_E!T7+FC_IND_MAC_E!T7+FC_IND_TL_E!T7+FC_IND_WP_E!T7+FC_IND_MQ_E!T7+FC_IND_CON_E!T7+FC_IND_NSP_E!T7</f>
        <v>334.76172525827542</v>
      </c>
      <c r="U7" s="8">
        <f>FC_IND_IS_E!U7+FC_IND_NFM_E!U7+FC_IND_CPC_E!U7+FC_IND_NMM_E!U7+FC_IND_PPP_E!U7+FC_IND_FBT_E!U7+FC_IND_TE_E!U7+FC_IND_MAC_E!U7+FC_IND_TL_E!U7+FC_IND_WP_E!U7+FC_IND_MQ_E!U7+FC_IND_CON_E!U7+FC_IND_NSP_E!U7</f>
        <v>441.35001056898938</v>
      </c>
      <c r="V7" s="8">
        <f>FC_IND_IS_E!V7+FC_IND_NFM_E!V7+FC_IND_CPC_E!V7+FC_IND_NMM_E!V7+FC_IND_PPP_E!V7+FC_IND_FBT_E!V7+FC_IND_TE_E!V7+FC_IND_MAC_E!V7+FC_IND_TL_E!V7+FC_IND_WP_E!V7+FC_IND_MQ_E!V7+FC_IND_CON_E!V7+FC_IND_NSP_E!V7</f>
        <v>324.67808655699173</v>
      </c>
      <c r="W7" s="8">
        <f>FC_IND_IS_E!W7+FC_IND_NFM_E!W7+FC_IND_CPC_E!W7+FC_IND_NMM_E!W7+FC_IND_PPP_E!W7+FC_IND_FBT_E!W7+FC_IND_TE_E!W7+FC_IND_MAC_E!W7+FC_IND_TL_E!W7+FC_IND_WP_E!W7+FC_IND_MQ_E!W7+FC_IND_CON_E!W7+FC_IND_NSP_E!W7</f>
        <v>313.63011203792746</v>
      </c>
      <c r="X7" s="8">
        <f>FC_IND_IS_E!X7+FC_IND_NFM_E!X7+FC_IND_CPC_E!X7+FC_IND_NMM_E!X7+FC_IND_PPP_E!X7+FC_IND_FBT_E!X7+FC_IND_TE_E!X7+FC_IND_MAC_E!X7+FC_IND_TL_E!X7+FC_IND_WP_E!X7+FC_IND_MQ_E!X7+FC_IND_CON_E!X7+FC_IND_NSP_E!X7</f>
        <v>408.70939624231943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29.182166950632315</v>
      </c>
      <c r="D8" s="19">
        <f t="shared" si="5"/>
        <v>32.079972169206471</v>
      </c>
      <c r="E8" s="19">
        <f t="shared" si="5"/>
        <v>85.415979816449621</v>
      </c>
      <c r="F8" s="19">
        <f t="shared" si="5"/>
        <v>52.810695078327221</v>
      </c>
      <c r="G8" s="19">
        <f t="shared" si="5"/>
        <v>114.41861944040933</v>
      </c>
      <c r="H8" s="19">
        <f t="shared" si="5"/>
        <v>116.91131734357877</v>
      </c>
      <c r="I8" s="19">
        <f t="shared" si="5"/>
        <v>77.126110368943415</v>
      </c>
      <c r="J8" s="19">
        <f t="shared" si="5"/>
        <v>72.108598780744941</v>
      </c>
      <c r="K8" s="19">
        <f t="shared" si="5"/>
        <v>67.032507331980142</v>
      </c>
      <c r="L8" s="19">
        <f t="shared" si="5"/>
        <v>21.851536529999368</v>
      </c>
      <c r="M8" s="19">
        <f t="shared" si="5"/>
        <v>16.627039102708707</v>
      </c>
      <c r="N8" s="19">
        <f t="shared" si="5"/>
        <v>15.530185808327468</v>
      </c>
      <c r="O8" s="19">
        <f t="shared" si="5"/>
        <v>21.613290927917674</v>
      </c>
      <c r="P8" s="19">
        <f t="shared" si="5"/>
        <v>20.738285526953742</v>
      </c>
      <c r="Q8" s="19">
        <f t="shared" si="5"/>
        <v>31.884041003426788</v>
      </c>
      <c r="R8" s="19">
        <f t="shared" si="5"/>
        <v>28.074517563226941</v>
      </c>
      <c r="S8" s="19">
        <f t="shared" si="5"/>
        <v>17.177400209563153</v>
      </c>
      <c r="T8" s="19">
        <f t="shared" si="5"/>
        <v>7.2356843393351848</v>
      </c>
      <c r="U8" s="19">
        <f t="shared" si="5"/>
        <v>5.7118999734601932</v>
      </c>
      <c r="V8" s="19">
        <f t="shared" si="5"/>
        <v>5.9823064191120094</v>
      </c>
      <c r="W8" s="19">
        <f t="shared" si="5"/>
        <v>4.4984219020211791</v>
      </c>
      <c r="X8" s="19">
        <f t="shared" ref="X8" si="6">SUM(X9:X10)</f>
        <v>1.2601367971947772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29.182166950632315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32.079972169206471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85.415979816449621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52.810695078327221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114.41861944040933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116.91131734357877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77.126110368943415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72.108598780744941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67.032507331980142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21.851536529999368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16.627039102708707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15.530185808327468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21.613290927917674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20.738285526953742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31.884041003426788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28.074517563226941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17.177400209563153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7.2356843393351848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5.7118999734601932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5.9823064191120094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4.4984219020211791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1.2601367971947772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688.10457419999989</v>
      </c>
      <c r="D11" s="19">
        <f t="shared" si="7"/>
        <v>984.12645131999989</v>
      </c>
      <c r="E11" s="19">
        <f t="shared" si="7"/>
        <v>987.2169894000001</v>
      </c>
      <c r="F11" s="19">
        <f t="shared" si="7"/>
        <v>1019.7822596399998</v>
      </c>
      <c r="G11" s="19">
        <f t="shared" si="7"/>
        <v>852.8315169599997</v>
      </c>
      <c r="H11" s="19">
        <f t="shared" si="7"/>
        <v>503.95181183999989</v>
      </c>
      <c r="I11" s="19">
        <f t="shared" si="7"/>
        <v>503.06893127999996</v>
      </c>
      <c r="J11" s="19">
        <f t="shared" si="7"/>
        <v>671.35074011999995</v>
      </c>
      <c r="K11" s="19">
        <f t="shared" si="7"/>
        <v>224.10885923999999</v>
      </c>
      <c r="L11" s="19">
        <f t="shared" si="7"/>
        <v>6.0988715999999972</v>
      </c>
      <c r="M11" s="19">
        <f t="shared" si="7"/>
        <v>4.6902023999999995</v>
      </c>
      <c r="N11" s="19">
        <f t="shared" si="7"/>
        <v>4.7425013999999992</v>
      </c>
      <c r="O11" s="19">
        <f t="shared" si="7"/>
        <v>3.0496283999999987</v>
      </c>
      <c r="P11" s="19">
        <f t="shared" si="7"/>
        <v>3.0496283999999996</v>
      </c>
      <c r="Q11" s="19">
        <f t="shared" si="7"/>
        <v>24.3962568</v>
      </c>
      <c r="R11" s="19">
        <f t="shared" si="7"/>
        <v>24.396256799999993</v>
      </c>
      <c r="S11" s="19">
        <f t="shared" si="7"/>
        <v>85.38612839999999</v>
      </c>
      <c r="T11" s="19">
        <f t="shared" si="7"/>
        <v>7.0109027999999967</v>
      </c>
      <c r="U11" s="19">
        <f t="shared" si="7"/>
        <v>6.8136497999999959</v>
      </c>
      <c r="V11" s="19">
        <f t="shared" si="7"/>
        <v>7.7410763999999981</v>
      </c>
      <c r="W11" s="19">
        <f t="shared" si="7"/>
        <v>4.8706469999999999</v>
      </c>
      <c r="X11" s="19">
        <f t="shared" ref="X11" si="8">SUM(X12:X16)</f>
        <v>6.5215943999999997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602.62575479999987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899.77365719999989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896.9443632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931.44248999999979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777.5801279999996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443.51927999999992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438.55019999999996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625.14762839999992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195.16812839999997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6.0988715999999972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3.0496283999999996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3.0496283999999996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3.0496283999999987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3.0496283999999996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24.3962568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24.396256799999993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85.38612839999999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6.7329107999999964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6.6539447999999961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7.6392863999999978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4.8092220000000001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6.4836863999999998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75.025337400000012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71.774709120000011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76.017463200000009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76.045643639999994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64.603803959999993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51.761076839999994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55.747592279999992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42.593427720000008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28.940730840000008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10.453481999999999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12.578084999999998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14.255163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12.294125999999999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10.647585000000001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8.6714549999999981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8.7711389999999998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3.6096840000000006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1.6405740000000002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1.6928729999999999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0.27799199999999996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0.15970500000000001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0.10178999999999999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6.1424999999999993E-2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3.790799999999999E-2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966.35325599999999</v>
      </c>
      <c r="D17" s="27">
        <f t="shared" si="9"/>
        <v>863.20483200000001</v>
      </c>
      <c r="E17" s="27">
        <f t="shared" si="9"/>
        <v>736.80580800000007</v>
      </c>
      <c r="F17" s="27">
        <f t="shared" si="9"/>
        <v>900.38088000000016</v>
      </c>
      <c r="G17" s="27">
        <f t="shared" si="9"/>
        <v>780.60506399999997</v>
      </c>
      <c r="H17" s="27">
        <f t="shared" si="9"/>
        <v>721.29758399999992</v>
      </c>
      <c r="I17" s="27">
        <f t="shared" si="9"/>
        <v>767.726856</v>
      </c>
      <c r="J17" s="27">
        <f t="shared" si="9"/>
        <v>628.58246399999996</v>
      </c>
      <c r="K17" s="27">
        <f t="shared" si="9"/>
        <v>342.66679200000004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106.53335999999997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75.404520000000005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74.325600000000009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79.040879999999987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74.445480000000003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61.937999999999988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53.506440000000005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37.60235999999999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13.50648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859.81989599999997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787.80031199999996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662.48020800000006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821.34000000000015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706.159584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659.35958399999993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714.220416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590.98010399999998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329.16031200000003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2721.2985572399998</v>
      </c>
      <c r="D26" s="27">
        <f t="shared" si="13"/>
        <v>2540.4765678000003</v>
      </c>
      <c r="E26" s="27">
        <f t="shared" si="13"/>
        <v>2728.9918386000004</v>
      </c>
      <c r="F26" s="27">
        <f t="shared" si="13"/>
        <v>2847.4227781200002</v>
      </c>
      <c r="G26" s="27">
        <f t="shared" si="13"/>
        <v>2631.2880456000003</v>
      </c>
      <c r="H26" s="27">
        <f t="shared" si="13"/>
        <v>2594.8905879599997</v>
      </c>
      <c r="I26" s="27">
        <f t="shared" si="13"/>
        <v>2688.9710310000005</v>
      </c>
      <c r="J26" s="27">
        <f t="shared" si="13"/>
        <v>2721.17415312</v>
      </c>
      <c r="K26" s="27">
        <f t="shared" si="13"/>
        <v>1991.9414267999996</v>
      </c>
      <c r="L26" s="27">
        <f t="shared" si="13"/>
        <v>1290.96070848</v>
      </c>
      <c r="M26" s="27">
        <f t="shared" si="13"/>
        <v>1193.717862</v>
      </c>
      <c r="N26" s="27">
        <f t="shared" si="13"/>
        <v>776.40815808000013</v>
      </c>
      <c r="O26" s="27">
        <f t="shared" si="13"/>
        <v>752.71893876000013</v>
      </c>
      <c r="P26" s="27">
        <f t="shared" si="13"/>
        <v>744.85186020000015</v>
      </c>
      <c r="Q26" s="27">
        <f t="shared" si="13"/>
        <v>696.35595491999993</v>
      </c>
      <c r="R26" s="27">
        <f t="shared" si="13"/>
        <v>631.1133907200001</v>
      </c>
      <c r="S26" s="27">
        <f t="shared" si="13"/>
        <v>663.74987328000009</v>
      </c>
      <c r="T26" s="27">
        <f t="shared" si="13"/>
        <v>1149.94659996</v>
      </c>
      <c r="U26" s="27">
        <f t="shared" si="13"/>
        <v>1524.5340832800002</v>
      </c>
      <c r="V26" s="27">
        <f t="shared" si="13"/>
        <v>1501.4953256400001</v>
      </c>
      <c r="W26" s="27">
        <f t="shared" si="13"/>
        <v>1341.6474337200002</v>
      </c>
      <c r="X26" s="27">
        <f t="shared" ref="X26" si="14">SUM(X27,X33)</f>
        <v>1399.7276161200004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3.1005900000000008</v>
      </c>
      <c r="D27" s="19">
        <f t="shared" si="15"/>
        <v>16.081638840000004</v>
      </c>
      <c r="E27" s="19">
        <f t="shared" si="15"/>
        <v>19.029970079999998</v>
      </c>
      <c r="F27" s="19">
        <f t="shared" si="15"/>
        <v>9.301770000000003</v>
      </c>
      <c r="G27" s="19">
        <f t="shared" si="15"/>
        <v>12.472024319999999</v>
      </c>
      <c r="H27" s="19">
        <f t="shared" si="15"/>
        <v>6.2360121599999996</v>
      </c>
      <c r="I27" s="19">
        <f t="shared" si="15"/>
        <v>3.1180060799999998</v>
      </c>
      <c r="J27" s="19">
        <f t="shared" si="15"/>
        <v>3.1180060799999998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3.1005900000000008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16.081638840000004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19.029970079999998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9.301770000000003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12.472024319999999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6.2360121599999996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3.1180060799999998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3.1180060799999998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2718.1979672399998</v>
      </c>
      <c r="D33" s="19">
        <f t="shared" si="17"/>
        <v>2524.3949289600005</v>
      </c>
      <c r="E33" s="19">
        <f t="shared" si="17"/>
        <v>2709.9618685200003</v>
      </c>
      <c r="F33" s="19">
        <f t="shared" si="17"/>
        <v>2838.1210081200002</v>
      </c>
      <c r="G33" s="19">
        <f t="shared" si="17"/>
        <v>2618.8160212800003</v>
      </c>
      <c r="H33" s="19">
        <f t="shared" si="17"/>
        <v>2588.6545757999997</v>
      </c>
      <c r="I33" s="19">
        <f t="shared" si="17"/>
        <v>2685.8530249200003</v>
      </c>
      <c r="J33" s="19">
        <f t="shared" si="17"/>
        <v>2718.0561470399998</v>
      </c>
      <c r="K33" s="19">
        <f t="shared" si="17"/>
        <v>1991.9414267999996</v>
      </c>
      <c r="L33" s="19">
        <f t="shared" si="17"/>
        <v>1290.96070848</v>
      </c>
      <c r="M33" s="19">
        <f t="shared" si="17"/>
        <v>1193.717862</v>
      </c>
      <c r="N33" s="19">
        <f t="shared" si="17"/>
        <v>776.40815808000013</v>
      </c>
      <c r="O33" s="19">
        <f t="shared" si="17"/>
        <v>752.71893876000013</v>
      </c>
      <c r="P33" s="19">
        <f t="shared" si="17"/>
        <v>744.85186020000015</v>
      </c>
      <c r="Q33" s="19">
        <f t="shared" si="17"/>
        <v>696.35595491999993</v>
      </c>
      <c r="R33" s="19">
        <f t="shared" si="17"/>
        <v>631.1133907200001</v>
      </c>
      <c r="S33" s="19">
        <f t="shared" si="17"/>
        <v>663.74987328000009</v>
      </c>
      <c r="T33" s="19">
        <f t="shared" si="17"/>
        <v>1149.94659996</v>
      </c>
      <c r="U33" s="19">
        <f t="shared" si="17"/>
        <v>1524.5340832800002</v>
      </c>
      <c r="V33" s="19">
        <f t="shared" si="17"/>
        <v>1501.4953256400001</v>
      </c>
      <c r="W33" s="19">
        <f t="shared" si="17"/>
        <v>1341.6474337200002</v>
      </c>
      <c r="X33" s="19">
        <f t="shared" ref="X33" si="18">SUM(X34:X50)</f>
        <v>1399.7276161200004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245.20319999999995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250.90559999999996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188.17920000000001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290.82240000000002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291.83929343999995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291.83929343999989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302.26224383999994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411.83997695999994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357.11995391999994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103.68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8.6400691200000015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8.6400691200000015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26.057064960000005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26.057064960000005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31.268436480000013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83.382773760000006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105.22379519999998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71.354649600000002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95.686479360000007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137.97547775999999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142.82542080000002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0.88881408000000017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20.892586680000004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23.877241920000003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29.846552399999997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26.861897160000002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36.267002640000001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42.861003119999999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42.861003120000007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20.318553359999996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34.831578599999993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43.539302879999994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37.73400191999999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37.734001919999997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26.123399999999997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23.220976679999993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23.220976679999996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26.123627159999995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31.928700959999993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38.906601840000008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41.362201440000007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37.562950440000002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35.08963236000001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41.983029719999998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334.5610554000001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277.20818892000005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258.08976648000004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258.09030000000001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248.53068864000002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254.90385179999998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269.91043560000003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222.54453000000001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153.58707000000001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184.93137000000004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100.30176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106.57062000000002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90.898469999999989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97.167330000000021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128.51163000000003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141.04935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115.97391000000002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117.73239192000001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125.89097975999999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136.70863128000002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177.07768884000001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230.25576132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1566.6068671200001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1341.4657471200003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1278.9261136800003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759.85127999999997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725.45456520000005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681.6774347999999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643.29505344000006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575.85609288000001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427.24762848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325.07953559999999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275.54403095999999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240.77588904000004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176.47218576000003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126.93556656000003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105.26378328000003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89.783938080000013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71.207566560000004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49.792968000000009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58.502418480000003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60.403300559999991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47.910754799999999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67.923236880000005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377.08140600000002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383.41871100000003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801.69382799999971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836.54988300000014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762.31338300000016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970.49534399999982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1172.5544609999999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1193.9851169999999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915.38834399999962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633.73050000000012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771.49800000000005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382.68757800000009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459.22488300000009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471.47092200000009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413.3024999999999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342.88803900000005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361.25692200000003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838.290843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1227.4238340000002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1171.1339640000001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925.55260200000021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897.3237780000004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173.85285203999996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247.51943999999995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153.22640795999996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665.94524795999996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554.41108835999989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346.87764864000002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254.96982792000006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293.51187683999996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103.76685180000001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17.152463880000003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18.292953239999999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2812.7649805199994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2417.2951888799998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2107.9700215200005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2267.1219740399997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2252.2211632800004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2461.3875000000003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2562.8651294400011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2657.5219637999994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2448.6860336400005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1550.8920398400003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1638.1672362000004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1980.8180251200001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1776.2937389999997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1784.9937718800002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1838.0644167600001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2158.2762379200003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2160.3598592399999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2181.7512604800008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2105.9261863199995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1940.0077659600006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1993.3199549999997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2203.1679067199998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49.477942799999994</v>
      </c>
      <c r="D52" s="27">
        <f t="shared" si="19"/>
        <v>4.2898284000000011</v>
      </c>
      <c r="E52" s="27">
        <f t="shared" si="19"/>
        <v>15.300885600000001</v>
      </c>
      <c r="F52" s="27">
        <f t="shared" si="19"/>
        <v>151.29405719999997</v>
      </c>
      <c r="G52" s="27">
        <f t="shared" si="19"/>
        <v>169.4551716</v>
      </c>
      <c r="H52" s="27">
        <f t="shared" si="19"/>
        <v>324.75334320000002</v>
      </c>
      <c r="I52" s="27">
        <f t="shared" si="19"/>
        <v>332.18859960000003</v>
      </c>
      <c r="J52" s="27">
        <f t="shared" si="19"/>
        <v>394.39394280000005</v>
      </c>
      <c r="K52" s="27">
        <f t="shared" si="19"/>
        <v>11.296771199999997</v>
      </c>
      <c r="L52" s="27">
        <f t="shared" si="19"/>
        <v>26.883885599999999</v>
      </c>
      <c r="M52" s="27">
        <f t="shared" si="19"/>
        <v>20.305771200000002</v>
      </c>
      <c r="N52" s="27">
        <f t="shared" si="19"/>
        <v>54.340228799999991</v>
      </c>
      <c r="O52" s="27">
        <f t="shared" si="19"/>
        <v>43.757999999999996</v>
      </c>
      <c r="P52" s="27">
        <f t="shared" si="19"/>
        <v>80.509057200000029</v>
      </c>
      <c r="Q52" s="27">
        <f t="shared" si="19"/>
        <v>78.363885600000032</v>
      </c>
      <c r="R52" s="27">
        <f t="shared" si="19"/>
        <v>109.39500000000002</v>
      </c>
      <c r="S52" s="27">
        <f t="shared" si="19"/>
        <v>188.6170572</v>
      </c>
      <c r="T52" s="27">
        <f t="shared" si="19"/>
        <v>231.27801839999995</v>
      </c>
      <c r="U52" s="27">
        <f t="shared" si="19"/>
        <v>261.29085840000005</v>
      </c>
      <c r="V52" s="27">
        <f t="shared" si="19"/>
        <v>342.71625959999994</v>
      </c>
      <c r="W52" s="27">
        <f t="shared" si="19"/>
        <v>350.25396119999999</v>
      </c>
      <c r="X52" s="27">
        <f t="shared" ref="X52" si="20">SUM(X53:X54)</f>
        <v>404.42121720000006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49.477942799999994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4.2898284000000011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15.300885600000001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151.29405719999997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169.4551716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324.75334320000002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332.18859960000003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394.39394280000005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11.296771199999997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26.883885599999999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20.305771200000002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54.340228799999991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43.757999999999996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80.509057200000029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78.363885600000032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109.39500000000002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188.6170572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231.27801839999995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261.29085840000005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342.71625959999994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350.25396119999999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404.42121720000006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158.81644799999998</v>
      </c>
      <c r="D61" s="49">
        <f t="shared" si="21"/>
        <v>270.25568639999995</v>
      </c>
      <c r="E61" s="49">
        <f t="shared" si="21"/>
        <v>282.12871679999995</v>
      </c>
      <c r="F61" s="49">
        <f t="shared" si="21"/>
        <v>368.36876159999997</v>
      </c>
      <c r="G61" s="49">
        <f t="shared" si="21"/>
        <v>385.84022399999992</v>
      </c>
      <c r="H61" s="49">
        <f t="shared" si="21"/>
        <v>337.45582079999991</v>
      </c>
      <c r="I61" s="49">
        <f t="shared" si="21"/>
        <v>370.83231359999996</v>
      </c>
      <c r="J61" s="49">
        <f t="shared" si="21"/>
        <v>239.79191040000001</v>
      </c>
      <c r="K61" s="49">
        <f t="shared" si="21"/>
        <v>422.91244799999993</v>
      </c>
      <c r="L61" s="49">
        <f t="shared" si="21"/>
        <v>332.52831359999999</v>
      </c>
      <c r="M61" s="49">
        <f t="shared" si="21"/>
        <v>752.19258239999988</v>
      </c>
      <c r="N61" s="49">
        <f t="shared" si="21"/>
        <v>845.48070719999964</v>
      </c>
      <c r="O61" s="49">
        <f t="shared" si="21"/>
        <v>907.59628799999962</v>
      </c>
      <c r="P61" s="49">
        <f t="shared" si="21"/>
        <v>1136.5695403199998</v>
      </c>
      <c r="Q61" s="49">
        <f t="shared" si="21"/>
        <v>1030.4847071999998</v>
      </c>
      <c r="R61" s="49">
        <f t="shared" si="21"/>
        <v>1260.1561247999998</v>
      </c>
      <c r="S61" s="49">
        <f t="shared" si="21"/>
        <v>1182.4205471999999</v>
      </c>
      <c r="T61" s="49">
        <f t="shared" si="21"/>
        <v>1092.4276233599999</v>
      </c>
      <c r="U61" s="49">
        <f t="shared" si="21"/>
        <v>1096.8169060799999</v>
      </c>
      <c r="V61" s="49">
        <f t="shared" si="21"/>
        <v>1132.1996479199997</v>
      </c>
      <c r="W61" s="49">
        <f t="shared" si="21"/>
        <v>1200.8347487999999</v>
      </c>
      <c r="X61" s="49">
        <f t="shared" si="21"/>
        <v>1078.9793999999997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158.81644799999998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270.25568639999995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282.12871679999995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368.36876159999997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385.84022399999992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337.45582079999991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370.83231359999996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239.79191040000001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422.91244799999993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332.52831359999999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752.19258239999988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844.48062719999962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899.69644799999958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1061.0885375999999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983.58462719999977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1197.0560447999999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1076.3206272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959.50713599999995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936.4021631999999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934.57002239999986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1026.9943488000001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901.12175999999977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8.9544873599999999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8.3730628800000009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8.190065520000001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1.0000799999999996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7.8998399999999975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72.799919999999986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46.900080000000003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63.100079999999991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106.09991999999998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123.96599999999998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152.04167999999999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189.43955999999997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173.84039999999993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2.68108272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1818.0976307099036</v>
      </c>
      <c r="D2" s="21">
        <f t="shared" ref="D2:X2" si="0">SUM(D3,D17,D22,D25,D26,D51,D52)</f>
        <v>1950.1005485372309</v>
      </c>
      <c r="E2" s="21">
        <f t="shared" si="0"/>
        <v>1832.1816876053331</v>
      </c>
      <c r="F2" s="21">
        <f t="shared" si="0"/>
        <v>2228.9009894066171</v>
      </c>
      <c r="G2" s="21">
        <f t="shared" si="0"/>
        <v>1950.7715836164043</v>
      </c>
      <c r="H2" s="21">
        <f t="shared" si="0"/>
        <v>1770.7479075198446</v>
      </c>
      <c r="I2" s="21">
        <f t="shared" si="0"/>
        <v>1818.105848465698</v>
      </c>
      <c r="J2" s="21">
        <f t="shared" si="0"/>
        <v>1788.1870319935028</v>
      </c>
      <c r="K2" s="21">
        <f t="shared" si="0"/>
        <v>1064.04629436</v>
      </c>
      <c r="L2" s="21">
        <f t="shared" si="0"/>
        <v>227.75897628000001</v>
      </c>
      <c r="M2" s="21">
        <f t="shared" si="0"/>
        <v>132.99227568000001</v>
      </c>
      <c r="N2" s="21">
        <f t="shared" si="0"/>
        <v>148.28872608000003</v>
      </c>
      <c r="O2" s="21">
        <f t="shared" si="0"/>
        <v>118.14700392</v>
      </c>
      <c r="P2" s="21">
        <f t="shared" si="0"/>
        <v>100.32484176</v>
      </c>
      <c r="Q2" s="21">
        <f t="shared" si="0"/>
        <v>118.80458568</v>
      </c>
      <c r="R2" s="21">
        <f t="shared" si="0"/>
        <v>116.78498567999999</v>
      </c>
      <c r="S2" s="21">
        <f t="shared" si="0"/>
        <v>114.56140608</v>
      </c>
      <c r="T2" s="21">
        <f t="shared" si="0"/>
        <v>119.91972888000002</v>
      </c>
      <c r="U2" s="21">
        <f t="shared" si="0"/>
        <v>131.00285735999998</v>
      </c>
      <c r="V2" s="21">
        <f t="shared" si="0"/>
        <v>121.90067928000001</v>
      </c>
      <c r="W2" s="21">
        <f t="shared" si="0"/>
        <v>116.6377122</v>
      </c>
      <c r="X2" s="21">
        <f t="shared" si="0"/>
        <v>125.63290188000002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160.77834158990359</v>
      </c>
      <c r="D3" s="24">
        <f t="shared" ref="D3:W3" si="2">SUM(D4,D8,D11)</f>
        <v>485.510809377231</v>
      </c>
      <c r="E3" s="24">
        <f t="shared" si="2"/>
        <v>540.43705824533276</v>
      </c>
      <c r="F3" s="24">
        <f t="shared" si="2"/>
        <v>628.16705864661674</v>
      </c>
      <c r="G3" s="24">
        <f t="shared" si="2"/>
        <v>568.52404433640424</v>
      </c>
      <c r="H3" s="24">
        <f t="shared" si="2"/>
        <v>433.30996387984447</v>
      </c>
      <c r="I3" s="24">
        <f t="shared" si="2"/>
        <v>415.87841250569795</v>
      </c>
      <c r="J3" s="24">
        <f t="shared" si="2"/>
        <v>525.79207547350302</v>
      </c>
      <c r="K3" s="24">
        <f t="shared" si="2"/>
        <v>214.96035924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0.24383159999999998</v>
      </c>
      <c r="U3" s="24">
        <f t="shared" si="2"/>
        <v>9.4373999999999986E-2</v>
      </c>
      <c r="V3" s="24">
        <f t="shared" si="2"/>
        <v>8.859599999999998E-2</v>
      </c>
      <c r="W3" s="24">
        <f t="shared" si="2"/>
        <v>4.5838799999999971E-2</v>
      </c>
      <c r="X3" s="24">
        <f t="shared" ref="X3" si="3">SUM(X4,X8,X11)</f>
        <v>5.508359999999999E-2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7.0144669386938991</v>
      </c>
      <c r="D4" s="19">
        <f t="shared" ref="D4:W4" si="5">SUM(D5:D7)</f>
        <v>72.010157457231031</v>
      </c>
      <c r="E4" s="19">
        <f t="shared" si="5"/>
        <v>12.811115045332579</v>
      </c>
      <c r="F4" s="19">
        <f t="shared" si="5"/>
        <v>31.517066606616883</v>
      </c>
      <c r="G4" s="19">
        <f t="shared" si="5"/>
        <v>19.766982776404415</v>
      </c>
      <c r="H4" s="19">
        <f t="shared" si="5"/>
        <v>113.10300703984456</v>
      </c>
      <c r="I4" s="19">
        <f t="shared" si="5"/>
        <v>77.297720225697958</v>
      </c>
      <c r="J4" s="19">
        <f t="shared" si="5"/>
        <v>34.922147753503012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19.766982776404415</v>
      </c>
      <c r="H5" s="8">
        <f>FC_IND_IS_BF_E!H5+FC_IND_IS_EA_E!H5</f>
        <v>113.10300703984456</v>
      </c>
      <c r="I5" s="8">
        <f>FC_IND_IS_BF_E!I5+FC_IND_IS_EA_E!I5</f>
        <v>77.297720225697958</v>
      </c>
      <c r="J5" s="8">
        <f>FC_IND_IS_BF_E!J5+FC_IND_IS_EA_E!J5</f>
        <v>34.922147753503012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54.786568320000015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7.0144669386938991</v>
      </c>
      <c r="D7" s="8">
        <f>FC_IND_IS_BF_E!D7+FC_IND_IS_EA_E!D7</f>
        <v>17.223589137231016</v>
      </c>
      <c r="E7" s="8">
        <f>FC_IND_IS_BF_E!E7+FC_IND_IS_EA_E!E7</f>
        <v>12.811115045332579</v>
      </c>
      <c r="F7" s="8">
        <f>FC_IND_IS_BF_E!F7+FC_IND_IS_EA_E!F7</f>
        <v>31.517066606616883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1.0806764512096729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1.0806764512096729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152.68319820000002</v>
      </c>
      <c r="D11" s="19">
        <f t="shared" ref="D11:W11" si="11">SUM(D12:D16)</f>
        <v>413.50065192</v>
      </c>
      <c r="E11" s="19">
        <f t="shared" si="11"/>
        <v>527.62594320000017</v>
      </c>
      <c r="F11" s="19">
        <f t="shared" si="11"/>
        <v>596.6499920399998</v>
      </c>
      <c r="G11" s="19">
        <f t="shared" si="11"/>
        <v>548.75706155999978</v>
      </c>
      <c r="H11" s="19">
        <f t="shared" si="11"/>
        <v>320.20695683999992</v>
      </c>
      <c r="I11" s="19">
        <f t="shared" si="11"/>
        <v>338.58069227999999</v>
      </c>
      <c r="J11" s="19">
        <f t="shared" si="11"/>
        <v>490.86992771999996</v>
      </c>
      <c r="K11" s="19">
        <f t="shared" si="11"/>
        <v>214.96035924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0.24383159999999998</v>
      </c>
      <c r="U11" s="19">
        <f t="shared" si="11"/>
        <v>9.4373999999999986E-2</v>
      </c>
      <c r="V11" s="19">
        <f t="shared" si="11"/>
        <v>8.859599999999998E-2</v>
      </c>
      <c r="W11" s="19">
        <f t="shared" si="11"/>
        <v>4.5838799999999971E-2</v>
      </c>
      <c r="X11" s="19">
        <f t="shared" ref="X11" si="12">SUM(X12:X16)</f>
        <v>5.508359999999999E-2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77.657860800000009</v>
      </c>
      <c r="D13" s="8">
        <f>FC_IND_IS_BF_E!D13+FC_IND_IS_EA_E!D13</f>
        <v>341.72594279999998</v>
      </c>
      <c r="E13" s="8">
        <f>FC_IND_IS_BF_E!E13+FC_IND_IS_EA_E!E13</f>
        <v>451.60848000000021</v>
      </c>
      <c r="F13" s="8">
        <f>FC_IND_IS_BF_E!F13+FC_IND_IS_EA_E!F13</f>
        <v>520.60434839999982</v>
      </c>
      <c r="G13" s="8">
        <f>FC_IND_IS_BF_E!G13+FC_IND_IS_EA_E!G13</f>
        <v>484.15325759999985</v>
      </c>
      <c r="H13" s="8">
        <f>FC_IND_IS_BF_E!H13+FC_IND_IS_EA_E!H13</f>
        <v>268.44587999999993</v>
      </c>
      <c r="I13" s="8">
        <f>FC_IND_IS_BF_E!I13+FC_IND_IS_EA_E!I13</f>
        <v>282.8331</v>
      </c>
      <c r="J13" s="8">
        <f>FC_IND_IS_BF_E!J13+FC_IND_IS_EA_E!J13</f>
        <v>448.27649999999994</v>
      </c>
      <c r="K13" s="8">
        <f>FC_IND_IS_BF_E!K13+FC_IND_IS_EA_E!K13</f>
        <v>186.01962839999999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0.24383159999999998</v>
      </c>
      <c r="U13" s="8">
        <f>FC_IND_IS_BF_E!U13+FC_IND_IS_EA_E!U13</f>
        <v>9.4373999999999986E-2</v>
      </c>
      <c r="V13" s="8">
        <f>FC_IND_IS_BF_E!V13+FC_IND_IS_EA_E!V13</f>
        <v>8.859599999999998E-2</v>
      </c>
      <c r="W13" s="8">
        <f>FC_IND_IS_BF_E!W13+FC_IND_IS_EA_E!W13</f>
        <v>4.5838799999999971E-2</v>
      </c>
      <c r="X13" s="8">
        <f>FC_IND_IS_BF_E!X13+FC_IND_IS_EA_E!X13</f>
        <v>5.508359999999999E-2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75.025337400000012</v>
      </c>
      <c r="D15" s="8">
        <f>FC_IND_IS_BF_E!D15+FC_IND_IS_EA_E!D15</f>
        <v>71.774709120000011</v>
      </c>
      <c r="E15" s="8">
        <f>FC_IND_IS_BF_E!E15+FC_IND_IS_EA_E!E15</f>
        <v>76.017463200000009</v>
      </c>
      <c r="F15" s="8">
        <f>FC_IND_IS_BF_E!F15+FC_IND_IS_EA_E!F15</f>
        <v>76.045643639999994</v>
      </c>
      <c r="G15" s="8">
        <f>FC_IND_IS_BF_E!G15+FC_IND_IS_EA_E!G15</f>
        <v>64.603803959999993</v>
      </c>
      <c r="H15" s="8">
        <f>FC_IND_IS_BF_E!H15+FC_IND_IS_EA_E!H15</f>
        <v>51.761076839999994</v>
      </c>
      <c r="I15" s="8">
        <f>FC_IND_IS_BF_E!I15+FC_IND_IS_EA_E!I15</f>
        <v>55.747592279999992</v>
      </c>
      <c r="J15" s="8">
        <f>FC_IND_IS_BF_E!J15+FC_IND_IS_EA_E!J15</f>
        <v>42.593427720000008</v>
      </c>
      <c r="K15" s="8">
        <f>FC_IND_IS_BF_E!K15+FC_IND_IS_EA_E!K15</f>
        <v>28.940730840000008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966.35325599999999</v>
      </c>
      <c r="D17" s="27">
        <f t="shared" ref="D17:W17" si="14">SUM(D18:D21)</f>
        <v>863.20483200000001</v>
      </c>
      <c r="E17" s="27">
        <f t="shared" si="14"/>
        <v>736.80580800000007</v>
      </c>
      <c r="F17" s="27">
        <f t="shared" si="14"/>
        <v>900.38088000000016</v>
      </c>
      <c r="G17" s="27">
        <f t="shared" si="14"/>
        <v>780.60506399999997</v>
      </c>
      <c r="H17" s="27">
        <f t="shared" si="14"/>
        <v>721.29758399999992</v>
      </c>
      <c r="I17" s="27">
        <f t="shared" si="14"/>
        <v>767.726856</v>
      </c>
      <c r="J17" s="27">
        <f t="shared" si="14"/>
        <v>628.58246399999996</v>
      </c>
      <c r="K17" s="27">
        <f t="shared" si="14"/>
        <v>342.66679200000004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106.53335999999997</v>
      </c>
      <c r="D19" s="8">
        <f>FC_IND_IS_BF_E!D19+FC_IND_IS_EA_E!D19</f>
        <v>75.404520000000005</v>
      </c>
      <c r="E19" s="8">
        <f>FC_IND_IS_BF_E!E19+FC_IND_IS_EA_E!E19</f>
        <v>74.325600000000009</v>
      </c>
      <c r="F19" s="8">
        <f>FC_IND_IS_BF_E!F19+FC_IND_IS_EA_E!F19</f>
        <v>79.040879999999987</v>
      </c>
      <c r="G19" s="8">
        <f>FC_IND_IS_BF_E!G19+FC_IND_IS_EA_E!G19</f>
        <v>74.445480000000003</v>
      </c>
      <c r="H19" s="8">
        <f>FC_IND_IS_BF_E!H19+FC_IND_IS_EA_E!H19</f>
        <v>61.937999999999988</v>
      </c>
      <c r="I19" s="8">
        <f>FC_IND_IS_BF_E!I19+FC_IND_IS_EA_E!I19</f>
        <v>53.506440000000005</v>
      </c>
      <c r="J19" s="8">
        <f>FC_IND_IS_BF_E!J19+FC_IND_IS_EA_E!J19</f>
        <v>37.60235999999999</v>
      </c>
      <c r="K19" s="8">
        <f>FC_IND_IS_BF_E!K19+FC_IND_IS_EA_E!K19</f>
        <v>13.50648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859.81989599999997</v>
      </c>
      <c r="D20" s="8">
        <f>FC_IND_IS_BF_E!D20+FC_IND_IS_EA_E!D20</f>
        <v>787.80031199999996</v>
      </c>
      <c r="E20" s="8">
        <f>FC_IND_IS_BF_E!E20+FC_IND_IS_EA_E!E20</f>
        <v>662.48020800000006</v>
      </c>
      <c r="F20" s="8">
        <f>FC_IND_IS_BF_E!F20+FC_IND_IS_EA_E!F20</f>
        <v>821.34000000000015</v>
      </c>
      <c r="G20" s="8">
        <f>FC_IND_IS_BF_E!G20+FC_IND_IS_EA_E!G20</f>
        <v>706.159584</v>
      </c>
      <c r="H20" s="8">
        <f>FC_IND_IS_BF_E!H20+FC_IND_IS_EA_E!H20</f>
        <v>659.35958399999993</v>
      </c>
      <c r="I20" s="8">
        <f>FC_IND_IS_BF_E!I20+FC_IND_IS_EA_E!I20</f>
        <v>714.220416</v>
      </c>
      <c r="J20" s="8">
        <f>FC_IND_IS_BF_E!J20+FC_IND_IS_EA_E!J20</f>
        <v>590.98010399999998</v>
      </c>
      <c r="K20" s="8">
        <f>FC_IND_IS_BF_E!K20+FC_IND_IS_EA_E!K20</f>
        <v>329.16031200000003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37.582617600000006</v>
      </c>
      <c r="D26" s="27">
        <f t="shared" ref="D26:W26" si="20">SUM(D27,D33)</f>
        <v>9.3809728800000016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6.3726296399999995</v>
      </c>
      <c r="I26" s="27">
        <f t="shared" si="20"/>
        <v>6.2048376000000003</v>
      </c>
      <c r="J26" s="27">
        <f t="shared" si="20"/>
        <v>3.1344300000000005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0.7881040800000001</v>
      </c>
      <c r="U26" s="27">
        <f t="shared" si="20"/>
        <v>0.65438136000000002</v>
      </c>
      <c r="V26" s="27">
        <f t="shared" si="20"/>
        <v>0.56438748000000016</v>
      </c>
      <c r="W26" s="27">
        <f t="shared" si="20"/>
        <v>1.0762063200000003</v>
      </c>
      <c r="X26" s="27">
        <f t="shared" ref="X26" si="21">SUM(X27,X33)</f>
        <v>1.5261098399999999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37.582617600000006</v>
      </c>
      <c r="D33" s="19">
        <f t="shared" ref="D33:W33" si="26">SUM(D34:D50)</f>
        <v>9.3809728800000016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6.3726296399999995</v>
      </c>
      <c r="I33" s="19">
        <f t="shared" si="26"/>
        <v>6.2048376000000003</v>
      </c>
      <c r="J33" s="19">
        <f t="shared" si="26"/>
        <v>3.1344300000000005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0.7881040800000001</v>
      </c>
      <c r="U33" s="19">
        <f t="shared" si="26"/>
        <v>0.65438136000000002</v>
      </c>
      <c r="V33" s="19">
        <f t="shared" si="26"/>
        <v>0.56438748000000016</v>
      </c>
      <c r="W33" s="19">
        <f t="shared" si="26"/>
        <v>1.0762063200000003</v>
      </c>
      <c r="X33" s="19">
        <f t="shared" ref="X33" si="27">SUM(X34:X50)</f>
        <v>1.5261098399999999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0.53155872000000015</v>
      </c>
      <c r="X35" s="8">
        <f>FC_IND_IS_BF_E!X35+FC_IND_IS_EA_E!X35</f>
        <v>0.8260559999999999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0.57176172000000003</v>
      </c>
      <c r="U36" s="8">
        <f>FC_IND_IS_BF_E!U36+FC_IND_IS_EA_E!U36</f>
        <v>0.47885328000000005</v>
      </c>
      <c r="V36" s="8">
        <f>FC_IND_IS_BF_E!V36+FC_IND_IS_EA_E!V36</f>
        <v>0.47022120000000017</v>
      </c>
      <c r="W36" s="8">
        <f>FC_IND_IS_BF_E!W36+FC_IND_IS_EA_E!W36</f>
        <v>0.44114472000000021</v>
      </c>
      <c r="X36" s="8">
        <f>FC_IND_IS_BF_E!X36+FC_IND_IS_EA_E!X36</f>
        <v>0.45863603999999991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6.3726296399999995</v>
      </c>
      <c r="I43" s="8">
        <f>FC_IND_IS_BF_E!I43+FC_IND_IS_EA_E!I43</f>
        <v>6.2048376000000003</v>
      </c>
      <c r="J43" s="8">
        <f>FC_IND_IS_BF_E!J43+FC_IND_IS_EA_E!J43</f>
        <v>3.1344300000000005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0.21634236000000001</v>
      </c>
      <c r="U43" s="8">
        <f>FC_IND_IS_BF_E!U43+FC_IND_IS_EA_E!U43</f>
        <v>0.17552807999999998</v>
      </c>
      <c r="V43" s="8">
        <f>FC_IND_IS_BF_E!V43+FC_IND_IS_EA_E!V43</f>
        <v>9.4166279999999991E-2</v>
      </c>
      <c r="W43" s="8">
        <f>FC_IND_IS_BF_E!W43+FC_IND_IS_EA_E!W43</f>
        <v>0.10350288000000001</v>
      </c>
      <c r="X43" s="8">
        <f>FC_IND_IS_BF_E!X43+FC_IND_IS_EA_E!X43</f>
        <v>0.24141779999999999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34.396436160000007</v>
      </c>
      <c r="D44" s="8">
        <f>FC_IND_IS_BF_E!D44+FC_IND_IS_EA_E!D44</f>
        <v>9.3809728800000016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653.38341551999997</v>
      </c>
      <c r="D51" s="27">
        <f>FC_IND_IS_BF_E!D51+FC_IND_IS_EA_E!D51</f>
        <v>592.00393428000007</v>
      </c>
      <c r="E51" s="27">
        <f>FC_IND_IS_BF_E!E51+FC_IND_IS_EA_E!E51</f>
        <v>554.93882136000013</v>
      </c>
      <c r="F51" s="27">
        <f>FC_IND_IS_BF_E!F51+FC_IND_IS_EA_E!F51</f>
        <v>700.3530507600002</v>
      </c>
      <c r="G51" s="27">
        <f>FC_IND_IS_BF_E!G51+FC_IND_IS_EA_E!G51</f>
        <v>601.6424752800001</v>
      </c>
      <c r="H51" s="27">
        <f>FC_IND_IS_BF_E!H51+FC_IND_IS_EA_E!H51</f>
        <v>609.76773000000026</v>
      </c>
      <c r="I51" s="27">
        <f>FC_IND_IS_BF_E!I51+FC_IND_IS_EA_E!I51</f>
        <v>628.29574236000008</v>
      </c>
      <c r="J51" s="27">
        <f>FC_IND_IS_BF_E!J51+FC_IND_IS_EA_E!J51</f>
        <v>630.67806252000003</v>
      </c>
      <c r="K51" s="27">
        <f>FC_IND_IS_BF_E!K51+FC_IND_IS_EA_E!K51</f>
        <v>506.41914312000006</v>
      </c>
      <c r="L51" s="27">
        <f>FC_IND_IS_BF_E!L51+FC_IND_IS_EA_E!L51</f>
        <v>227.75897628000001</v>
      </c>
      <c r="M51" s="27">
        <f>FC_IND_IS_BF_E!M51+FC_IND_IS_EA_E!M51</f>
        <v>132.99227568000001</v>
      </c>
      <c r="N51" s="27">
        <f>FC_IND_IS_BF_E!N51+FC_IND_IS_EA_E!N51</f>
        <v>148.28872608000003</v>
      </c>
      <c r="O51" s="27">
        <f>FC_IND_IS_BF_E!O51+FC_IND_IS_EA_E!O51</f>
        <v>118.14700392</v>
      </c>
      <c r="P51" s="27">
        <f>FC_IND_IS_BF_E!P51+FC_IND_IS_EA_E!P51</f>
        <v>100.32484176</v>
      </c>
      <c r="Q51" s="27">
        <f>FC_IND_IS_BF_E!Q51+FC_IND_IS_EA_E!Q51</f>
        <v>118.80458568</v>
      </c>
      <c r="R51" s="27">
        <f>FC_IND_IS_BF_E!R51+FC_IND_IS_EA_E!R51</f>
        <v>116.78498567999999</v>
      </c>
      <c r="S51" s="27">
        <f>FC_IND_IS_BF_E!S51+FC_IND_IS_EA_E!S51</f>
        <v>114.56140608</v>
      </c>
      <c r="T51" s="27">
        <f>FC_IND_IS_BF_E!T51+FC_IND_IS_EA_E!T51</f>
        <v>118.88779320000002</v>
      </c>
      <c r="U51" s="27">
        <f>FC_IND_IS_BF_E!U51+FC_IND_IS_EA_E!U51</f>
        <v>130.25410199999999</v>
      </c>
      <c r="V51" s="27">
        <f>FC_IND_IS_BF_E!V51+FC_IND_IS_EA_E!V51</f>
        <v>121.2476958</v>
      </c>
      <c r="W51" s="27">
        <f>FC_IND_IS_BF_E!W51+FC_IND_IS_EA_E!W51</f>
        <v>115.51566708</v>
      </c>
      <c r="X51" s="27">
        <f>FC_IND_IS_BF_E!X51+FC_IND_IS_EA_E!X51</f>
        <v>124.05170844000001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0.33586559999999993</v>
      </c>
      <c r="D61" s="49">
        <f t="shared" si="31"/>
        <v>0.78382079999999965</v>
      </c>
      <c r="E61" s="49">
        <f t="shared" si="31"/>
        <v>0.56004480000000012</v>
      </c>
      <c r="F61" s="49">
        <f t="shared" si="31"/>
        <v>0.6721343999999998</v>
      </c>
      <c r="G61" s="49">
        <f t="shared" si="31"/>
        <v>0.56004480000000012</v>
      </c>
      <c r="H61" s="49">
        <f t="shared" si="31"/>
        <v>0.56004480000000012</v>
      </c>
      <c r="I61" s="49">
        <f t="shared" si="31"/>
        <v>0.33586559999999999</v>
      </c>
      <c r="J61" s="49">
        <f t="shared" si="31"/>
        <v>0.4479552</v>
      </c>
      <c r="K61" s="49">
        <f t="shared" si="31"/>
        <v>0.4479552</v>
      </c>
      <c r="L61" s="49">
        <f t="shared" si="31"/>
        <v>0.33586559999999993</v>
      </c>
      <c r="M61" s="49">
        <f t="shared" si="31"/>
        <v>0.22417920000000002</v>
      </c>
      <c r="N61" s="49">
        <f t="shared" si="31"/>
        <v>0.22417920000000002</v>
      </c>
      <c r="O61" s="49">
        <f t="shared" si="31"/>
        <v>0</v>
      </c>
      <c r="P61" s="49">
        <f t="shared" si="31"/>
        <v>0.11208959999999998</v>
      </c>
      <c r="Q61" s="49">
        <f t="shared" si="31"/>
        <v>0</v>
      </c>
      <c r="R61" s="49">
        <f t="shared" si="31"/>
        <v>0</v>
      </c>
      <c r="S61" s="49">
        <f t="shared" si="31"/>
        <v>0.22417920000000002</v>
      </c>
      <c r="T61" s="49">
        <f t="shared" si="31"/>
        <v>0.17176319999999998</v>
      </c>
      <c r="U61" s="49">
        <f t="shared" si="31"/>
        <v>8.8704000000000019E-2</v>
      </c>
      <c r="V61" s="49">
        <f t="shared" si="31"/>
        <v>0.14474879999999998</v>
      </c>
      <c r="W61" s="49">
        <f t="shared" si="31"/>
        <v>9.5155199999999968E-2</v>
      </c>
      <c r="X61" s="49">
        <f t="shared" si="31"/>
        <v>6.6528000000000004E-2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0.33586559999999993</v>
      </c>
      <c r="D62" s="52">
        <f>FC_IND_IS_BF_E!D62+FC_IND_IS_EA_E!D62</f>
        <v>0.78382079999999965</v>
      </c>
      <c r="E62" s="52">
        <f>FC_IND_IS_BF_E!E62+FC_IND_IS_EA_E!E62</f>
        <v>0.56004480000000012</v>
      </c>
      <c r="F62" s="52">
        <f>FC_IND_IS_BF_E!F62+FC_IND_IS_EA_E!F62</f>
        <v>0.6721343999999998</v>
      </c>
      <c r="G62" s="52">
        <f>FC_IND_IS_BF_E!G62+FC_IND_IS_EA_E!G62</f>
        <v>0.56004480000000012</v>
      </c>
      <c r="H62" s="52">
        <f>FC_IND_IS_BF_E!H62+FC_IND_IS_EA_E!H62</f>
        <v>0.56004480000000012</v>
      </c>
      <c r="I62" s="52">
        <f>FC_IND_IS_BF_E!I62+FC_IND_IS_EA_E!I62</f>
        <v>0.33586559999999999</v>
      </c>
      <c r="J62" s="52">
        <f>FC_IND_IS_BF_E!J62+FC_IND_IS_EA_E!J62</f>
        <v>0.4479552</v>
      </c>
      <c r="K62" s="52">
        <f>FC_IND_IS_BF_E!K62+FC_IND_IS_EA_E!K62</f>
        <v>0.4479552</v>
      </c>
      <c r="L62" s="52">
        <f>FC_IND_IS_BF_E!L62+FC_IND_IS_EA_E!L62</f>
        <v>0.33586559999999993</v>
      </c>
      <c r="M62" s="52">
        <f>FC_IND_IS_BF_E!M62+FC_IND_IS_EA_E!M62</f>
        <v>0.22417920000000002</v>
      </c>
      <c r="N62" s="52">
        <f>FC_IND_IS_BF_E!N62+FC_IND_IS_EA_E!N62</f>
        <v>0.22417920000000002</v>
      </c>
      <c r="O62" s="52">
        <f>FC_IND_IS_BF_E!O62+FC_IND_IS_EA_E!O62</f>
        <v>0</v>
      </c>
      <c r="P62" s="52">
        <f>FC_IND_IS_BF_E!P62+FC_IND_IS_EA_E!P62</f>
        <v>0.11208959999999998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0.22417920000000002</v>
      </c>
      <c r="T62" s="52">
        <f>FC_IND_IS_BF_E!T62+FC_IND_IS_EA_E!T62</f>
        <v>0.17176319999999998</v>
      </c>
      <c r="U62" s="52">
        <f>FC_IND_IS_BF_E!U62+FC_IND_IS_EA_E!U62</f>
        <v>8.8704000000000019E-2</v>
      </c>
      <c r="V62" s="52">
        <f>FC_IND_IS_BF_E!V62+FC_IND_IS_EA_E!V62</f>
        <v>0.14474879999999998</v>
      </c>
      <c r="W62" s="52">
        <f>FC_IND_IS_BF_E!W62+FC_IND_IS_EA_E!W62</f>
        <v>9.5155199999999968E-2</v>
      </c>
      <c r="X62" s="52">
        <f>FC_IND_IS_BF_E!X62+FC_IND_IS_EA_E!X62</f>
        <v>6.6528000000000004E-2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1680.4091555285086</v>
      </c>
      <c r="D2" s="21">
        <f t="shared" ref="D2:X2" si="0">SUM(D3,D17,D22,D25,D26,D51,D52)</f>
        <v>1764.5079558626981</v>
      </c>
      <c r="E2" s="21">
        <f t="shared" si="0"/>
        <v>1665.5045679066179</v>
      </c>
      <c r="F2" s="21">
        <f t="shared" si="0"/>
        <v>2017.2193169765742</v>
      </c>
      <c r="G2" s="21">
        <f t="shared" si="0"/>
        <v>1731.8258165269879</v>
      </c>
      <c r="H2" s="21">
        <f t="shared" si="0"/>
        <v>1573.1743468448005</v>
      </c>
      <c r="I2" s="21">
        <f t="shared" si="0"/>
        <v>1560.6281588043355</v>
      </c>
      <c r="J2" s="21">
        <f t="shared" si="0"/>
        <v>1535.8164967876608</v>
      </c>
      <c r="K2" s="21">
        <f t="shared" si="0"/>
        <v>763.60717461083561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155.17927163449789</v>
      </c>
      <c r="D3" s="24">
        <f t="shared" ref="D3:X3" si="2">SUM(D4,D8,D11)</f>
        <v>470.68297152114735</v>
      </c>
      <c r="E3" s="24">
        <f t="shared" si="2"/>
        <v>530.74615395165335</v>
      </c>
      <c r="F3" s="24">
        <f t="shared" si="2"/>
        <v>616.17315896670357</v>
      </c>
      <c r="G3" s="24">
        <f t="shared" si="2"/>
        <v>557.07634062048498</v>
      </c>
      <c r="H3" s="24">
        <f t="shared" si="2"/>
        <v>414.21500297394823</v>
      </c>
      <c r="I3" s="24">
        <f t="shared" si="2"/>
        <v>395.99858476695096</v>
      </c>
      <c r="J3" s="24">
        <f t="shared" si="2"/>
        <v>512.56206508075979</v>
      </c>
      <c r="K3" s="24">
        <f t="shared" si="2"/>
        <v>206.01589281665142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6.5419661697499958</v>
      </c>
      <c r="D4" s="19">
        <f t="shared" ref="D4:X4" si="4">SUM(D5:D7)</f>
        <v>64.584098205749541</v>
      </c>
      <c r="E4" s="19">
        <f t="shared" si="4"/>
        <v>11.413464737016296</v>
      </c>
      <c r="F4" s="19">
        <f t="shared" si="4"/>
        <v>28.002721029176634</v>
      </c>
      <c r="G4" s="19">
        <f t="shared" si="4"/>
        <v>17.08493403761582</v>
      </c>
      <c r="H4" s="19">
        <f t="shared" si="4"/>
        <v>100.00314048999402</v>
      </c>
      <c r="I4" s="19">
        <f t="shared" si="4"/>
        <v>65.747780331804492</v>
      </c>
      <c r="J4" s="19">
        <f t="shared" si="4"/>
        <v>28.96179236915242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17.08493403761582</v>
      </c>
      <c r="H5" s="8">
        <v>100.00314048999402</v>
      </c>
      <c r="I5" s="8">
        <v>65.747780331804492</v>
      </c>
      <c r="J5" s="8">
        <v>28.96179236915242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49.136694511970944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6.5419661697499958</v>
      </c>
      <c r="D7" s="8">
        <v>15.447403693778597</v>
      </c>
      <c r="E7" s="8">
        <v>11.413464737016296</v>
      </c>
      <c r="F7" s="8">
        <v>28.002721029176634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1.0078811185580347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1.0078811185580347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147.62942434618986</v>
      </c>
      <c r="D11" s="19">
        <f t="shared" si="6"/>
        <v>406.09887331539778</v>
      </c>
      <c r="E11" s="19">
        <f t="shared" si="6"/>
        <v>519.33268921463707</v>
      </c>
      <c r="F11" s="19">
        <f t="shared" si="6"/>
        <v>588.17043793752691</v>
      </c>
      <c r="G11" s="19">
        <f t="shared" si="6"/>
        <v>539.99140658286922</v>
      </c>
      <c r="H11" s="19">
        <f t="shared" si="6"/>
        <v>314.21186248395418</v>
      </c>
      <c r="I11" s="19">
        <f t="shared" si="6"/>
        <v>330.25080443514645</v>
      </c>
      <c r="J11" s="19">
        <f t="shared" si="6"/>
        <v>483.60027271160732</v>
      </c>
      <c r="K11" s="19">
        <f t="shared" si="6"/>
        <v>206.01589281665142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77.657860799798812</v>
      </c>
      <c r="D13" s="8">
        <v>341.72594279863904</v>
      </c>
      <c r="E13" s="8">
        <v>451.60847999783419</v>
      </c>
      <c r="F13" s="8">
        <v>520.60434839897755</v>
      </c>
      <c r="G13" s="8">
        <v>484.15325759873605</v>
      </c>
      <c r="H13" s="8">
        <v>268.44587999932958</v>
      </c>
      <c r="I13" s="8">
        <v>282.83309999896954</v>
      </c>
      <c r="J13" s="8">
        <v>448.27649999796023</v>
      </c>
      <c r="K13" s="8">
        <v>186.01962839875719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69.971563546391039</v>
      </c>
      <c r="D15" s="8">
        <v>64.372930516758728</v>
      </c>
      <c r="E15" s="8">
        <v>67.724209216802834</v>
      </c>
      <c r="F15" s="8">
        <v>67.566089538549349</v>
      </c>
      <c r="G15" s="8">
        <v>55.838148984133156</v>
      </c>
      <c r="H15" s="8">
        <v>45.765982484624573</v>
      </c>
      <c r="I15" s="8">
        <v>47.417704436176905</v>
      </c>
      <c r="J15" s="8">
        <v>35.323772713647081</v>
      </c>
      <c r="K15" s="8">
        <v>19.996264417894213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901.25883606624018</v>
      </c>
      <c r="D17" s="27">
        <f t="shared" si="7"/>
        <v>774.18669268735903</v>
      </c>
      <c r="E17" s="27">
        <f t="shared" si="7"/>
        <v>656.42272962986135</v>
      </c>
      <c r="F17" s="27">
        <f t="shared" si="7"/>
        <v>799.98290822469278</v>
      </c>
      <c r="G17" s="27">
        <f t="shared" si="7"/>
        <v>674.6900211704351</v>
      </c>
      <c r="H17" s="27">
        <f t="shared" si="7"/>
        <v>637.75513592272887</v>
      </c>
      <c r="I17" s="27">
        <f t="shared" si="7"/>
        <v>653.01197158015202</v>
      </c>
      <c r="J17" s="27">
        <f t="shared" si="7"/>
        <v>521.29883126890525</v>
      </c>
      <c r="K17" s="27">
        <f t="shared" si="7"/>
        <v>236.7616705317773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99.357177553531969</v>
      </c>
      <c r="D19" s="8">
        <v>67.628416556961326</v>
      </c>
      <c r="E19" s="8">
        <v>66.216922700176681</v>
      </c>
      <c r="F19" s="8">
        <v>70.227338735845805</v>
      </c>
      <c r="G19" s="8">
        <v>64.344474297752186</v>
      </c>
      <c r="H19" s="8">
        <v>54.7641895453541</v>
      </c>
      <c r="I19" s="8">
        <v>45.51142845084361</v>
      </c>
      <c r="J19" s="8">
        <v>31.184558023165962</v>
      </c>
      <c r="K19" s="8">
        <v>9.3321466872810923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801.9016585127082</v>
      </c>
      <c r="D20" s="8">
        <v>706.55827613039764</v>
      </c>
      <c r="E20" s="8">
        <v>590.20580692968463</v>
      </c>
      <c r="F20" s="8">
        <v>729.75556948884696</v>
      </c>
      <c r="G20" s="8">
        <v>610.34554687268292</v>
      </c>
      <c r="H20" s="8">
        <v>582.99094637737471</v>
      </c>
      <c r="I20" s="8">
        <v>607.50054312930843</v>
      </c>
      <c r="J20" s="8">
        <v>490.1142732457393</v>
      </c>
      <c r="K20" s="8">
        <v>227.4295238444962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34.273021115678645</v>
      </c>
      <c r="D26" s="27">
        <f t="shared" si="9"/>
        <v>8.2521742016833617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5.1779675635918343</v>
      </c>
      <c r="I26" s="27">
        <f t="shared" si="9"/>
        <v>4.7576232398004326</v>
      </c>
      <c r="J26" s="27">
        <f t="shared" si="9"/>
        <v>2.3744863049769989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34.273021115678645</v>
      </c>
      <c r="D33" s="19">
        <f t="shared" si="11"/>
        <v>8.2521742016833617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5.1779675635918343</v>
      </c>
      <c r="I33" s="19">
        <f t="shared" si="11"/>
        <v>4.7576232398004326</v>
      </c>
      <c r="J33" s="19">
        <f t="shared" si="11"/>
        <v>2.3744863049769989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2.7842461619413283</v>
      </c>
      <c r="D43" s="8">
        <v>0</v>
      </c>
      <c r="E43" s="8">
        <v>0</v>
      </c>
      <c r="F43" s="8">
        <v>0</v>
      </c>
      <c r="G43" s="8">
        <v>0</v>
      </c>
      <c r="H43" s="8">
        <v>5.1779675635918343</v>
      </c>
      <c r="I43" s="8">
        <v>4.7576232398004326</v>
      </c>
      <c r="J43" s="8">
        <v>2.3744863049769989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31.488774953737316</v>
      </c>
      <c r="D44" s="8">
        <v>8.2521742016833617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589.69802671209197</v>
      </c>
      <c r="D51" s="27">
        <v>511.38611745250807</v>
      </c>
      <c r="E51" s="27">
        <v>478.33568432510316</v>
      </c>
      <c r="F51" s="27">
        <v>601.06324978517796</v>
      </c>
      <c r="G51" s="27">
        <v>500.05945473606761</v>
      </c>
      <c r="H51" s="27">
        <v>516.02624038453155</v>
      </c>
      <c r="I51" s="27">
        <v>506.85997921743206</v>
      </c>
      <c r="J51" s="27">
        <v>499.5811141330189</v>
      </c>
      <c r="K51" s="27">
        <v>320.8296112624069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0.27994583926117111</v>
      </c>
      <c r="D61" s="49">
        <f t="shared" si="13"/>
        <v>0.61621451286053575</v>
      </c>
      <c r="E61" s="49">
        <f t="shared" si="13"/>
        <v>0.44161094024528535</v>
      </c>
      <c r="F61" s="49">
        <f t="shared" si="13"/>
        <v>0.52562953135243062</v>
      </c>
      <c r="G61" s="49">
        <f t="shared" si="13"/>
        <v>0.41803875890647058</v>
      </c>
      <c r="H61" s="49">
        <f t="shared" si="13"/>
        <v>0.42437253208706366</v>
      </c>
      <c r="I61" s="49">
        <f t="shared" si="13"/>
        <v>0.23637749027657692</v>
      </c>
      <c r="J61" s="49">
        <f t="shared" si="13"/>
        <v>0.31066477387655506</v>
      </c>
      <c r="K61" s="49">
        <f t="shared" si="13"/>
        <v>0.22157129593783506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0.27994583926117111</v>
      </c>
      <c r="D62" s="52">
        <v>0.61621451286053575</v>
      </c>
      <c r="E62" s="52">
        <v>0.44161094024528535</v>
      </c>
      <c r="F62" s="52">
        <v>0.52562953135243062</v>
      </c>
      <c r="G62" s="52">
        <v>0.41803875890647058</v>
      </c>
      <c r="H62" s="52">
        <v>0.42437253208706366</v>
      </c>
      <c r="I62" s="52">
        <v>0.23637749027657692</v>
      </c>
      <c r="J62" s="52">
        <v>0.31066477387655506</v>
      </c>
      <c r="K62" s="52">
        <v>0.22157129593783506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137.68847518139478</v>
      </c>
      <c r="D2" s="21">
        <f t="shared" ref="D2:X2" si="0">SUM(D3,D17,D22,D25,D26,D51,D52)</f>
        <v>185.59259267453334</v>
      </c>
      <c r="E2" s="21">
        <f t="shared" si="0"/>
        <v>166.67711969871519</v>
      </c>
      <c r="F2" s="21">
        <f t="shared" si="0"/>
        <v>211.68167243004274</v>
      </c>
      <c r="G2" s="21">
        <f t="shared" si="0"/>
        <v>218.94576708941653</v>
      </c>
      <c r="H2" s="21">
        <f t="shared" si="0"/>
        <v>197.57356067504423</v>
      </c>
      <c r="I2" s="21">
        <f t="shared" si="0"/>
        <v>257.47768966136266</v>
      </c>
      <c r="J2" s="21">
        <f t="shared" si="0"/>
        <v>252.37053520584203</v>
      </c>
      <c r="K2" s="21">
        <f t="shared" si="0"/>
        <v>300.43911974916455</v>
      </c>
      <c r="L2" s="21">
        <f t="shared" si="0"/>
        <v>227.75897628000001</v>
      </c>
      <c r="M2" s="21">
        <f t="shared" si="0"/>
        <v>132.99227568000001</v>
      </c>
      <c r="N2" s="21">
        <f t="shared" si="0"/>
        <v>148.28872608000003</v>
      </c>
      <c r="O2" s="21">
        <f t="shared" si="0"/>
        <v>118.14700392</v>
      </c>
      <c r="P2" s="21">
        <f t="shared" si="0"/>
        <v>100.32484176</v>
      </c>
      <c r="Q2" s="21">
        <f t="shared" si="0"/>
        <v>118.80458568</v>
      </c>
      <c r="R2" s="21">
        <f t="shared" si="0"/>
        <v>116.78498567999999</v>
      </c>
      <c r="S2" s="21">
        <f t="shared" si="0"/>
        <v>114.56140608</v>
      </c>
      <c r="T2" s="21">
        <f t="shared" si="0"/>
        <v>119.91972888000002</v>
      </c>
      <c r="U2" s="21">
        <f t="shared" si="0"/>
        <v>131.00285735999998</v>
      </c>
      <c r="V2" s="21">
        <f t="shared" si="0"/>
        <v>121.90067928000001</v>
      </c>
      <c r="W2" s="21">
        <f t="shared" si="0"/>
        <v>116.6377122</v>
      </c>
      <c r="X2" s="21">
        <f t="shared" si="0"/>
        <v>125.63290188000002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5.5990699554057048</v>
      </c>
      <c r="D3" s="24">
        <f t="shared" ref="D3:X3" si="2">SUM(D4,D8,D11)</f>
        <v>14.82783785608369</v>
      </c>
      <c r="E3" s="24">
        <f t="shared" si="2"/>
        <v>9.6909042936794609</v>
      </c>
      <c r="F3" s="24">
        <f t="shared" si="2"/>
        <v>11.993899679913197</v>
      </c>
      <c r="G3" s="24">
        <f t="shared" si="2"/>
        <v>11.447703715919198</v>
      </c>
      <c r="H3" s="24">
        <f t="shared" si="2"/>
        <v>19.094960905896293</v>
      </c>
      <c r="I3" s="24">
        <f t="shared" si="2"/>
        <v>19.879827738747004</v>
      </c>
      <c r="J3" s="24">
        <f t="shared" si="2"/>
        <v>13.230010392743212</v>
      </c>
      <c r="K3" s="24">
        <f t="shared" si="2"/>
        <v>8.9444664233485884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0.24383159999999998</v>
      </c>
      <c r="U3" s="24">
        <f t="shared" si="2"/>
        <v>9.4373999999999986E-2</v>
      </c>
      <c r="V3" s="24">
        <f t="shared" si="2"/>
        <v>8.859599999999998E-2</v>
      </c>
      <c r="W3" s="24">
        <f t="shared" si="2"/>
        <v>4.5838799999999971E-2</v>
      </c>
      <c r="X3" s="24">
        <f t="shared" si="2"/>
        <v>5.508359999999999E-2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0.4725007689439033</v>
      </c>
      <c r="D4" s="19">
        <f t="shared" ref="D4:X4" si="4">SUM(D5:D7)</f>
        <v>7.4260592514814867</v>
      </c>
      <c r="E4" s="19">
        <f t="shared" si="4"/>
        <v>1.3976503083162835</v>
      </c>
      <c r="F4" s="19">
        <f t="shared" si="4"/>
        <v>3.5143455774402503</v>
      </c>
      <c r="G4" s="19">
        <f t="shared" si="4"/>
        <v>2.6820487387885934</v>
      </c>
      <c r="H4" s="19">
        <f t="shared" si="4"/>
        <v>13.099866549850535</v>
      </c>
      <c r="I4" s="19">
        <f t="shared" si="4"/>
        <v>11.54993989389347</v>
      </c>
      <c r="J4" s="19">
        <f t="shared" si="4"/>
        <v>5.9603553843505903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2.6820487387885934</v>
      </c>
      <c r="H5" s="8">
        <v>13.099866549850535</v>
      </c>
      <c r="I5" s="8">
        <v>11.54993989389347</v>
      </c>
      <c r="J5" s="8">
        <v>5.9603553843505903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5.649873808029068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0.4725007689439033</v>
      </c>
      <c r="D7" s="8">
        <v>1.7761854434524189</v>
      </c>
      <c r="E7" s="8">
        <v>1.3976503083162835</v>
      </c>
      <c r="F7" s="8">
        <v>3.5143455774402503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7.2795332651638081E-2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7.2795332651638081E-2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5.0537738538101635</v>
      </c>
      <c r="D11" s="19">
        <f t="shared" si="6"/>
        <v>7.4017786046022023</v>
      </c>
      <c r="E11" s="19">
        <f t="shared" si="6"/>
        <v>8.2932539853631777</v>
      </c>
      <c r="F11" s="19">
        <f t="shared" si="6"/>
        <v>8.4795541024729459</v>
      </c>
      <c r="G11" s="19">
        <f t="shared" si="6"/>
        <v>8.7656549771306054</v>
      </c>
      <c r="H11" s="19">
        <f t="shared" si="6"/>
        <v>5.995094356045759</v>
      </c>
      <c r="I11" s="19">
        <f t="shared" si="6"/>
        <v>8.3298878448535323</v>
      </c>
      <c r="J11" s="19">
        <f t="shared" si="6"/>
        <v>7.2696550083926219</v>
      </c>
      <c r="K11" s="19">
        <f t="shared" si="6"/>
        <v>8.9444664233485884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0.24383159999999998</v>
      </c>
      <c r="U11" s="19">
        <f t="shared" si="6"/>
        <v>9.4373999999999986E-2</v>
      </c>
      <c r="V11" s="19">
        <f t="shared" si="6"/>
        <v>8.859599999999998E-2</v>
      </c>
      <c r="W11" s="19">
        <f t="shared" si="6"/>
        <v>4.5838799999999971E-2</v>
      </c>
      <c r="X11" s="19">
        <f t="shared" si="6"/>
        <v>5.508359999999999E-2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2.0119057536760466E-10</v>
      </c>
      <c r="D13" s="8">
        <v>1.3609211073912776E-9</v>
      </c>
      <c r="E13" s="8">
        <v>2.1660017231965865E-9</v>
      </c>
      <c r="F13" s="8">
        <v>1.0222983179346556E-9</v>
      </c>
      <c r="G13" s="8">
        <v>1.2637715723826659E-9</v>
      </c>
      <c r="H13" s="8">
        <v>6.7033815784611759E-10</v>
      </c>
      <c r="I13" s="8">
        <v>1.030447164907855E-9</v>
      </c>
      <c r="J13" s="8">
        <v>2.039694595111996E-9</v>
      </c>
      <c r="K13" s="8">
        <v>1.2427946577133753E-9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0.24383159999999998</v>
      </c>
      <c r="U13" s="8">
        <v>9.4373999999999986E-2</v>
      </c>
      <c r="V13" s="8">
        <v>8.859599999999998E-2</v>
      </c>
      <c r="W13" s="8">
        <v>4.5838799999999971E-2</v>
      </c>
      <c r="X13" s="8">
        <v>5.508359999999999E-2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5.0537738536089734</v>
      </c>
      <c r="D15" s="8">
        <v>7.4017786032412811</v>
      </c>
      <c r="E15" s="8">
        <v>8.2932539831971752</v>
      </c>
      <c r="F15" s="8">
        <v>8.4795541014506473</v>
      </c>
      <c r="G15" s="8">
        <v>8.7656549758668341</v>
      </c>
      <c r="H15" s="8">
        <v>5.9950943553754206</v>
      </c>
      <c r="I15" s="8">
        <v>8.3298878438230854</v>
      </c>
      <c r="J15" s="8">
        <v>7.2696550063529273</v>
      </c>
      <c r="K15" s="8">
        <v>8.9444664221057941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65.094419933759752</v>
      </c>
      <c r="D17" s="27">
        <f t="shared" si="7"/>
        <v>89.018139312640969</v>
      </c>
      <c r="E17" s="27">
        <f t="shared" si="7"/>
        <v>80.383078370138719</v>
      </c>
      <c r="F17" s="27">
        <f t="shared" si="7"/>
        <v>100.39797177530735</v>
      </c>
      <c r="G17" s="27">
        <f t="shared" si="7"/>
        <v>105.9150428295649</v>
      </c>
      <c r="H17" s="27">
        <f t="shared" si="7"/>
        <v>83.542448077271146</v>
      </c>
      <c r="I17" s="27">
        <f t="shared" si="7"/>
        <v>114.71488441984796</v>
      </c>
      <c r="J17" s="27">
        <f t="shared" si="7"/>
        <v>107.28363273109471</v>
      </c>
      <c r="K17" s="27">
        <f t="shared" si="7"/>
        <v>105.90512146822275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7.1761824464680064</v>
      </c>
      <c r="D19" s="8">
        <v>7.7761034430386768</v>
      </c>
      <c r="E19" s="8">
        <v>8.1086772998233219</v>
      </c>
      <c r="F19" s="8">
        <v>8.8135412641541819</v>
      </c>
      <c r="G19" s="8">
        <v>10.101005702247811</v>
      </c>
      <c r="H19" s="8">
        <v>7.1738104546458867</v>
      </c>
      <c r="I19" s="8">
        <v>7.9950115491563967</v>
      </c>
      <c r="J19" s="8">
        <v>6.4178019768340304</v>
      </c>
      <c r="K19" s="8">
        <v>4.1743333127189084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57.918237487291748</v>
      </c>
      <c r="D20" s="8">
        <v>81.24203586960229</v>
      </c>
      <c r="E20" s="8">
        <v>72.274401070315392</v>
      </c>
      <c r="F20" s="8">
        <v>91.584430511153172</v>
      </c>
      <c r="G20" s="8">
        <v>95.814037127317079</v>
      </c>
      <c r="H20" s="8">
        <v>76.368637622625258</v>
      </c>
      <c r="I20" s="8">
        <v>106.71987287069156</v>
      </c>
      <c r="J20" s="8">
        <v>100.86583075426068</v>
      </c>
      <c r="K20" s="8">
        <v>101.73078815550383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3.3095964843213639</v>
      </c>
      <c r="D26" s="27">
        <f t="shared" si="9"/>
        <v>1.1287986783166406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1.1946620764081655</v>
      </c>
      <c r="I26" s="27">
        <f t="shared" si="9"/>
        <v>1.447214360199568</v>
      </c>
      <c r="J26" s="27">
        <f t="shared" si="9"/>
        <v>0.75994369502300152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0.7881040800000001</v>
      </c>
      <c r="U26" s="27">
        <f t="shared" si="9"/>
        <v>0.65438136000000002</v>
      </c>
      <c r="V26" s="27">
        <f t="shared" si="9"/>
        <v>0.56438748000000016</v>
      </c>
      <c r="W26" s="27">
        <f t="shared" si="9"/>
        <v>1.0762063200000003</v>
      </c>
      <c r="X26" s="27">
        <f t="shared" si="9"/>
        <v>1.5261098399999999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3.3095964843213639</v>
      </c>
      <c r="D33" s="19">
        <f t="shared" si="11"/>
        <v>1.1287986783166406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1.1946620764081655</v>
      </c>
      <c r="I33" s="19">
        <f t="shared" si="11"/>
        <v>1.447214360199568</v>
      </c>
      <c r="J33" s="19">
        <f t="shared" si="11"/>
        <v>0.75994369502300152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0.7881040800000001</v>
      </c>
      <c r="U33" s="19">
        <f t="shared" si="11"/>
        <v>0.65438136000000002</v>
      </c>
      <c r="V33" s="19">
        <f t="shared" si="11"/>
        <v>0.56438748000000016</v>
      </c>
      <c r="W33" s="19">
        <f t="shared" si="11"/>
        <v>1.0762063200000003</v>
      </c>
      <c r="X33" s="19">
        <f t="shared" si="11"/>
        <v>1.5261098399999999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0.53155872000000015</v>
      </c>
      <c r="X35" s="8">
        <v>0.8260559999999999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0.57176172000000003</v>
      </c>
      <c r="U36" s="8">
        <v>0.47885328000000005</v>
      </c>
      <c r="V36" s="8">
        <v>0.47022120000000017</v>
      </c>
      <c r="W36" s="8">
        <v>0.44114472000000021</v>
      </c>
      <c r="X36" s="8">
        <v>0.45863603999999991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0.40193527805867157</v>
      </c>
      <c r="D43" s="8">
        <v>0</v>
      </c>
      <c r="E43" s="8">
        <v>0</v>
      </c>
      <c r="F43" s="8">
        <v>0</v>
      </c>
      <c r="G43" s="8">
        <v>0</v>
      </c>
      <c r="H43" s="8">
        <v>1.1946620764081655</v>
      </c>
      <c r="I43" s="8">
        <v>1.447214360199568</v>
      </c>
      <c r="J43" s="8">
        <v>0.75994369502300152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0.21634236000000001</v>
      </c>
      <c r="U43" s="8">
        <v>0.17552807999999998</v>
      </c>
      <c r="V43" s="8">
        <v>9.4166279999999991E-2</v>
      </c>
      <c r="W43" s="8">
        <v>0.10350288000000001</v>
      </c>
      <c r="X43" s="8">
        <v>0.24141779999999999</v>
      </c>
    </row>
    <row r="44" spans="1:24" ht="11.25" customHeight="1" x14ac:dyDescent="0.2">
      <c r="A44" s="28" t="s">
        <v>74</v>
      </c>
      <c r="B44" s="7" t="s">
        <v>75</v>
      </c>
      <c r="C44" s="8">
        <v>2.9076612062626923</v>
      </c>
      <c r="D44" s="8">
        <v>1.1287986783166406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63.68538880790797</v>
      </c>
      <c r="D51" s="27">
        <v>80.617816827492035</v>
      </c>
      <c r="E51" s="27">
        <v>76.603137034897003</v>
      </c>
      <c r="F51" s="27">
        <v>99.289800974822199</v>
      </c>
      <c r="G51" s="27">
        <v>101.58302054393243</v>
      </c>
      <c r="H51" s="27">
        <v>93.741489615468652</v>
      </c>
      <c r="I51" s="27">
        <v>121.43576314256808</v>
      </c>
      <c r="J51" s="27">
        <v>131.09694838698113</v>
      </c>
      <c r="K51" s="27">
        <v>185.58953185759319</v>
      </c>
      <c r="L51" s="27">
        <v>227.75897628000001</v>
      </c>
      <c r="M51" s="27">
        <v>132.99227568000001</v>
      </c>
      <c r="N51" s="27">
        <v>148.28872608000003</v>
      </c>
      <c r="O51" s="27">
        <v>118.14700392</v>
      </c>
      <c r="P51" s="27">
        <v>100.32484176</v>
      </c>
      <c r="Q51" s="27">
        <v>118.80458568</v>
      </c>
      <c r="R51" s="27">
        <v>116.78498567999999</v>
      </c>
      <c r="S51" s="27">
        <v>114.56140608</v>
      </c>
      <c r="T51" s="27">
        <v>118.88779320000002</v>
      </c>
      <c r="U51" s="27">
        <v>130.25410199999999</v>
      </c>
      <c r="V51" s="27">
        <v>121.2476958</v>
      </c>
      <c r="W51" s="27">
        <v>115.51566708</v>
      </c>
      <c r="X51" s="27">
        <v>124.05170844000001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5.5919760738828837E-2</v>
      </c>
      <c r="D61" s="49">
        <f t="shared" si="13"/>
        <v>0.16760628713946388</v>
      </c>
      <c r="E61" s="49">
        <f t="shared" si="13"/>
        <v>0.11843385975471478</v>
      </c>
      <c r="F61" s="49">
        <f t="shared" si="13"/>
        <v>0.14650486864756912</v>
      </c>
      <c r="G61" s="49">
        <f t="shared" si="13"/>
        <v>0.14200604109352952</v>
      </c>
      <c r="H61" s="49">
        <f t="shared" si="13"/>
        <v>0.13567226791293643</v>
      </c>
      <c r="I61" s="49">
        <f t="shared" si="13"/>
        <v>9.9488109723423035E-2</v>
      </c>
      <c r="J61" s="49">
        <f t="shared" si="13"/>
        <v>0.13729042612344497</v>
      </c>
      <c r="K61" s="49">
        <f t="shared" si="13"/>
        <v>0.22638390406216491</v>
      </c>
      <c r="L61" s="49">
        <f t="shared" si="13"/>
        <v>0.33586559999999993</v>
      </c>
      <c r="M61" s="49">
        <f t="shared" si="13"/>
        <v>0.22417920000000002</v>
      </c>
      <c r="N61" s="49">
        <f t="shared" si="13"/>
        <v>0.22417920000000002</v>
      </c>
      <c r="O61" s="49">
        <f t="shared" si="13"/>
        <v>0</v>
      </c>
      <c r="P61" s="49">
        <f t="shared" si="13"/>
        <v>0.11208959999999998</v>
      </c>
      <c r="Q61" s="49">
        <f t="shared" si="13"/>
        <v>0</v>
      </c>
      <c r="R61" s="49">
        <f t="shared" si="13"/>
        <v>0</v>
      </c>
      <c r="S61" s="49">
        <f t="shared" si="13"/>
        <v>0.22417920000000002</v>
      </c>
      <c r="T61" s="49">
        <f t="shared" si="13"/>
        <v>0.17176319999999998</v>
      </c>
      <c r="U61" s="49">
        <f t="shared" si="13"/>
        <v>8.8704000000000019E-2</v>
      </c>
      <c r="V61" s="49">
        <f t="shared" si="13"/>
        <v>0.14474879999999998</v>
      </c>
      <c r="W61" s="49">
        <f t="shared" si="13"/>
        <v>9.5155199999999968E-2</v>
      </c>
      <c r="X61" s="49">
        <f t="shared" si="13"/>
        <v>6.6528000000000004E-2</v>
      </c>
    </row>
    <row r="62" spans="1:24" ht="11.25" customHeight="1" x14ac:dyDescent="0.2">
      <c r="A62" s="50" t="s">
        <v>92</v>
      </c>
      <c r="B62" s="51" t="s">
        <v>93</v>
      </c>
      <c r="C62" s="52">
        <v>5.5919760738828837E-2</v>
      </c>
      <c r="D62" s="52">
        <v>0.16760628713946388</v>
      </c>
      <c r="E62" s="52">
        <v>0.11843385975471478</v>
      </c>
      <c r="F62" s="52">
        <v>0.14650486864756912</v>
      </c>
      <c r="G62" s="52">
        <v>0.14200604109352952</v>
      </c>
      <c r="H62" s="52">
        <v>0.13567226791293643</v>
      </c>
      <c r="I62" s="52">
        <v>9.9488109723423035E-2</v>
      </c>
      <c r="J62" s="52">
        <v>0.13729042612344497</v>
      </c>
      <c r="K62" s="52">
        <v>0.22638390406216491</v>
      </c>
      <c r="L62" s="52">
        <v>0.33586559999999993</v>
      </c>
      <c r="M62" s="52">
        <v>0.22417920000000002</v>
      </c>
      <c r="N62" s="52">
        <v>0.22417920000000002</v>
      </c>
      <c r="O62" s="52">
        <v>0</v>
      </c>
      <c r="P62" s="52">
        <v>0.11208959999999998</v>
      </c>
      <c r="Q62" s="52">
        <v>0</v>
      </c>
      <c r="R62" s="52">
        <v>0</v>
      </c>
      <c r="S62" s="52">
        <v>0.22417920000000002</v>
      </c>
      <c r="T62" s="52">
        <v>0.17176319999999998</v>
      </c>
      <c r="U62" s="52">
        <v>8.8704000000000019E-2</v>
      </c>
      <c r="V62" s="52">
        <v>0.14474879999999998</v>
      </c>
      <c r="W62" s="52">
        <v>9.5155199999999968E-2</v>
      </c>
      <c r="X62" s="52">
        <v>6.6528000000000004E-2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366.4379350800001</v>
      </c>
      <c r="D2" s="21">
        <f t="shared" ref="D2:X2" si="0">SUM(D3,D17,D22,D25,D26,D51,D52)</f>
        <v>342.87259031999997</v>
      </c>
      <c r="E2" s="21">
        <f t="shared" si="0"/>
        <v>262.75619663999998</v>
      </c>
      <c r="F2" s="21">
        <f t="shared" si="0"/>
        <v>264.87187919999997</v>
      </c>
      <c r="G2" s="21">
        <f t="shared" si="0"/>
        <v>332.07542459999991</v>
      </c>
      <c r="H2" s="21">
        <f t="shared" si="0"/>
        <v>299.76326856000003</v>
      </c>
      <c r="I2" s="21">
        <f t="shared" si="0"/>
        <v>300.29222987999998</v>
      </c>
      <c r="J2" s="21">
        <f t="shared" si="0"/>
        <v>271.01035944</v>
      </c>
      <c r="K2" s="21">
        <f t="shared" si="0"/>
        <v>140.50206346330984</v>
      </c>
      <c r="L2" s="21">
        <f t="shared" si="0"/>
        <v>134.04254653100139</v>
      </c>
      <c r="M2" s="21">
        <f t="shared" si="0"/>
        <v>146.41132823999999</v>
      </c>
      <c r="N2" s="21">
        <f t="shared" si="0"/>
        <v>140.50927944000003</v>
      </c>
      <c r="O2" s="21">
        <f t="shared" si="0"/>
        <v>123.02445528000004</v>
      </c>
      <c r="P2" s="21">
        <f t="shared" si="0"/>
        <v>119.82386016000001</v>
      </c>
      <c r="Q2" s="21">
        <f t="shared" si="0"/>
        <v>119.19639960000002</v>
      </c>
      <c r="R2" s="21">
        <f t="shared" si="0"/>
        <v>119.26117152</v>
      </c>
      <c r="S2" s="21">
        <f t="shared" si="0"/>
        <v>118.45211975999999</v>
      </c>
      <c r="T2" s="21">
        <f t="shared" si="0"/>
        <v>133.51368564000001</v>
      </c>
      <c r="U2" s="21">
        <f t="shared" si="0"/>
        <v>161.29655711999999</v>
      </c>
      <c r="V2" s="21">
        <f t="shared" si="0"/>
        <v>167.33712492000001</v>
      </c>
      <c r="W2" s="21">
        <f t="shared" si="0"/>
        <v>161.56881972000002</v>
      </c>
      <c r="X2" s="21">
        <f t="shared" si="0"/>
        <v>173.67622776000002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214.33606560000001</v>
      </c>
      <c r="D3" s="24">
        <f t="shared" ref="D3:W3" si="2">SUM(D4,D8,D11)</f>
        <v>184.97072879999996</v>
      </c>
      <c r="E3" s="24">
        <f t="shared" si="2"/>
        <v>122.31062999999997</v>
      </c>
      <c r="F3" s="24">
        <f t="shared" si="2"/>
        <v>131.71913999999998</v>
      </c>
      <c r="G3" s="24">
        <f t="shared" si="2"/>
        <v>208.33272359999992</v>
      </c>
      <c r="H3" s="24">
        <f t="shared" si="2"/>
        <v>140.05871999999999</v>
      </c>
      <c r="I3" s="24">
        <f t="shared" si="2"/>
        <v>146.18339999999995</v>
      </c>
      <c r="J3" s="24">
        <f t="shared" si="2"/>
        <v>167.72262839999999</v>
      </c>
      <c r="K3" s="24">
        <f t="shared" si="2"/>
        <v>4.7557424233097931</v>
      </c>
      <c r="L3" s="24">
        <f t="shared" si="2"/>
        <v>2.6842075310013596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3.0496283999999996</v>
      </c>
      <c r="R3" s="24">
        <f t="shared" si="2"/>
        <v>3.0496283999999996</v>
      </c>
      <c r="S3" s="24">
        <f t="shared" si="2"/>
        <v>3.0496283999999991</v>
      </c>
      <c r="T3" s="24">
        <f t="shared" si="2"/>
        <v>4.7968955999999974</v>
      </c>
      <c r="U3" s="24">
        <f t="shared" si="2"/>
        <v>5.9128199999999964</v>
      </c>
      <c r="V3" s="24">
        <f t="shared" si="2"/>
        <v>4.357767599999999</v>
      </c>
      <c r="W3" s="24">
        <f t="shared" si="2"/>
        <v>3.7387511999999994</v>
      </c>
      <c r="X3" s="24">
        <f t="shared" ref="X3" si="3">SUM(X4,X8,X11)</f>
        <v>3.8454515999999996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4.7557424233097931</v>
      </c>
      <c r="L4" s="19">
        <f t="shared" si="5"/>
        <v>2.6842075310013596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4.7557424233097931</v>
      </c>
      <c r="L7" s="8">
        <f>FC_IND_NFM_AM_E!L7+FC_IND_NFM_PA_E!L7+FC_IND_NFM_SA_E!L7+FC_IND_NFM_OM_E!L7</f>
        <v>2.6842075310013596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214.33606560000001</v>
      </c>
      <c r="D11" s="19">
        <f t="shared" ref="D11:W11" si="11">SUM(D12:D16)</f>
        <v>184.97072879999996</v>
      </c>
      <c r="E11" s="19">
        <f t="shared" si="11"/>
        <v>122.31062999999997</v>
      </c>
      <c r="F11" s="19">
        <f t="shared" si="11"/>
        <v>131.71913999999998</v>
      </c>
      <c r="G11" s="19">
        <f t="shared" si="11"/>
        <v>208.33272359999992</v>
      </c>
      <c r="H11" s="19">
        <f t="shared" si="11"/>
        <v>140.05871999999999</v>
      </c>
      <c r="I11" s="19">
        <f t="shared" si="11"/>
        <v>146.18339999999995</v>
      </c>
      <c r="J11" s="19">
        <f t="shared" si="11"/>
        <v>167.72262839999999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3.0496283999999996</v>
      </c>
      <c r="R11" s="19">
        <f t="shared" si="11"/>
        <v>3.0496283999999996</v>
      </c>
      <c r="S11" s="19">
        <f t="shared" si="11"/>
        <v>3.0496283999999991</v>
      </c>
      <c r="T11" s="19">
        <f t="shared" si="11"/>
        <v>4.7968955999999974</v>
      </c>
      <c r="U11" s="19">
        <f t="shared" si="11"/>
        <v>5.9128199999999964</v>
      </c>
      <c r="V11" s="19">
        <f t="shared" si="11"/>
        <v>4.357767599999999</v>
      </c>
      <c r="W11" s="19">
        <f t="shared" si="11"/>
        <v>3.7387511999999994</v>
      </c>
      <c r="X11" s="19">
        <f t="shared" ref="X11" si="12">SUM(X12:X16)</f>
        <v>3.8454515999999996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214.33606560000001</v>
      </c>
      <c r="D13" s="8">
        <f>FC_IND_NFM_AM_E!D13+FC_IND_NFM_PA_E!D13+FC_IND_NFM_SA_E!D13+FC_IND_NFM_OM_E!D13</f>
        <v>184.97072879999996</v>
      </c>
      <c r="E13" s="8">
        <f>FC_IND_NFM_AM_E!E13+FC_IND_NFM_PA_E!E13+FC_IND_NFM_SA_E!E13+FC_IND_NFM_OM_E!E13</f>
        <v>122.31062999999997</v>
      </c>
      <c r="F13" s="8">
        <f>FC_IND_NFM_AM_E!F13+FC_IND_NFM_PA_E!F13+FC_IND_NFM_SA_E!F13+FC_IND_NFM_OM_E!F13</f>
        <v>131.71913999999998</v>
      </c>
      <c r="G13" s="8">
        <f>FC_IND_NFM_AM_E!G13+FC_IND_NFM_PA_E!G13+FC_IND_NFM_SA_E!G13+FC_IND_NFM_OM_E!G13</f>
        <v>208.33272359999992</v>
      </c>
      <c r="H13" s="8">
        <f>FC_IND_NFM_AM_E!H13+FC_IND_NFM_PA_E!H13+FC_IND_NFM_SA_E!H13+FC_IND_NFM_OM_E!H13</f>
        <v>140.05871999999999</v>
      </c>
      <c r="I13" s="8">
        <f>FC_IND_NFM_AM_E!I13+FC_IND_NFM_PA_E!I13+FC_IND_NFM_SA_E!I13+FC_IND_NFM_OM_E!I13</f>
        <v>146.18339999999995</v>
      </c>
      <c r="J13" s="8">
        <f>FC_IND_NFM_AM_E!J13+FC_IND_NFM_PA_E!J13+FC_IND_NFM_SA_E!J13+FC_IND_NFM_OM_E!J13</f>
        <v>167.72262839999999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3.0496283999999996</v>
      </c>
      <c r="R13" s="8">
        <f>FC_IND_NFM_AM_E!R13+FC_IND_NFM_PA_E!R13+FC_IND_NFM_SA_E!R13+FC_IND_NFM_OM_E!R13</f>
        <v>3.0496283999999996</v>
      </c>
      <c r="S13" s="8">
        <f>FC_IND_NFM_AM_E!S13+FC_IND_NFM_PA_E!S13+FC_IND_NFM_SA_E!S13+FC_IND_NFM_OM_E!S13</f>
        <v>3.0496283999999991</v>
      </c>
      <c r="T13" s="8">
        <f>FC_IND_NFM_AM_E!T13+FC_IND_NFM_PA_E!T13+FC_IND_NFM_SA_E!T13+FC_IND_NFM_OM_E!T13</f>
        <v>4.7968955999999974</v>
      </c>
      <c r="U13" s="8">
        <f>FC_IND_NFM_AM_E!U13+FC_IND_NFM_PA_E!U13+FC_IND_NFM_SA_E!U13+FC_IND_NFM_OM_E!U13</f>
        <v>5.9128199999999964</v>
      </c>
      <c r="V13" s="8">
        <f>FC_IND_NFM_AM_E!V13+FC_IND_NFM_PA_E!V13+FC_IND_NFM_SA_E!V13+FC_IND_NFM_OM_E!V13</f>
        <v>4.357767599999999</v>
      </c>
      <c r="W13" s="8">
        <f>FC_IND_NFM_AM_E!W13+FC_IND_NFM_PA_E!W13+FC_IND_NFM_SA_E!W13+FC_IND_NFM_OM_E!W13</f>
        <v>3.7387511999999994</v>
      </c>
      <c r="X13" s="8">
        <f>FC_IND_NFM_AM_E!X13+FC_IND_NFM_PA_E!X13+FC_IND_NFM_SA_E!X13+FC_IND_NFM_OM_E!X13</f>
        <v>3.8454515999999996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131.04774144000004</v>
      </c>
      <c r="D26" s="27">
        <f t="shared" ref="D26:W26" si="20">SUM(D27,D33)</f>
        <v>137.30153760000002</v>
      </c>
      <c r="E26" s="27">
        <f t="shared" si="20"/>
        <v>124.79366663999998</v>
      </c>
      <c r="F26" s="27">
        <f t="shared" si="20"/>
        <v>115.53152724000002</v>
      </c>
      <c r="G26" s="27">
        <f t="shared" si="20"/>
        <v>100.06268904000001</v>
      </c>
      <c r="H26" s="27">
        <f t="shared" si="20"/>
        <v>122.29145856000001</v>
      </c>
      <c r="I26" s="27">
        <f t="shared" si="20"/>
        <v>114.32291184000003</v>
      </c>
      <c r="J26" s="27">
        <f t="shared" si="20"/>
        <v>65.015907120000008</v>
      </c>
      <c r="K26" s="27">
        <f t="shared" si="20"/>
        <v>92.879907120000027</v>
      </c>
      <c r="L26" s="27">
        <f t="shared" si="20"/>
        <v>92.531730960000019</v>
      </c>
      <c r="M26" s="27">
        <f t="shared" si="20"/>
        <v>101.62609235999997</v>
      </c>
      <c r="N26" s="27">
        <f t="shared" si="20"/>
        <v>86.889101400000015</v>
      </c>
      <c r="O26" s="27">
        <f t="shared" si="20"/>
        <v>70.666123320000025</v>
      </c>
      <c r="P26" s="27">
        <f t="shared" si="20"/>
        <v>64.435724280000017</v>
      </c>
      <c r="Q26" s="27">
        <f t="shared" si="20"/>
        <v>48.994061400000014</v>
      </c>
      <c r="R26" s="27">
        <f t="shared" si="20"/>
        <v>39.667693319999998</v>
      </c>
      <c r="S26" s="27">
        <f t="shared" si="20"/>
        <v>39.667693320000005</v>
      </c>
      <c r="T26" s="27">
        <f t="shared" si="20"/>
        <v>36.517606920000006</v>
      </c>
      <c r="U26" s="27">
        <f t="shared" si="20"/>
        <v>50.740182720000007</v>
      </c>
      <c r="V26" s="27">
        <f t="shared" si="20"/>
        <v>49.60487015999999</v>
      </c>
      <c r="W26" s="27">
        <f t="shared" si="20"/>
        <v>40.632478560000003</v>
      </c>
      <c r="X26" s="27">
        <f t="shared" ref="X26" si="21">SUM(X27,X33)</f>
        <v>48.325783319999999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131.04774144000004</v>
      </c>
      <c r="D33" s="19">
        <f t="shared" ref="D33:W33" si="26">SUM(D34:D50)</f>
        <v>137.30153760000002</v>
      </c>
      <c r="E33" s="19">
        <f t="shared" si="26"/>
        <v>124.79366663999998</v>
      </c>
      <c r="F33" s="19">
        <f t="shared" si="26"/>
        <v>115.53152724000002</v>
      </c>
      <c r="G33" s="19">
        <f t="shared" si="26"/>
        <v>100.06268904000001</v>
      </c>
      <c r="H33" s="19">
        <f t="shared" si="26"/>
        <v>122.29145856000001</v>
      </c>
      <c r="I33" s="19">
        <f t="shared" si="26"/>
        <v>114.32291184000003</v>
      </c>
      <c r="J33" s="19">
        <f t="shared" si="26"/>
        <v>65.015907120000008</v>
      </c>
      <c r="K33" s="19">
        <f t="shared" si="26"/>
        <v>92.879907120000027</v>
      </c>
      <c r="L33" s="19">
        <f t="shared" si="26"/>
        <v>92.531730960000019</v>
      </c>
      <c r="M33" s="19">
        <f t="shared" si="26"/>
        <v>101.62609235999997</v>
      </c>
      <c r="N33" s="19">
        <f t="shared" si="26"/>
        <v>86.889101400000015</v>
      </c>
      <c r="O33" s="19">
        <f t="shared" si="26"/>
        <v>70.666123320000025</v>
      </c>
      <c r="P33" s="19">
        <f t="shared" si="26"/>
        <v>64.435724280000017</v>
      </c>
      <c r="Q33" s="19">
        <f t="shared" si="26"/>
        <v>48.994061400000014</v>
      </c>
      <c r="R33" s="19">
        <f t="shared" si="26"/>
        <v>39.667693319999998</v>
      </c>
      <c r="S33" s="19">
        <f t="shared" si="26"/>
        <v>39.667693320000005</v>
      </c>
      <c r="T33" s="19">
        <f t="shared" si="26"/>
        <v>36.517606920000006</v>
      </c>
      <c r="U33" s="19">
        <f t="shared" si="26"/>
        <v>50.740182720000007</v>
      </c>
      <c r="V33" s="19">
        <f t="shared" si="26"/>
        <v>49.60487015999999</v>
      </c>
      <c r="W33" s="19">
        <f t="shared" si="26"/>
        <v>40.632478560000003</v>
      </c>
      <c r="X33" s="19">
        <f t="shared" ref="X33" si="27">SUM(X34:X50)</f>
        <v>48.325783319999999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5.969310479999999</v>
      </c>
      <c r="D36" s="8">
        <f>FC_IND_NFM_AM_E!D36+FC_IND_NFM_PA_E!D36+FC_IND_NFM_SA_E!D36+FC_IND_NFM_OM_E!D36</f>
        <v>5.969310479999999</v>
      </c>
      <c r="E36" s="8">
        <f>FC_IND_NFM_AM_E!E36+FC_IND_NFM_PA_E!E36+FC_IND_NFM_SA_E!E36+FC_IND_NFM_OM_E!E36</f>
        <v>5.9693104799999981</v>
      </c>
      <c r="F36" s="8">
        <f>FC_IND_NFM_AM_E!F36+FC_IND_NFM_PA_E!F36+FC_IND_NFM_SA_E!F36+FC_IND_NFM_OM_E!F36</f>
        <v>5.969310479999999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6.5940004800000001</v>
      </c>
      <c r="I36" s="8">
        <f>FC_IND_NFM_AM_E!I36+FC_IND_NFM_PA_E!I36+FC_IND_NFM_SA_E!I36+FC_IND_NFM_OM_E!I36</f>
        <v>6.5940004800000027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5.8053009599999994</v>
      </c>
      <c r="M36" s="8">
        <f>FC_IND_NFM_AM_E!M36+FC_IND_NFM_PA_E!M36+FC_IND_NFM_SA_E!M36+FC_IND_NFM_OM_E!M36</f>
        <v>8.7077242800000008</v>
      </c>
      <c r="N36" s="8">
        <f>FC_IND_NFM_AM_E!N36+FC_IND_NFM_PA_E!N36+FC_IND_NFM_SA_E!N36+FC_IND_NFM_OM_E!N36</f>
        <v>8.707724279999999</v>
      </c>
      <c r="O36" s="8">
        <f>FC_IND_NFM_AM_E!O36+FC_IND_NFM_PA_E!O36+FC_IND_NFM_SA_E!O36+FC_IND_NFM_OM_E!O36</f>
        <v>8.7077242800000008</v>
      </c>
      <c r="P36" s="8">
        <f>FC_IND_NFM_AM_E!P36+FC_IND_NFM_PA_E!P36+FC_IND_NFM_SA_E!P36+FC_IND_NFM_OM_E!P36</f>
        <v>8.707724279999999</v>
      </c>
      <c r="Q36" s="8">
        <f>FC_IND_NFM_AM_E!Q36+FC_IND_NFM_PA_E!Q36+FC_IND_NFM_SA_E!Q36+FC_IND_NFM_OM_E!Q36</f>
        <v>8.7077242800000008</v>
      </c>
      <c r="R36" s="8">
        <f>FC_IND_NFM_AM_E!R36+FC_IND_NFM_PA_E!R36+FC_IND_NFM_SA_E!R36+FC_IND_NFM_OM_E!R36</f>
        <v>8.707724279999999</v>
      </c>
      <c r="S36" s="8">
        <f>FC_IND_NFM_AM_E!S36+FC_IND_NFM_PA_E!S36+FC_IND_NFM_SA_E!S36+FC_IND_NFM_OM_E!S36</f>
        <v>8.707724279999999</v>
      </c>
      <c r="T36" s="8">
        <f>FC_IND_NFM_AM_E!T36+FC_IND_NFM_PA_E!T36+FC_IND_NFM_SA_E!T36+FC_IND_NFM_OM_E!T36</f>
        <v>8.8442474400000002</v>
      </c>
      <c r="U36" s="8">
        <f>FC_IND_NFM_AM_E!U36+FC_IND_NFM_PA_E!U36+FC_IND_NFM_SA_E!U36+FC_IND_NFM_OM_E!U36</f>
        <v>12.06605772</v>
      </c>
      <c r="V36" s="8">
        <f>FC_IND_NFM_AM_E!V36+FC_IND_NFM_PA_E!V36+FC_IND_NFM_SA_E!V36+FC_IND_NFM_OM_E!V36</f>
        <v>8.9255707199999996</v>
      </c>
      <c r="W36" s="8">
        <f>FC_IND_NFM_AM_E!W36+FC_IND_NFM_PA_E!W36+FC_IND_NFM_SA_E!W36+FC_IND_NFM_OM_E!W36</f>
        <v>8.10120708</v>
      </c>
      <c r="X36" s="8">
        <f>FC_IND_NFM_AM_E!X36+FC_IND_NFM_PA_E!X36+FC_IND_NFM_SA_E!X36+FC_IND_NFM_OM_E!X36</f>
        <v>7.2130114800000005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6.3726296399999995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3.1344300000000005</v>
      </c>
      <c r="M43" s="8">
        <f>FC_IND_NFM_AM_E!M43+FC_IND_NFM_PA_E!M43+FC_IND_NFM_SA_E!M43+FC_IND_NFM_OM_E!M43</f>
        <v>3.1344300000000005</v>
      </c>
      <c r="N43" s="8">
        <f>FC_IND_NFM_AM_E!N43+FC_IND_NFM_PA_E!N43+FC_IND_NFM_SA_E!N43+FC_IND_NFM_OM_E!N43</f>
        <v>3.1344300000000009</v>
      </c>
      <c r="O43" s="8">
        <f>FC_IND_NFM_AM_E!O43+FC_IND_NFM_PA_E!O43+FC_IND_NFM_SA_E!O43+FC_IND_NFM_OM_E!O43</f>
        <v>3.1344300000000009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3.1344300000000005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0.91205243999999996</v>
      </c>
      <c r="U43" s="8">
        <f>FC_IND_NFM_AM_E!U43+FC_IND_NFM_PA_E!U43+FC_IND_NFM_SA_E!U43+FC_IND_NFM_OM_E!U43</f>
        <v>2.0561860800000002</v>
      </c>
      <c r="V43" s="8">
        <f>FC_IND_NFM_AM_E!V43+FC_IND_NFM_PA_E!V43+FC_IND_NFM_SA_E!V43+FC_IND_NFM_OM_E!V43</f>
        <v>3.2472694799999999</v>
      </c>
      <c r="W43" s="8">
        <f>FC_IND_NFM_AM_E!W43+FC_IND_NFM_PA_E!W43+FC_IND_NFM_SA_E!W43+FC_IND_NFM_OM_E!W43</f>
        <v>2.0970003599999996</v>
      </c>
      <c r="X43" s="8">
        <f>FC_IND_NFM_AM_E!X43+FC_IND_NFM_PA_E!X43+FC_IND_NFM_SA_E!X43+FC_IND_NFM_OM_E!X43</f>
        <v>2.3288148000000004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125.07843096000005</v>
      </c>
      <c r="D44" s="8">
        <f>FC_IND_NFM_AM_E!D44+FC_IND_NFM_PA_E!D44+FC_IND_NFM_SA_E!D44+FC_IND_NFM_OM_E!D44</f>
        <v>131.33222712000003</v>
      </c>
      <c r="E44" s="8">
        <f>FC_IND_NFM_AM_E!E44+FC_IND_NFM_PA_E!E44+FC_IND_NFM_SA_E!E44+FC_IND_NFM_OM_E!E44</f>
        <v>118.82435615999998</v>
      </c>
      <c r="F44" s="8">
        <f>FC_IND_NFM_AM_E!F44+FC_IND_NFM_PA_E!F44+FC_IND_NFM_SA_E!F44+FC_IND_NFM_OM_E!F44</f>
        <v>103.18958712000001</v>
      </c>
      <c r="G44" s="8">
        <f>FC_IND_NFM_AM_E!G44+FC_IND_NFM_PA_E!G44+FC_IND_NFM_SA_E!G44+FC_IND_NFM_OM_E!G44</f>
        <v>100.06268904000001</v>
      </c>
      <c r="H44" s="8">
        <f>FC_IND_NFM_AM_E!H44+FC_IND_NFM_PA_E!H44+FC_IND_NFM_SA_E!H44+FC_IND_NFM_OM_E!H44</f>
        <v>115.69745808</v>
      </c>
      <c r="I44" s="8">
        <f>FC_IND_NFM_AM_E!I44+FC_IND_NFM_PA_E!I44+FC_IND_NFM_SA_E!I44+FC_IND_NFM_OM_E!I44</f>
        <v>107.72891136000003</v>
      </c>
      <c r="J44" s="8">
        <f>FC_IND_NFM_AM_E!J44+FC_IND_NFM_PA_E!J44+FC_IND_NFM_SA_E!J44+FC_IND_NFM_OM_E!J44</f>
        <v>65.015907120000008</v>
      </c>
      <c r="K44" s="8">
        <f>FC_IND_NFM_AM_E!K44+FC_IND_NFM_PA_E!K44+FC_IND_NFM_SA_E!K44+FC_IND_NFM_OM_E!K44</f>
        <v>92.879907120000027</v>
      </c>
      <c r="L44" s="8">
        <f>FC_IND_NFM_AM_E!L44+FC_IND_NFM_PA_E!L44+FC_IND_NFM_SA_E!L44+FC_IND_NFM_OM_E!L44</f>
        <v>83.592000000000013</v>
      </c>
      <c r="M44" s="8">
        <f>FC_IND_NFM_AM_E!M44+FC_IND_NFM_PA_E!M44+FC_IND_NFM_SA_E!M44+FC_IND_NFM_OM_E!M44</f>
        <v>89.78393807999997</v>
      </c>
      <c r="N44" s="8">
        <f>FC_IND_NFM_AM_E!N44+FC_IND_NFM_PA_E!N44+FC_IND_NFM_SA_E!N44+FC_IND_NFM_OM_E!N44</f>
        <v>75.046947120000013</v>
      </c>
      <c r="O44" s="8">
        <f>FC_IND_NFM_AM_E!O44+FC_IND_NFM_PA_E!O44+FC_IND_NFM_SA_E!O44+FC_IND_NFM_OM_E!O44</f>
        <v>58.823969040000023</v>
      </c>
      <c r="P44" s="8">
        <f>FC_IND_NFM_AM_E!P44+FC_IND_NFM_PA_E!P44+FC_IND_NFM_SA_E!P44+FC_IND_NFM_OM_E!P44</f>
        <v>55.728000000000016</v>
      </c>
      <c r="Q44" s="8">
        <f>FC_IND_NFM_AM_E!Q44+FC_IND_NFM_PA_E!Q44+FC_IND_NFM_SA_E!Q44+FC_IND_NFM_OM_E!Q44</f>
        <v>37.151907120000011</v>
      </c>
      <c r="R44" s="8">
        <f>FC_IND_NFM_AM_E!R44+FC_IND_NFM_PA_E!R44+FC_IND_NFM_SA_E!R44+FC_IND_NFM_OM_E!R44</f>
        <v>30.959969040000001</v>
      </c>
      <c r="S44" s="8">
        <f>FC_IND_NFM_AM_E!S44+FC_IND_NFM_PA_E!S44+FC_IND_NFM_SA_E!S44+FC_IND_NFM_OM_E!S44</f>
        <v>30.959969040000004</v>
      </c>
      <c r="T44" s="8">
        <f>FC_IND_NFM_AM_E!T44+FC_IND_NFM_PA_E!T44+FC_IND_NFM_SA_E!T44+FC_IND_NFM_OM_E!T44</f>
        <v>24.80202504</v>
      </c>
      <c r="U44" s="8">
        <f>FC_IND_NFM_AM_E!U44+FC_IND_NFM_PA_E!U44+FC_IND_NFM_SA_E!U44+FC_IND_NFM_OM_E!U44</f>
        <v>32.817661920000006</v>
      </c>
      <c r="V44" s="8">
        <f>FC_IND_NFM_AM_E!V44+FC_IND_NFM_PA_E!V44+FC_IND_NFM_SA_E!V44+FC_IND_NFM_OM_E!V44</f>
        <v>32.792862959999994</v>
      </c>
      <c r="W44" s="8">
        <f>FC_IND_NFM_AM_E!W44+FC_IND_NFM_PA_E!W44+FC_IND_NFM_SA_E!W44+FC_IND_NFM_OM_E!W44</f>
        <v>24.148892880000005</v>
      </c>
      <c r="X44" s="8">
        <f>FC_IND_NFM_AM_E!X44+FC_IND_NFM_PA_E!X44+FC_IND_NFM_SA_E!X44+FC_IND_NFM_OM_E!X44</f>
        <v>31.223283840000004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1.959282</v>
      </c>
      <c r="U48" s="8">
        <f>FC_IND_NFM_AM_E!U48+FC_IND_NFM_PA_E!U48+FC_IND_NFM_SA_E!U48+FC_IND_NFM_OM_E!U48</f>
        <v>3.8002770000000003</v>
      </c>
      <c r="V48" s="8">
        <f>FC_IND_NFM_AM_E!V48+FC_IND_NFM_PA_E!V48+FC_IND_NFM_SA_E!V48+FC_IND_NFM_OM_E!V48</f>
        <v>4.6391670000000014</v>
      </c>
      <c r="W48" s="8">
        <f>FC_IND_NFM_AM_E!W48+FC_IND_NFM_PA_E!W48+FC_IND_NFM_SA_E!W48+FC_IND_NFM_OM_E!W48</f>
        <v>4.181462999999999</v>
      </c>
      <c r="X48" s="8">
        <f>FC_IND_NFM_AM_E!X48+FC_IND_NFM_PA_E!X48+FC_IND_NFM_SA_E!X48+FC_IND_NFM_OM_E!X48</f>
        <v>4.8585420000000026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2.1039152400000001</v>
      </c>
      <c r="X50" s="8">
        <f>FC_IND_NFM_AM_E!X50+FC_IND_NFM_PA_E!X50+FC_IND_NFM_SA_E!X50+FC_IND_NFM_OM_E!X50</f>
        <v>2.7021312000000002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21.054128040000002</v>
      </c>
      <c r="D51" s="27">
        <f>FC_IND_NFM_AM_E!D51+FC_IND_NFM_PA_E!D51+FC_IND_NFM_SA_E!D51+FC_IND_NFM_OM_E!D51</f>
        <v>20.600323920000001</v>
      </c>
      <c r="E51" s="27">
        <f>FC_IND_NFM_AM_E!E51+FC_IND_NFM_PA_E!E51+FC_IND_NFM_SA_E!E51+FC_IND_NFM_OM_E!E51</f>
        <v>15.651900000000003</v>
      </c>
      <c r="F51" s="27">
        <f>FC_IND_NFM_AM_E!F51+FC_IND_NFM_PA_E!F51+FC_IND_NFM_SA_E!F51+FC_IND_NFM_OM_E!F51</f>
        <v>17.621211960000004</v>
      </c>
      <c r="G51" s="27">
        <f>FC_IND_NFM_AM_E!G51+FC_IND_NFM_PA_E!G51+FC_IND_NFM_SA_E!G51+FC_IND_NFM_OM_E!G51</f>
        <v>23.680011960000005</v>
      </c>
      <c r="H51" s="27">
        <f>FC_IND_NFM_AM_E!H51+FC_IND_NFM_PA_E!H51+FC_IND_NFM_SA_E!H51+FC_IND_NFM_OM_E!H51</f>
        <v>37.41308999999999</v>
      </c>
      <c r="I51" s="27">
        <f>FC_IND_NFM_AM_E!I51+FC_IND_NFM_PA_E!I51+FC_IND_NFM_SA_E!I51+FC_IND_NFM_OM_E!I51</f>
        <v>39.785918039999991</v>
      </c>
      <c r="J51" s="27">
        <f>FC_IND_NFM_AM_E!J51+FC_IND_NFM_PA_E!J51+FC_IND_NFM_SA_E!J51+FC_IND_NFM_OM_E!J51</f>
        <v>38.271823919999996</v>
      </c>
      <c r="K51" s="27">
        <f>FC_IND_NFM_AM_E!K51+FC_IND_NFM_PA_E!K51+FC_IND_NFM_SA_E!K51+FC_IND_NFM_OM_E!K51</f>
        <v>42.866413920000014</v>
      </c>
      <c r="L51" s="27">
        <f>FC_IND_NFM_AM_E!L51+FC_IND_NFM_PA_E!L51+FC_IND_NFM_SA_E!L51+FC_IND_NFM_OM_E!L51</f>
        <v>38.826608040000004</v>
      </c>
      <c r="M51" s="27">
        <f>FC_IND_NFM_AM_E!M51+FC_IND_NFM_PA_E!M51+FC_IND_NFM_SA_E!M51+FC_IND_NFM_OM_E!M51</f>
        <v>44.785235880000016</v>
      </c>
      <c r="N51" s="27">
        <f>FC_IND_NFM_AM_E!N51+FC_IND_NFM_PA_E!N51+FC_IND_NFM_SA_E!N51+FC_IND_NFM_OM_E!N51</f>
        <v>53.62017804000002</v>
      </c>
      <c r="O51" s="27">
        <f>FC_IND_NFM_AM_E!O51+FC_IND_NFM_PA_E!O51+FC_IND_NFM_SA_E!O51+FC_IND_NFM_OM_E!O51</f>
        <v>52.358331960000008</v>
      </c>
      <c r="P51" s="27">
        <f>FC_IND_NFM_AM_E!P51+FC_IND_NFM_PA_E!P51+FC_IND_NFM_SA_E!P51+FC_IND_NFM_OM_E!P51</f>
        <v>55.38813588</v>
      </c>
      <c r="Q51" s="27">
        <f>FC_IND_NFM_AM_E!Q51+FC_IND_NFM_PA_E!Q51+FC_IND_NFM_SA_E!Q51+FC_IND_NFM_OM_E!Q51</f>
        <v>67.152709800000011</v>
      </c>
      <c r="R51" s="27">
        <f>FC_IND_NFM_AM_E!R51+FC_IND_NFM_PA_E!R51+FC_IND_NFM_SA_E!R51+FC_IND_NFM_OM_E!R51</f>
        <v>76.543849800000004</v>
      </c>
      <c r="S51" s="27">
        <f>FC_IND_NFM_AM_E!S51+FC_IND_NFM_PA_E!S51+FC_IND_NFM_SA_E!S51+FC_IND_NFM_OM_E!S51</f>
        <v>75.734798039999987</v>
      </c>
      <c r="T51" s="27">
        <f>FC_IND_NFM_AM_E!T51+FC_IND_NFM_PA_E!T51+FC_IND_NFM_SA_E!T51+FC_IND_NFM_OM_E!T51</f>
        <v>92.199183120000001</v>
      </c>
      <c r="U51" s="27">
        <f>FC_IND_NFM_AM_E!U51+FC_IND_NFM_PA_E!U51+FC_IND_NFM_SA_E!U51+FC_IND_NFM_OM_E!U51</f>
        <v>104.64355439999999</v>
      </c>
      <c r="V51" s="27">
        <f>FC_IND_NFM_AM_E!V51+FC_IND_NFM_PA_E!V51+FC_IND_NFM_SA_E!V51+FC_IND_NFM_OM_E!V51</f>
        <v>113.37448716000002</v>
      </c>
      <c r="W51" s="27">
        <f>FC_IND_NFM_AM_E!W51+FC_IND_NFM_PA_E!W51+FC_IND_NFM_SA_E!W51+FC_IND_NFM_OM_E!W51</f>
        <v>117.19758996000002</v>
      </c>
      <c r="X51" s="27">
        <f>FC_IND_NFM_AM_E!X51+FC_IND_NFM_PA_E!X51+FC_IND_NFM_SA_E!X51+FC_IND_NFM_OM_E!X51</f>
        <v>121.50499284000003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0.22417920000000005</v>
      </c>
      <c r="D61" s="49">
        <f t="shared" si="31"/>
        <v>0.11208959999999997</v>
      </c>
      <c r="E61" s="49">
        <f t="shared" si="31"/>
        <v>0</v>
      </c>
      <c r="F61" s="49">
        <f t="shared" si="31"/>
        <v>0</v>
      </c>
      <c r="G61" s="49">
        <f t="shared" si="31"/>
        <v>0.67213439999999958</v>
      </c>
      <c r="H61" s="49">
        <f t="shared" si="31"/>
        <v>0</v>
      </c>
      <c r="I61" s="49">
        <f t="shared" si="31"/>
        <v>0</v>
      </c>
      <c r="J61" s="49">
        <f t="shared" si="31"/>
        <v>0.11208959999999996</v>
      </c>
      <c r="K61" s="49">
        <f t="shared" si="31"/>
        <v>0</v>
      </c>
      <c r="L61" s="49">
        <f t="shared" si="31"/>
        <v>0</v>
      </c>
      <c r="M61" s="49">
        <f t="shared" si="31"/>
        <v>0.11208959999999998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4.4755199999999995E-2</v>
      </c>
      <c r="W61" s="49">
        <f t="shared" si="31"/>
        <v>8.0640000000000017E-3</v>
      </c>
      <c r="X61" s="49">
        <f t="shared" si="31"/>
        <v>4.5158400000000001E-2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0.22417920000000005</v>
      </c>
      <c r="D62" s="52">
        <f>FC_IND_NFM_AM_E!D62+FC_IND_NFM_PA_E!D62+FC_IND_NFM_SA_E!D62+FC_IND_NFM_OM_E!D62</f>
        <v>0.11208959999999997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0.67213439999999958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0.11208959999999996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0.11208959999999998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4.4755199999999995E-2</v>
      </c>
      <c r="W62" s="52">
        <f>FC_IND_NFM_AM_E!W62+FC_IND_NFM_PA_E!W62+FC_IND_NFM_SA_E!W62+FC_IND_NFM_OM_E!W62</f>
        <v>8.0640000000000017E-3</v>
      </c>
      <c r="X62" s="52">
        <f>FC_IND_NFM_AM_E!X62+FC_IND_NFM_PA_E!X62+FC_IND_NFM_SA_E!X62+FC_IND_NFM_OM_E!X62</f>
        <v>4.5158400000000001E-2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2.547507187870373</v>
      </c>
      <c r="D2" s="21">
        <f t="shared" ref="D2:X2" si="0">SUM(D3,D17,D22,D25,D26,D51,D52)</f>
        <v>0.63489822893286174</v>
      </c>
      <c r="E2" s="21">
        <f t="shared" si="0"/>
        <v>0.62240166231354588</v>
      </c>
      <c r="F2" s="21">
        <f t="shared" si="0"/>
        <v>0.68026107959573601</v>
      </c>
      <c r="G2" s="21">
        <f t="shared" si="0"/>
        <v>1.0438105323327984</v>
      </c>
      <c r="H2" s="21">
        <f t="shared" si="0"/>
        <v>1.4616955505367524</v>
      </c>
      <c r="I2" s="21">
        <f t="shared" si="0"/>
        <v>3.7688021224281854</v>
      </c>
      <c r="J2" s="21">
        <f t="shared" si="0"/>
        <v>3.4709803489542015</v>
      </c>
      <c r="K2" s="21">
        <f t="shared" si="0"/>
        <v>2.8638754348479889</v>
      </c>
      <c r="L2" s="21">
        <f t="shared" si="0"/>
        <v>1.3321986339761298</v>
      </c>
      <c r="M2" s="21">
        <f t="shared" si="0"/>
        <v>2.6152338927255556</v>
      </c>
      <c r="N2" s="21">
        <f t="shared" si="0"/>
        <v>2.6169408722818455</v>
      </c>
      <c r="O2" s="21">
        <f t="shared" si="0"/>
        <v>2.3899532569046902</v>
      </c>
      <c r="P2" s="21">
        <f t="shared" si="0"/>
        <v>2.1907692750968168</v>
      </c>
      <c r="Q2" s="21">
        <f t="shared" si="0"/>
        <v>1.9558301393367861</v>
      </c>
      <c r="R2" s="21">
        <f t="shared" si="0"/>
        <v>2.0847219074110068</v>
      </c>
      <c r="S2" s="21">
        <f t="shared" si="0"/>
        <v>1.719673785543181</v>
      </c>
      <c r="T2" s="21">
        <f t="shared" si="0"/>
        <v>1.9622804256366413</v>
      </c>
      <c r="U2" s="21">
        <f t="shared" si="0"/>
        <v>2.1719506689786234</v>
      </c>
      <c r="V2" s="21">
        <f t="shared" si="0"/>
        <v>2.0837707553457765</v>
      </c>
      <c r="W2" s="21">
        <f t="shared" si="0"/>
        <v>1.4045887462683402</v>
      </c>
      <c r="X2" s="21">
        <f t="shared" si="0"/>
        <v>1.5745430445265109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0.38367221095919457</v>
      </c>
      <c r="D3" s="24">
        <f t="shared" ref="D3:W3" si="2">SUM(D4,D8,D11)</f>
        <v>8.6392630030597106E-2</v>
      </c>
      <c r="E3" s="24">
        <f t="shared" si="2"/>
        <v>6.7816103806761618E-2</v>
      </c>
      <c r="F3" s="24">
        <f t="shared" si="2"/>
        <v>8.9104454008542153E-2</v>
      </c>
      <c r="G3" s="24">
        <f t="shared" si="2"/>
        <v>0.19055994745460744</v>
      </c>
      <c r="H3" s="24">
        <f t="shared" si="2"/>
        <v>0.17032329625810363</v>
      </c>
      <c r="I3" s="24">
        <f t="shared" si="2"/>
        <v>0.47451234460636538</v>
      </c>
      <c r="J3" s="24">
        <f t="shared" si="2"/>
        <v>0.69201513297776673</v>
      </c>
      <c r="K3" s="24">
        <f t="shared" si="2"/>
        <v>2.5051371538300275E-2</v>
      </c>
      <c r="L3" s="24">
        <f t="shared" si="2"/>
        <v>1.5961927745939868E-3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3.6007446671164271E-3</v>
      </c>
      <c r="R3" s="24">
        <f t="shared" si="2"/>
        <v>3.4413493657328388E-3</v>
      </c>
      <c r="S3" s="24">
        <f t="shared" si="2"/>
        <v>1.783456649721348E-3</v>
      </c>
      <c r="T3" s="24">
        <f t="shared" si="2"/>
        <v>3.4924025685156091E-3</v>
      </c>
      <c r="U3" s="24">
        <f t="shared" si="2"/>
        <v>3.5021706046219152E-3</v>
      </c>
      <c r="V3" s="24">
        <f t="shared" si="2"/>
        <v>2.2003599335748279E-3</v>
      </c>
      <c r="W3" s="24">
        <f t="shared" si="2"/>
        <v>1.2758370187384519E-3</v>
      </c>
      <c r="X3" s="24">
        <f t="shared" ref="X3" si="3">SUM(X4,X8,X11)</f>
        <v>1.3564360614113805E-3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2.5051371538300275E-2</v>
      </c>
      <c r="L4" s="19">
        <f t="shared" si="5"/>
        <v>1.5961927745939868E-3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2.5051371538300275E-2</v>
      </c>
      <c r="L7" s="8">
        <v>1.5961927745939868E-3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0.38367221095919457</v>
      </c>
      <c r="D11" s="19">
        <f t="shared" si="8"/>
        <v>8.6392630030597106E-2</v>
      </c>
      <c r="E11" s="19">
        <f t="shared" si="8"/>
        <v>6.7816103806761618E-2</v>
      </c>
      <c r="F11" s="19">
        <f t="shared" si="8"/>
        <v>8.9104454008542153E-2</v>
      </c>
      <c r="G11" s="19">
        <f t="shared" si="8"/>
        <v>0.19055994745460744</v>
      </c>
      <c r="H11" s="19">
        <f t="shared" si="8"/>
        <v>0.17032329625810363</v>
      </c>
      <c r="I11" s="19">
        <f t="shared" si="8"/>
        <v>0.47451234460636538</v>
      </c>
      <c r="J11" s="19">
        <f t="shared" si="8"/>
        <v>0.69201513297776673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3.6007446671164271E-3</v>
      </c>
      <c r="R11" s="19">
        <f t="shared" si="8"/>
        <v>3.4413493657328388E-3</v>
      </c>
      <c r="S11" s="19">
        <f t="shared" si="8"/>
        <v>1.783456649721348E-3</v>
      </c>
      <c r="T11" s="19">
        <f t="shared" si="8"/>
        <v>3.4924025685156091E-3</v>
      </c>
      <c r="U11" s="19">
        <f t="shared" si="8"/>
        <v>3.5021706046219152E-3</v>
      </c>
      <c r="V11" s="19">
        <f t="shared" si="8"/>
        <v>2.2003599335748279E-3</v>
      </c>
      <c r="W11" s="19">
        <f t="shared" si="8"/>
        <v>1.2758370187384519E-3</v>
      </c>
      <c r="X11" s="19">
        <f t="shared" si="8"/>
        <v>1.3564360614113805E-3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0.38367221095919457</v>
      </c>
      <c r="D13" s="8">
        <v>8.6392630030597106E-2</v>
      </c>
      <c r="E13" s="8">
        <v>6.7816103806761618E-2</v>
      </c>
      <c r="F13" s="8">
        <v>8.9104454008542153E-2</v>
      </c>
      <c r="G13" s="8">
        <v>0.19055994745460744</v>
      </c>
      <c r="H13" s="8">
        <v>0.17032329625810363</v>
      </c>
      <c r="I13" s="8">
        <v>0.47451234460636538</v>
      </c>
      <c r="J13" s="8">
        <v>0.69201513297776673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3.6007446671164271E-3</v>
      </c>
      <c r="R13" s="8">
        <v>3.4413493657328388E-3</v>
      </c>
      <c r="S13" s="8">
        <v>1.783456649721348E-3</v>
      </c>
      <c r="T13" s="8">
        <v>3.4924025685156091E-3</v>
      </c>
      <c r="U13" s="8">
        <v>3.5021706046219152E-3</v>
      </c>
      <c r="V13" s="8">
        <v>2.2003599335748279E-3</v>
      </c>
      <c r="W13" s="8">
        <v>1.2758370187384519E-3</v>
      </c>
      <c r="X13" s="8">
        <v>1.3564360614113805E-3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1.8592634459079314</v>
      </c>
      <c r="D26" s="27">
        <f t="shared" si="11"/>
        <v>0.47567955673577283</v>
      </c>
      <c r="E26" s="27">
        <f t="shared" si="11"/>
        <v>0.49158063883664121</v>
      </c>
      <c r="F26" s="27">
        <f t="shared" si="11"/>
        <v>0.51171028240360439</v>
      </c>
      <c r="G26" s="27">
        <f t="shared" si="11"/>
        <v>0.68748286436822381</v>
      </c>
      <c r="H26" s="27">
        <f t="shared" si="11"/>
        <v>0.98447645832411435</v>
      </c>
      <c r="I26" s="27">
        <f t="shared" si="11"/>
        <v>2.4324866282722026</v>
      </c>
      <c r="J26" s="27">
        <f t="shared" si="11"/>
        <v>1.738614883648161</v>
      </c>
      <c r="K26" s="27">
        <f t="shared" si="11"/>
        <v>1.9315106854056063</v>
      </c>
      <c r="L26" s="27">
        <f t="shared" si="11"/>
        <v>0.9302728203935402</v>
      </c>
      <c r="M26" s="27">
        <f t="shared" si="11"/>
        <v>1.8030465950022676</v>
      </c>
      <c r="N26" s="27">
        <f t="shared" si="11"/>
        <v>1.6052505097851741</v>
      </c>
      <c r="O26" s="27">
        <f t="shared" si="11"/>
        <v>1.3600624939920183</v>
      </c>
      <c r="P26" s="27">
        <f t="shared" si="11"/>
        <v>1.1663218236493389</v>
      </c>
      <c r="Q26" s="27">
        <f t="shared" si="11"/>
        <v>0.81515925101729492</v>
      </c>
      <c r="R26" s="27">
        <f t="shared" si="11"/>
        <v>0.70195143356876344</v>
      </c>
      <c r="S26" s="27">
        <f t="shared" si="11"/>
        <v>0.58243520961264128</v>
      </c>
      <c r="T26" s="27">
        <f t="shared" si="11"/>
        <v>0.57318153201138944</v>
      </c>
      <c r="U26" s="27">
        <f t="shared" si="11"/>
        <v>0.74037105956876981</v>
      </c>
      <c r="V26" s="27">
        <f t="shared" si="11"/>
        <v>0.67246309925867098</v>
      </c>
      <c r="W26" s="27">
        <f t="shared" si="11"/>
        <v>0.40366833530213697</v>
      </c>
      <c r="X26" s="27">
        <f t="shared" si="11"/>
        <v>0.49819333672520022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1.8592634459079314</v>
      </c>
      <c r="D33" s="19">
        <f t="shared" si="13"/>
        <v>0.47567955673577283</v>
      </c>
      <c r="E33" s="19">
        <f t="shared" si="13"/>
        <v>0.49158063883664121</v>
      </c>
      <c r="F33" s="19">
        <f t="shared" si="13"/>
        <v>0.51171028240360439</v>
      </c>
      <c r="G33" s="19">
        <f t="shared" si="13"/>
        <v>0.68748286436822381</v>
      </c>
      <c r="H33" s="19">
        <f t="shared" si="13"/>
        <v>0.98447645832411435</v>
      </c>
      <c r="I33" s="19">
        <f t="shared" si="13"/>
        <v>2.4324866282722026</v>
      </c>
      <c r="J33" s="19">
        <f t="shared" si="13"/>
        <v>1.738614883648161</v>
      </c>
      <c r="K33" s="19">
        <f t="shared" si="13"/>
        <v>1.9315106854056063</v>
      </c>
      <c r="L33" s="19">
        <f t="shared" si="13"/>
        <v>0.9302728203935402</v>
      </c>
      <c r="M33" s="19">
        <f t="shared" si="13"/>
        <v>1.8030465950022676</v>
      </c>
      <c r="N33" s="19">
        <f t="shared" si="13"/>
        <v>1.6052505097851741</v>
      </c>
      <c r="O33" s="19">
        <f t="shared" si="13"/>
        <v>1.3600624939920183</v>
      </c>
      <c r="P33" s="19">
        <f t="shared" si="13"/>
        <v>1.1663218236493389</v>
      </c>
      <c r="Q33" s="19">
        <f t="shared" si="13"/>
        <v>0.81515925101729492</v>
      </c>
      <c r="R33" s="19">
        <f t="shared" si="13"/>
        <v>0.70195143356876344</v>
      </c>
      <c r="S33" s="19">
        <f t="shared" si="13"/>
        <v>0.58243520961264128</v>
      </c>
      <c r="T33" s="19">
        <f t="shared" si="13"/>
        <v>0.57318153201138944</v>
      </c>
      <c r="U33" s="19">
        <f t="shared" si="13"/>
        <v>0.74037105956876981</v>
      </c>
      <c r="V33" s="19">
        <f t="shared" si="13"/>
        <v>0.67246309925867098</v>
      </c>
      <c r="W33" s="19">
        <f t="shared" si="13"/>
        <v>0.40366833530213697</v>
      </c>
      <c r="X33" s="19">
        <f t="shared" si="13"/>
        <v>0.49819333672520022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8.6391770638093598E-2</v>
      </c>
      <c r="D36" s="8">
        <v>2.1107985218109734E-2</v>
      </c>
      <c r="E36" s="8">
        <v>2.4030293075780407E-2</v>
      </c>
      <c r="F36" s="8">
        <v>2.6913912815238809E-2</v>
      </c>
      <c r="G36" s="8">
        <v>0</v>
      </c>
      <c r="H36" s="8">
        <v>5.4088632771467679E-2</v>
      </c>
      <c r="I36" s="8">
        <v>0.14283390791054554</v>
      </c>
      <c r="J36" s="8">
        <v>0</v>
      </c>
      <c r="K36" s="8">
        <v>0</v>
      </c>
      <c r="L36" s="8">
        <v>5.9806338581070734E-2</v>
      </c>
      <c r="M36" s="8">
        <v>0.15778674349132091</v>
      </c>
      <c r="N36" s="8">
        <v>0.16416436297715239</v>
      </c>
      <c r="O36" s="8">
        <v>0.17114260769575051</v>
      </c>
      <c r="P36" s="8">
        <v>0.16093106395911311</v>
      </c>
      <c r="Q36" s="8">
        <v>0.14733779549339693</v>
      </c>
      <c r="R36" s="8">
        <v>0.15679977461183048</v>
      </c>
      <c r="S36" s="8">
        <v>0.13045072281565642</v>
      </c>
      <c r="T36" s="8">
        <v>0.13281892558969652</v>
      </c>
      <c r="U36" s="8">
        <v>0.16454429904311368</v>
      </c>
      <c r="V36" s="8">
        <v>0.11085132172344817</v>
      </c>
      <c r="W36" s="8">
        <v>6.9048946032784872E-2</v>
      </c>
      <c r="X36" s="8">
        <v>6.3768362845046819E-2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2.8731401819046855E-2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3.2318176546776343E-2</v>
      </c>
      <c r="M43" s="8">
        <v>5.6843381118367044E-2</v>
      </c>
      <c r="N43" s="8">
        <v>5.9139539233809706E-2</v>
      </c>
      <c r="O43" s="8">
        <v>6.1654380175108367E-2</v>
      </c>
      <c r="P43" s="8">
        <v>0</v>
      </c>
      <c r="Q43" s="8">
        <v>5.3074057338611147E-2</v>
      </c>
      <c r="R43" s="8">
        <v>0</v>
      </c>
      <c r="S43" s="8">
        <v>0</v>
      </c>
      <c r="T43" s="8">
        <v>1.3706691732868514E-2</v>
      </c>
      <c r="U43" s="8">
        <v>2.8060906069847433E-2</v>
      </c>
      <c r="V43" s="8">
        <v>4.0359619094789273E-2</v>
      </c>
      <c r="W43" s="8">
        <v>1.7886502889311456E-2</v>
      </c>
      <c r="X43" s="8">
        <v>2.0603764360736194E-2</v>
      </c>
    </row>
    <row r="44" spans="1:24" ht="11.25" customHeight="1" x14ac:dyDescent="0.2">
      <c r="A44" s="28" t="s">
        <v>74</v>
      </c>
      <c r="B44" s="7" t="s">
        <v>75</v>
      </c>
      <c r="C44" s="8">
        <v>1.7728716752698377</v>
      </c>
      <c r="D44" s="8">
        <v>0.45457157151766309</v>
      </c>
      <c r="E44" s="8">
        <v>0.4675503457608608</v>
      </c>
      <c r="F44" s="8">
        <v>0.45606496776931871</v>
      </c>
      <c r="G44" s="8">
        <v>0.68748286436822381</v>
      </c>
      <c r="H44" s="8">
        <v>0.93038782555264665</v>
      </c>
      <c r="I44" s="8">
        <v>2.2896527203616572</v>
      </c>
      <c r="J44" s="8">
        <v>1.738614883648161</v>
      </c>
      <c r="K44" s="8">
        <v>1.9315106854056063</v>
      </c>
      <c r="L44" s="8">
        <v>0.83814830526569317</v>
      </c>
      <c r="M44" s="8">
        <v>1.5884164703925796</v>
      </c>
      <c r="N44" s="8">
        <v>1.3819466075742119</v>
      </c>
      <c r="O44" s="8">
        <v>1.1272655061211594</v>
      </c>
      <c r="P44" s="8">
        <v>1.0053907596902258</v>
      </c>
      <c r="Q44" s="8">
        <v>0.6147473981852869</v>
      </c>
      <c r="R44" s="8">
        <v>0.54515165895693296</v>
      </c>
      <c r="S44" s="8">
        <v>0.45198448679698489</v>
      </c>
      <c r="T44" s="8">
        <v>0.363698974609312</v>
      </c>
      <c r="U44" s="8">
        <v>0.4366669439768342</v>
      </c>
      <c r="V44" s="8">
        <v>0.39725119681324006</v>
      </c>
      <c r="W44" s="8">
        <v>0.20077494813662161</v>
      </c>
      <c r="X44" s="8">
        <v>0.26921802392221611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6.2956940079512358E-2</v>
      </c>
      <c r="U48" s="8">
        <v>0.11109891047897448</v>
      </c>
      <c r="V48" s="8">
        <v>0.12400096162719347</v>
      </c>
      <c r="W48" s="8">
        <v>7.7143142354650376E-2</v>
      </c>
      <c r="X48" s="8">
        <v>9.2923028409400976E-2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3.8814795888768711E-2</v>
      </c>
      <c r="X50" s="8">
        <v>5.1680157187800092E-2</v>
      </c>
    </row>
    <row r="51" spans="1:24" ht="11.25" customHeight="1" x14ac:dyDescent="0.2">
      <c r="A51" s="25" t="s">
        <v>88</v>
      </c>
      <c r="B51" s="26" t="s">
        <v>89</v>
      </c>
      <c r="C51" s="27">
        <v>0.30457153100324708</v>
      </c>
      <c r="D51" s="27">
        <v>7.2826042166491856E-2</v>
      </c>
      <c r="E51" s="27">
        <v>6.3004919670143142E-2</v>
      </c>
      <c r="F51" s="27">
        <v>7.9446343183589438E-2</v>
      </c>
      <c r="G51" s="27">
        <v>0.16576772050996716</v>
      </c>
      <c r="H51" s="27">
        <v>0.30689579595453453</v>
      </c>
      <c r="I51" s="27">
        <v>0.86180314954961723</v>
      </c>
      <c r="J51" s="27">
        <v>1.0403503323282737</v>
      </c>
      <c r="K51" s="27">
        <v>0.90731337790408251</v>
      </c>
      <c r="L51" s="27">
        <v>0.40032962080799567</v>
      </c>
      <c r="M51" s="27">
        <v>0.81218729772328824</v>
      </c>
      <c r="N51" s="27">
        <v>1.0116903624966715</v>
      </c>
      <c r="O51" s="27">
        <v>1.0298907629126719</v>
      </c>
      <c r="P51" s="27">
        <v>1.024447451447478</v>
      </c>
      <c r="Q51" s="27">
        <v>1.1370701436523747</v>
      </c>
      <c r="R51" s="27">
        <v>1.3793291244765107</v>
      </c>
      <c r="S51" s="27">
        <v>1.1354551192808184</v>
      </c>
      <c r="T51" s="27">
        <v>1.3856064910567363</v>
      </c>
      <c r="U51" s="27">
        <v>1.4280774388052315</v>
      </c>
      <c r="V51" s="27">
        <v>1.4091072961535307</v>
      </c>
      <c r="W51" s="27">
        <v>0.99964457394746475</v>
      </c>
      <c r="X51" s="27">
        <v>1.0749932717398993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5.2871399862115861E-3</v>
      </c>
      <c r="D61" s="49">
        <f t="shared" si="15"/>
        <v>6.731206861629055E-4</v>
      </c>
      <c r="E61" s="49">
        <f t="shared" si="15"/>
        <v>0</v>
      </c>
      <c r="F61" s="49">
        <f t="shared" si="15"/>
        <v>0</v>
      </c>
      <c r="G61" s="49">
        <f t="shared" si="15"/>
        <v>7.7207777372913207E-3</v>
      </c>
      <c r="H61" s="49">
        <f t="shared" si="15"/>
        <v>0</v>
      </c>
      <c r="I61" s="49">
        <f t="shared" si="15"/>
        <v>0</v>
      </c>
      <c r="J61" s="49">
        <f t="shared" si="15"/>
        <v>5.1001586067183288E-3</v>
      </c>
      <c r="K61" s="49">
        <f t="shared" si="15"/>
        <v>0</v>
      </c>
      <c r="L61" s="49">
        <f t="shared" si="15"/>
        <v>0</v>
      </c>
      <c r="M61" s="49">
        <f t="shared" si="15"/>
        <v>4.2967270046326486E-3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1.1962681743979827E-3</v>
      </c>
      <c r="W61" s="49">
        <f t="shared" si="15"/>
        <v>1.4877144672759298E-4</v>
      </c>
      <c r="X61" s="49">
        <f t="shared" si="15"/>
        <v>8.6368611944140675E-4</v>
      </c>
    </row>
    <row r="62" spans="1:24" ht="11.25" customHeight="1" x14ac:dyDescent="0.2">
      <c r="A62" s="50" t="s">
        <v>92</v>
      </c>
      <c r="B62" s="51" t="s">
        <v>93</v>
      </c>
      <c r="C62" s="52">
        <v>5.2871399862115861E-3</v>
      </c>
      <c r="D62" s="52">
        <v>6.731206861629055E-4</v>
      </c>
      <c r="E62" s="52">
        <v>0</v>
      </c>
      <c r="F62" s="52">
        <v>0</v>
      </c>
      <c r="G62" s="52">
        <v>7.7207777372913207E-3</v>
      </c>
      <c r="H62" s="52">
        <v>0</v>
      </c>
      <c r="I62" s="52">
        <v>0</v>
      </c>
      <c r="J62" s="52">
        <v>5.1001586067183288E-3</v>
      </c>
      <c r="K62" s="52">
        <v>0</v>
      </c>
      <c r="L62" s="52">
        <v>0</v>
      </c>
      <c r="M62" s="52">
        <v>4.2967270046326486E-3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1.1962681743979827E-3</v>
      </c>
      <c r="W62" s="52">
        <v>1.4877144672759298E-4</v>
      </c>
      <c r="X62" s="52">
        <v>8.6368611944140675E-4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363.89042789212971</v>
      </c>
      <c r="D2" s="21">
        <f t="shared" ref="D2:X2" si="0">SUM(D3,D17,D22,D25,D26,D51,D52)</f>
        <v>342.23769209106717</v>
      </c>
      <c r="E2" s="21">
        <f t="shared" si="0"/>
        <v>262.13379497768642</v>
      </c>
      <c r="F2" s="21">
        <f t="shared" si="0"/>
        <v>264.19161812040426</v>
      </c>
      <c r="G2" s="21">
        <f t="shared" si="0"/>
        <v>331.03161406766714</v>
      </c>
      <c r="H2" s="21">
        <f t="shared" si="0"/>
        <v>298.30157300946325</v>
      </c>
      <c r="I2" s="21">
        <f t="shared" si="0"/>
        <v>296.52342775757177</v>
      </c>
      <c r="J2" s="21">
        <f t="shared" si="0"/>
        <v>267.53937909104576</v>
      </c>
      <c r="K2" s="21">
        <f t="shared" si="0"/>
        <v>137.63818802846183</v>
      </c>
      <c r="L2" s="21">
        <f t="shared" si="0"/>
        <v>132.71034789702526</v>
      </c>
      <c r="M2" s="21">
        <f t="shared" si="0"/>
        <v>143.79609434727445</v>
      </c>
      <c r="N2" s="21">
        <f t="shared" si="0"/>
        <v>137.89233856771818</v>
      </c>
      <c r="O2" s="21">
        <f t="shared" si="0"/>
        <v>120.63450202309534</v>
      </c>
      <c r="P2" s="21">
        <f t="shared" si="0"/>
        <v>117.6330908849032</v>
      </c>
      <c r="Q2" s="21">
        <f t="shared" si="0"/>
        <v>117.24056946066324</v>
      </c>
      <c r="R2" s="21">
        <f t="shared" si="0"/>
        <v>117.176449612589</v>
      </c>
      <c r="S2" s="21">
        <f t="shared" si="0"/>
        <v>116.73244597445681</v>
      </c>
      <c r="T2" s="21">
        <f t="shared" si="0"/>
        <v>131.55140521436334</v>
      </c>
      <c r="U2" s="21">
        <f t="shared" si="0"/>
        <v>159.12460645102138</v>
      </c>
      <c r="V2" s="21">
        <f t="shared" si="0"/>
        <v>165.25335416465424</v>
      </c>
      <c r="W2" s="21">
        <f t="shared" si="0"/>
        <v>160.16423097373166</v>
      </c>
      <c r="X2" s="21">
        <f t="shared" si="0"/>
        <v>172.10168471547351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213.95239338904082</v>
      </c>
      <c r="D3" s="24">
        <f t="shared" ref="D3:W3" si="2">SUM(D4,D8,D11)</f>
        <v>184.88433616996937</v>
      </c>
      <c r="E3" s="24">
        <f t="shared" si="2"/>
        <v>122.24281389619321</v>
      </c>
      <c r="F3" s="24">
        <f t="shared" si="2"/>
        <v>131.63003554599143</v>
      </c>
      <c r="G3" s="24">
        <f t="shared" si="2"/>
        <v>208.14216365254532</v>
      </c>
      <c r="H3" s="24">
        <f t="shared" si="2"/>
        <v>139.8883967037419</v>
      </c>
      <c r="I3" s="24">
        <f t="shared" si="2"/>
        <v>145.7088876553936</v>
      </c>
      <c r="J3" s="24">
        <f t="shared" si="2"/>
        <v>167.03061326702223</v>
      </c>
      <c r="K3" s="24">
        <f t="shared" si="2"/>
        <v>4.7306910517714931</v>
      </c>
      <c r="L3" s="24">
        <f t="shared" si="2"/>
        <v>2.6826113382267658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3.0460276553328831</v>
      </c>
      <c r="R3" s="24">
        <f t="shared" si="2"/>
        <v>3.0461870506342668</v>
      </c>
      <c r="S3" s="24">
        <f t="shared" si="2"/>
        <v>3.0478449433502779</v>
      </c>
      <c r="T3" s="24">
        <f t="shared" si="2"/>
        <v>4.7934031974314815</v>
      </c>
      <c r="U3" s="24">
        <f t="shared" si="2"/>
        <v>5.9093178293953743</v>
      </c>
      <c r="V3" s="24">
        <f t="shared" si="2"/>
        <v>4.3555672400664243</v>
      </c>
      <c r="W3" s="24">
        <f t="shared" si="2"/>
        <v>3.7374753629812609</v>
      </c>
      <c r="X3" s="24">
        <f t="shared" ref="X3" si="3">SUM(X4,X8,X11)</f>
        <v>3.8440951639385883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4.7306910517714931</v>
      </c>
      <c r="L4" s="19">
        <f t="shared" si="5"/>
        <v>2.6826113382267658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4.7306910517714931</v>
      </c>
      <c r="L7" s="8">
        <v>2.6826113382267658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213.95239338904082</v>
      </c>
      <c r="D11" s="19">
        <f t="shared" si="8"/>
        <v>184.88433616996937</v>
      </c>
      <c r="E11" s="19">
        <f t="shared" si="8"/>
        <v>122.24281389619321</v>
      </c>
      <c r="F11" s="19">
        <f t="shared" si="8"/>
        <v>131.63003554599143</v>
      </c>
      <c r="G11" s="19">
        <f t="shared" si="8"/>
        <v>208.14216365254532</v>
      </c>
      <c r="H11" s="19">
        <f t="shared" si="8"/>
        <v>139.8883967037419</v>
      </c>
      <c r="I11" s="19">
        <f t="shared" si="8"/>
        <v>145.7088876553936</v>
      </c>
      <c r="J11" s="19">
        <f t="shared" si="8"/>
        <v>167.03061326702223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3.0460276553328831</v>
      </c>
      <c r="R11" s="19">
        <f t="shared" si="8"/>
        <v>3.0461870506342668</v>
      </c>
      <c r="S11" s="19">
        <f t="shared" si="8"/>
        <v>3.0478449433502779</v>
      </c>
      <c r="T11" s="19">
        <f t="shared" si="8"/>
        <v>4.7934031974314815</v>
      </c>
      <c r="U11" s="19">
        <f t="shared" si="8"/>
        <v>5.9093178293953743</v>
      </c>
      <c r="V11" s="19">
        <f t="shared" si="8"/>
        <v>4.3555672400664243</v>
      </c>
      <c r="W11" s="19">
        <f t="shared" si="8"/>
        <v>3.7374753629812609</v>
      </c>
      <c r="X11" s="19">
        <f t="shared" si="8"/>
        <v>3.8440951639385883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213.95239338904082</v>
      </c>
      <c r="D13" s="8">
        <v>184.88433616996937</v>
      </c>
      <c r="E13" s="8">
        <v>122.24281389619321</v>
      </c>
      <c r="F13" s="8">
        <v>131.63003554599143</v>
      </c>
      <c r="G13" s="8">
        <v>208.14216365254532</v>
      </c>
      <c r="H13" s="8">
        <v>139.8883967037419</v>
      </c>
      <c r="I13" s="8">
        <v>145.7088876553936</v>
      </c>
      <c r="J13" s="8">
        <v>167.03061326702223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3.0460276553328831</v>
      </c>
      <c r="R13" s="8">
        <v>3.0461870506342668</v>
      </c>
      <c r="S13" s="8">
        <v>3.0478449433502779</v>
      </c>
      <c r="T13" s="8">
        <v>4.7934031974314815</v>
      </c>
      <c r="U13" s="8">
        <v>5.9093178293953743</v>
      </c>
      <c r="V13" s="8">
        <v>4.3555672400664243</v>
      </c>
      <c r="W13" s="8">
        <v>3.7374753629812609</v>
      </c>
      <c r="X13" s="8">
        <v>3.8440951639385883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129.18847799409212</v>
      </c>
      <c r="D26" s="27">
        <f t="shared" si="11"/>
        <v>136.82585804326425</v>
      </c>
      <c r="E26" s="27">
        <f t="shared" si="11"/>
        <v>124.30208600116335</v>
      </c>
      <c r="F26" s="27">
        <f t="shared" si="11"/>
        <v>115.0198169575964</v>
      </c>
      <c r="G26" s="27">
        <f t="shared" si="11"/>
        <v>99.375206175631789</v>
      </c>
      <c r="H26" s="27">
        <f t="shared" si="11"/>
        <v>121.3069821016759</v>
      </c>
      <c r="I26" s="27">
        <f t="shared" si="11"/>
        <v>111.89042521172783</v>
      </c>
      <c r="J26" s="27">
        <f t="shared" si="11"/>
        <v>63.27729223635184</v>
      </c>
      <c r="K26" s="27">
        <f t="shared" si="11"/>
        <v>90.948396434594414</v>
      </c>
      <c r="L26" s="27">
        <f t="shared" si="11"/>
        <v>91.601458139606478</v>
      </c>
      <c r="M26" s="27">
        <f t="shared" si="11"/>
        <v>99.823045764997715</v>
      </c>
      <c r="N26" s="27">
        <f t="shared" si="11"/>
        <v>85.283850890214836</v>
      </c>
      <c r="O26" s="27">
        <f t="shared" si="11"/>
        <v>69.306060826008007</v>
      </c>
      <c r="P26" s="27">
        <f t="shared" si="11"/>
        <v>63.269402456350676</v>
      </c>
      <c r="Q26" s="27">
        <f t="shared" si="11"/>
        <v>48.178902148982715</v>
      </c>
      <c r="R26" s="27">
        <f t="shared" si="11"/>
        <v>38.965741886431239</v>
      </c>
      <c r="S26" s="27">
        <f t="shared" si="11"/>
        <v>39.085258110387365</v>
      </c>
      <c r="T26" s="27">
        <f t="shared" si="11"/>
        <v>35.944425387988609</v>
      </c>
      <c r="U26" s="27">
        <f t="shared" si="11"/>
        <v>49.999811660431241</v>
      </c>
      <c r="V26" s="27">
        <f t="shared" si="11"/>
        <v>48.932407060741326</v>
      </c>
      <c r="W26" s="27">
        <f t="shared" si="11"/>
        <v>40.228810224697867</v>
      </c>
      <c r="X26" s="27">
        <f t="shared" si="11"/>
        <v>47.827589983274798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129.18847799409212</v>
      </c>
      <c r="D33" s="19">
        <f t="shared" si="13"/>
        <v>136.82585804326425</v>
      </c>
      <c r="E33" s="19">
        <f t="shared" si="13"/>
        <v>124.30208600116335</v>
      </c>
      <c r="F33" s="19">
        <f t="shared" si="13"/>
        <v>115.0198169575964</v>
      </c>
      <c r="G33" s="19">
        <f t="shared" si="13"/>
        <v>99.375206175631789</v>
      </c>
      <c r="H33" s="19">
        <f t="shared" si="13"/>
        <v>121.3069821016759</v>
      </c>
      <c r="I33" s="19">
        <f t="shared" si="13"/>
        <v>111.89042521172783</v>
      </c>
      <c r="J33" s="19">
        <f t="shared" si="13"/>
        <v>63.27729223635184</v>
      </c>
      <c r="K33" s="19">
        <f t="shared" si="13"/>
        <v>90.948396434594414</v>
      </c>
      <c r="L33" s="19">
        <f t="shared" si="13"/>
        <v>91.601458139606478</v>
      </c>
      <c r="M33" s="19">
        <f t="shared" si="13"/>
        <v>99.823045764997715</v>
      </c>
      <c r="N33" s="19">
        <f t="shared" si="13"/>
        <v>85.283850890214836</v>
      </c>
      <c r="O33" s="19">
        <f t="shared" si="13"/>
        <v>69.306060826008007</v>
      </c>
      <c r="P33" s="19">
        <f t="shared" si="13"/>
        <v>63.269402456350676</v>
      </c>
      <c r="Q33" s="19">
        <f t="shared" si="13"/>
        <v>48.178902148982715</v>
      </c>
      <c r="R33" s="19">
        <f t="shared" si="13"/>
        <v>38.965741886431239</v>
      </c>
      <c r="S33" s="19">
        <f t="shared" si="13"/>
        <v>39.085258110387365</v>
      </c>
      <c r="T33" s="19">
        <f t="shared" si="13"/>
        <v>35.944425387988609</v>
      </c>
      <c r="U33" s="19">
        <f t="shared" si="13"/>
        <v>49.999811660431241</v>
      </c>
      <c r="V33" s="19">
        <f t="shared" si="13"/>
        <v>48.932407060741326</v>
      </c>
      <c r="W33" s="19">
        <f t="shared" si="13"/>
        <v>40.228810224697867</v>
      </c>
      <c r="X33" s="19">
        <f t="shared" si="13"/>
        <v>47.827589983274798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5.8829187093619053</v>
      </c>
      <c r="D36" s="8">
        <v>5.9482024947818894</v>
      </c>
      <c r="E36" s="8">
        <v>5.9452801869242178</v>
      </c>
      <c r="F36" s="8">
        <v>5.9423965671847601</v>
      </c>
      <c r="G36" s="8">
        <v>0</v>
      </c>
      <c r="H36" s="8">
        <v>6.5399118472285327</v>
      </c>
      <c r="I36" s="8">
        <v>6.4511665720894573</v>
      </c>
      <c r="J36" s="8">
        <v>0</v>
      </c>
      <c r="K36" s="8">
        <v>0</v>
      </c>
      <c r="L36" s="8">
        <v>5.7454946214189286</v>
      </c>
      <c r="M36" s="8">
        <v>8.5499375365086792</v>
      </c>
      <c r="N36" s="8">
        <v>8.5435599170228471</v>
      </c>
      <c r="O36" s="8">
        <v>8.5365816723042496</v>
      </c>
      <c r="P36" s="8">
        <v>8.5467932160408857</v>
      </c>
      <c r="Q36" s="8">
        <v>8.5603864845066031</v>
      </c>
      <c r="R36" s="8">
        <v>8.5509245053881688</v>
      </c>
      <c r="S36" s="8">
        <v>8.577273557184343</v>
      </c>
      <c r="T36" s="8">
        <v>8.7114285144103043</v>
      </c>
      <c r="U36" s="8">
        <v>11.901513420956887</v>
      </c>
      <c r="V36" s="8">
        <v>8.8147193982765515</v>
      </c>
      <c r="W36" s="8">
        <v>8.032158133967215</v>
      </c>
      <c r="X36" s="8">
        <v>7.1492431171549535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6.3438982381809526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3.1021118234532241</v>
      </c>
      <c r="M43" s="8">
        <v>3.0775866188816337</v>
      </c>
      <c r="N43" s="8">
        <v>3.0752904607661913</v>
      </c>
      <c r="O43" s="8">
        <v>3.0727756198248928</v>
      </c>
      <c r="P43" s="8">
        <v>0</v>
      </c>
      <c r="Q43" s="8">
        <v>3.0813559426613892</v>
      </c>
      <c r="R43" s="8">
        <v>0</v>
      </c>
      <c r="S43" s="8">
        <v>0</v>
      </c>
      <c r="T43" s="8">
        <v>0.89834574826713143</v>
      </c>
      <c r="U43" s="8">
        <v>2.0281251739301527</v>
      </c>
      <c r="V43" s="8">
        <v>3.2069098609052107</v>
      </c>
      <c r="W43" s="8">
        <v>2.0791138571106882</v>
      </c>
      <c r="X43" s="8">
        <v>2.308211035639264</v>
      </c>
    </row>
    <row r="44" spans="1:24" ht="11.25" customHeight="1" x14ac:dyDescent="0.2">
      <c r="A44" s="28" t="s">
        <v>74</v>
      </c>
      <c r="B44" s="7" t="s">
        <v>75</v>
      </c>
      <c r="C44" s="8">
        <v>123.30555928473021</v>
      </c>
      <c r="D44" s="8">
        <v>130.87765554848235</v>
      </c>
      <c r="E44" s="8">
        <v>118.35680581423912</v>
      </c>
      <c r="F44" s="8">
        <v>102.73352215223069</v>
      </c>
      <c r="G44" s="8">
        <v>99.375206175631789</v>
      </c>
      <c r="H44" s="8">
        <v>114.76707025444736</v>
      </c>
      <c r="I44" s="8">
        <v>105.43925863963837</v>
      </c>
      <c r="J44" s="8">
        <v>63.27729223635184</v>
      </c>
      <c r="K44" s="8">
        <v>90.948396434594414</v>
      </c>
      <c r="L44" s="8">
        <v>82.753851694734323</v>
      </c>
      <c r="M44" s="8">
        <v>88.195521609607397</v>
      </c>
      <c r="N44" s="8">
        <v>73.665000512425806</v>
      </c>
      <c r="O44" s="8">
        <v>57.696703533878861</v>
      </c>
      <c r="P44" s="8">
        <v>54.722609240309787</v>
      </c>
      <c r="Q44" s="8">
        <v>36.537159721814724</v>
      </c>
      <c r="R44" s="8">
        <v>30.414817381043068</v>
      </c>
      <c r="S44" s="8">
        <v>30.50798455320302</v>
      </c>
      <c r="T44" s="8">
        <v>24.438326065390687</v>
      </c>
      <c r="U44" s="8">
        <v>32.380994976023175</v>
      </c>
      <c r="V44" s="8">
        <v>32.395611763186757</v>
      </c>
      <c r="W44" s="8">
        <v>23.948117931863383</v>
      </c>
      <c r="X44" s="8">
        <v>30.954065816077787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1.8963250599204877</v>
      </c>
      <c r="U48" s="8">
        <v>3.6891780895210258</v>
      </c>
      <c r="V48" s="8">
        <v>4.5151660383728078</v>
      </c>
      <c r="W48" s="8">
        <v>4.1043198576453488</v>
      </c>
      <c r="X48" s="8">
        <v>4.7656189715906017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2.0651004441112315</v>
      </c>
      <c r="X50" s="8">
        <v>2.6504510428121999</v>
      </c>
    </row>
    <row r="51" spans="1:24" ht="11.25" customHeight="1" x14ac:dyDescent="0.2">
      <c r="A51" s="25" t="s">
        <v>88</v>
      </c>
      <c r="B51" s="26" t="s">
        <v>89</v>
      </c>
      <c r="C51" s="27">
        <v>20.749556508996754</v>
      </c>
      <c r="D51" s="27">
        <v>20.527497877833508</v>
      </c>
      <c r="E51" s="27">
        <v>15.588895080329859</v>
      </c>
      <c r="F51" s="27">
        <v>17.541765616816413</v>
      </c>
      <c r="G51" s="27">
        <v>23.514244239490036</v>
      </c>
      <c r="H51" s="27">
        <v>37.106194204045458</v>
      </c>
      <c r="I51" s="27">
        <v>38.924114890450376</v>
      </c>
      <c r="J51" s="27">
        <v>37.231473587671722</v>
      </c>
      <c r="K51" s="27">
        <v>41.959100542095932</v>
      </c>
      <c r="L51" s="27">
        <v>38.426278419192009</v>
      </c>
      <c r="M51" s="27">
        <v>43.973048582276725</v>
      </c>
      <c r="N51" s="27">
        <v>52.608487677503348</v>
      </c>
      <c r="O51" s="27">
        <v>51.328441197087336</v>
      </c>
      <c r="P51" s="27">
        <v>54.363688428552521</v>
      </c>
      <c r="Q51" s="27">
        <v>66.015639656347631</v>
      </c>
      <c r="R51" s="27">
        <v>75.164520675523491</v>
      </c>
      <c r="S51" s="27">
        <v>74.599342920719167</v>
      </c>
      <c r="T51" s="27">
        <v>90.813576628943267</v>
      </c>
      <c r="U51" s="27">
        <v>103.21547696119475</v>
      </c>
      <c r="V51" s="27">
        <v>111.96537986384648</v>
      </c>
      <c r="W51" s="27">
        <v>116.19794538605255</v>
      </c>
      <c r="X51" s="27">
        <v>120.42999956826013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0.21889206001378847</v>
      </c>
      <c r="D61" s="49">
        <f t="shared" si="15"/>
        <v>0.11141647931383707</v>
      </c>
      <c r="E61" s="49">
        <f t="shared" si="15"/>
        <v>0</v>
      </c>
      <c r="F61" s="49">
        <f t="shared" si="15"/>
        <v>0</v>
      </c>
      <c r="G61" s="49">
        <f t="shared" si="15"/>
        <v>0.66441362226270828</v>
      </c>
      <c r="H61" s="49">
        <f t="shared" si="15"/>
        <v>0</v>
      </c>
      <c r="I61" s="49">
        <f t="shared" si="15"/>
        <v>0</v>
      </c>
      <c r="J61" s="49">
        <f t="shared" si="15"/>
        <v>0.10698944139328163</v>
      </c>
      <c r="K61" s="49">
        <f t="shared" si="15"/>
        <v>0</v>
      </c>
      <c r="L61" s="49">
        <f t="shared" si="15"/>
        <v>0</v>
      </c>
      <c r="M61" s="49">
        <f t="shared" si="15"/>
        <v>0.10779287299536734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4.3558931825602012E-2</v>
      </c>
      <c r="W61" s="49">
        <f t="shared" si="15"/>
        <v>7.9152285532724086E-3</v>
      </c>
      <c r="X61" s="49">
        <f t="shared" si="15"/>
        <v>4.4294713880558598E-2</v>
      </c>
    </row>
    <row r="62" spans="1:24" ht="11.25" customHeight="1" x14ac:dyDescent="0.2">
      <c r="A62" s="50" t="s">
        <v>92</v>
      </c>
      <c r="B62" s="51" t="s">
        <v>93</v>
      </c>
      <c r="C62" s="52">
        <v>0.21889206001378847</v>
      </c>
      <c r="D62" s="52">
        <v>0.11141647931383707</v>
      </c>
      <c r="E62" s="52">
        <v>0</v>
      </c>
      <c r="F62" s="52">
        <v>0</v>
      </c>
      <c r="G62" s="52">
        <v>0.66441362226270828</v>
      </c>
      <c r="H62" s="52">
        <v>0</v>
      </c>
      <c r="I62" s="52">
        <v>0</v>
      </c>
      <c r="J62" s="52">
        <v>0.10698944139328163</v>
      </c>
      <c r="K62" s="52">
        <v>0</v>
      </c>
      <c r="L62" s="52">
        <v>0</v>
      </c>
      <c r="M62" s="52">
        <v>0.10779287299536734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4.3558931825602012E-2</v>
      </c>
      <c r="W62" s="52">
        <v>7.9152285532724086E-3</v>
      </c>
      <c r="X62" s="52">
        <v>4.4294713880558598E-2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2686.0415771805174</v>
      </c>
      <c r="D2" s="21">
        <f t="shared" ref="D2:X2" si="0">SUM(D3,D17,D22,D25,D26,D51,D52)</f>
        <v>2631.919999235583</v>
      </c>
      <c r="E2" s="21">
        <f t="shared" si="0"/>
        <v>2036.3468225369327</v>
      </c>
      <c r="F2" s="21">
        <f t="shared" si="0"/>
        <v>2176.3860126614072</v>
      </c>
      <c r="G2" s="21">
        <f t="shared" si="0"/>
        <v>2154.1823334129353</v>
      </c>
      <c r="H2" s="21">
        <f t="shared" si="0"/>
        <v>1972.0351087221516</v>
      </c>
      <c r="I2" s="21">
        <f t="shared" si="0"/>
        <v>1836.9886189334102</v>
      </c>
      <c r="J2" s="21">
        <f t="shared" si="0"/>
        <v>1935.0423915134115</v>
      </c>
      <c r="K2" s="21">
        <f t="shared" si="0"/>
        <v>1646.5117397929766</v>
      </c>
      <c r="L2" s="21">
        <f t="shared" si="0"/>
        <v>723.31143287334135</v>
      </c>
      <c r="M2" s="21">
        <f t="shared" si="0"/>
        <v>835.20673393696211</v>
      </c>
      <c r="N2" s="21">
        <f t="shared" si="0"/>
        <v>1082.6264512773748</v>
      </c>
      <c r="O2" s="21">
        <f t="shared" si="0"/>
        <v>951.23626738232008</v>
      </c>
      <c r="P2" s="21">
        <f t="shared" si="0"/>
        <v>943.62274413306761</v>
      </c>
      <c r="Q2" s="21">
        <f t="shared" si="0"/>
        <v>1013.2673308361364</v>
      </c>
      <c r="R2" s="21">
        <f t="shared" si="0"/>
        <v>1233.3865576079834</v>
      </c>
      <c r="S2" s="21">
        <f t="shared" si="0"/>
        <v>1315.1236540072393</v>
      </c>
      <c r="T2" s="21">
        <f t="shared" si="0"/>
        <v>1947.9188183231392</v>
      </c>
      <c r="U2" s="21">
        <f t="shared" si="0"/>
        <v>2357.175515626845</v>
      </c>
      <c r="V2" s="21">
        <f t="shared" si="0"/>
        <v>2157.4443020197746</v>
      </c>
      <c r="W2" s="21">
        <f t="shared" si="0"/>
        <v>1988.5879647005459</v>
      </c>
      <c r="X2" s="21">
        <f t="shared" si="0"/>
        <v>2249.1817115992867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542.94467770051767</v>
      </c>
      <c r="D3" s="24">
        <f t="shared" ref="D3:W3" si="2">SUM(D4,D8,D11)</f>
        <v>616.42812411558316</v>
      </c>
      <c r="E3" s="24">
        <f t="shared" si="2"/>
        <v>384.78579173693265</v>
      </c>
      <c r="F3" s="24">
        <f t="shared" si="2"/>
        <v>373.24780842140717</v>
      </c>
      <c r="G3" s="24">
        <f t="shared" si="2"/>
        <v>426.33855289293587</v>
      </c>
      <c r="H3" s="24">
        <f t="shared" si="2"/>
        <v>333.6914026821517</v>
      </c>
      <c r="I3" s="24">
        <f t="shared" si="2"/>
        <v>343.46726233341019</v>
      </c>
      <c r="J3" s="24">
        <f t="shared" si="2"/>
        <v>296.83879999341178</v>
      </c>
      <c r="K3" s="24">
        <f t="shared" si="2"/>
        <v>363.31972835297665</v>
      </c>
      <c r="L3" s="24">
        <f t="shared" si="2"/>
        <v>227.45994827334135</v>
      </c>
      <c r="M3" s="24">
        <f t="shared" si="2"/>
        <v>330.731333776962</v>
      </c>
      <c r="N3" s="24">
        <f t="shared" si="2"/>
        <v>389.80132559737467</v>
      </c>
      <c r="O3" s="24">
        <f t="shared" si="2"/>
        <v>384.59561362232012</v>
      </c>
      <c r="P3" s="24">
        <f t="shared" si="2"/>
        <v>366.10584129306767</v>
      </c>
      <c r="Q3" s="24">
        <f t="shared" si="2"/>
        <v>426.72718135613633</v>
      </c>
      <c r="R3" s="24">
        <f t="shared" si="2"/>
        <v>442.91559820798352</v>
      </c>
      <c r="S3" s="24">
        <f t="shared" si="2"/>
        <v>461.8858637272391</v>
      </c>
      <c r="T3" s="24">
        <f t="shared" si="2"/>
        <v>604.61088136313913</v>
      </c>
      <c r="U3" s="24">
        <f t="shared" si="2"/>
        <v>724.88867350684529</v>
      </c>
      <c r="V3" s="24">
        <f t="shared" si="2"/>
        <v>608.92775529977416</v>
      </c>
      <c r="W3" s="24">
        <f t="shared" si="2"/>
        <v>599.14256022054565</v>
      </c>
      <c r="X3" s="24">
        <f t="shared" ref="X3" si="3">SUM(X4,X8,X11)</f>
        <v>740.84989991928649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247.84449850051774</v>
      </c>
      <c r="D4" s="19">
        <f t="shared" ref="D4:W4" si="5">SUM(D5:D7)</f>
        <v>255.89170971558326</v>
      </c>
      <c r="E4" s="19">
        <f t="shared" si="5"/>
        <v>74.304961736932725</v>
      </c>
      <c r="F4" s="19">
        <f t="shared" si="5"/>
        <v>106.67323002140721</v>
      </c>
      <c r="G4" s="19">
        <f t="shared" si="5"/>
        <v>352.9818352929359</v>
      </c>
      <c r="H4" s="19">
        <f t="shared" si="5"/>
        <v>313.2661726821517</v>
      </c>
      <c r="I4" s="19">
        <f t="shared" si="5"/>
        <v>341.89327601064798</v>
      </c>
      <c r="J4" s="19">
        <f t="shared" si="5"/>
        <v>296.83879999341178</v>
      </c>
      <c r="K4" s="19">
        <f t="shared" si="5"/>
        <v>363.31972835297665</v>
      </c>
      <c r="L4" s="19">
        <f t="shared" si="5"/>
        <v>227.45994827334135</v>
      </c>
      <c r="M4" s="19">
        <f t="shared" si="5"/>
        <v>330.731333776962</v>
      </c>
      <c r="N4" s="19">
        <f t="shared" si="5"/>
        <v>389.80132559737467</v>
      </c>
      <c r="O4" s="19">
        <f t="shared" si="5"/>
        <v>381.5459852223201</v>
      </c>
      <c r="P4" s="19">
        <f t="shared" si="5"/>
        <v>366.10584129306767</v>
      </c>
      <c r="Q4" s="19">
        <f t="shared" si="5"/>
        <v>405.38055295613634</v>
      </c>
      <c r="R4" s="19">
        <f t="shared" si="5"/>
        <v>424.61859820798355</v>
      </c>
      <c r="S4" s="19">
        <f t="shared" si="5"/>
        <v>379.5493637272391</v>
      </c>
      <c r="T4" s="19">
        <f t="shared" si="5"/>
        <v>603.97602265522971</v>
      </c>
      <c r="U4" s="19">
        <f t="shared" si="5"/>
        <v>724.87403434676344</v>
      </c>
      <c r="V4" s="19">
        <f t="shared" si="5"/>
        <v>608.33916969977417</v>
      </c>
      <c r="W4" s="19">
        <f t="shared" si="5"/>
        <v>599.14256022054565</v>
      </c>
      <c r="X4" s="19">
        <f t="shared" ref="X4" si="6">SUM(X5:X7)</f>
        <v>739.64537951928651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352.9818352929359</v>
      </c>
      <c r="H5" s="8">
        <f>FC_IND_CPC_BC_E!H5+FC_IND_CPC_OC_E!H5+FC_IND_CPC_PH_E!H5</f>
        <v>311.0332693595725</v>
      </c>
      <c r="I5" s="8">
        <f>FC_IND_CPC_BC_E!I5+FC_IND_CPC_OC_E!I5+FC_IND_CPC_PH_E!I5</f>
        <v>341.89327601064798</v>
      </c>
      <c r="J5" s="8">
        <f>FC_IND_CPC_BC_E!J5+FC_IND_CPC_OC_E!J5+FC_IND_CPC_PH_E!J5</f>
        <v>296.83879999341178</v>
      </c>
      <c r="K5" s="8">
        <f>FC_IND_CPC_BC_E!K5+FC_IND_CPC_OC_E!K5+FC_IND_CPC_PH_E!K5</f>
        <v>363.31972835297665</v>
      </c>
      <c r="L5" s="8">
        <f>FC_IND_CPC_BC_E!L5+FC_IND_CPC_OC_E!L5+FC_IND_CPC_PH_E!L5</f>
        <v>227.45994827334135</v>
      </c>
      <c r="M5" s="8">
        <f>FC_IND_CPC_BC_E!M5+FC_IND_CPC_OC_E!M5+FC_IND_CPC_PH_E!M5</f>
        <v>330.731333776962</v>
      </c>
      <c r="N5" s="8">
        <f>FC_IND_CPC_BC_E!N5+FC_IND_CPC_OC_E!N5+FC_IND_CPC_PH_E!N5</f>
        <v>389.80132559737467</v>
      </c>
      <c r="O5" s="8">
        <f>FC_IND_CPC_BC_E!O5+FC_IND_CPC_OC_E!O5+FC_IND_CPC_PH_E!O5</f>
        <v>381.5459852223201</v>
      </c>
      <c r="P5" s="8">
        <f>FC_IND_CPC_BC_E!P5+FC_IND_CPC_OC_E!P5+FC_IND_CPC_PH_E!P5</f>
        <v>366.10584129306767</v>
      </c>
      <c r="Q5" s="8">
        <f>FC_IND_CPC_BC_E!Q5+FC_IND_CPC_OC_E!Q5+FC_IND_CPC_PH_E!Q5</f>
        <v>405.38055295613634</v>
      </c>
      <c r="R5" s="8">
        <f>FC_IND_CPC_BC_E!R5+FC_IND_CPC_OC_E!R5+FC_IND_CPC_PH_E!R5</f>
        <v>424.61859820798355</v>
      </c>
      <c r="S5" s="8">
        <f>FC_IND_CPC_BC_E!S5+FC_IND_CPC_OC_E!S5+FC_IND_CPC_PH_E!S5</f>
        <v>379.5493637272391</v>
      </c>
      <c r="T5" s="8">
        <f>FC_IND_CPC_BC_E!T5+FC_IND_CPC_OC_E!T5+FC_IND_CPC_PH_E!T5</f>
        <v>458.28140494774925</v>
      </c>
      <c r="U5" s="8">
        <f>FC_IND_CPC_BC_E!U5+FC_IND_CPC_OC_E!U5+FC_IND_CPC_PH_E!U5</f>
        <v>468.21818251646079</v>
      </c>
      <c r="V5" s="8">
        <f>FC_IND_CPC_BC_E!V5+FC_IND_CPC_OC_E!V5+FC_IND_CPC_PH_E!V5</f>
        <v>440.53471656640914</v>
      </c>
      <c r="W5" s="8">
        <f>FC_IND_CPC_BC_E!W5+FC_IND_CPC_OC_E!W5+FC_IND_CPC_PH_E!W5</f>
        <v>375.71938847997274</v>
      </c>
      <c r="X5" s="8">
        <f>FC_IND_CPC_BC_E!X5+FC_IND_CPC_OC_E!X5+FC_IND_CPC_PH_E!X5</f>
        <v>424.73401648891934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247.84449850051774</v>
      </c>
      <c r="D7" s="8">
        <f>FC_IND_CPC_BC_E!D7+FC_IND_CPC_OC_E!D7+FC_IND_CPC_PH_E!D7</f>
        <v>255.89170971558326</v>
      </c>
      <c r="E7" s="8">
        <f>FC_IND_CPC_BC_E!E7+FC_IND_CPC_OC_E!E7+FC_IND_CPC_PH_E!E7</f>
        <v>74.304961736932725</v>
      </c>
      <c r="F7" s="8">
        <f>FC_IND_CPC_BC_E!F7+FC_IND_CPC_OC_E!F7+FC_IND_CPC_PH_E!F7</f>
        <v>106.67323002140721</v>
      </c>
      <c r="G7" s="8">
        <f>FC_IND_CPC_BC_E!G7+FC_IND_CPC_OC_E!G7+FC_IND_CPC_PH_E!G7</f>
        <v>0</v>
      </c>
      <c r="H7" s="8">
        <f>FC_IND_CPC_BC_E!H7+FC_IND_CPC_OC_E!H7+FC_IND_CPC_PH_E!H7</f>
        <v>2.2329033225791961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145.69461770748049</v>
      </c>
      <c r="U7" s="8">
        <f>FC_IND_CPC_BC_E!U7+FC_IND_CPC_OC_E!U7+FC_IND_CPC_PH_E!U7</f>
        <v>256.65585183030259</v>
      </c>
      <c r="V7" s="8">
        <f>FC_IND_CPC_BC_E!V7+FC_IND_CPC_OC_E!V7+FC_IND_CPC_PH_E!V7</f>
        <v>167.804453133365</v>
      </c>
      <c r="W7" s="8">
        <f>FC_IND_CPC_BC_E!W7+FC_IND_CPC_OC_E!W7+FC_IND_CPC_PH_E!W7</f>
        <v>223.42317174057285</v>
      </c>
      <c r="X7" s="8">
        <f>FC_IND_CPC_BC_E!X7+FC_IND_CPC_OC_E!X7+FC_IND_CPC_PH_E!X7</f>
        <v>314.91136303036711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1.5739863227622286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1.5842307909470395E-2</v>
      </c>
      <c r="U8" s="19">
        <f t="shared" si="8"/>
        <v>1.4639160081812949E-2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1.5739863227622286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1.5842307909470395E-2</v>
      </c>
      <c r="U10" s="8">
        <f>FC_IND_CPC_BC_E!U10+FC_IND_CPC_OC_E!U10+FC_IND_CPC_PH_E!U10</f>
        <v>1.4639160081812949E-2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295.10017919999996</v>
      </c>
      <c r="D11" s="19">
        <f t="shared" ref="D11:W11" si="11">SUM(D12:D16)</f>
        <v>360.53641439999996</v>
      </c>
      <c r="E11" s="19">
        <f t="shared" si="11"/>
        <v>310.48082999999991</v>
      </c>
      <c r="F11" s="19">
        <f t="shared" si="11"/>
        <v>266.57457839999995</v>
      </c>
      <c r="G11" s="19">
        <f t="shared" si="11"/>
        <v>73.356717599999968</v>
      </c>
      <c r="H11" s="19">
        <f t="shared" si="11"/>
        <v>20.425229999999999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3.0496283999999987</v>
      </c>
      <c r="P11" s="19">
        <f t="shared" si="11"/>
        <v>0</v>
      </c>
      <c r="Q11" s="19">
        <f t="shared" si="11"/>
        <v>21.3466284</v>
      </c>
      <c r="R11" s="19">
        <f t="shared" si="11"/>
        <v>18.296999999999993</v>
      </c>
      <c r="S11" s="19">
        <f t="shared" si="11"/>
        <v>82.336499999999987</v>
      </c>
      <c r="T11" s="19">
        <f t="shared" si="11"/>
        <v>0.6190163999999998</v>
      </c>
      <c r="U11" s="19">
        <f t="shared" si="11"/>
        <v>0</v>
      </c>
      <c r="V11" s="19">
        <f t="shared" si="11"/>
        <v>0.58858560000000038</v>
      </c>
      <c r="W11" s="19">
        <f t="shared" si="11"/>
        <v>0</v>
      </c>
      <c r="X11" s="19">
        <f t="shared" ref="X11" si="12">SUM(X12:X16)</f>
        <v>1.2045204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295.10017919999996</v>
      </c>
      <c r="D13" s="8">
        <f>FC_IND_CPC_BC_E!D13+FC_IND_CPC_OC_E!D13+FC_IND_CPC_PH_E!D13</f>
        <v>360.53641439999996</v>
      </c>
      <c r="E13" s="8">
        <f>FC_IND_CPC_BC_E!E13+FC_IND_CPC_OC_E!E13+FC_IND_CPC_PH_E!E13</f>
        <v>310.48082999999991</v>
      </c>
      <c r="F13" s="8">
        <f>FC_IND_CPC_BC_E!F13+FC_IND_CPC_OC_E!F13+FC_IND_CPC_PH_E!F13</f>
        <v>266.57457839999995</v>
      </c>
      <c r="G13" s="8">
        <f>FC_IND_CPC_BC_E!G13+FC_IND_CPC_OC_E!G13+FC_IND_CPC_PH_E!G13</f>
        <v>73.356717599999968</v>
      </c>
      <c r="H13" s="8">
        <f>FC_IND_CPC_BC_E!H13+FC_IND_CPC_OC_E!H13+FC_IND_CPC_PH_E!H13</f>
        <v>20.425229999999999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3.0496283999999987</v>
      </c>
      <c r="P13" s="8">
        <f>FC_IND_CPC_BC_E!P13+FC_IND_CPC_OC_E!P13+FC_IND_CPC_PH_E!P13</f>
        <v>0</v>
      </c>
      <c r="Q13" s="8">
        <f>FC_IND_CPC_BC_E!Q13+FC_IND_CPC_OC_E!Q13+FC_IND_CPC_PH_E!Q13</f>
        <v>21.3466284</v>
      </c>
      <c r="R13" s="8">
        <f>FC_IND_CPC_BC_E!R13+FC_IND_CPC_OC_E!R13+FC_IND_CPC_PH_E!R13</f>
        <v>18.296999999999993</v>
      </c>
      <c r="S13" s="8">
        <f>FC_IND_CPC_BC_E!S13+FC_IND_CPC_OC_E!S13+FC_IND_CPC_PH_E!S13</f>
        <v>82.336499999999987</v>
      </c>
      <c r="T13" s="8">
        <f>FC_IND_CPC_BC_E!T13+FC_IND_CPC_OC_E!T13+FC_IND_CPC_PH_E!T13</f>
        <v>0.6190163999999998</v>
      </c>
      <c r="U13" s="8">
        <f>FC_IND_CPC_BC_E!U13+FC_IND_CPC_OC_E!U13+FC_IND_CPC_PH_E!U13</f>
        <v>0</v>
      </c>
      <c r="V13" s="8">
        <f>FC_IND_CPC_BC_E!V13+FC_IND_CPC_OC_E!V13+FC_IND_CPC_PH_E!V13</f>
        <v>0.58858560000000038</v>
      </c>
      <c r="W13" s="8">
        <f>FC_IND_CPC_BC_E!W13+FC_IND_CPC_OC_E!W13+FC_IND_CPC_PH_E!W13</f>
        <v>0</v>
      </c>
      <c r="X13" s="8">
        <f>FC_IND_CPC_BC_E!X13+FC_IND_CPC_OC_E!X13+FC_IND_CPC_PH_E!X13</f>
        <v>1.2045204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844.55993844</v>
      </c>
      <c r="D26" s="27">
        <f t="shared" ref="D26:W26" si="20">SUM(D27,D33)</f>
        <v>920.80202831999998</v>
      </c>
      <c r="E26" s="27">
        <f t="shared" si="20"/>
        <v>832.45691376000013</v>
      </c>
      <c r="F26" s="27">
        <f t="shared" si="20"/>
        <v>1019.4255576</v>
      </c>
      <c r="G26" s="27">
        <f t="shared" si="20"/>
        <v>902.83233347999987</v>
      </c>
      <c r="H26" s="27">
        <f t="shared" si="20"/>
        <v>685.79936604</v>
      </c>
      <c r="I26" s="27">
        <f t="shared" si="20"/>
        <v>588.03632207999999</v>
      </c>
      <c r="J26" s="27">
        <f t="shared" si="20"/>
        <v>727.1008376399999</v>
      </c>
      <c r="K26" s="27">
        <f t="shared" si="20"/>
        <v>485.84686283999997</v>
      </c>
      <c r="L26" s="27">
        <f t="shared" si="20"/>
        <v>119.19830616</v>
      </c>
      <c r="M26" s="27">
        <f t="shared" si="20"/>
        <v>24.158375280000005</v>
      </c>
      <c r="N26" s="27">
        <f t="shared" si="20"/>
        <v>18.028295280000002</v>
      </c>
      <c r="O26" s="27">
        <f t="shared" si="20"/>
        <v>12.46079808</v>
      </c>
      <c r="P26" s="27">
        <f t="shared" si="20"/>
        <v>38.479402080000014</v>
      </c>
      <c r="Q26" s="27">
        <f t="shared" si="20"/>
        <v>35.383433040000007</v>
      </c>
      <c r="R26" s="27">
        <f t="shared" si="20"/>
        <v>40.633265520000016</v>
      </c>
      <c r="S26" s="27">
        <f t="shared" si="20"/>
        <v>92.709141840000001</v>
      </c>
      <c r="T26" s="27">
        <f t="shared" si="20"/>
        <v>619.71454116000007</v>
      </c>
      <c r="U26" s="27">
        <f t="shared" si="20"/>
        <v>1007.6621266800001</v>
      </c>
      <c r="V26" s="27">
        <f t="shared" si="20"/>
        <v>1038.3803298000003</v>
      </c>
      <c r="W26" s="27">
        <f t="shared" si="20"/>
        <v>860.28293988000019</v>
      </c>
      <c r="X26" s="27">
        <f t="shared" ref="X26" si="21">SUM(X27,X33)</f>
        <v>992.78488440000035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844.55993844</v>
      </c>
      <c r="D33" s="19">
        <f t="shared" ref="D33:W33" si="26">SUM(D34:D50)</f>
        <v>920.80202831999998</v>
      </c>
      <c r="E33" s="19">
        <f t="shared" si="26"/>
        <v>832.45691376000013</v>
      </c>
      <c r="F33" s="19">
        <f t="shared" si="26"/>
        <v>1019.4255576</v>
      </c>
      <c r="G33" s="19">
        <f t="shared" si="26"/>
        <v>902.83233347999987</v>
      </c>
      <c r="H33" s="19">
        <f t="shared" si="26"/>
        <v>685.79936604</v>
      </c>
      <c r="I33" s="19">
        <f t="shared" si="26"/>
        <v>588.03632207999999</v>
      </c>
      <c r="J33" s="19">
        <f t="shared" si="26"/>
        <v>727.1008376399999</v>
      </c>
      <c r="K33" s="19">
        <f t="shared" si="26"/>
        <v>485.84686283999997</v>
      </c>
      <c r="L33" s="19">
        <f t="shared" si="26"/>
        <v>119.19830616</v>
      </c>
      <c r="M33" s="19">
        <f t="shared" si="26"/>
        <v>24.158375280000005</v>
      </c>
      <c r="N33" s="19">
        <f t="shared" si="26"/>
        <v>18.028295280000002</v>
      </c>
      <c r="O33" s="19">
        <f t="shared" si="26"/>
        <v>12.46079808</v>
      </c>
      <c r="P33" s="19">
        <f t="shared" si="26"/>
        <v>38.479402080000014</v>
      </c>
      <c r="Q33" s="19">
        <f t="shared" si="26"/>
        <v>35.383433040000007</v>
      </c>
      <c r="R33" s="19">
        <f t="shared" si="26"/>
        <v>40.633265520000016</v>
      </c>
      <c r="S33" s="19">
        <f t="shared" si="26"/>
        <v>92.709141840000001</v>
      </c>
      <c r="T33" s="19">
        <f t="shared" si="26"/>
        <v>619.71454116000007</v>
      </c>
      <c r="U33" s="19">
        <f t="shared" si="26"/>
        <v>1007.6621266800001</v>
      </c>
      <c r="V33" s="19">
        <f t="shared" si="26"/>
        <v>1038.3803298000003</v>
      </c>
      <c r="W33" s="19">
        <f t="shared" si="26"/>
        <v>860.28293988000019</v>
      </c>
      <c r="X33" s="19">
        <f t="shared" ref="X33" si="27">SUM(X34:X50)</f>
        <v>992.78488440000035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245.20319999999995</v>
      </c>
      <c r="D34" s="8">
        <f>FC_IND_CPC_BC_E!D34+FC_IND_CPC_OC_E!D34+FC_IND_CPC_PH_E!D34</f>
        <v>250.90559999999996</v>
      </c>
      <c r="E34" s="8">
        <f>FC_IND_CPC_BC_E!E34+FC_IND_CPC_OC_E!E34+FC_IND_CPC_PH_E!E34</f>
        <v>188.17920000000001</v>
      </c>
      <c r="F34" s="8">
        <f>FC_IND_CPC_BC_E!F34+FC_IND_CPC_OC_E!F34+FC_IND_CPC_PH_E!F34</f>
        <v>290.82240000000002</v>
      </c>
      <c r="G34" s="8">
        <f>FC_IND_CPC_BC_E!G34+FC_IND_CPC_OC_E!G34+FC_IND_CPC_PH_E!G34</f>
        <v>291.83929343999995</v>
      </c>
      <c r="H34" s="8">
        <f>FC_IND_CPC_BC_E!H34+FC_IND_CPC_OC_E!H34+FC_IND_CPC_PH_E!H34</f>
        <v>291.83929343999989</v>
      </c>
      <c r="I34" s="8">
        <f>FC_IND_CPC_BC_E!I34+FC_IND_CPC_OC_E!I34+FC_IND_CPC_PH_E!I34</f>
        <v>302.26224383999994</v>
      </c>
      <c r="J34" s="8">
        <f>FC_IND_CPC_BC_E!J34+FC_IND_CPC_OC_E!J34+FC_IND_CPC_PH_E!J34</f>
        <v>411.83997695999994</v>
      </c>
      <c r="K34" s="8">
        <f>FC_IND_CPC_BC_E!K34+FC_IND_CPC_OC_E!K34+FC_IND_CPC_PH_E!K34</f>
        <v>357.11995391999994</v>
      </c>
      <c r="L34" s="8">
        <f>FC_IND_CPC_BC_E!L34+FC_IND_CPC_OC_E!L34+FC_IND_CPC_PH_E!L34</f>
        <v>103.68</v>
      </c>
      <c r="M34" s="8">
        <f>FC_IND_CPC_BC_E!M34+FC_IND_CPC_OC_E!M34+FC_IND_CPC_PH_E!M34</f>
        <v>8.6400691200000015</v>
      </c>
      <c r="N34" s="8">
        <f>FC_IND_CPC_BC_E!N34+FC_IND_CPC_OC_E!N34+FC_IND_CPC_PH_E!N34</f>
        <v>8.6400691200000015</v>
      </c>
      <c r="O34" s="8">
        <f>FC_IND_CPC_BC_E!O34+FC_IND_CPC_OC_E!O34+FC_IND_CPC_PH_E!O34</f>
        <v>0</v>
      </c>
      <c r="P34" s="8">
        <f>FC_IND_CPC_BC_E!P34+FC_IND_CPC_OC_E!P34+FC_IND_CPC_PH_E!P34</f>
        <v>26.057064960000005</v>
      </c>
      <c r="Q34" s="8">
        <f>FC_IND_CPC_BC_E!Q34+FC_IND_CPC_OC_E!Q34+FC_IND_CPC_PH_E!Q34</f>
        <v>26.057064960000005</v>
      </c>
      <c r="R34" s="8">
        <f>FC_IND_CPC_BC_E!R34+FC_IND_CPC_OC_E!R34+FC_IND_CPC_PH_E!R34</f>
        <v>31.268436480000013</v>
      </c>
      <c r="S34" s="8">
        <f>FC_IND_CPC_BC_E!S34+FC_IND_CPC_OC_E!S34+FC_IND_CPC_PH_E!S34</f>
        <v>83.382773760000006</v>
      </c>
      <c r="T34" s="8">
        <f>FC_IND_CPC_BC_E!T34+FC_IND_CPC_OC_E!T34+FC_IND_CPC_PH_E!T34</f>
        <v>105.22379519999998</v>
      </c>
      <c r="U34" s="8">
        <f>FC_IND_CPC_BC_E!U34+FC_IND_CPC_OC_E!U34+FC_IND_CPC_PH_E!U34</f>
        <v>71.354649600000002</v>
      </c>
      <c r="V34" s="8">
        <f>FC_IND_CPC_BC_E!V34+FC_IND_CPC_OC_E!V34+FC_IND_CPC_PH_E!V34</f>
        <v>95.686479360000007</v>
      </c>
      <c r="W34" s="8">
        <f>FC_IND_CPC_BC_E!W34+FC_IND_CPC_OC_E!W34+FC_IND_CPC_PH_E!W34</f>
        <v>137.97547775999999</v>
      </c>
      <c r="X34" s="8">
        <f>FC_IND_CPC_BC_E!X34+FC_IND_CPC_OC_E!X34+FC_IND_CPC_PH_E!X34</f>
        <v>142.82542080000002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9.7130880000000003E-2</v>
      </c>
      <c r="X35" s="8">
        <f>FC_IND_CPC_BC_E!X35+FC_IND_CPC_OC_E!X35+FC_IND_CPC_PH_E!X35</f>
        <v>8.5821120000000042E-2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1.0769655599999999</v>
      </c>
      <c r="U36" s="8">
        <f>FC_IND_CPC_BC_E!U36+FC_IND_CPC_OC_E!U36+FC_IND_CPC_PH_E!U36</f>
        <v>1.1146741200000001</v>
      </c>
      <c r="V36" s="8">
        <f>FC_IND_CPC_BC_E!V36+FC_IND_CPC_OC_E!V36+FC_IND_CPC_PH_E!V36</f>
        <v>1.2480170399999999</v>
      </c>
      <c r="W36" s="8">
        <f>FC_IND_CPC_BC_E!W36+FC_IND_CPC_OC_E!W36+FC_IND_CPC_PH_E!W36</f>
        <v>0.57471479999999997</v>
      </c>
      <c r="X36" s="8">
        <f>FC_IND_CPC_BC_E!X36+FC_IND_CPC_OC_E!X36+FC_IND_CPC_PH_E!X36</f>
        <v>0.70828488000000001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12.745259279999999</v>
      </c>
      <c r="D43" s="8">
        <f>FC_IND_CPC_BC_E!D43+FC_IND_CPC_OC_E!D43+FC_IND_CPC_PH_E!D43</f>
        <v>12.745259279999997</v>
      </c>
      <c r="E43" s="8">
        <f>FC_IND_CPC_BC_E!E43+FC_IND_CPC_OC_E!E43+FC_IND_CPC_PH_E!E43</f>
        <v>6.3726296400000004</v>
      </c>
      <c r="F43" s="8">
        <f>FC_IND_CPC_BC_E!F43+FC_IND_CPC_OC_E!F43+FC_IND_CPC_PH_E!F43</f>
        <v>6.3726296399999995</v>
      </c>
      <c r="G43" s="8">
        <f>FC_IND_CPC_BC_E!G43+FC_IND_CPC_OC_E!G43+FC_IND_CPC_PH_E!G43</f>
        <v>15.931440719999999</v>
      </c>
      <c r="H43" s="8">
        <f>FC_IND_CPC_BC_E!H43+FC_IND_CPC_OC_E!H43+FC_IND_CPC_PH_E!H43</f>
        <v>9.5588110799999981</v>
      </c>
      <c r="I43" s="8">
        <f>FC_IND_CPC_BC_E!I43+FC_IND_CPC_OC_E!I43+FC_IND_CPC_PH_E!I43</f>
        <v>3.1024188000000001</v>
      </c>
      <c r="J43" s="8">
        <f>FC_IND_CPC_BC_E!J43+FC_IND_CPC_OC_E!J43+FC_IND_CPC_PH_E!J43</f>
        <v>6.268860000000001</v>
      </c>
      <c r="K43" s="8">
        <f>FC_IND_CPC_BC_E!K43+FC_IND_CPC_OC_E!K43+FC_IND_CPC_PH_E!K43</f>
        <v>15.672149999999998</v>
      </c>
      <c r="L43" s="8">
        <f>FC_IND_CPC_BC_E!L43+FC_IND_CPC_OC_E!L43+FC_IND_CPC_PH_E!L43</f>
        <v>3.1344300000000009</v>
      </c>
      <c r="M43" s="8">
        <f>FC_IND_CPC_BC_E!M43+FC_IND_CPC_OC_E!M43+FC_IND_CPC_PH_E!M43</f>
        <v>3.1344300000000005</v>
      </c>
      <c r="N43" s="8">
        <f>FC_IND_CPC_BC_E!N43+FC_IND_CPC_OC_E!N43+FC_IND_CPC_PH_E!N43</f>
        <v>3.13443</v>
      </c>
      <c r="O43" s="8">
        <f>FC_IND_CPC_BC_E!O43+FC_IND_CPC_OC_E!O43+FC_IND_CPC_PH_E!O43</f>
        <v>6.268860000000001</v>
      </c>
      <c r="P43" s="8">
        <f>FC_IND_CPC_BC_E!P43+FC_IND_CPC_OC_E!P43+FC_IND_CPC_PH_E!P43</f>
        <v>3.1344300000000009</v>
      </c>
      <c r="Q43" s="8">
        <f>FC_IND_CPC_BC_E!Q43+FC_IND_CPC_OC_E!Q43+FC_IND_CPC_PH_E!Q43</f>
        <v>3.1344300000000009</v>
      </c>
      <c r="R43" s="8">
        <f>FC_IND_CPC_BC_E!R43+FC_IND_CPC_OC_E!R43+FC_IND_CPC_PH_E!R43</f>
        <v>6.268860000000001</v>
      </c>
      <c r="S43" s="8">
        <f>FC_IND_CPC_BC_E!S43+FC_IND_CPC_OC_E!S43+FC_IND_CPC_PH_E!S43</f>
        <v>3.1344300000000005</v>
      </c>
      <c r="T43" s="8">
        <f>FC_IND_CPC_BC_E!T43+FC_IND_CPC_OC_E!T43+FC_IND_CPC_PH_E!T43</f>
        <v>6.2563222800000009</v>
      </c>
      <c r="U43" s="8">
        <f>FC_IND_CPC_BC_E!U43+FC_IND_CPC_OC_E!U43+FC_IND_CPC_PH_E!U43</f>
        <v>7.0179220799999973</v>
      </c>
      <c r="V43" s="8">
        <f>FC_IND_CPC_BC_E!V43+FC_IND_CPC_OC_E!V43+FC_IND_CPC_PH_E!V43</f>
        <v>6.0839953200000005</v>
      </c>
      <c r="W43" s="8">
        <f>FC_IND_CPC_BC_E!W43+FC_IND_CPC_OC_E!W43+FC_IND_CPC_PH_E!W43</f>
        <v>5.2375658400000003</v>
      </c>
      <c r="X43" s="8">
        <f>FC_IND_CPC_BC_E!X43+FC_IND_CPC_OC_E!X43+FC_IND_CPC_PH_E!X43</f>
        <v>5.2626412799999986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412.75862711999997</v>
      </c>
      <c r="D44" s="8">
        <f>FC_IND_CPC_BC_E!D44+FC_IND_CPC_OC_E!D44+FC_IND_CPC_PH_E!D44</f>
        <v>409.6317290400001</v>
      </c>
      <c r="E44" s="8">
        <f>FC_IND_CPC_BC_E!E44+FC_IND_CPC_OC_E!E44+FC_IND_CPC_PH_E!E44</f>
        <v>484.67867616000018</v>
      </c>
      <c r="F44" s="8">
        <f>FC_IND_CPC_BC_E!F44+FC_IND_CPC_OC_E!F44+FC_IND_CPC_PH_E!F44</f>
        <v>56.285279999999993</v>
      </c>
      <c r="G44" s="8">
        <f>FC_IND_CPC_BC_E!G44+FC_IND_CPC_OC_E!G44+FC_IND_CPC_PH_E!G44</f>
        <v>40.650510959999998</v>
      </c>
      <c r="H44" s="8">
        <f>FC_IND_CPC_BC_E!H44+FC_IND_CPC_OC_E!H44+FC_IND_CPC_PH_E!H44</f>
        <v>37.523612880000016</v>
      </c>
      <c r="I44" s="8">
        <f>FC_IND_CPC_BC_E!I44+FC_IND_CPC_OC_E!I44+FC_IND_CPC_PH_E!I44</f>
        <v>27.701831520000002</v>
      </c>
      <c r="J44" s="8">
        <f>FC_IND_CPC_BC_E!J44+FC_IND_CPC_OC_E!J44+FC_IND_CPC_PH_E!J44</f>
        <v>15.480123840000003</v>
      </c>
      <c r="K44" s="8">
        <f>FC_IND_CPC_BC_E!K44+FC_IND_CPC_OC_E!K44+FC_IND_CPC_PH_E!K44</f>
        <v>9.2879071200000016</v>
      </c>
      <c r="L44" s="8">
        <f>FC_IND_CPC_BC_E!L44+FC_IND_CPC_OC_E!L44+FC_IND_CPC_PH_E!L44</f>
        <v>12.383876160000003</v>
      </c>
      <c r="M44" s="8">
        <f>FC_IND_CPC_BC_E!M44+FC_IND_CPC_OC_E!M44+FC_IND_CPC_PH_E!M44</f>
        <v>12.383876160000003</v>
      </c>
      <c r="N44" s="8">
        <f>FC_IND_CPC_BC_E!N44+FC_IND_CPC_OC_E!N44+FC_IND_CPC_PH_E!N44</f>
        <v>6.2537961600000012</v>
      </c>
      <c r="O44" s="8">
        <f>FC_IND_CPC_BC_E!O44+FC_IND_CPC_OC_E!O44+FC_IND_CPC_PH_E!O44</f>
        <v>6.1919380799999999</v>
      </c>
      <c r="P44" s="8">
        <f>FC_IND_CPC_BC_E!P44+FC_IND_CPC_OC_E!P44+FC_IND_CPC_PH_E!P44</f>
        <v>9.2879071200000034</v>
      </c>
      <c r="Q44" s="8">
        <f>FC_IND_CPC_BC_E!Q44+FC_IND_CPC_OC_E!Q44+FC_IND_CPC_PH_E!Q44</f>
        <v>6.1919380799999999</v>
      </c>
      <c r="R44" s="8">
        <f>FC_IND_CPC_BC_E!R44+FC_IND_CPC_OC_E!R44+FC_IND_CPC_PH_E!R44</f>
        <v>3.0959690400000008</v>
      </c>
      <c r="S44" s="8">
        <f>FC_IND_CPC_BC_E!S44+FC_IND_CPC_OC_E!S44+FC_IND_CPC_PH_E!S44</f>
        <v>6.1919380799999999</v>
      </c>
      <c r="T44" s="8">
        <f>FC_IND_CPC_BC_E!T44+FC_IND_CPC_OC_E!T44+FC_IND_CPC_PH_E!T44</f>
        <v>5.3590831200000029</v>
      </c>
      <c r="U44" s="8">
        <f>FC_IND_CPC_BC_E!U44+FC_IND_CPC_OC_E!U44+FC_IND_CPC_PH_E!U44</f>
        <v>3.83603688</v>
      </c>
      <c r="V44" s="8">
        <f>FC_IND_CPC_BC_E!V44+FC_IND_CPC_OC_E!V44+FC_IND_CPC_PH_E!V44</f>
        <v>3.8513620799999986</v>
      </c>
      <c r="W44" s="8">
        <f>FC_IND_CPC_BC_E!W44+FC_IND_CPC_OC_E!W44+FC_IND_CPC_PH_E!W44</f>
        <v>4.5944949599999996</v>
      </c>
      <c r="X44" s="8">
        <f>FC_IND_CPC_BC_E!X44+FC_IND_CPC_OC_E!X44+FC_IND_CPC_PH_E!X44</f>
        <v>19.786505040000002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501.79837500000002</v>
      </c>
      <c r="U48" s="8">
        <f>FC_IND_CPC_BC_E!U48+FC_IND_CPC_OC_E!U48+FC_IND_CPC_PH_E!U48</f>
        <v>924.33884400000011</v>
      </c>
      <c r="V48" s="8">
        <f>FC_IND_CPC_BC_E!V48+FC_IND_CPC_OC_E!V48+FC_IND_CPC_PH_E!V48</f>
        <v>931.51047600000015</v>
      </c>
      <c r="W48" s="8">
        <f>FC_IND_CPC_BC_E!W48+FC_IND_CPC_OC_E!W48+FC_IND_CPC_PH_E!W48</f>
        <v>696.75500700000021</v>
      </c>
      <c r="X48" s="8">
        <f>FC_IND_CPC_BC_E!X48+FC_IND_CPC_OC_E!X48+FC_IND_CPC_PH_E!X48</f>
        <v>809.35054200000036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173.85285203999996</v>
      </c>
      <c r="D50" s="8">
        <f>FC_IND_CPC_BC_E!D50+FC_IND_CPC_OC_E!D50+FC_IND_CPC_PH_E!D50</f>
        <v>247.51943999999995</v>
      </c>
      <c r="E50" s="8">
        <f>FC_IND_CPC_BC_E!E50+FC_IND_CPC_OC_E!E50+FC_IND_CPC_PH_E!E50</f>
        <v>153.22640795999996</v>
      </c>
      <c r="F50" s="8">
        <f>FC_IND_CPC_BC_E!F50+FC_IND_CPC_OC_E!F50+FC_IND_CPC_PH_E!F50</f>
        <v>665.94524795999996</v>
      </c>
      <c r="G50" s="8">
        <f>FC_IND_CPC_BC_E!G50+FC_IND_CPC_OC_E!G50+FC_IND_CPC_PH_E!G50</f>
        <v>554.41108835999989</v>
      </c>
      <c r="H50" s="8">
        <f>FC_IND_CPC_BC_E!H50+FC_IND_CPC_OC_E!H50+FC_IND_CPC_PH_E!H50</f>
        <v>346.87764864000002</v>
      </c>
      <c r="I50" s="8">
        <f>FC_IND_CPC_BC_E!I50+FC_IND_CPC_OC_E!I50+FC_IND_CPC_PH_E!I50</f>
        <v>254.96982792000006</v>
      </c>
      <c r="J50" s="8">
        <f>FC_IND_CPC_BC_E!J50+FC_IND_CPC_OC_E!J50+FC_IND_CPC_PH_E!J50</f>
        <v>293.51187683999996</v>
      </c>
      <c r="K50" s="8">
        <f>FC_IND_CPC_BC_E!K50+FC_IND_CPC_OC_E!K50+FC_IND_CPC_PH_E!K50</f>
        <v>103.76685180000001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15.048548640000002</v>
      </c>
      <c r="X50" s="8">
        <f>FC_IND_CPC_BC_E!X50+FC_IND_CPC_OC_E!X50+FC_IND_CPC_PH_E!X50</f>
        <v>14.765669279999999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1298.5369610400001</v>
      </c>
      <c r="D51" s="27">
        <f>FC_IND_CPC_BC_E!D51+FC_IND_CPC_OC_E!D51+FC_IND_CPC_PH_E!D51</f>
        <v>1094.6898467999999</v>
      </c>
      <c r="E51" s="27">
        <f>FC_IND_CPC_BC_E!E51+FC_IND_CPC_OC_E!E51+FC_IND_CPC_PH_E!E51</f>
        <v>819.10411703999989</v>
      </c>
      <c r="F51" s="27">
        <f>FC_IND_CPC_BC_E!F51+FC_IND_CPC_OC_E!F51+FC_IND_CPC_PH_E!F51</f>
        <v>783.71264664000012</v>
      </c>
      <c r="G51" s="27">
        <f>FC_IND_CPC_BC_E!G51+FC_IND_CPC_OC_E!G51+FC_IND_CPC_PH_E!G51</f>
        <v>825.01144703999978</v>
      </c>
      <c r="H51" s="27">
        <f>FC_IND_CPC_BC_E!H51+FC_IND_CPC_OC_E!H51+FC_IND_CPC_PH_E!H51</f>
        <v>952.54434000000003</v>
      </c>
      <c r="I51" s="27">
        <f>FC_IND_CPC_BC_E!I51+FC_IND_CPC_OC_E!I51+FC_IND_CPC_PH_E!I51</f>
        <v>905.48503452000011</v>
      </c>
      <c r="J51" s="27">
        <f>FC_IND_CPC_BC_E!J51+FC_IND_CPC_OC_E!J51+FC_IND_CPC_PH_E!J51</f>
        <v>911.10275388000002</v>
      </c>
      <c r="K51" s="27">
        <f>FC_IND_CPC_BC_E!K51+FC_IND_CPC_OC_E!K51+FC_IND_CPC_PH_E!K51</f>
        <v>797.34514860000002</v>
      </c>
      <c r="L51" s="27">
        <f>FC_IND_CPC_BC_E!L51+FC_IND_CPC_OC_E!L51+FC_IND_CPC_PH_E!L51</f>
        <v>376.65317843999998</v>
      </c>
      <c r="M51" s="27">
        <f>FC_IND_CPC_BC_E!M51+FC_IND_CPC_OC_E!M51+FC_IND_CPC_PH_E!M51</f>
        <v>480.31702488000008</v>
      </c>
      <c r="N51" s="27">
        <f>FC_IND_CPC_BC_E!N51+FC_IND_CPC_OC_E!N51+FC_IND_CPC_PH_E!N51</f>
        <v>674.79683040000009</v>
      </c>
      <c r="O51" s="27">
        <f>FC_IND_CPC_BC_E!O51+FC_IND_CPC_OC_E!O51+FC_IND_CPC_PH_E!O51</f>
        <v>554.17985567999995</v>
      </c>
      <c r="P51" s="27">
        <f>FC_IND_CPC_BC_E!P51+FC_IND_CPC_OC_E!P51+FC_IND_CPC_PH_E!P51</f>
        <v>539.03750075999994</v>
      </c>
      <c r="Q51" s="27">
        <f>FC_IND_CPC_BC_E!Q51+FC_IND_CPC_OC_E!Q51+FC_IND_CPC_PH_E!Q51</f>
        <v>551.15671644000008</v>
      </c>
      <c r="R51" s="27">
        <f>FC_IND_CPC_BC_E!R51+FC_IND_CPC_OC_E!R51+FC_IND_CPC_PH_E!R51</f>
        <v>749.83769387999996</v>
      </c>
      <c r="S51" s="27">
        <f>FC_IND_CPC_BC_E!S51+FC_IND_CPC_OC_E!S51+FC_IND_CPC_PH_E!S51</f>
        <v>760.52864844000021</v>
      </c>
      <c r="T51" s="27">
        <f>FC_IND_CPC_BC_E!T51+FC_IND_CPC_OC_E!T51+FC_IND_CPC_PH_E!T51</f>
        <v>723.59339580000005</v>
      </c>
      <c r="U51" s="27">
        <f>FC_IND_CPC_BC_E!U51+FC_IND_CPC_OC_E!U51+FC_IND_CPC_PH_E!U51</f>
        <v>624.6247154399997</v>
      </c>
      <c r="V51" s="27">
        <f>FC_IND_CPC_BC_E!V51+FC_IND_CPC_OC_E!V51+FC_IND_CPC_PH_E!V51</f>
        <v>510.13621691999998</v>
      </c>
      <c r="W51" s="27">
        <f>FC_IND_CPC_BC_E!W51+FC_IND_CPC_OC_E!W51+FC_IND_CPC_PH_E!W51</f>
        <v>529.16246460000013</v>
      </c>
      <c r="X51" s="27">
        <f>FC_IND_CPC_BC_E!X51+FC_IND_CPC_OC_E!X51+FC_IND_CPC_PH_E!X51</f>
        <v>515.54692727999998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7.9519103999999992</v>
      </c>
      <c r="D61" s="49">
        <f t="shared" si="31"/>
        <v>104.60782079999998</v>
      </c>
      <c r="E61" s="49">
        <f t="shared" si="31"/>
        <v>100.8</v>
      </c>
      <c r="F61" s="49">
        <f t="shared" si="31"/>
        <v>155.23199999999997</v>
      </c>
      <c r="G61" s="49">
        <f t="shared" si="31"/>
        <v>170.23991039999996</v>
      </c>
      <c r="H61" s="49">
        <f t="shared" si="31"/>
        <v>189.39191039999994</v>
      </c>
      <c r="I61" s="49">
        <f t="shared" si="31"/>
        <v>194.65608959999997</v>
      </c>
      <c r="J61" s="49">
        <f t="shared" si="31"/>
        <v>128.91191039999998</v>
      </c>
      <c r="K61" s="49">
        <f t="shared" si="31"/>
        <v>0.1120896</v>
      </c>
      <c r="L61" s="49">
        <f t="shared" si="31"/>
        <v>0.11208959999999997</v>
      </c>
      <c r="M61" s="49">
        <f t="shared" si="31"/>
        <v>0.22417920000000002</v>
      </c>
      <c r="N61" s="49">
        <f t="shared" si="31"/>
        <v>0.1120896</v>
      </c>
      <c r="O61" s="49">
        <f t="shared" si="31"/>
        <v>0.22417920000000002</v>
      </c>
      <c r="P61" s="49">
        <f t="shared" si="31"/>
        <v>3.9199103999999991</v>
      </c>
      <c r="Q61" s="49">
        <f t="shared" si="31"/>
        <v>31.808044799999998</v>
      </c>
      <c r="R61" s="49">
        <f t="shared" si="31"/>
        <v>50.735865599999997</v>
      </c>
      <c r="S61" s="49">
        <f t="shared" si="31"/>
        <v>3.6961344</v>
      </c>
      <c r="T61" s="49">
        <f t="shared" si="31"/>
        <v>64.187020799999999</v>
      </c>
      <c r="U61" s="49">
        <f t="shared" si="31"/>
        <v>30.921408</v>
      </c>
      <c r="V61" s="49">
        <f t="shared" si="31"/>
        <v>59.232095999999984</v>
      </c>
      <c r="W61" s="49">
        <f t="shared" si="31"/>
        <v>51.822086400000003</v>
      </c>
      <c r="X61" s="49">
        <f t="shared" si="31"/>
        <v>40.06759679999999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7.9519103999999992</v>
      </c>
      <c r="D62" s="52">
        <f>FC_IND_CPC_BC_E!D62+FC_IND_CPC_OC_E!D62+FC_IND_CPC_PH_E!D62</f>
        <v>104.60782079999998</v>
      </c>
      <c r="E62" s="52">
        <f>FC_IND_CPC_BC_E!E62+FC_IND_CPC_OC_E!E62+FC_IND_CPC_PH_E!E62</f>
        <v>100.8</v>
      </c>
      <c r="F62" s="52">
        <f>FC_IND_CPC_BC_E!F62+FC_IND_CPC_OC_E!F62+FC_IND_CPC_PH_E!F62</f>
        <v>155.23199999999997</v>
      </c>
      <c r="G62" s="52">
        <f>FC_IND_CPC_BC_E!G62+FC_IND_CPC_OC_E!G62+FC_IND_CPC_PH_E!G62</f>
        <v>170.23991039999996</v>
      </c>
      <c r="H62" s="52">
        <f>FC_IND_CPC_BC_E!H62+FC_IND_CPC_OC_E!H62+FC_IND_CPC_PH_E!H62</f>
        <v>189.39191039999994</v>
      </c>
      <c r="I62" s="52">
        <f>FC_IND_CPC_BC_E!I62+FC_IND_CPC_OC_E!I62+FC_IND_CPC_PH_E!I62</f>
        <v>194.65608959999997</v>
      </c>
      <c r="J62" s="52">
        <f>FC_IND_CPC_BC_E!J62+FC_IND_CPC_OC_E!J62+FC_IND_CPC_PH_E!J62</f>
        <v>128.91191039999998</v>
      </c>
      <c r="K62" s="52">
        <f>FC_IND_CPC_BC_E!K62+FC_IND_CPC_OC_E!K62+FC_IND_CPC_PH_E!K62</f>
        <v>0.1120896</v>
      </c>
      <c r="L62" s="52">
        <f>FC_IND_CPC_BC_E!L62+FC_IND_CPC_OC_E!L62+FC_IND_CPC_PH_E!L62</f>
        <v>0.11208959999999997</v>
      </c>
      <c r="M62" s="52">
        <f>FC_IND_CPC_BC_E!M62+FC_IND_CPC_OC_E!M62+FC_IND_CPC_PH_E!M62</f>
        <v>0.22417920000000002</v>
      </c>
      <c r="N62" s="52">
        <f>FC_IND_CPC_BC_E!N62+FC_IND_CPC_OC_E!N62+FC_IND_CPC_PH_E!N62</f>
        <v>0.1120896</v>
      </c>
      <c r="O62" s="52">
        <f>FC_IND_CPC_BC_E!O62+FC_IND_CPC_OC_E!O62+FC_IND_CPC_PH_E!O62</f>
        <v>0.22417920000000002</v>
      </c>
      <c r="P62" s="52">
        <f>FC_IND_CPC_BC_E!P62+FC_IND_CPC_OC_E!P62+FC_IND_CPC_PH_E!P62</f>
        <v>3.9199103999999991</v>
      </c>
      <c r="Q62" s="52">
        <f>FC_IND_CPC_BC_E!Q62+FC_IND_CPC_OC_E!Q62+FC_IND_CPC_PH_E!Q62</f>
        <v>31.808044799999998</v>
      </c>
      <c r="R62" s="52">
        <f>FC_IND_CPC_BC_E!R62+FC_IND_CPC_OC_E!R62+FC_IND_CPC_PH_E!R62</f>
        <v>50.735865599999997</v>
      </c>
      <c r="S62" s="52">
        <f>FC_IND_CPC_BC_E!S62+FC_IND_CPC_OC_E!S62+FC_IND_CPC_PH_E!S62</f>
        <v>3.6961344</v>
      </c>
      <c r="T62" s="52">
        <f>FC_IND_CPC_BC_E!T62+FC_IND_CPC_OC_E!T62+FC_IND_CPC_PH_E!T62</f>
        <v>64.187020799999999</v>
      </c>
      <c r="U62" s="52">
        <f>FC_IND_CPC_BC_E!U62+FC_IND_CPC_OC_E!U62+FC_IND_CPC_PH_E!U62</f>
        <v>30.921408</v>
      </c>
      <c r="V62" s="52">
        <f>FC_IND_CPC_BC_E!V62+FC_IND_CPC_OC_E!V62+FC_IND_CPC_PH_E!V62</f>
        <v>59.232095999999984</v>
      </c>
      <c r="W62" s="52">
        <f>FC_IND_CPC_BC_E!W62+FC_IND_CPC_OC_E!W62+FC_IND_CPC_PH_E!W62</f>
        <v>51.822086400000003</v>
      </c>
      <c r="X62" s="52">
        <f>FC_IND_CPC_BC_E!X62+FC_IND_CPC_OC_E!X62+FC_IND_CPC_PH_E!X62</f>
        <v>40.06759679999999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1274.7439762583208</v>
      </c>
      <c r="D2" s="21">
        <f t="shared" ref="D2:X2" si="0">SUM(D3,D17,D22,D25,D26,D51,D52)</f>
        <v>1157.4459315191129</v>
      </c>
      <c r="E2" s="21">
        <f t="shared" si="0"/>
        <v>927.5485625781248</v>
      </c>
      <c r="F2" s="21">
        <f t="shared" si="0"/>
        <v>984.65807713323784</v>
      </c>
      <c r="G2" s="21">
        <f t="shared" si="0"/>
        <v>1040.045779011497</v>
      </c>
      <c r="H2" s="21">
        <f t="shared" si="0"/>
        <v>899.98394877395413</v>
      </c>
      <c r="I2" s="21">
        <f t="shared" si="0"/>
        <v>834.42746186953036</v>
      </c>
      <c r="J2" s="21">
        <f t="shared" si="0"/>
        <v>857.37572266594816</v>
      </c>
      <c r="K2" s="21">
        <f t="shared" si="0"/>
        <v>785.61936910640088</v>
      </c>
      <c r="L2" s="21">
        <f t="shared" si="0"/>
        <v>177.68990014816211</v>
      </c>
      <c r="M2" s="21">
        <f t="shared" si="0"/>
        <v>266.70160094455559</v>
      </c>
      <c r="N2" s="21">
        <f t="shared" si="0"/>
        <v>616.34749284131772</v>
      </c>
      <c r="O2" s="21">
        <f t="shared" si="0"/>
        <v>431.0478437314938</v>
      </c>
      <c r="P2" s="21">
        <f t="shared" si="0"/>
        <v>453.58453447509419</v>
      </c>
      <c r="Q2" s="21">
        <f t="shared" si="0"/>
        <v>573.29506332343828</v>
      </c>
      <c r="R2" s="21">
        <f t="shared" si="0"/>
        <v>759.87288735188031</v>
      </c>
      <c r="S2" s="21">
        <f t="shared" si="0"/>
        <v>823.26486629085468</v>
      </c>
      <c r="T2" s="21">
        <f t="shared" si="0"/>
        <v>1131.8104935536173</v>
      </c>
      <c r="U2" s="21">
        <f t="shared" si="0"/>
        <v>1202.9869011228338</v>
      </c>
      <c r="V2" s="21">
        <f t="shared" si="0"/>
        <v>1175.2561204993085</v>
      </c>
      <c r="W2" s="21">
        <f t="shared" si="0"/>
        <v>1047.9592776590212</v>
      </c>
      <c r="X2" s="21">
        <f t="shared" si="0"/>
        <v>924.25334661079307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261.32043526699056</v>
      </c>
      <c r="D3" s="24">
        <f t="shared" si="1"/>
        <v>275.56517091889015</v>
      </c>
      <c r="E3" s="24">
        <f t="shared" si="1"/>
        <v>178.1197273136946</v>
      </c>
      <c r="F3" s="24">
        <f t="shared" si="1"/>
        <v>173.14069272469823</v>
      </c>
      <c r="G3" s="24">
        <f t="shared" si="1"/>
        <v>210.37706917149438</v>
      </c>
      <c r="H3" s="24">
        <f t="shared" si="1"/>
        <v>155.65607976166768</v>
      </c>
      <c r="I3" s="24">
        <f t="shared" si="1"/>
        <v>159.41363482233518</v>
      </c>
      <c r="J3" s="24">
        <f t="shared" si="1"/>
        <v>134.7110627907812</v>
      </c>
      <c r="K3" s="24">
        <f t="shared" si="1"/>
        <v>177.02058986895108</v>
      </c>
      <c r="L3" s="24">
        <f t="shared" si="1"/>
        <v>57.517078285517925</v>
      </c>
      <c r="M3" s="24">
        <f t="shared" si="1"/>
        <v>108.60684157489379</v>
      </c>
      <c r="N3" s="24">
        <f t="shared" si="1"/>
        <v>226.5161320599785</v>
      </c>
      <c r="O3" s="24">
        <f t="shared" si="1"/>
        <v>178.46600311803496</v>
      </c>
      <c r="P3" s="24">
        <f t="shared" si="1"/>
        <v>180.05417122462865</v>
      </c>
      <c r="Q3" s="24">
        <f t="shared" si="1"/>
        <v>246.66173649459603</v>
      </c>
      <c r="R3" s="24">
        <f t="shared" si="1"/>
        <v>277.96651591658741</v>
      </c>
      <c r="S3" s="24">
        <f t="shared" si="1"/>
        <v>294.60044887717174</v>
      </c>
      <c r="T3" s="24">
        <f t="shared" si="1"/>
        <v>357.86750241770471</v>
      </c>
      <c r="U3" s="24">
        <f t="shared" si="1"/>
        <v>377.27999858008866</v>
      </c>
      <c r="V3" s="24">
        <f t="shared" si="1"/>
        <v>338.90677953291976</v>
      </c>
      <c r="W3" s="24">
        <f t="shared" si="1"/>
        <v>323.02647697047155</v>
      </c>
      <c r="X3" s="24">
        <f t="shared" si="1"/>
        <v>310.79427387990864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119.28808751010348</v>
      </c>
      <c r="D4" s="19">
        <f t="shared" si="2"/>
        <v>114.39264362844004</v>
      </c>
      <c r="E4" s="19">
        <f t="shared" si="2"/>
        <v>34.396227217468287</v>
      </c>
      <c r="F4" s="19">
        <f t="shared" si="2"/>
        <v>49.483149061748719</v>
      </c>
      <c r="G4" s="19">
        <f t="shared" si="2"/>
        <v>174.17914349010644</v>
      </c>
      <c r="H4" s="19">
        <f t="shared" si="2"/>
        <v>146.12838080246263</v>
      </c>
      <c r="I4" s="19">
        <f t="shared" si="2"/>
        <v>158.68309975134318</v>
      </c>
      <c r="J4" s="19">
        <f t="shared" si="2"/>
        <v>134.7110627907812</v>
      </c>
      <c r="K4" s="19">
        <f t="shared" si="2"/>
        <v>177.02058986895108</v>
      </c>
      <c r="L4" s="19">
        <f t="shared" si="2"/>
        <v>57.517078285517925</v>
      </c>
      <c r="M4" s="19">
        <f t="shared" si="2"/>
        <v>108.60684157489379</v>
      </c>
      <c r="N4" s="19">
        <f t="shared" si="2"/>
        <v>226.5161320599785</v>
      </c>
      <c r="O4" s="19">
        <f t="shared" si="2"/>
        <v>177.05086739556228</v>
      </c>
      <c r="P4" s="19">
        <f t="shared" si="2"/>
        <v>180.05417122462865</v>
      </c>
      <c r="Q4" s="19">
        <f t="shared" si="2"/>
        <v>234.3227136727653</v>
      </c>
      <c r="R4" s="19">
        <f t="shared" si="2"/>
        <v>266.48362084063314</v>
      </c>
      <c r="S4" s="19">
        <f t="shared" si="2"/>
        <v>242.08450984575003</v>
      </c>
      <c r="T4" s="19">
        <f t="shared" si="2"/>
        <v>357.49173131071529</v>
      </c>
      <c r="U4" s="19">
        <f t="shared" si="2"/>
        <v>377.27237939317524</v>
      </c>
      <c r="V4" s="19">
        <f t="shared" si="2"/>
        <v>338.57919444841781</v>
      </c>
      <c r="W4" s="19">
        <f t="shared" si="2"/>
        <v>323.02647697047155</v>
      </c>
      <c r="X4" s="19">
        <f t="shared" si="2"/>
        <v>310.28896498652506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174.17914349010644</v>
      </c>
      <c r="H5" s="8">
        <v>145.08680473881276</v>
      </c>
      <c r="I5" s="8">
        <v>158.68309975134318</v>
      </c>
      <c r="J5" s="8">
        <v>134.7110627907812</v>
      </c>
      <c r="K5" s="8">
        <v>177.02058986895108</v>
      </c>
      <c r="L5" s="8">
        <v>57.517078285517925</v>
      </c>
      <c r="M5" s="8">
        <v>108.60684157489379</v>
      </c>
      <c r="N5" s="8">
        <v>226.5161320599785</v>
      </c>
      <c r="O5" s="8">
        <v>177.05086739556228</v>
      </c>
      <c r="P5" s="8">
        <v>180.05417122462865</v>
      </c>
      <c r="Q5" s="8">
        <v>234.3227136727653</v>
      </c>
      <c r="R5" s="8">
        <v>266.48362084063314</v>
      </c>
      <c r="S5" s="8">
        <v>242.08450984575003</v>
      </c>
      <c r="T5" s="8">
        <v>271.25549150450087</v>
      </c>
      <c r="U5" s="8">
        <v>243.69170286575584</v>
      </c>
      <c r="V5" s="8">
        <v>245.18541118308701</v>
      </c>
      <c r="W5" s="8">
        <v>202.56833423002035</v>
      </c>
      <c r="X5" s="8">
        <v>178.18035780412791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119.28808751010348</v>
      </c>
      <c r="D7" s="8">
        <v>114.39264362844004</v>
      </c>
      <c r="E7" s="8">
        <v>34.396227217468287</v>
      </c>
      <c r="F7" s="8">
        <v>49.483149061748719</v>
      </c>
      <c r="G7" s="8">
        <v>0</v>
      </c>
      <c r="H7" s="8">
        <v>1.0415760636498725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86.236239806214456</v>
      </c>
      <c r="U7" s="8">
        <v>133.58067652741937</v>
      </c>
      <c r="V7" s="8">
        <v>93.393783265330811</v>
      </c>
      <c r="W7" s="8">
        <v>120.45814274045122</v>
      </c>
      <c r="X7" s="8">
        <v>132.10860718239715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0.73053507099200699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9.3770180770022526E-3</v>
      </c>
      <c r="U8" s="19">
        <f t="shared" si="3"/>
        <v>7.6191869134342657E-3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0.73053507099200699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9.3770180770022526E-3</v>
      </c>
      <c r="U10" s="8">
        <v>7.6191869134342657E-3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142.03234775688708</v>
      </c>
      <c r="D11" s="19">
        <f t="shared" si="4"/>
        <v>161.17252729045009</v>
      </c>
      <c r="E11" s="19">
        <f t="shared" si="4"/>
        <v>143.7235000962263</v>
      </c>
      <c r="F11" s="19">
        <f t="shared" si="4"/>
        <v>123.65754366294952</v>
      </c>
      <c r="G11" s="19">
        <f t="shared" si="4"/>
        <v>36.197925681387943</v>
      </c>
      <c r="H11" s="19">
        <f t="shared" si="4"/>
        <v>9.5276989592050416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1.4151357224726855</v>
      </c>
      <c r="P11" s="19">
        <f t="shared" si="4"/>
        <v>0</v>
      </c>
      <c r="Q11" s="19">
        <f t="shared" si="4"/>
        <v>12.339022821830714</v>
      </c>
      <c r="R11" s="19">
        <f t="shared" si="4"/>
        <v>11.482895075954278</v>
      </c>
      <c r="S11" s="19">
        <f t="shared" si="4"/>
        <v>52.515939031421716</v>
      </c>
      <c r="T11" s="19">
        <f t="shared" si="4"/>
        <v>0.36639408891244679</v>
      </c>
      <c r="U11" s="19">
        <f t="shared" si="4"/>
        <v>0</v>
      </c>
      <c r="V11" s="19">
        <f t="shared" si="4"/>
        <v>0.32758508450193713</v>
      </c>
      <c r="W11" s="19">
        <f t="shared" si="4"/>
        <v>0</v>
      </c>
      <c r="X11" s="19">
        <f t="shared" si="4"/>
        <v>0.50530889338356166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142.03234775688708</v>
      </c>
      <c r="D13" s="8">
        <v>161.17252729045009</v>
      </c>
      <c r="E13" s="8">
        <v>143.7235000962263</v>
      </c>
      <c r="F13" s="8">
        <v>123.65754366294952</v>
      </c>
      <c r="G13" s="8">
        <v>36.197925681387943</v>
      </c>
      <c r="H13" s="8">
        <v>9.5276989592050416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1.4151357224726855</v>
      </c>
      <c r="P13" s="8">
        <v>0</v>
      </c>
      <c r="Q13" s="8">
        <v>12.339022821830714</v>
      </c>
      <c r="R13" s="8">
        <v>11.482895075954278</v>
      </c>
      <c r="S13" s="8">
        <v>52.515939031421716</v>
      </c>
      <c r="T13" s="8">
        <v>0.36639408891244679</v>
      </c>
      <c r="U13" s="8">
        <v>0</v>
      </c>
      <c r="V13" s="8">
        <v>0.32758508450193713</v>
      </c>
      <c r="W13" s="8">
        <v>0</v>
      </c>
      <c r="X13" s="8">
        <v>0.50530889338356166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401.95854341448648</v>
      </c>
      <c r="D26" s="27">
        <f t="shared" si="7"/>
        <v>405.88517362289832</v>
      </c>
      <c r="E26" s="27">
        <f t="shared" si="7"/>
        <v>381.35821555049898</v>
      </c>
      <c r="F26" s="27">
        <f t="shared" si="7"/>
        <v>458.7136046376005</v>
      </c>
      <c r="G26" s="27">
        <f t="shared" si="7"/>
        <v>433.2893598604785</v>
      </c>
      <c r="H26" s="27">
        <f t="shared" si="7"/>
        <v>311.1420451733137</v>
      </c>
      <c r="I26" s="27">
        <f t="shared" si="7"/>
        <v>265.35189141958386</v>
      </c>
      <c r="J26" s="27">
        <f t="shared" si="7"/>
        <v>320.06789805758535</v>
      </c>
      <c r="K26" s="27">
        <f t="shared" si="7"/>
        <v>230.19522496723681</v>
      </c>
      <c r="L26" s="27">
        <f t="shared" si="7"/>
        <v>28.944875042514379</v>
      </c>
      <c r="M26" s="27">
        <f t="shared" si="7"/>
        <v>7.8106235648418423</v>
      </c>
      <c r="N26" s="27">
        <f t="shared" si="7"/>
        <v>10.344702836232532</v>
      </c>
      <c r="O26" s="27">
        <f t="shared" si="7"/>
        <v>5.7430235379584484</v>
      </c>
      <c r="P26" s="27">
        <f t="shared" si="7"/>
        <v>18.558239180313311</v>
      </c>
      <c r="Q26" s="27">
        <f t="shared" si="7"/>
        <v>20.093253939777615</v>
      </c>
      <c r="R26" s="27">
        <f t="shared" si="7"/>
        <v>25.117582693911967</v>
      </c>
      <c r="S26" s="27">
        <f t="shared" si="7"/>
        <v>58.238752165598314</v>
      </c>
      <c r="T26" s="27">
        <f t="shared" si="7"/>
        <v>359.91776399426823</v>
      </c>
      <c r="U26" s="27">
        <f t="shared" si="7"/>
        <v>513.24832823605857</v>
      </c>
      <c r="V26" s="27">
        <f t="shared" si="7"/>
        <v>565.71901363960308</v>
      </c>
      <c r="W26" s="27">
        <f t="shared" si="7"/>
        <v>454.1927694857672</v>
      </c>
      <c r="X26" s="27">
        <f t="shared" si="7"/>
        <v>405.22832770261169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401.95854341448648</v>
      </c>
      <c r="D33" s="19">
        <f t="shared" si="9"/>
        <v>405.88517362289832</v>
      </c>
      <c r="E33" s="19">
        <f t="shared" si="9"/>
        <v>381.35821555049898</v>
      </c>
      <c r="F33" s="19">
        <f t="shared" si="9"/>
        <v>458.7136046376005</v>
      </c>
      <c r="G33" s="19">
        <f t="shared" si="9"/>
        <v>433.2893598604785</v>
      </c>
      <c r="H33" s="19">
        <f t="shared" si="9"/>
        <v>311.1420451733137</v>
      </c>
      <c r="I33" s="19">
        <f t="shared" si="9"/>
        <v>265.35189141958386</v>
      </c>
      <c r="J33" s="19">
        <f t="shared" si="9"/>
        <v>320.06789805758535</v>
      </c>
      <c r="K33" s="19">
        <f t="shared" si="9"/>
        <v>230.19522496723681</v>
      </c>
      <c r="L33" s="19">
        <f t="shared" si="9"/>
        <v>28.944875042514379</v>
      </c>
      <c r="M33" s="19">
        <f t="shared" si="9"/>
        <v>7.8106235648418423</v>
      </c>
      <c r="N33" s="19">
        <f t="shared" si="9"/>
        <v>10.344702836232532</v>
      </c>
      <c r="O33" s="19">
        <f t="shared" si="9"/>
        <v>5.7430235379584484</v>
      </c>
      <c r="P33" s="19">
        <f t="shared" si="9"/>
        <v>18.558239180313311</v>
      </c>
      <c r="Q33" s="19">
        <f t="shared" si="9"/>
        <v>20.093253939777615</v>
      </c>
      <c r="R33" s="19">
        <f t="shared" si="9"/>
        <v>25.117582693911967</v>
      </c>
      <c r="S33" s="19">
        <f t="shared" si="9"/>
        <v>58.238752165598314</v>
      </c>
      <c r="T33" s="19">
        <f t="shared" si="9"/>
        <v>359.91776399426823</v>
      </c>
      <c r="U33" s="19">
        <f t="shared" si="9"/>
        <v>513.24832823605857</v>
      </c>
      <c r="V33" s="19">
        <f t="shared" si="9"/>
        <v>565.71901363960308</v>
      </c>
      <c r="W33" s="19">
        <f t="shared" si="9"/>
        <v>454.1927694857672</v>
      </c>
      <c r="X33" s="19">
        <f t="shared" si="9"/>
        <v>405.22832770261169</v>
      </c>
    </row>
    <row r="34" spans="1:24" ht="11.25" customHeight="1" x14ac:dyDescent="0.2">
      <c r="A34" s="28" t="s">
        <v>54</v>
      </c>
      <c r="B34" s="7" t="s">
        <v>55</v>
      </c>
      <c r="C34" s="8">
        <v>115.39377159376468</v>
      </c>
      <c r="D34" s="8">
        <v>109.29927650067842</v>
      </c>
      <c r="E34" s="8">
        <v>84.92635912991372</v>
      </c>
      <c r="F34" s="8">
        <v>130.60701238711076</v>
      </c>
      <c r="G34" s="8">
        <v>139.82216708203333</v>
      </c>
      <c r="H34" s="8">
        <v>132.14886120642018</v>
      </c>
      <c r="I34" s="8">
        <v>136.18795359520624</v>
      </c>
      <c r="J34" s="8">
        <v>181.1335716248276</v>
      </c>
      <c r="K34" s="8">
        <v>168.99904646069936</v>
      </c>
      <c r="L34" s="8">
        <v>25.032928015931635</v>
      </c>
      <c r="M34" s="8">
        <v>2.7314951087143795</v>
      </c>
      <c r="N34" s="8">
        <v>4.9085399578555347</v>
      </c>
      <c r="O34" s="8">
        <v>0</v>
      </c>
      <c r="P34" s="8">
        <v>12.46838147584246</v>
      </c>
      <c r="Q34" s="8">
        <v>14.724535186609966</v>
      </c>
      <c r="R34" s="8">
        <v>19.276659990602319</v>
      </c>
      <c r="S34" s="8">
        <v>52.308842442475061</v>
      </c>
      <c r="T34" s="8">
        <v>61.094197434038691</v>
      </c>
      <c r="U34" s="8">
        <v>36.337928509276651</v>
      </c>
      <c r="V34" s="8">
        <v>52.123286721656513</v>
      </c>
      <c r="W34" s="8">
        <v>72.833550267167297</v>
      </c>
      <c r="X34" s="8">
        <v>58.258679169928662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5.127278372813221E-2</v>
      </c>
      <c r="X35" s="8">
        <v>3.5006549030828761E-2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0.63745292555461064</v>
      </c>
      <c r="U36" s="8">
        <v>0.58015011929537386</v>
      </c>
      <c r="V36" s="8">
        <v>0.69460035635981776</v>
      </c>
      <c r="W36" s="8">
        <v>0.30985630037440798</v>
      </c>
      <c r="X36" s="8">
        <v>0.2971329077640435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6.0871968230345939</v>
      </c>
      <c r="D43" s="8">
        <v>5.641827511353215</v>
      </c>
      <c r="E43" s="8">
        <v>2.919131588053562</v>
      </c>
      <c r="F43" s="8">
        <v>2.9242316941229354</v>
      </c>
      <c r="G43" s="8">
        <v>7.7860896619325093</v>
      </c>
      <c r="H43" s="8">
        <v>4.4186626635274351</v>
      </c>
      <c r="I43" s="8">
        <v>1.426895946457196</v>
      </c>
      <c r="J43" s="8">
        <v>2.8181045870346524</v>
      </c>
      <c r="K43" s="8">
        <v>7.5654770736346482</v>
      </c>
      <c r="L43" s="8">
        <v>0.78047539836924096</v>
      </c>
      <c r="M43" s="8">
        <v>1.0124630427462045</v>
      </c>
      <c r="N43" s="8">
        <v>1.8020405092859872</v>
      </c>
      <c r="O43" s="8">
        <v>2.8697446924614245</v>
      </c>
      <c r="P43" s="8">
        <v>1.521980794896413</v>
      </c>
      <c r="Q43" s="8">
        <v>1.7895837324595227</v>
      </c>
      <c r="R43" s="8">
        <v>3.897943655120168</v>
      </c>
      <c r="S43" s="8">
        <v>1.9805623171050373</v>
      </c>
      <c r="T43" s="8">
        <v>3.6639326570445547</v>
      </c>
      <c r="U43" s="8">
        <v>3.6067407271536029</v>
      </c>
      <c r="V43" s="8">
        <v>3.3359879385086497</v>
      </c>
      <c r="W43" s="8">
        <v>2.7789915177819884</v>
      </c>
      <c r="X43" s="8">
        <v>2.178764422931045</v>
      </c>
    </row>
    <row r="44" spans="1:24" ht="11.25" customHeight="1" x14ac:dyDescent="0.2">
      <c r="A44" s="28" t="s">
        <v>74</v>
      </c>
      <c r="B44" s="7" t="s">
        <v>75</v>
      </c>
      <c r="C44" s="8">
        <v>198.66161052728742</v>
      </c>
      <c r="D44" s="8">
        <v>183.11986914721388</v>
      </c>
      <c r="E44" s="8">
        <v>224.36076249770605</v>
      </c>
      <c r="F44" s="8">
        <v>26.109389390977803</v>
      </c>
      <c r="G44" s="8">
        <v>20.059024214580273</v>
      </c>
      <c r="H44" s="8">
        <v>17.503533002193318</v>
      </c>
      <c r="I44" s="8">
        <v>12.857265125758596</v>
      </c>
      <c r="J44" s="8">
        <v>7.0251730389207623</v>
      </c>
      <c r="K44" s="8">
        <v>4.5253551313709171</v>
      </c>
      <c r="L44" s="8">
        <v>3.1314716282135024</v>
      </c>
      <c r="M44" s="8">
        <v>4.0666654133812585</v>
      </c>
      <c r="N44" s="8">
        <v>3.6341223690910089</v>
      </c>
      <c r="O44" s="8">
        <v>2.8732788454970235</v>
      </c>
      <c r="P44" s="8">
        <v>4.5678769095744398</v>
      </c>
      <c r="Q44" s="8">
        <v>3.5791350207081245</v>
      </c>
      <c r="R44" s="8">
        <v>1.9429790481894798</v>
      </c>
      <c r="S44" s="8">
        <v>3.949347406018211</v>
      </c>
      <c r="T44" s="8">
        <v>3.1720264231423827</v>
      </c>
      <c r="U44" s="8">
        <v>1.9965272482987708</v>
      </c>
      <c r="V44" s="8">
        <v>2.1435264002795091</v>
      </c>
      <c r="W44" s="8">
        <v>2.4771124919602969</v>
      </c>
      <c r="X44" s="8">
        <v>8.3006456060774614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291.35015455448797</v>
      </c>
      <c r="U48" s="8">
        <v>470.72698163203415</v>
      </c>
      <c r="V48" s="8">
        <v>507.42161222279856</v>
      </c>
      <c r="W48" s="8">
        <v>367.7982613294995</v>
      </c>
      <c r="X48" s="8">
        <v>330.13516290221827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81.815964470399763</v>
      </c>
      <c r="D50" s="8">
        <v>107.82420046365279</v>
      </c>
      <c r="E50" s="8">
        <v>69.151962334825683</v>
      </c>
      <c r="F50" s="8">
        <v>299.07297116538899</v>
      </c>
      <c r="G50" s="8">
        <v>265.62207890193241</v>
      </c>
      <c r="H50" s="8">
        <v>157.07098830117275</v>
      </c>
      <c r="I50" s="8">
        <v>114.87977675216182</v>
      </c>
      <c r="J50" s="8">
        <v>129.09104880680232</v>
      </c>
      <c r="K50" s="8">
        <v>49.105346301531881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7.9437247952556209</v>
      </c>
      <c r="X50" s="8">
        <v>6.0229361446613803</v>
      </c>
    </row>
    <row r="51" spans="1:24" ht="11.25" customHeight="1" x14ac:dyDescent="0.2">
      <c r="A51" s="25" t="s">
        <v>88</v>
      </c>
      <c r="B51" s="26" t="s">
        <v>89</v>
      </c>
      <c r="C51" s="27">
        <v>611.46499757684364</v>
      </c>
      <c r="D51" s="27">
        <v>475.99558697732454</v>
      </c>
      <c r="E51" s="27">
        <v>368.07061971393119</v>
      </c>
      <c r="F51" s="27">
        <v>352.80377977093912</v>
      </c>
      <c r="G51" s="27">
        <v>396.37934997952408</v>
      </c>
      <c r="H51" s="27">
        <v>433.18582383897268</v>
      </c>
      <c r="I51" s="27">
        <v>409.66193562761129</v>
      </c>
      <c r="J51" s="27">
        <v>402.59676181758164</v>
      </c>
      <c r="K51" s="27">
        <v>378.40355427021302</v>
      </c>
      <c r="L51" s="27">
        <v>91.227946820129787</v>
      </c>
      <c r="M51" s="27">
        <v>150.28413580481998</v>
      </c>
      <c r="N51" s="27">
        <v>379.48665794510674</v>
      </c>
      <c r="O51" s="27">
        <v>246.83881707550043</v>
      </c>
      <c r="P51" s="27">
        <v>254.9721240701522</v>
      </c>
      <c r="Q51" s="27">
        <v>306.54007288906462</v>
      </c>
      <c r="R51" s="27">
        <v>456.78878874138098</v>
      </c>
      <c r="S51" s="27">
        <v>470.42566524808461</v>
      </c>
      <c r="T51" s="27">
        <v>414.02522714164428</v>
      </c>
      <c r="U51" s="27">
        <v>312.45857430668667</v>
      </c>
      <c r="V51" s="27">
        <v>270.6303273267855</v>
      </c>
      <c r="W51" s="27">
        <v>270.74003120278223</v>
      </c>
      <c r="X51" s="27">
        <v>208.23074502827276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3.7422061883029341</v>
      </c>
      <c r="D61" s="49">
        <f t="shared" si="11"/>
        <v>45.569166769305355</v>
      </c>
      <c r="E61" s="49">
        <f t="shared" si="11"/>
        <v>45.49162181737038</v>
      </c>
      <c r="F61" s="49">
        <f t="shared" si="11"/>
        <v>69.713982646714868</v>
      </c>
      <c r="G61" s="49">
        <f t="shared" si="11"/>
        <v>81.563085338516899</v>
      </c>
      <c r="H61" s="49">
        <f t="shared" si="11"/>
        <v>85.759271776108264</v>
      </c>
      <c r="I61" s="49">
        <f t="shared" si="11"/>
        <v>87.70468372325675</v>
      </c>
      <c r="J61" s="49">
        <f t="shared" si="11"/>
        <v>56.697445760588849</v>
      </c>
      <c r="K61" s="49">
        <f t="shared" si="11"/>
        <v>5.3043901104458349E-2</v>
      </c>
      <c r="L61" s="49">
        <f t="shared" si="11"/>
        <v>2.7063376621668304E-2</v>
      </c>
      <c r="M61" s="49">
        <f t="shared" si="11"/>
        <v>7.0872626106433564E-2</v>
      </c>
      <c r="N61" s="49">
        <f t="shared" si="11"/>
        <v>6.3679615616320864E-2</v>
      </c>
      <c r="O61" s="49">
        <f t="shared" si="11"/>
        <v>0.10099897534355119</v>
      </c>
      <c r="P61" s="49">
        <f t="shared" si="11"/>
        <v>1.8756885433317112</v>
      </c>
      <c r="Q61" s="49">
        <f t="shared" si="11"/>
        <v>17.974344984511486</v>
      </c>
      <c r="R61" s="49">
        <f t="shared" si="11"/>
        <v>31.278123903817793</v>
      </c>
      <c r="S61" s="49">
        <f t="shared" si="11"/>
        <v>2.3187104872800535</v>
      </c>
      <c r="T61" s="49">
        <f t="shared" si="11"/>
        <v>37.26775406650556</v>
      </c>
      <c r="U61" s="49">
        <f t="shared" si="11"/>
        <v>15.746975419387033</v>
      </c>
      <c r="V61" s="49">
        <f t="shared" si="11"/>
        <v>32.265493971380273</v>
      </c>
      <c r="W61" s="49">
        <f t="shared" si="11"/>
        <v>27.355488062372974</v>
      </c>
      <c r="X61" s="49">
        <f t="shared" si="11"/>
        <v>16.343626043643763</v>
      </c>
    </row>
    <row r="62" spans="1:24" ht="11.25" customHeight="1" x14ac:dyDescent="0.2">
      <c r="A62" s="50" t="s">
        <v>92</v>
      </c>
      <c r="B62" s="51" t="s">
        <v>93</v>
      </c>
      <c r="C62" s="52">
        <v>3.7422061883029341</v>
      </c>
      <c r="D62" s="52">
        <v>45.569166769305355</v>
      </c>
      <c r="E62" s="52">
        <v>45.49162181737038</v>
      </c>
      <c r="F62" s="52">
        <v>69.713982646714868</v>
      </c>
      <c r="G62" s="52">
        <v>81.563085338516899</v>
      </c>
      <c r="H62" s="52">
        <v>85.759271776108264</v>
      </c>
      <c r="I62" s="52">
        <v>87.70468372325675</v>
      </c>
      <c r="J62" s="52">
        <v>56.697445760588849</v>
      </c>
      <c r="K62" s="52">
        <v>5.3043901104458349E-2</v>
      </c>
      <c r="L62" s="52">
        <v>2.7063376621668304E-2</v>
      </c>
      <c r="M62" s="52">
        <v>7.0872626106433564E-2</v>
      </c>
      <c r="N62" s="52">
        <v>6.3679615616320864E-2</v>
      </c>
      <c r="O62" s="52">
        <v>0.10099897534355119</v>
      </c>
      <c r="P62" s="52">
        <v>1.8756885433317112</v>
      </c>
      <c r="Q62" s="52">
        <v>17.974344984511486</v>
      </c>
      <c r="R62" s="52">
        <v>31.278123903817793</v>
      </c>
      <c r="S62" s="52">
        <v>2.3187104872800535</v>
      </c>
      <c r="T62" s="52">
        <v>37.26775406650556</v>
      </c>
      <c r="U62" s="52">
        <v>15.746975419387033</v>
      </c>
      <c r="V62" s="52">
        <v>32.265493971380273</v>
      </c>
      <c r="W62" s="52">
        <v>27.355488062372974</v>
      </c>
      <c r="X62" s="52">
        <v>16.343626043643763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1358.3464276034686</v>
      </c>
      <c r="D2" s="21">
        <f t="shared" ref="D2:X2" si="0">SUM(D3,D17,D22,D25,D26,D51,D52)</f>
        <v>1410.4897437164072</v>
      </c>
      <c r="E2" s="21">
        <f t="shared" si="0"/>
        <v>1051.9536895893239</v>
      </c>
      <c r="F2" s="21">
        <f t="shared" si="0"/>
        <v>1134.3012030820355</v>
      </c>
      <c r="G2" s="21">
        <f t="shared" si="0"/>
        <v>1065.8812365013757</v>
      </c>
      <c r="H2" s="21">
        <f t="shared" si="0"/>
        <v>1023.4720318550425</v>
      </c>
      <c r="I2" s="21">
        <f t="shared" si="0"/>
        <v>954.7700162233092</v>
      </c>
      <c r="J2" s="21">
        <f t="shared" si="0"/>
        <v>1024.0143116934753</v>
      </c>
      <c r="K2" s="21">
        <f t="shared" si="0"/>
        <v>815.22462365295087</v>
      </c>
      <c r="L2" s="21">
        <f t="shared" si="0"/>
        <v>512.35396567369821</v>
      </c>
      <c r="M2" s="21">
        <f t="shared" si="0"/>
        <v>510.69996789468428</v>
      </c>
      <c r="N2" s="21">
        <f t="shared" si="0"/>
        <v>403.09170975253153</v>
      </c>
      <c r="O2" s="21">
        <f t="shared" si="0"/>
        <v>456.68001469176443</v>
      </c>
      <c r="P2" s="21">
        <f t="shared" si="0"/>
        <v>425.76530719896044</v>
      </c>
      <c r="Q2" s="21">
        <f t="shared" si="0"/>
        <v>366.2104408137883</v>
      </c>
      <c r="R2" s="21">
        <f t="shared" si="0"/>
        <v>391.75502599174757</v>
      </c>
      <c r="S2" s="21">
        <f t="shared" si="0"/>
        <v>393.33193617518481</v>
      </c>
      <c r="T2" s="21">
        <f t="shared" si="0"/>
        <v>686.03467960152261</v>
      </c>
      <c r="U2" s="21">
        <f t="shared" si="0"/>
        <v>993.16254103660003</v>
      </c>
      <c r="V2" s="21">
        <f t="shared" si="0"/>
        <v>788.69125868078186</v>
      </c>
      <c r="W2" s="21">
        <f t="shared" si="0"/>
        <v>725.57726124733529</v>
      </c>
      <c r="X2" s="21">
        <f t="shared" si="0"/>
        <v>1238.9679097487196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272.37743825809537</v>
      </c>
      <c r="D3" s="24">
        <f t="shared" ref="D3:W3" si="2">SUM(D4,D8,D11)</f>
        <v>327.84832412098962</v>
      </c>
      <c r="E3" s="24">
        <f t="shared" si="2"/>
        <v>197.35295797686172</v>
      </c>
      <c r="F3" s="24">
        <f t="shared" si="2"/>
        <v>191.44806736999755</v>
      </c>
      <c r="G3" s="24">
        <f t="shared" si="2"/>
        <v>207.61879632147168</v>
      </c>
      <c r="H3" s="24">
        <f t="shared" si="2"/>
        <v>170.96278630028121</v>
      </c>
      <c r="I3" s="24">
        <f t="shared" si="2"/>
        <v>176.36978167224026</v>
      </c>
      <c r="J3" s="24">
        <f t="shared" si="2"/>
        <v>155.00863099627483</v>
      </c>
      <c r="K3" s="24">
        <f t="shared" si="2"/>
        <v>177.66761972942169</v>
      </c>
      <c r="L3" s="24">
        <f t="shared" si="2"/>
        <v>161.06681651701487</v>
      </c>
      <c r="M3" s="24">
        <f t="shared" si="2"/>
        <v>203.1273057729438</v>
      </c>
      <c r="N3" s="24">
        <f t="shared" si="2"/>
        <v>144.65132682983244</v>
      </c>
      <c r="O3" s="24">
        <f t="shared" si="2"/>
        <v>184.85644372264622</v>
      </c>
      <c r="P3" s="24">
        <f t="shared" si="2"/>
        <v>165.205832759228</v>
      </c>
      <c r="Q3" s="24">
        <f t="shared" si="2"/>
        <v>154.07069398368711</v>
      </c>
      <c r="R3" s="24">
        <f t="shared" si="2"/>
        <v>140.31435201219657</v>
      </c>
      <c r="S3" s="24">
        <f t="shared" si="2"/>
        <v>137.82119061781793</v>
      </c>
      <c r="T3" s="24">
        <f t="shared" si="2"/>
        <v>210.90786318033526</v>
      </c>
      <c r="U3" s="24">
        <f t="shared" si="2"/>
        <v>302.41986700540929</v>
      </c>
      <c r="V3" s="24">
        <f t="shared" si="2"/>
        <v>219.92268642745378</v>
      </c>
      <c r="W3" s="24">
        <f t="shared" si="2"/>
        <v>216.87400129633849</v>
      </c>
      <c r="X3" s="24">
        <f t="shared" ref="X3" si="3">SUM(X4,X8,X11)</f>
        <v>404.14275996213945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124.33541088171353</v>
      </c>
      <c r="D4" s="19">
        <f t="shared" ref="D4:W4" si="5">SUM(D5:D7)</f>
        <v>136.09643185419986</v>
      </c>
      <c r="E4" s="19">
        <f t="shared" si="5"/>
        <v>38.110305281663777</v>
      </c>
      <c r="F4" s="19">
        <f t="shared" si="5"/>
        <v>54.715347999193533</v>
      </c>
      <c r="G4" s="19">
        <f t="shared" si="5"/>
        <v>171.89546492941059</v>
      </c>
      <c r="H4" s="19">
        <f t="shared" si="5"/>
        <v>160.49816478604262</v>
      </c>
      <c r="I4" s="19">
        <f t="shared" si="5"/>
        <v>175.56154270875155</v>
      </c>
      <c r="J4" s="19">
        <f t="shared" si="5"/>
        <v>155.00863099627483</v>
      </c>
      <c r="K4" s="19">
        <f t="shared" si="5"/>
        <v>177.66761972942169</v>
      </c>
      <c r="L4" s="19">
        <f t="shared" si="5"/>
        <v>161.06681651701487</v>
      </c>
      <c r="M4" s="19">
        <f t="shared" si="5"/>
        <v>203.1273057729438</v>
      </c>
      <c r="N4" s="19">
        <f t="shared" si="5"/>
        <v>144.65132682983244</v>
      </c>
      <c r="O4" s="19">
        <f t="shared" si="5"/>
        <v>183.39063537556197</v>
      </c>
      <c r="P4" s="19">
        <f t="shared" si="5"/>
        <v>165.205832759228</v>
      </c>
      <c r="Q4" s="19">
        <f t="shared" si="5"/>
        <v>146.36345152177546</v>
      </c>
      <c r="R4" s="19">
        <f t="shared" si="5"/>
        <v>134.5179165081085</v>
      </c>
      <c r="S4" s="19">
        <f t="shared" si="5"/>
        <v>113.25296856890671</v>
      </c>
      <c r="T4" s="19">
        <f t="shared" si="5"/>
        <v>210.68640389530762</v>
      </c>
      <c r="U4" s="19">
        <f t="shared" si="5"/>
        <v>302.41375962229404</v>
      </c>
      <c r="V4" s="19">
        <f t="shared" si="5"/>
        <v>219.71011059194964</v>
      </c>
      <c r="W4" s="19">
        <f t="shared" si="5"/>
        <v>216.87400129633849</v>
      </c>
      <c r="X4" s="19">
        <f t="shared" ref="X4" si="6">SUM(X5:X7)</f>
        <v>403.48567922427372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171.89546492941059</v>
      </c>
      <c r="H5" s="8">
        <v>159.35416356066219</v>
      </c>
      <c r="I5" s="8">
        <v>175.56154270875155</v>
      </c>
      <c r="J5" s="8">
        <v>155.00863099627483</v>
      </c>
      <c r="K5" s="8">
        <v>177.66761972942169</v>
      </c>
      <c r="L5" s="8">
        <v>161.06681651701487</v>
      </c>
      <c r="M5" s="8">
        <v>203.1273057729438</v>
      </c>
      <c r="N5" s="8">
        <v>144.65132682983244</v>
      </c>
      <c r="O5" s="8">
        <v>183.39063537556197</v>
      </c>
      <c r="P5" s="8">
        <v>165.205832759228</v>
      </c>
      <c r="Q5" s="8">
        <v>146.36345152177546</v>
      </c>
      <c r="R5" s="8">
        <v>134.5179165081085</v>
      </c>
      <c r="S5" s="8">
        <v>113.25296856890671</v>
      </c>
      <c r="T5" s="8">
        <v>159.8634011265157</v>
      </c>
      <c r="U5" s="8">
        <v>195.338243872844</v>
      </c>
      <c r="V5" s="8">
        <v>159.10520991795818</v>
      </c>
      <c r="W5" s="8">
        <v>136.00063249432785</v>
      </c>
      <c r="X5" s="8">
        <v>231.69764576108849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124.33541088171353</v>
      </c>
      <c r="D7" s="8">
        <v>136.09643185419986</v>
      </c>
      <c r="E7" s="8">
        <v>38.110305281663777</v>
      </c>
      <c r="F7" s="8">
        <v>54.715347999193533</v>
      </c>
      <c r="G7" s="8">
        <v>0</v>
      </c>
      <c r="H7" s="8">
        <v>1.1440012253804266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50.823002768791916</v>
      </c>
      <c r="U7" s="8">
        <v>107.07551574945001</v>
      </c>
      <c r="V7" s="8">
        <v>60.604900673991473</v>
      </c>
      <c r="W7" s="8">
        <v>80.873368802010646</v>
      </c>
      <c r="X7" s="8">
        <v>171.78803346318523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0.80823896348872826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5.5263102468453675E-3</v>
      </c>
      <c r="U8" s="19">
        <f t="shared" si="7"/>
        <v>6.1073831152515063E-3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0.80823896348872826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5.5263102468453675E-3</v>
      </c>
      <c r="U10" s="8">
        <v>6.1073831152515063E-3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148.04202737638187</v>
      </c>
      <c r="D11" s="19">
        <f t="shared" si="8"/>
        <v>191.75189226678975</v>
      </c>
      <c r="E11" s="19">
        <f t="shared" si="8"/>
        <v>159.24265269519793</v>
      </c>
      <c r="F11" s="19">
        <f t="shared" si="8"/>
        <v>136.73271937080401</v>
      </c>
      <c r="G11" s="19">
        <f t="shared" si="8"/>
        <v>35.723331392061084</v>
      </c>
      <c r="H11" s="19">
        <f t="shared" si="8"/>
        <v>10.464621514238575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1.4658083470842436</v>
      </c>
      <c r="P11" s="19">
        <f t="shared" si="8"/>
        <v>0</v>
      </c>
      <c r="Q11" s="19">
        <f t="shared" si="8"/>
        <v>7.7072424619116431</v>
      </c>
      <c r="R11" s="19">
        <f t="shared" si="8"/>
        <v>5.7964355040880644</v>
      </c>
      <c r="S11" s="19">
        <f t="shared" si="8"/>
        <v>24.568222048911231</v>
      </c>
      <c r="T11" s="19">
        <f t="shared" si="8"/>
        <v>0.2159329747807994</v>
      </c>
      <c r="U11" s="19">
        <f t="shared" si="8"/>
        <v>0</v>
      </c>
      <c r="V11" s="19">
        <f t="shared" si="8"/>
        <v>0.21257583550414791</v>
      </c>
      <c r="W11" s="19">
        <f t="shared" si="8"/>
        <v>0</v>
      </c>
      <c r="X11" s="19">
        <f t="shared" si="8"/>
        <v>0.6570807378657072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148.04202737638187</v>
      </c>
      <c r="D13" s="8">
        <v>191.75189226678975</v>
      </c>
      <c r="E13" s="8">
        <v>159.24265269519793</v>
      </c>
      <c r="F13" s="8">
        <v>136.73271937080401</v>
      </c>
      <c r="G13" s="8">
        <v>35.723331392061084</v>
      </c>
      <c r="H13" s="8">
        <v>10.464621514238575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1.4658083470842436</v>
      </c>
      <c r="P13" s="8">
        <v>0</v>
      </c>
      <c r="Q13" s="8">
        <v>7.7072424619116431</v>
      </c>
      <c r="R13" s="8">
        <v>5.7964355040880644</v>
      </c>
      <c r="S13" s="8">
        <v>24.568222048911231</v>
      </c>
      <c r="T13" s="8">
        <v>0.2159329747807994</v>
      </c>
      <c r="U13" s="8">
        <v>0</v>
      </c>
      <c r="V13" s="8">
        <v>0.21257583550414791</v>
      </c>
      <c r="W13" s="8">
        <v>0</v>
      </c>
      <c r="X13" s="8">
        <v>0.6570807378657072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428.15573372003763</v>
      </c>
      <c r="D26" s="27">
        <f t="shared" si="11"/>
        <v>495.39723315676395</v>
      </c>
      <c r="E26" s="27">
        <f t="shared" si="11"/>
        <v>430.88614144908991</v>
      </c>
      <c r="F26" s="27">
        <f t="shared" si="11"/>
        <v>536.88412802432867</v>
      </c>
      <c r="G26" s="27">
        <f t="shared" si="11"/>
        <v>451.70051898289421</v>
      </c>
      <c r="H26" s="27">
        <f t="shared" si="11"/>
        <v>360.0101953124028</v>
      </c>
      <c r="I26" s="27">
        <f t="shared" si="11"/>
        <v>309.43838973004426</v>
      </c>
      <c r="J26" s="27">
        <f t="shared" si="11"/>
        <v>389.47242550389291</v>
      </c>
      <c r="K26" s="27">
        <f t="shared" si="11"/>
        <v>243.98456851314987</v>
      </c>
      <c r="L26" s="27">
        <f t="shared" si="11"/>
        <v>85.611727078210251</v>
      </c>
      <c r="M26" s="27">
        <f t="shared" si="11"/>
        <v>14.942760084006117</v>
      </c>
      <c r="N26" s="27">
        <f t="shared" si="11"/>
        <v>6.8016966839168296</v>
      </c>
      <c r="O26" s="27">
        <f t="shared" si="11"/>
        <v>5.9952810150396614</v>
      </c>
      <c r="P26" s="27">
        <f t="shared" si="11"/>
        <v>17.700251495417735</v>
      </c>
      <c r="Q26" s="27">
        <f t="shared" si="11"/>
        <v>13.093934908065622</v>
      </c>
      <c r="R26" s="27">
        <f t="shared" si="11"/>
        <v>13.200262884313247</v>
      </c>
      <c r="S26" s="27">
        <f t="shared" si="11"/>
        <v>28.45988133511737</v>
      </c>
      <c r="T26" s="27">
        <f t="shared" si="11"/>
        <v>222.5641208010195</v>
      </c>
      <c r="U26" s="27">
        <f t="shared" si="11"/>
        <v>430.98691120036091</v>
      </c>
      <c r="V26" s="27">
        <f t="shared" si="11"/>
        <v>386.15447237920597</v>
      </c>
      <c r="W26" s="27">
        <f t="shared" si="11"/>
        <v>320.04845953769308</v>
      </c>
      <c r="X26" s="27">
        <f t="shared" si="11"/>
        <v>552.67334150346539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428.15573372003763</v>
      </c>
      <c r="D33" s="19">
        <f t="shared" si="13"/>
        <v>495.39723315676395</v>
      </c>
      <c r="E33" s="19">
        <f t="shared" si="13"/>
        <v>430.88614144908991</v>
      </c>
      <c r="F33" s="19">
        <f t="shared" si="13"/>
        <v>536.88412802432867</v>
      </c>
      <c r="G33" s="19">
        <f t="shared" si="13"/>
        <v>451.70051898289421</v>
      </c>
      <c r="H33" s="19">
        <f t="shared" si="13"/>
        <v>360.0101953124028</v>
      </c>
      <c r="I33" s="19">
        <f t="shared" si="13"/>
        <v>309.43838973004426</v>
      </c>
      <c r="J33" s="19">
        <f t="shared" si="13"/>
        <v>389.47242550389291</v>
      </c>
      <c r="K33" s="19">
        <f t="shared" si="13"/>
        <v>243.98456851314987</v>
      </c>
      <c r="L33" s="19">
        <f t="shared" si="13"/>
        <v>85.611727078210251</v>
      </c>
      <c r="M33" s="19">
        <f t="shared" si="13"/>
        <v>14.942760084006117</v>
      </c>
      <c r="N33" s="19">
        <f t="shared" si="13"/>
        <v>6.8016966839168296</v>
      </c>
      <c r="O33" s="19">
        <f t="shared" si="13"/>
        <v>5.9952810150396614</v>
      </c>
      <c r="P33" s="19">
        <f t="shared" si="13"/>
        <v>17.700251495417735</v>
      </c>
      <c r="Q33" s="19">
        <f t="shared" si="13"/>
        <v>13.093934908065622</v>
      </c>
      <c r="R33" s="19">
        <f t="shared" si="13"/>
        <v>13.200262884313247</v>
      </c>
      <c r="S33" s="19">
        <f t="shared" si="13"/>
        <v>28.45988133511737</v>
      </c>
      <c r="T33" s="19">
        <f t="shared" si="13"/>
        <v>222.5641208010195</v>
      </c>
      <c r="U33" s="19">
        <f t="shared" si="13"/>
        <v>430.98691120036091</v>
      </c>
      <c r="V33" s="19">
        <f t="shared" si="13"/>
        <v>386.15447237920597</v>
      </c>
      <c r="W33" s="19">
        <f t="shared" si="13"/>
        <v>320.04845953769308</v>
      </c>
      <c r="X33" s="19">
        <f t="shared" si="13"/>
        <v>552.67334150346539</v>
      </c>
    </row>
    <row r="34" spans="1:24" ht="11.25" customHeight="1" x14ac:dyDescent="0.2">
      <c r="A34" s="28" t="s">
        <v>54</v>
      </c>
      <c r="B34" s="7" t="s">
        <v>55</v>
      </c>
      <c r="C34" s="8">
        <v>125.60790504416768</v>
      </c>
      <c r="D34" s="8">
        <v>136.28236137648778</v>
      </c>
      <c r="E34" s="8">
        <v>98.671480875641393</v>
      </c>
      <c r="F34" s="8">
        <v>153.41893425049875</v>
      </c>
      <c r="G34" s="8">
        <v>146.25630230444349</v>
      </c>
      <c r="H34" s="8">
        <v>153.4620043382603</v>
      </c>
      <c r="I34" s="8">
        <v>159.26624372324341</v>
      </c>
      <c r="J34" s="8">
        <v>220.76534031203667</v>
      </c>
      <c r="K34" s="8">
        <v>179.56603019354549</v>
      </c>
      <c r="L34" s="8">
        <v>74.622169637223337</v>
      </c>
      <c r="M34" s="8">
        <v>5.4123194798892316</v>
      </c>
      <c r="N34" s="8">
        <v>3.3127909380168377</v>
      </c>
      <c r="O34" s="8">
        <v>0</v>
      </c>
      <c r="P34" s="8">
        <v>12.091637681581522</v>
      </c>
      <c r="Q34" s="8">
        <v>9.7230256990542596</v>
      </c>
      <c r="R34" s="8">
        <v>10.226589605295265</v>
      </c>
      <c r="S34" s="8">
        <v>25.674433491103823</v>
      </c>
      <c r="T34" s="8">
        <v>37.811639039744463</v>
      </c>
      <c r="U34" s="8">
        <v>30.527749567013785</v>
      </c>
      <c r="V34" s="8">
        <v>35.595078153546673</v>
      </c>
      <c r="W34" s="8">
        <v>51.347998659347233</v>
      </c>
      <c r="X34" s="8">
        <v>79.550638541791542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3.6147555906250455E-2</v>
      </c>
      <c r="X35" s="8">
        <v>4.7800488583414145E-2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0.37568047810570049</v>
      </c>
      <c r="U36" s="8">
        <v>0.46503637240455314</v>
      </c>
      <c r="V36" s="8">
        <v>0.45073862663546893</v>
      </c>
      <c r="W36" s="8">
        <v>0.20803178835158093</v>
      </c>
      <c r="X36" s="8">
        <v>0.38637813985510244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6.4224957226216555</v>
      </c>
      <c r="D43" s="8">
        <v>6.8084263906836782</v>
      </c>
      <c r="E43" s="8">
        <v>3.2835592588503606</v>
      </c>
      <c r="F43" s="8">
        <v>3.2857885274590486</v>
      </c>
      <c r="G43" s="8">
        <v>7.8030947631543697</v>
      </c>
      <c r="H43" s="8">
        <v>4.9198130937980604</v>
      </c>
      <c r="I43" s="8">
        <v>1.6001064697007763</v>
      </c>
      <c r="J43" s="8">
        <v>3.2874080302633586</v>
      </c>
      <c r="K43" s="8">
        <v>7.7008919325552387</v>
      </c>
      <c r="L43" s="8">
        <v>2.2204025881282443</v>
      </c>
      <c r="M43" s="8">
        <v>1.9245589034643826</v>
      </c>
      <c r="N43" s="8">
        <v>1.1681852843136402</v>
      </c>
      <c r="O43" s="8">
        <v>3.0191169281978714</v>
      </c>
      <c r="P43" s="8">
        <v>1.417431217758311</v>
      </c>
      <c r="Q43" s="8">
        <v>1.1352977017766355</v>
      </c>
      <c r="R43" s="8">
        <v>1.9928794405191332</v>
      </c>
      <c r="S43" s="8">
        <v>0.93784793798706856</v>
      </c>
      <c r="T43" s="8">
        <v>2.1886693336412004</v>
      </c>
      <c r="U43" s="8">
        <v>2.9326989066280946</v>
      </c>
      <c r="V43" s="8">
        <v>2.198630075773977</v>
      </c>
      <c r="W43" s="8">
        <v>1.8933102659376246</v>
      </c>
      <c r="X43" s="8">
        <v>2.8800196175832085</v>
      </c>
    </row>
    <row r="44" spans="1:24" ht="11.25" customHeight="1" x14ac:dyDescent="0.2">
      <c r="A44" s="28" t="s">
        <v>74</v>
      </c>
      <c r="B44" s="7" t="s">
        <v>75</v>
      </c>
      <c r="C44" s="8">
        <v>207.06739027265502</v>
      </c>
      <c r="D44" s="8">
        <v>217.86331709837108</v>
      </c>
      <c r="E44" s="8">
        <v>248.58706444618571</v>
      </c>
      <c r="F44" s="8">
        <v>28.870117477590384</v>
      </c>
      <c r="G44" s="8">
        <v>19.796028527327287</v>
      </c>
      <c r="H44" s="8">
        <v>19.224772824394531</v>
      </c>
      <c r="I44" s="8">
        <v>14.224837452953169</v>
      </c>
      <c r="J44" s="8">
        <v>8.0836898819980902</v>
      </c>
      <c r="K44" s="8">
        <v>4.5418958055455905</v>
      </c>
      <c r="L44" s="8">
        <v>8.7691548528586782</v>
      </c>
      <c r="M44" s="8">
        <v>7.6058817006525024</v>
      </c>
      <c r="N44" s="8">
        <v>2.3207204615863519</v>
      </c>
      <c r="O44" s="8">
        <v>2.97616408684179</v>
      </c>
      <c r="P44" s="8">
        <v>4.1911825960779012</v>
      </c>
      <c r="Q44" s="8">
        <v>2.235611507234728</v>
      </c>
      <c r="R44" s="8">
        <v>0.9807938384988496</v>
      </c>
      <c r="S44" s="8">
        <v>1.8475999060264785</v>
      </c>
      <c r="T44" s="8">
        <v>1.8694218120863497</v>
      </c>
      <c r="U44" s="8">
        <v>1.6003750720302712</v>
      </c>
      <c r="V44" s="8">
        <v>1.3909727183012845</v>
      </c>
      <c r="W44" s="8">
        <v>1.6630875054916376</v>
      </c>
      <c r="X44" s="8">
        <v>10.793782597178708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180.31871013744177</v>
      </c>
      <c r="U48" s="8">
        <v>395.46105128228419</v>
      </c>
      <c r="V48" s="8">
        <v>346.51905280494856</v>
      </c>
      <c r="W48" s="8">
        <v>259.29952007530898</v>
      </c>
      <c r="X48" s="8">
        <v>450.79056697059013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89.057942680593285</v>
      </c>
      <c r="D50" s="8">
        <v>134.44312829122143</v>
      </c>
      <c r="E50" s="8">
        <v>80.344036868412445</v>
      </c>
      <c r="F50" s="8">
        <v>351.30928776878045</v>
      </c>
      <c r="G50" s="8">
        <v>277.84509338796903</v>
      </c>
      <c r="H50" s="8">
        <v>182.4036050559499</v>
      </c>
      <c r="I50" s="8">
        <v>134.34720208414691</v>
      </c>
      <c r="J50" s="8">
        <v>157.3359872795948</v>
      </c>
      <c r="K50" s="8">
        <v>52.175750581503564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5.6003636873497822</v>
      </c>
      <c r="X50" s="8">
        <v>8.2241551478832804</v>
      </c>
    </row>
    <row r="51" spans="1:24" ht="11.25" customHeight="1" x14ac:dyDescent="0.2">
      <c r="A51" s="25" t="s">
        <v>88</v>
      </c>
      <c r="B51" s="26" t="s">
        <v>89</v>
      </c>
      <c r="C51" s="27">
        <v>657.81325562533561</v>
      </c>
      <c r="D51" s="27">
        <v>587.24418643865386</v>
      </c>
      <c r="E51" s="27">
        <v>423.71459016337235</v>
      </c>
      <c r="F51" s="27">
        <v>405.96900768770922</v>
      </c>
      <c r="G51" s="27">
        <v>406.56192119700978</v>
      </c>
      <c r="H51" s="27">
        <v>492.49905024235852</v>
      </c>
      <c r="I51" s="27">
        <v>468.96184482102467</v>
      </c>
      <c r="J51" s="27">
        <v>479.53325519330764</v>
      </c>
      <c r="K51" s="27">
        <v>393.57243541037923</v>
      </c>
      <c r="L51" s="27">
        <v>265.67542207847316</v>
      </c>
      <c r="M51" s="27">
        <v>292.62990203773433</v>
      </c>
      <c r="N51" s="27">
        <v>251.6386862387823</v>
      </c>
      <c r="O51" s="27">
        <v>265.82828995407857</v>
      </c>
      <c r="P51" s="27">
        <v>242.85922294431469</v>
      </c>
      <c r="Q51" s="27">
        <v>199.0458119220356</v>
      </c>
      <c r="R51" s="27">
        <v>238.24041109523776</v>
      </c>
      <c r="S51" s="27">
        <v>227.05086422224952</v>
      </c>
      <c r="T51" s="27">
        <v>252.56269562016786</v>
      </c>
      <c r="U51" s="27">
        <v>259.75576283082978</v>
      </c>
      <c r="V51" s="27">
        <v>182.6140998741221</v>
      </c>
      <c r="W51" s="27">
        <v>188.65480041330375</v>
      </c>
      <c r="X51" s="27">
        <v>282.15180828311486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4.0734493124189628</v>
      </c>
      <c r="D61" s="49">
        <f t="shared" si="15"/>
        <v>56.818982266926184</v>
      </c>
      <c r="E61" s="49">
        <f t="shared" si="15"/>
        <v>52.854328598828388</v>
      </c>
      <c r="F61" s="49">
        <f t="shared" si="15"/>
        <v>81.890280809089745</v>
      </c>
      <c r="G61" s="49">
        <f t="shared" si="15"/>
        <v>85.316337996352601</v>
      </c>
      <c r="H61" s="49">
        <f t="shared" si="15"/>
        <v>99.590640564004943</v>
      </c>
      <c r="I61" s="49">
        <f t="shared" si="15"/>
        <v>102.56704183291193</v>
      </c>
      <c r="J61" s="49">
        <f t="shared" si="15"/>
        <v>69.102766515779209</v>
      </c>
      <c r="K61" s="49">
        <f t="shared" si="15"/>
        <v>5.6360570942757489E-2</v>
      </c>
      <c r="L61" s="49">
        <f t="shared" si="15"/>
        <v>8.0674856730020311E-2</v>
      </c>
      <c r="M61" s="49">
        <f t="shared" si="15"/>
        <v>0.14043052599398465</v>
      </c>
      <c r="N61" s="49">
        <f t="shared" si="15"/>
        <v>4.2977597281760177E-2</v>
      </c>
      <c r="O61" s="49">
        <f t="shared" si="15"/>
        <v>0.11068648241584211</v>
      </c>
      <c r="P61" s="49">
        <f t="shared" si="15"/>
        <v>1.8190128617257468</v>
      </c>
      <c r="Q61" s="49">
        <f t="shared" si="15"/>
        <v>11.868966727520073</v>
      </c>
      <c r="R61" s="49">
        <f t="shared" si="15"/>
        <v>16.593566361800292</v>
      </c>
      <c r="S61" s="49">
        <f t="shared" si="15"/>
        <v>1.1380786767794489</v>
      </c>
      <c r="T61" s="49">
        <f t="shared" si="15"/>
        <v>23.065281545045146</v>
      </c>
      <c r="U61" s="49">
        <f t="shared" si="15"/>
        <v>13.229144911720745</v>
      </c>
      <c r="V61" s="49">
        <f t="shared" si="15"/>
        <v>22.034158853165458</v>
      </c>
      <c r="W61" s="49">
        <f t="shared" si="15"/>
        <v>19.285748933012254</v>
      </c>
      <c r="X61" s="49">
        <f t="shared" si="15"/>
        <v>22.31677591020998</v>
      </c>
    </row>
    <row r="62" spans="1:24" ht="11.25" customHeight="1" x14ac:dyDescent="0.2">
      <c r="A62" s="50" t="s">
        <v>92</v>
      </c>
      <c r="B62" s="51" t="s">
        <v>93</v>
      </c>
      <c r="C62" s="52">
        <v>4.0734493124189628</v>
      </c>
      <c r="D62" s="52">
        <v>56.818982266926184</v>
      </c>
      <c r="E62" s="52">
        <v>52.854328598828388</v>
      </c>
      <c r="F62" s="52">
        <v>81.890280809089745</v>
      </c>
      <c r="G62" s="52">
        <v>85.316337996352601</v>
      </c>
      <c r="H62" s="52">
        <v>99.590640564004943</v>
      </c>
      <c r="I62" s="52">
        <v>102.56704183291193</v>
      </c>
      <c r="J62" s="52">
        <v>69.102766515779209</v>
      </c>
      <c r="K62" s="52">
        <v>5.6360570942757489E-2</v>
      </c>
      <c r="L62" s="52">
        <v>8.0674856730020311E-2</v>
      </c>
      <c r="M62" s="52">
        <v>0.14043052599398465</v>
      </c>
      <c r="N62" s="52">
        <v>4.2977597281760177E-2</v>
      </c>
      <c r="O62" s="52">
        <v>0.11068648241584211</v>
      </c>
      <c r="P62" s="52">
        <v>1.8190128617257468</v>
      </c>
      <c r="Q62" s="52">
        <v>11.868966727520073</v>
      </c>
      <c r="R62" s="52">
        <v>16.593566361800292</v>
      </c>
      <c r="S62" s="52">
        <v>1.1380786767794489</v>
      </c>
      <c r="T62" s="52">
        <v>23.065281545045146</v>
      </c>
      <c r="U62" s="52">
        <v>13.229144911720745</v>
      </c>
      <c r="V62" s="52">
        <v>22.034158853165458</v>
      </c>
      <c r="W62" s="52">
        <v>19.285748933012254</v>
      </c>
      <c r="X62" s="52">
        <v>22.31677591020998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52.951173318728273</v>
      </c>
      <c r="D2" s="21">
        <f t="shared" ref="D2:X2" si="0">SUM(D3,D17,D22,D25,D26,D51,D52)</f>
        <v>63.984324000062884</v>
      </c>
      <c r="E2" s="21">
        <f t="shared" si="0"/>
        <v>56.844570369484003</v>
      </c>
      <c r="F2" s="21">
        <f t="shared" si="0"/>
        <v>57.426732446134132</v>
      </c>
      <c r="G2" s="21">
        <f t="shared" si="0"/>
        <v>48.255317900062764</v>
      </c>
      <c r="H2" s="21">
        <f t="shared" si="0"/>
        <v>48.579128093155198</v>
      </c>
      <c r="I2" s="21">
        <f t="shared" si="0"/>
        <v>47.791140840570868</v>
      </c>
      <c r="J2" s="21">
        <f t="shared" si="0"/>
        <v>53.652357153988078</v>
      </c>
      <c r="K2" s="21">
        <f t="shared" si="0"/>
        <v>45.667747033624956</v>
      </c>
      <c r="L2" s="21">
        <f t="shared" si="0"/>
        <v>33.267567051480967</v>
      </c>
      <c r="M2" s="21">
        <f t="shared" si="0"/>
        <v>57.805165097722195</v>
      </c>
      <c r="N2" s="21">
        <f t="shared" si="0"/>
        <v>63.187248683525397</v>
      </c>
      <c r="O2" s="21">
        <f t="shared" si="0"/>
        <v>63.508408959061782</v>
      </c>
      <c r="P2" s="21">
        <f t="shared" si="0"/>
        <v>64.272902459012968</v>
      </c>
      <c r="Q2" s="21">
        <f t="shared" si="0"/>
        <v>73.761826698909871</v>
      </c>
      <c r="R2" s="21">
        <f t="shared" si="0"/>
        <v>81.758644264355581</v>
      </c>
      <c r="S2" s="21">
        <f t="shared" si="0"/>
        <v>98.526851541199903</v>
      </c>
      <c r="T2" s="21">
        <f t="shared" si="0"/>
        <v>130.07364516799944</v>
      </c>
      <c r="U2" s="21">
        <f t="shared" si="0"/>
        <v>161.02607346741127</v>
      </c>
      <c r="V2" s="21">
        <f t="shared" si="0"/>
        <v>193.49692283968415</v>
      </c>
      <c r="W2" s="21">
        <f t="shared" si="0"/>
        <v>215.05142579418953</v>
      </c>
      <c r="X2" s="21">
        <f t="shared" si="0"/>
        <v>85.960455239773964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9.2468041754317341</v>
      </c>
      <c r="D3" s="24">
        <f t="shared" ref="D3:W3" si="2">SUM(D4,D8,D11)</f>
        <v>13.014629075703432</v>
      </c>
      <c r="E3" s="24">
        <f t="shared" si="2"/>
        <v>9.3131064463763433</v>
      </c>
      <c r="F3" s="24">
        <f t="shared" si="2"/>
        <v>8.6590483267113569</v>
      </c>
      <c r="G3" s="24">
        <f t="shared" si="2"/>
        <v>8.3426873999697708</v>
      </c>
      <c r="H3" s="24">
        <f t="shared" si="2"/>
        <v>7.0725366202028264</v>
      </c>
      <c r="I3" s="24">
        <f t="shared" si="2"/>
        <v>7.6838458388347517</v>
      </c>
      <c r="J3" s="24">
        <f t="shared" si="2"/>
        <v>7.1191062063557542</v>
      </c>
      <c r="K3" s="24">
        <f t="shared" si="2"/>
        <v>8.6315187546039169</v>
      </c>
      <c r="L3" s="24">
        <f t="shared" si="2"/>
        <v>8.876053470808559</v>
      </c>
      <c r="M3" s="24">
        <f t="shared" si="2"/>
        <v>18.997186429124376</v>
      </c>
      <c r="N3" s="24">
        <f t="shared" si="2"/>
        <v>18.633866707563701</v>
      </c>
      <c r="O3" s="24">
        <f t="shared" si="2"/>
        <v>21.27316678163892</v>
      </c>
      <c r="P3" s="24">
        <f t="shared" si="2"/>
        <v>20.845837309210999</v>
      </c>
      <c r="Q3" s="24">
        <f t="shared" si="2"/>
        <v>25.994750877853207</v>
      </c>
      <c r="R3" s="24">
        <f t="shared" si="2"/>
        <v>24.634730279199591</v>
      </c>
      <c r="S3" s="24">
        <f t="shared" si="2"/>
        <v>29.464224232249407</v>
      </c>
      <c r="T3" s="24">
        <f t="shared" si="2"/>
        <v>35.835515765099146</v>
      </c>
      <c r="U3" s="24">
        <f t="shared" si="2"/>
        <v>45.188807921347269</v>
      </c>
      <c r="V3" s="24">
        <f t="shared" si="2"/>
        <v>50.09828933940058</v>
      </c>
      <c r="W3" s="24">
        <f t="shared" si="2"/>
        <v>59.242081953735529</v>
      </c>
      <c r="X3" s="24">
        <f t="shared" ref="X3" si="3">SUM(X4,X8,X11)</f>
        <v>25.91286607723843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4.2210001087007374</v>
      </c>
      <c r="D4" s="19">
        <f t="shared" ref="D4:W4" si="5">SUM(D5:D7)</f>
        <v>5.4026342329433339</v>
      </c>
      <c r="E4" s="19">
        <f t="shared" si="5"/>
        <v>1.798429237800661</v>
      </c>
      <c r="F4" s="19">
        <f t="shared" si="5"/>
        <v>2.4747329604649457</v>
      </c>
      <c r="G4" s="19">
        <f t="shared" si="5"/>
        <v>6.9072268734188285</v>
      </c>
      <c r="H4" s="19">
        <f t="shared" si="5"/>
        <v>6.6396270936464443</v>
      </c>
      <c r="I4" s="19">
        <f t="shared" si="5"/>
        <v>7.6486335505532583</v>
      </c>
      <c r="J4" s="19">
        <f t="shared" si="5"/>
        <v>7.1191062063557542</v>
      </c>
      <c r="K4" s="19">
        <f t="shared" si="5"/>
        <v>8.6315187546039169</v>
      </c>
      <c r="L4" s="19">
        <f t="shared" si="5"/>
        <v>8.876053470808559</v>
      </c>
      <c r="M4" s="19">
        <f t="shared" si="5"/>
        <v>18.997186429124376</v>
      </c>
      <c r="N4" s="19">
        <f t="shared" si="5"/>
        <v>18.633866707563701</v>
      </c>
      <c r="O4" s="19">
        <f t="shared" si="5"/>
        <v>21.10448245119585</v>
      </c>
      <c r="P4" s="19">
        <f t="shared" si="5"/>
        <v>20.845837309210999</v>
      </c>
      <c r="Q4" s="19">
        <f t="shared" si="5"/>
        <v>24.694387761595564</v>
      </c>
      <c r="R4" s="19">
        <f t="shared" si="5"/>
        <v>23.617060859241938</v>
      </c>
      <c r="S4" s="19">
        <f t="shared" si="5"/>
        <v>24.211885312582371</v>
      </c>
      <c r="T4" s="19">
        <f t="shared" si="5"/>
        <v>35.797887449206776</v>
      </c>
      <c r="U4" s="19">
        <f t="shared" si="5"/>
        <v>45.187895331294143</v>
      </c>
      <c r="V4" s="19">
        <f t="shared" si="5"/>
        <v>50.049864659406666</v>
      </c>
      <c r="W4" s="19">
        <f t="shared" si="5"/>
        <v>59.242081953735529</v>
      </c>
      <c r="X4" s="19">
        <f t="shared" ref="X4" si="6">SUM(X5:X7)</f>
        <v>25.870735308487699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6.9072268734188285</v>
      </c>
      <c r="H5" s="8">
        <v>6.5923010600975473</v>
      </c>
      <c r="I5" s="8">
        <v>7.6486335505532583</v>
      </c>
      <c r="J5" s="8">
        <v>7.1191062063557542</v>
      </c>
      <c r="K5" s="8">
        <v>8.6315187546039169</v>
      </c>
      <c r="L5" s="8">
        <v>8.876053470808559</v>
      </c>
      <c r="M5" s="8">
        <v>18.997186429124376</v>
      </c>
      <c r="N5" s="8">
        <v>18.633866707563701</v>
      </c>
      <c r="O5" s="8">
        <v>21.10448245119585</v>
      </c>
      <c r="P5" s="8">
        <v>20.845837309210999</v>
      </c>
      <c r="Q5" s="8">
        <v>24.694387761595564</v>
      </c>
      <c r="R5" s="8">
        <v>23.617060859241938</v>
      </c>
      <c r="S5" s="8">
        <v>24.211885312582371</v>
      </c>
      <c r="T5" s="8">
        <v>27.162512316732659</v>
      </c>
      <c r="U5" s="8">
        <v>29.188235777860953</v>
      </c>
      <c r="V5" s="8">
        <v>36.244095465363948</v>
      </c>
      <c r="W5" s="8">
        <v>37.150421755624535</v>
      </c>
      <c r="X5" s="8">
        <v>14.856012923702934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4.2210001087007374</v>
      </c>
      <c r="D7" s="8">
        <v>5.4026342329433339</v>
      </c>
      <c r="E7" s="8">
        <v>1.798429237800661</v>
      </c>
      <c r="F7" s="8">
        <v>2.4747329604649457</v>
      </c>
      <c r="G7" s="8">
        <v>0</v>
      </c>
      <c r="H7" s="8">
        <v>4.7326033548896758E-2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8.6353751324741186</v>
      </c>
      <c r="U7" s="8">
        <v>15.999659553433192</v>
      </c>
      <c r="V7" s="8">
        <v>13.805769194042719</v>
      </c>
      <c r="W7" s="8">
        <v>22.091660198110993</v>
      </c>
      <c r="X7" s="8">
        <v>11.014722384784765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3.5212288281493406E-2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9.3897958562277537E-4</v>
      </c>
      <c r="U8" s="19">
        <f t="shared" si="7"/>
        <v>9.1259005312717574E-4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3.5212288281493406E-2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9.3897958562277537E-4</v>
      </c>
      <c r="U10" s="8">
        <v>9.1259005312717574E-4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5.0258040667309976</v>
      </c>
      <c r="D11" s="19">
        <f t="shared" si="8"/>
        <v>7.6119948427600983</v>
      </c>
      <c r="E11" s="19">
        <f t="shared" si="8"/>
        <v>7.5146772085756819</v>
      </c>
      <c r="F11" s="19">
        <f t="shared" si="8"/>
        <v>6.1843153662464116</v>
      </c>
      <c r="G11" s="19">
        <f t="shared" si="8"/>
        <v>1.4354605265509424</v>
      </c>
      <c r="H11" s="19">
        <f t="shared" si="8"/>
        <v>0.43290952655638215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0.16868433044306977</v>
      </c>
      <c r="P11" s="19">
        <f t="shared" si="8"/>
        <v>0</v>
      </c>
      <c r="Q11" s="19">
        <f t="shared" si="8"/>
        <v>1.3003631162576441</v>
      </c>
      <c r="R11" s="19">
        <f t="shared" si="8"/>
        <v>1.0176694199576513</v>
      </c>
      <c r="S11" s="19">
        <f t="shared" si="8"/>
        <v>5.2523389196670358</v>
      </c>
      <c r="T11" s="19">
        <f t="shared" si="8"/>
        <v>3.6689336306753605E-2</v>
      </c>
      <c r="U11" s="19">
        <f t="shared" si="8"/>
        <v>0</v>
      </c>
      <c r="V11" s="19">
        <f t="shared" si="8"/>
        <v>4.8424679993915282E-2</v>
      </c>
      <c r="W11" s="19">
        <f t="shared" si="8"/>
        <v>0</v>
      </c>
      <c r="X11" s="19">
        <f t="shared" si="8"/>
        <v>4.2130768750730997E-2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5.0258040667309976</v>
      </c>
      <c r="D13" s="8">
        <v>7.6119948427600983</v>
      </c>
      <c r="E13" s="8">
        <v>7.5146772085756819</v>
      </c>
      <c r="F13" s="8">
        <v>6.1843153662464116</v>
      </c>
      <c r="G13" s="8">
        <v>1.4354605265509424</v>
      </c>
      <c r="H13" s="8">
        <v>0.43290952655638215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0.16868433044306977</v>
      </c>
      <c r="P13" s="8">
        <v>0</v>
      </c>
      <c r="Q13" s="8">
        <v>1.3003631162576441</v>
      </c>
      <c r="R13" s="8">
        <v>1.0176694199576513</v>
      </c>
      <c r="S13" s="8">
        <v>5.2523389196670358</v>
      </c>
      <c r="T13" s="8">
        <v>3.6689336306753605E-2</v>
      </c>
      <c r="U13" s="8">
        <v>0</v>
      </c>
      <c r="V13" s="8">
        <v>4.8424679993915282E-2</v>
      </c>
      <c r="W13" s="8">
        <v>0</v>
      </c>
      <c r="X13" s="8">
        <v>4.2130768750730997E-2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14.445661305475763</v>
      </c>
      <c r="D26" s="27">
        <f t="shared" si="11"/>
        <v>19.519621540337731</v>
      </c>
      <c r="E26" s="27">
        <f t="shared" si="11"/>
        <v>20.212556760411246</v>
      </c>
      <c r="F26" s="27">
        <f t="shared" si="11"/>
        <v>23.82782493807094</v>
      </c>
      <c r="G26" s="27">
        <f t="shared" si="11"/>
        <v>17.842454636627103</v>
      </c>
      <c r="H26" s="27">
        <f t="shared" si="11"/>
        <v>14.647125554283436</v>
      </c>
      <c r="I26" s="27">
        <f t="shared" si="11"/>
        <v>13.246040930371912</v>
      </c>
      <c r="J26" s="27">
        <f t="shared" si="11"/>
        <v>17.560514078521663</v>
      </c>
      <c r="K26" s="27">
        <f t="shared" si="11"/>
        <v>11.66706935961326</v>
      </c>
      <c r="L26" s="27">
        <f t="shared" si="11"/>
        <v>4.6417040392753801</v>
      </c>
      <c r="M26" s="27">
        <f t="shared" si="11"/>
        <v>1.404991631152045</v>
      </c>
      <c r="N26" s="27">
        <f t="shared" si="11"/>
        <v>0.88189575985064195</v>
      </c>
      <c r="O26" s="27">
        <f t="shared" si="11"/>
        <v>0.72249352700189151</v>
      </c>
      <c r="P26" s="27">
        <f t="shared" si="11"/>
        <v>2.2209114042689637</v>
      </c>
      <c r="Q26" s="27">
        <f t="shared" si="11"/>
        <v>2.1962441921567706</v>
      </c>
      <c r="R26" s="27">
        <f t="shared" si="11"/>
        <v>2.3154199417747994</v>
      </c>
      <c r="S26" s="27">
        <f t="shared" si="11"/>
        <v>6.0105083392843239</v>
      </c>
      <c r="T26" s="27">
        <f t="shared" si="11"/>
        <v>37.232656364712327</v>
      </c>
      <c r="U26" s="27">
        <f t="shared" si="11"/>
        <v>63.426887243580666</v>
      </c>
      <c r="V26" s="27">
        <f t="shared" si="11"/>
        <v>86.506843781191165</v>
      </c>
      <c r="W26" s="27">
        <f t="shared" si="11"/>
        <v>86.041710856539808</v>
      </c>
      <c r="X26" s="27">
        <f t="shared" si="11"/>
        <v>34.883215193923199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14.445661305475763</v>
      </c>
      <c r="D33" s="19">
        <f t="shared" si="13"/>
        <v>19.519621540337731</v>
      </c>
      <c r="E33" s="19">
        <f t="shared" si="13"/>
        <v>20.212556760411246</v>
      </c>
      <c r="F33" s="19">
        <f t="shared" si="13"/>
        <v>23.82782493807094</v>
      </c>
      <c r="G33" s="19">
        <f t="shared" si="13"/>
        <v>17.842454636627103</v>
      </c>
      <c r="H33" s="19">
        <f t="shared" si="13"/>
        <v>14.647125554283436</v>
      </c>
      <c r="I33" s="19">
        <f t="shared" si="13"/>
        <v>13.246040930371912</v>
      </c>
      <c r="J33" s="19">
        <f t="shared" si="13"/>
        <v>17.560514078521663</v>
      </c>
      <c r="K33" s="19">
        <f t="shared" si="13"/>
        <v>11.66706935961326</v>
      </c>
      <c r="L33" s="19">
        <f t="shared" si="13"/>
        <v>4.6417040392753801</v>
      </c>
      <c r="M33" s="19">
        <f t="shared" si="13"/>
        <v>1.404991631152045</v>
      </c>
      <c r="N33" s="19">
        <f t="shared" si="13"/>
        <v>0.88189575985064195</v>
      </c>
      <c r="O33" s="19">
        <f t="shared" si="13"/>
        <v>0.72249352700189151</v>
      </c>
      <c r="P33" s="19">
        <f t="shared" si="13"/>
        <v>2.2209114042689637</v>
      </c>
      <c r="Q33" s="19">
        <f t="shared" si="13"/>
        <v>2.1962441921567706</v>
      </c>
      <c r="R33" s="19">
        <f t="shared" si="13"/>
        <v>2.3154199417747994</v>
      </c>
      <c r="S33" s="19">
        <f t="shared" si="13"/>
        <v>6.0105083392843239</v>
      </c>
      <c r="T33" s="19">
        <f t="shared" si="13"/>
        <v>37.232656364712327</v>
      </c>
      <c r="U33" s="19">
        <f t="shared" si="13"/>
        <v>63.426887243580666</v>
      </c>
      <c r="V33" s="19">
        <f t="shared" si="13"/>
        <v>86.506843781191165</v>
      </c>
      <c r="W33" s="19">
        <f t="shared" si="13"/>
        <v>86.041710856539808</v>
      </c>
      <c r="X33" s="19">
        <f t="shared" si="13"/>
        <v>34.883215193923199</v>
      </c>
    </row>
    <row r="34" spans="1:24" ht="11.25" customHeight="1" x14ac:dyDescent="0.2">
      <c r="A34" s="28" t="s">
        <v>54</v>
      </c>
      <c r="B34" s="7" t="s">
        <v>55</v>
      </c>
      <c r="C34" s="8">
        <v>4.2015233620676078</v>
      </c>
      <c r="D34" s="8">
        <v>5.3239621228337572</v>
      </c>
      <c r="E34" s="8">
        <v>4.5813599944449139</v>
      </c>
      <c r="F34" s="8">
        <v>6.7964533623905048</v>
      </c>
      <c r="G34" s="8">
        <v>5.7608240535230779</v>
      </c>
      <c r="H34" s="8">
        <v>6.2284278953194194</v>
      </c>
      <c r="I34" s="8">
        <v>6.8080465215502972</v>
      </c>
      <c r="J34" s="8">
        <v>9.941065023135728</v>
      </c>
      <c r="K34" s="8">
        <v>8.554877265755092</v>
      </c>
      <c r="L34" s="8">
        <v>4.0249023468450416</v>
      </c>
      <c r="M34" s="8">
        <v>0.49625453139638998</v>
      </c>
      <c r="N34" s="8">
        <v>0.41873822412762879</v>
      </c>
      <c r="O34" s="8">
        <v>0</v>
      </c>
      <c r="P34" s="8">
        <v>1.4970458025760256</v>
      </c>
      <c r="Q34" s="8">
        <v>1.6095040743357809</v>
      </c>
      <c r="R34" s="8">
        <v>1.7651868841024279</v>
      </c>
      <c r="S34" s="8">
        <v>5.3994978264211193</v>
      </c>
      <c r="T34" s="8">
        <v>6.3179587262168333</v>
      </c>
      <c r="U34" s="8">
        <v>4.4889715237095675</v>
      </c>
      <c r="V34" s="8">
        <v>7.9681144847968284</v>
      </c>
      <c r="W34" s="8">
        <v>13.793928833485465</v>
      </c>
      <c r="X34" s="8">
        <v>5.0161030882797935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9.7105403656173334E-3</v>
      </c>
      <c r="X35" s="8">
        <v>3.0140823857571367E-3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6.3832156339688639E-2</v>
      </c>
      <c r="U36" s="8">
        <v>6.9487628300073226E-2</v>
      </c>
      <c r="V36" s="8">
        <v>0.10267805700471318</v>
      </c>
      <c r="W36" s="8">
        <v>5.6826711274011045E-2</v>
      </c>
      <c r="X36" s="8">
        <v>2.4773832380854038E-2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0.23556673434374886</v>
      </c>
      <c r="D43" s="8">
        <v>0.29500537796310483</v>
      </c>
      <c r="E43" s="8">
        <v>0.16993879309607765</v>
      </c>
      <c r="F43" s="8">
        <v>0.16260941841801541</v>
      </c>
      <c r="G43" s="8">
        <v>0.34225629491311998</v>
      </c>
      <c r="H43" s="8">
        <v>0.22033532267450329</v>
      </c>
      <c r="I43" s="8">
        <v>7.5416383842027604E-2</v>
      </c>
      <c r="J43" s="8">
        <v>0.16334738270199001</v>
      </c>
      <c r="K43" s="8">
        <v>0.40578099381011112</v>
      </c>
      <c r="L43" s="8">
        <v>0.13355201350251522</v>
      </c>
      <c r="M43" s="8">
        <v>0.19740805378941345</v>
      </c>
      <c r="N43" s="8">
        <v>0.16420420640037281</v>
      </c>
      <c r="O43" s="8">
        <v>0.37999837934070513</v>
      </c>
      <c r="P43" s="8">
        <v>0.19501798734527648</v>
      </c>
      <c r="Q43" s="8">
        <v>0.20954856576384273</v>
      </c>
      <c r="R43" s="8">
        <v>0.37803690436070003</v>
      </c>
      <c r="S43" s="8">
        <v>0.21601974490789469</v>
      </c>
      <c r="T43" s="8">
        <v>0.40372028931424497</v>
      </c>
      <c r="U43" s="8">
        <v>0.47848244621830016</v>
      </c>
      <c r="V43" s="8">
        <v>0.54937730571737386</v>
      </c>
      <c r="W43" s="8">
        <v>0.56526405628038701</v>
      </c>
      <c r="X43" s="8">
        <v>0.2038572394857455</v>
      </c>
    </row>
    <row r="44" spans="1:24" ht="11.25" customHeight="1" x14ac:dyDescent="0.2">
      <c r="A44" s="28" t="s">
        <v>74</v>
      </c>
      <c r="B44" s="7" t="s">
        <v>75</v>
      </c>
      <c r="C44" s="8">
        <v>7.0296263200574804</v>
      </c>
      <c r="D44" s="8">
        <v>8.6485427944151176</v>
      </c>
      <c r="E44" s="8">
        <v>11.730849216108409</v>
      </c>
      <c r="F44" s="8">
        <v>1.3057731314318071</v>
      </c>
      <c r="G44" s="8">
        <v>0.7954582180924421</v>
      </c>
      <c r="H44" s="8">
        <v>0.7953070534121659</v>
      </c>
      <c r="I44" s="8">
        <v>0.61972894128823708</v>
      </c>
      <c r="J44" s="8">
        <v>0.37126091908114978</v>
      </c>
      <c r="K44" s="8">
        <v>0.22065618308349272</v>
      </c>
      <c r="L44" s="8">
        <v>0.48324967892782289</v>
      </c>
      <c r="M44" s="8">
        <v>0.71132904596624158</v>
      </c>
      <c r="N44" s="8">
        <v>0.2989533293226404</v>
      </c>
      <c r="O44" s="8">
        <v>0.34249514766118638</v>
      </c>
      <c r="P44" s="8">
        <v>0.5288476143476617</v>
      </c>
      <c r="Q44" s="8">
        <v>0.37719155205714699</v>
      </c>
      <c r="R44" s="8">
        <v>0.17219615331167118</v>
      </c>
      <c r="S44" s="8">
        <v>0.39499076795530985</v>
      </c>
      <c r="T44" s="8">
        <v>0.31763488477127033</v>
      </c>
      <c r="U44" s="8">
        <v>0.23913455967095798</v>
      </c>
      <c r="V44" s="8">
        <v>0.31686296141920517</v>
      </c>
      <c r="W44" s="8">
        <v>0.45429496254806551</v>
      </c>
      <c r="X44" s="8">
        <v>0.69207683674383058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30.129510308070287</v>
      </c>
      <c r="U48" s="8">
        <v>58.150811085681767</v>
      </c>
      <c r="V48" s="8">
        <v>77.569810972253038</v>
      </c>
      <c r="W48" s="8">
        <v>69.657225595191662</v>
      </c>
      <c r="X48" s="8">
        <v>28.424812127191881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2.9789448890069252</v>
      </c>
      <c r="D50" s="8">
        <v>5.2521112451257483</v>
      </c>
      <c r="E50" s="8">
        <v>3.7304087567618485</v>
      </c>
      <c r="F50" s="8">
        <v>15.562989025830611</v>
      </c>
      <c r="G50" s="8">
        <v>10.943916070098465</v>
      </c>
      <c r="H50" s="8">
        <v>7.4030552828773475</v>
      </c>
      <c r="I50" s="8">
        <v>5.7428490836913513</v>
      </c>
      <c r="J50" s="8">
        <v>7.0848407536027977</v>
      </c>
      <c r="K50" s="8">
        <v>2.4857549169645625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1.5044601573945988</v>
      </c>
      <c r="X50" s="8">
        <v>0.51857798745533989</v>
      </c>
    </row>
    <row r="51" spans="1:24" ht="11.25" customHeight="1" x14ac:dyDescent="0.2">
      <c r="A51" s="25" t="s">
        <v>88</v>
      </c>
      <c r="B51" s="26" t="s">
        <v>89</v>
      </c>
      <c r="C51" s="27">
        <v>29.258707837820776</v>
      </c>
      <c r="D51" s="27">
        <v>31.450073384021721</v>
      </c>
      <c r="E51" s="27">
        <v>27.318907162696412</v>
      </c>
      <c r="F51" s="27">
        <v>24.939859181351835</v>
      </c>
      <c r="G51" s="27">
        <v>22.070175863465892</v>
      </c>
      <c r="H51" s="27">
        <v>26.859465918668935</v>
      </c>
      <c r="I51" s="27">
        <v>26.861254071364204</v>
      </c>
      <c r="J51" s="27">
        <v>28.972736869110665</v>
      </c>
      <c r="K51" s="27">
        <v>25.369158919407781</v>
      </c>
      <c r="L51" s="27">
        <v>19.749809541397031</v>
      </c>
      <c r="M51" s="27">
        <v>37.402987037445776</v>
      </c>
      <c r="N51" s="27">
        <v>43.671486216111056</v>
      </c>
      <c r="O51" s="27">
        <v>41.512748650420974</v>
      </c>
      <c r="P51" s="27">
        <v>41.206153745533008</v>
      </c>
      <c r="Q51" s="27">
        <v>45.570831628899896</v>
      </c>
      <c r="R51" s="27">
        <v>54.808494043381188</v>
      </c>
      <c r="S51" s="27">
        <v>63.052118969666168</v>
      </c>
      <c r="T51" s="27">
        <v>57.005473038187965</v>
      </c>
      <c r="U51" s="27">
        <v>52.410378302483323</v>
      </c>
      <c r="V51" s="27">
        <v>56.891789719092387</v>
      </c>
      <c r="W51" s="27">
        <v>69.767632983914183</v>
      </c>
      <c r="X51" s="27">
        <v>25.164373968612338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0.13625489927810228</v>
      </c>
      <c r="D61" s="49">
        <f t="shared" si="15"/>
        <v>2.2196717637684502</v>
      </c>
      <c r="E61" s="49">
        <f t="shared" si="15"/>
        <v>2.4540495838012233</v>
      </c>
      <c r="F61" s="49">
        <f t="shared" si="15"/>
        <v>3.6277365441953657</v>
      </c>
      <c r="G61" s="49">
        <f t="shared" si="15"/>
        <v>3.3604870651304632</v>
      </c>
      <c r="H61" s="49">
        <f t="shared" si="15"/>
        <v>4.0419980598867369</v>
      </c>
      <c r="I61" s="49">
        <f t="shared" si="15"/>
        <v>4.3843640438312947</v>
      </c>
      <c r="J61" s="49">
        <f t="shared" si="15"/>
        <v>3.1116981236319243</v>
      </c>
      <c r="K61" s="49">
        <f t="shared" si="15"/>
        <v>2.685127952784157E-3</v>
      </c>
      <c r="L61" s="49">
        <f t="shared" si="15"/>
        <v>4.3513666483113592E-3</v>
      </c>
      <c r="M61" s="49">
        <f t="shared" si="15"/>
        <v>1.2876047899581803E-2</v>
      </c>
      <c r="N61" s="49">
        <f t="shared" si="15"/>
        <v>5.4323871019189562E-3</v>
      </c>
      <c r="O61" s="49">
        <f t="shared" si="15"/>
        <v>1.2493742240606735E-2</v>
      </c>
      <c r="P61" s="49">
        <f t="shared" si="15"/>
        <v>0.22520899494254115</v>
      </c>
      <c r="Q61" s="49">
        <f t="shared" si="15"/>
        <v>1.9647330879684402</v>
      </c>
      <c r="R61" s="49">
        <f t="shared" si="15"/>
        <v>2.8641753343819096</v>
      </c>
      <c r="S61" s="49">
        <f t="shared" si="15"/>
        <v>0.23934523594049767</v>
      </c>
      <c r="T61" s="49">
        <f t="shared" si="15"/>
        <v>3.8539851884492897</v>
      </c>
      <c r="U61" s="49">
        <f t="shared" si="15"/>
        <v>1.9452876688922198</v>
      </c>
      <c r="V61" s="49">
        <f t="shared" si="15"/>
        <v>4.9324431754542495</v>
      </c>
      <c r="W61" s="49">
        <f t="shared" si="15"/>
        <v>5.1808494046147731</v>
      </c>
      <c r="X61" s="49">
        <f t="shared" si="15"/>
        <v>1.4071948461462505</v>
      </c>
    </row>
    <row r="62" spans="1:24" ht="11.25" customHeight="1" x14ac:dyDescent="0.2">
      <c r="A62" s="50" t="s">
        <v>92</v>
      </c>
      <c r="B62" s="51" t="s">
        <v>93</v>
      </c>
      <c r="C62" s="52">
        <v>0.13625489927810228</v>
      </c>
      <c r="D62" s="52">
        <v>2.2196717637684502</v>
      </c>
      <c r="E62" s="52">
        <v>2.4540495838012233</v>
      </c>
      <c r="F62" s="52">
        <v>3.6277365441953657</v>
      </c>
      <c r="G62" s="52">
        <v>3.3604870651304632</v>
      </c>
      <c r="H62" s="52">
        <v>4.0419980598867369</v>
      </c>
      <c r="I62" s="52">
        <v>4.3843640438312947</v>
      </c>
      <c r="J62" s="52">
        <v>3.1116981236319243</v>
      </c>
      <c r="K62" s="52">
        <v>2.685127952784157E-3</v>
      </c>
      <c r="L62" s="52">
        <v>4.3513666483113592E-3</v>
      </c>
      <c r="M62" s="52">
        <v>1.2876047899581803E-2</v>
      </c>
      <c r="N62" s="52">
        <v>5.4323871019189562E-3</v>
      </c>
      <c r="O62" s="52">
        <v>1.2493742240606735E-2</v>
      </c>
      <c r="P62" s="52">
        <v>0.22520899494254115</v>
      </c>
      <c r="Q62" s="52">
        <v>1.9647330879684402</v>
      </c>
      <c r="R62" s="52">
        <v>2.8641753343819096</v>
      </c>
      <c r="S62" s="52">
        <v>0.23934523594049767</v>
      </c>
      <c r="T62" s="52">
        <v>3.8539851884492897</v>
      </c>
      <c r="U62" s="52">
        <v>1.9452876688922198</v>
      </c>
      <c r="V62" s="52">
        <v>4.9324431754542495</v>
      </c>
      <c r="W62" s="52">
        <v>5.1808494046147731</v>
      </c>
      <c r="X62" s="52">
        <v>1.4071948461462505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1435.5385835284947</v>
      </c>
      <c r="D2" s="21">
        <f t="shared" ref="D2:X2" si="0">SUM(D3,D17,D22,D25,D26,D51,D52)</f>
        <v>1555.2187931377314</v>
      </c>
      <c r="E2" s="21">
        <f t="shared" si="0"/>
        <v>1768.0567264765643</v>
      </c>
      <c r="F2" s="21">
        <f t="shared" si="0"/>
        <v>1832.6783198122564</v>
      </c>
      <c r="G2" s="21">
        <f t="shared" si="0"/>
        <v>1934.7825910519423</v>
      </c>
      <c r="H2" s="21">
        <f t="shared" si="0"/>
        <v>1971.9382563177969</v>
      </c>
      <c r="I2" s="21">
        <f t="shared" si="0"/>
        <v>2113.5754350746429</v>
      </c>
      <c r="J2" s="21">
        <f t="shared" si="0"/>
        <v>2457.4726020689891</v>
      </c>
      <c r="K2" s="21">
        <f t="shared" si="0"/>
        <v>2144.639892547797</v>
      </c>
      <c r="L2" s="21">
        <f t="shared" si="0"/>
        <v>1513.5159774443607</v>
      </c>
      <c r="M2" s="21">
        <f t="shared" si="0"/>
        <v>1801.2661872907593</v>
      </c>
      <c r="N2" s="21">
        <f t="shared" si="0"/>
        <v>1418.4126399301765</v>
      </c>
      <c r="O2" s="21">
        <f t="shared" si="0"/>
        <v>1336.5046424257441</v>
      </c>
      <c r="P2" s="21">
        <f t="shared" si="0"/>
        <v>1366.2508163431553</v>
      </c>
      <c r="Q2" s="21">
        <f t="shared" si="0"/>
        <v>1366.6652912600136</v>
      </c>
      <c r="R2" s="21">
        <f t="shared" si="0"/>
        <v>1364.8468778483186</v>
      </c>
      <c r="S2" s="21">
        <f t="shared" si="0"/>
        <v>1448.0465653579927</v>
      </c>
      <c r="T2" s="21">
        <f t="shared" si="0"/>
        <v>1454.3346439033094</v>
      </c>
      <c r="U2" s="21">
        <f t="shared" si="0"/>
        <v>1436.714173441575</v>
      </c>
      <c r="V2" s="21">
        <f t="shared" si="0"/>
        <v>1400.6765051495699</v>
      </c>
      <c r="W2" s="21">
        <f t="shared" si="0"/>
        <v>1385.0589161177172</v>
      </c>
      <c r="X2" s="21">
        <f t="shared" si="0"/>
        <v>1503.5482724270521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386.89855972849466</v>
      </c>
      <c r="D3" s="24">
        <f t="shared" ref="D3:W3" si="2">SUM(D4,D8,D11)</f>
        <v>661.99326341773133</v>
      </c>
      <c r="E3" s="24">
        <f t="shared" si="2"/>
        <v>518.27697491656465</v>
      </c>
      <c r="F3" s="24">
        <f t="shared" si="2"/>
        <v>634.57041657225648</v>
      </c>
      <c r="G3" s="24">
        <f t="shared" si="2"/>
        <v>754.5519512119422</v>
      </c>
      <c r="H3" s="24">
        <f t="shared" si="2"/>
        <v>596.02311955779714</v>
      </c>
      <c r="I3" s="24">
        <f t="shared" si="2"/>
        <v>433.0951747946429</v>
      </c>
      <c r="J3" s="24">
        <f t="shared" si="2"/>
        <v>710.4351072689891</v>
      </c>
      <c r="K3" s="24">
        <f t="shared" si="2"/>
        <v>650.30306178779733</v>
      </c>
      <c r="L3" s="24">
        <f t="shared" si="2"/>
        <v>352.58674876436066</v>
      </c>
      <c r="M3" s="24">
        <f t="shared" si="2"/>
        <v>504.08026269075901</v>
      </c>
      <c r="N3" s="24">
        <f t="shared" si="2"/>
        <v>419.17882641017604</v>
      </c>
      <c r="O3" s="24">
        <f t="shared" si="2"/>
        <v>313.58419330574384</v>
      </c>
      <c r="P3" s="24">
        <f t="shared" si="2"/>
        <v>290.40471270315516</v>
      </c>
      <c r="Q3" s="24">
        <f t="shared" si="2"/>
        <v>295.16120774001394</v>
      </c>
      <c r="R3" s="24">
        <f t="shared" si="2"/>
        <v>297.7665279683186</v>
      </c>
      <c r="S3" s="24">
        <f t="shared" si="2"/>
        <v>252.40079427799256</v>
      </c>
      <c r="T3" s="24">
        <f t="shared" si="2"/>
        <v>220.39194502330949</v>
      </c>
      <c r="U3" s="24">
        <f t="shared" si="2"/>
        <v>215.59142448157456</v>
      </c>
      <c r="V3" s="24">
        <f t="shared" si="2"/>
        <v>190.75243458957013</v>
      </c>
      <c r="W3" s="24">
        <f t="shared" si="2"/>
        <v>119.95472379771725</v>
      </c>
      <c r="X3" s="24">
        <f t="shared" ref="X3" si="3">SUM(X4,X8,X11)</f>
        <v>262.74898762705209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371.76674775077657</v>
      </c>
      <c r="D4" s="19">
        <f t="shared" ref="D4:W4" si="5">SUM(D5:D7)</f>
        <v>644.65070340898649</v>
      </c>
      <c r="E4" s="19">
        <f t="shared" si="5"/>
        <v>445.82941722587941</v>
      </c>
      <c r="F4" s="19">
        <f t="shared" si="5"/>
        <v>596.4009897117038</v>
      </c>
      <c r="G4" s="19">
        <f t="shared" si="5"/>
        <v>648.27036150400727</v>
      </c>
      <c r="H4" s="19">
        <f t="shared" si="5"/>
        <v>497.13683517532149</v>
      </c>
      <c r="I4" s="19">
        <f t="shared" si="5"/>
        <v>365.23267068503503</v>
      </c>
      <c r="J4" s="19">
        <f t="shared" si="5"/>
        <v>643.19849636485685</v>
      </c>
      <c r="K4" s="19">
        <f t="shared" si="5"/>
        <v>591.25033365651279</v>
      </c>
      <c r="L4" s="19">
        <f t="shared" si="5"/>
        <v>337.45828264093939</v>
      </c>
      <c r="M4" s="19">
        <f t="shared" si="5"/>
        <v>491.14820776288587</v>
      </c>
      <c r="N4" s="19">
        <f t="shared" si="5"/>
        <v>405.37425983138019</v>
      </c>
      <c r="O4" s="19">
        <f t="shared" si="5"/>
        <v>293.93571174924091</v>
      </c>
      <c r="P4" s="19">
        <f t="shared" si="5"/>
        <v>274.85090182544769</v>
      </c>
      <c r="Q4" s="19">
        <f t="shared" si="5"/>
        <v>267.02845848433901</v>
      </c>
      <c r="R4" s="19">
        <f t="shared" si="5"/>
        <v>275.30691391773706</v>
      </c>
      <c r="S4" s="19">
        <f t="shared" si="5"/>
        <v>242.0944319361214</v>
      </c>
      <c r="T4" s="19">
        <f t="shared" si="5"/>
        <v>218.92712023184737</v>
      </c>
      <c r="U4" s="19">
        <f t="shared" si="5"/>
        <v>214.92043247217387</v>
      </c>
      <c r="V4" s="19">
        <f t="shared" si="5"/>
        <v>188.41862770967555</v>
      </c>
      <c r="W4" s="19">
        <f t="shared" si="5"/>
        <v>119.33718654283312</v>
      </c>
      <c r="X4" s="19">
        <f t="shared" ref="X4" si="6">SUM(X5:X7)</f>
        <v>260.92725399600852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259.79463077560075</v>
      </c>
      <c r="H5" s="8">
        <f>FC_IND_NMM_CM_E!H5+FC_IND_NMM_CR_E!H5+FC_IND_NMM_GL_E!H5</f>
        <v>197.93026231972794</v>
      </c>
      <c r="I5" s="8">
        <f>FC_IND_NMM_CM_E!I5+FC_IND_NMM_CR_E!I5+FC_IND_NMM_GL_E!I5</f>
        <v>178.37906817517586</v>
      </c>
      <c r="J5" s="8">
        <f>FC_IND_NMM_CM_E!J5+FC_IND_NMM_CR_E!J5+FC_IND_NMM_GL_E!J5</f>
        <v>334.2557755069052</v>
      </c>
      <c r="K5" s="8">
        <f>FC_IND_NMM_CM_E!K5+FC_IND_NMM_CR_E!K5+FC_IND_NMM_GL_E!K5</f>
        <v>270.23772008310169</v>
      </c>
      <c r="L5" s="8">
        <f>FC_IND_NMM_CM_E!L5+FC_IND_NMM_CR_E!L5+FC_IND_NMM_GL_E!L5</f>
        <v>187.15043711841105</v>
      </c>
      <c r="M5" s="8">
        <f>FC_IND_NMM_CM_E!M5+FC_IND_NMM_CR_E!M5+FC_IND_NMM_GL_E!M5</f>
        <v>252.40041317587463</v>
      </c>
      <c r="N5" s="8">
        <f>FC_IND_NMM_CM_E!N5+FC_IND_NMM_CR_E!N5+FC_IND_NMM_GL_E!N5</f>
        <v>223.99022660619673</v>
      </c>
      <c r="O5" s="8">
        <f>FC_IND_NMM_CM_E!O5+FC_IND_NMM_CR_E!O5+FC_IND_NMM_GL_E!O5</f>
        <v>128.11031766585185</v>
      </c>
      <c r="P5" s="8">
        <f>FC_IND_NMM_CM_E!P5+FC_IND_NMM_CR_E!P5+FC_IND_NMM_GL_E!P5</f>
        <v>155.22884217010954</v>
      </c>
      <c r="Q5" s="8">
        <f>FC_IND_NMM_CM_E!Q5+FC_IND_NMM_CR_E!Q5+FC_IND_NMM_GL_E!Q5</f>
        <v>81.076110591227248</v>
      </c>
      <c r="R5" s="8">
        <f>FC_IND_NMM_CM_E!R5+FC_IND_NMM_CR_E!R5+FC_IND_NMM_GL_E!R5</f>
        <v>38.601855971783614</v>
      </c>
      <c r="S5" s="8">
        <f>FC_IND_NMM_CM_E!S5+FC_IND_NMM_CR_E!S5+FC_IND_NMM_GL_E!S5</f>
        <v>51.464300810881241</v>
      </c>
      <c r="T5" s="8">
        <f>FC_IND_NMM_CM_E!T5+FC_IND_NMM_CR_E!T5+FC_IND_NMM_GL_E!T5</f>
        <v>39.11181735617879</v>
      </c>
      <c r="U5" s="8">
        <f>FC_IND_NMM_CM_E!U5+FC_IND_NMM_CR_E!U5+FC_IND_NMM_GL_E!U5</f>
        <v>41.064907834734164</v>
      </c>
      <c r="V5" s="8">
        <f>FC_IND_NMM_CM_E!V5+FC_IND_NMM_CR_E!V5+FC_IND_NMM_GL_E!V5</f>
        <v>40.834810387251849</v>
      </c>
      <c r="W5" s="8">
        <f>FC_IND_NMM_CM_E!W5+FC_IND_NMM_CR_E!W5+FC_IND_NMM_GL_E!W5</f>
        <v>36.236512418334911</v>
      </c>
      <c r="X5" s="8">
        <f>FC_IND_NMM_CM_E!X5+FC_IND_NMM_CR_E!X5+FC_IND_NMM_GL_E!X5</f>
        <v>186.42043020969729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371.76674775077657</v>
      </c>
      <c r="D7" s="8">
        <f>FC_IND_NMM_CM_E!D7+FC_IND_NMM_CR_E!D7+FC_IND_NMM_GL_E!D7</f>
        <v>644.65070340898649</v>
      </c>
      <c r="E7" s="8">
        <f>FC_IND_NMM_CM_E!E7+FC_IND_NMM_CR_E!E7+FC_IND_NMM_GL_E!E7</f>
        <v>445.82941722587941</v>
      </c>
      <c r="F7" s="8">
        <f>FC_IND_NMM_CM_E!F7+FC_IND_NMM_CR_E!F7+FC_IND_NMM_GL_E!F7</f>
        <v>596.4009897117038</v>
      </c>
      <c r="G7" s="8">
        <f>FC_IND_NMM_CM_E!G7+FC_IND_NMM_CR_E!G7+FC_IND_NMM_GL_E!G7</f>
        <v>388.47573072840657</v>
      </c>
      <c r="H7" s="8">
        <f>FC_IND_NMM_CM_E!H7+FC_IND_NMM_CR_E!H7+FC_IND_NMM_GL_E!H7</f>
        <v>299.20657285559355</v>
      </c>
      <c r="I7" s="8">
        <f>FC_IND_NMM_CM_E!I7+FC_IND_NMM_CR_E!I7+FC_IND_NMM_GL_E!I7</f>
        <v>186.8536025098592</v>
      </c>
      <c r="J7" s="8">
        <f>FC_IND_NMM_CM_E!J7+FC_IND_NMM_CR_E!J7+FC_IND_NMM_GL_E!J7</f>
        <v>308.94272085795166</v>
      </c>
      <c r="K7" s="8">
        <f>FC_IND_NMM_CM_E!K7+FC_IND_NMM_CR_E!K7+FC_IND_NMM_GL_E!K7</f>
        <v>321.0126135734111</v>
      </c>
      <c r="L7" s="8">
        <f>FC_IND_NMM_CM_E!L7+FC_IND_NMM_CR_E!L7+FC_IND_NMM_GL_E!L7</f>
        <v>150.30784552252837</v>
      </c>
      <c r="M7" s="8">
        <f>FC_IND_NMM_CM_E!M7+FC_IND_NMM_CR_E!M7+FC_IND_NMM_GL_E!M7</f>
        <v>238.74779458701124</v>
      </c>
      <c r="N7" s="8">
        <f>FC_IND_NMM_CM_E!N7+FC_IND_NMM_CR_E!N7+FC_IND_NMM_GL_E!N7</f>
        <v>181.38403322518349</v>
      </c>
      <c r="O7" s="8">
        <f>FC_IND_NMM_CM_E!O7+FC_IND_NMM_CR_E!O7+FC_IND_NMM_GL_E!O7</f>
        <v>165.82539408338909</v>
      </c>
      <c r="P7" s="8">
        <f>FC_IND_NMM_CM_E!P7+FC_IND_NMM_CR_E!P7+FC_IND_NMM_GL_E!P7</f>
        <v>119.62205965533813</v>
      </c>
      <c r="Q7" s="8">
        <f>FC_IND_NMM_CM_E!Q7+FC_IND_NMM_CR_E!Q7+FC_IND_NMM_GL_E!Q7</f>
        <v>185.95234789311175</v>
      </c>
      <c r="R7" s="8">
        <f>FC_IND_NMM_CM_E!R7+FC_IND_NMM_CR_E!R7+FC_IND_NMM_GL_E!R7</f>
        <v>236.70505794595343</v>
      </c>
      <c r="S7" s="8">
        <f>FC_IND_NMM_CM_E!S7+FC_IND_NMM_CR_E!S7+FC_IND_NMM_GL_E!S7</f>
        <v>190.63013112524015</v>
      </c>
      <c r="T7" s="8">
        <f>FC_IND_NMM_CM_E!T7+FC_IND_NMM_CR_E!T7+FC_IND_NMM_GL_E!T7</f>
        <v>179.81530287566858</v>
      </c>
      <c r="U7" s="8">
        <f>FC_IND_NMM_CM_E!U7+FC_IND_NMM_CR_E!U7+FC_IND_NMM_GL_E!U7</f>
        <v>173.85552463743971</v>
      </c>
      <c r="V7" s="8">
        <f>FC_IND_NMM_CM_E!V7+FC_IND_NMM_CR_E!V7+FC_IND_NMM_GL_E!V7</f>
        <v>147.5838173224237</v>
      </c>
      <c r="W7" s="8">
        <f>FC_IND_NMM_CM_E!W7+FC_IND_NMM_CR_E!W7+FC_IND_NMM_GL_E!W7</f>
        <v>83.100674124498212</v>
      </c>
      <c r="X7" s="8">
        <f>FC_IND_NMM_CM_E!X7+FC_IND_NMM_CR_E!X7+FC_IND_NMM_GL_E!X7</f>
        <v>74.506823786311202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15.13181197771811</v>
      </c>
      <c r="D8" s="19">
        <f t="shared" ref="D8:W8" si="8">SUM(D9:D10)</f>
        <v>13.748671008744806</v>
      </c>
      <c r="E8" s="19">
        <f t="shared" si="8"/>
        <v>68.883854690685197</v>
      </c>
      <c r="F8" s="19">
        <f t="shared" si="8"/>
        <v>34.6569698605526</v>
      </c>
      <c r="G8" s="19">
        <f t="shared" si="8"/>
        <v>100.95797270793494</v>
      </c>
      <c r="H8" s="19">
        <f t="shared" si="8"/>
        <v>97.151993382475681</v>
      </c>
      <c r="I8" s="19">
        <f t="shared" si="8"/>
        <v>66.108206109607835</v>
      </c>
      <c r="J8" s="19">
        <f t="shared" si="8"/>
        <v>65.431768904132227</v>
      </c>
      <c r="K8" s="19">
        <f t="shared" si="8"/>
        <v>59.052728131284574</v>
      </c>
      <c r="L8" s="19">
        <f t="shared" si="8"/>
        <v>15.128466123421294</v>
      </c>
      <c r="M8" s="19">
        <f t="shared" si="8"/>
        <v>12.932054927873141</v>
      </c>
      <c r="N8" s="19">
        <f t="shared" si="8"/>
        <v>13.804566578795832</v>
      </c>
      <c r="O8" s="19">
        <f t="shared" si="8"/>
        <v>19.648481556502905</v>
      </c>
      <c r="P8" s="19">
        <f t="shared" si="8"/>
        <v>15.553810877707456</v>
      </c>
      <c r="Q8" s="19">
        <f t="shared" si="8"/>
        <v>28.132749255674906</v>
      </c>
      <c r="R8" s="19">
        <f t="shared" si="8"/>
        <v>22.459614050581553</v>
      </c>
      <c r="S8" s="19">
        <f t="shared" si="8"/>
        <v>10.306362341871161</v>
      </c>
      <c r="T8" s="19">
        <f t="shared" si="8"/>
        <v>0.96483519146213592</v>
      </c>
      <c r="U8" s="19">
        <f t="shared" si="8"/>
        <v>3.0404409400688427E-2</v>
      </c>
      <c r="V8" s="19">
        <f t="shared" si="8"/>
        <v>1.4555508798945969</v>
      </c>
      <c r="W8" s="19">
        <f t="shared" si="8"/>
        <v>0.18765405488411352</v>
      </c>
      <c r="X8" s="19">
        <f t="shared" ref="X8" si="9">SUM(X9:X10)</f>
        <v>0.93423283104359278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15.13181197771811</v>
      </c>
      <c r="D10" s="8">
        <f>FC_IND_NMM_CM_E!D10+FC_IND_NMM_CR_E!D10+FC_IND_NMM_GL_E!D10</f>
        <v>13.748671008744806</v>
      </c>
      <c r="E10" s="8">
        <f>FC_IND_NMM_CM_E!E10+FC_IND_NMM_CR_E!E10+FC_IND_NMM_GL_E!E10</f>
        <v>68.883854690685197</v>
      </c>
      <c r="F10" s="8">
        <f>FC_IND_NMM_CM_E!F10+FC_IND_NMM_CR_E!F10+FC_IND_NMM_GL_E!F10</f>
        <v>34.6569698605526</v>
      </c>
      <c r="G10" s="8">
        <f>FC_IND_NMM_CM_E!G10+FC_IND_NMM_CR_E!G10+FC_IND_NMM_GL_E!G10</f>
        <v>100.95797270793494</v>
      </c>
      <c r="H10" s="8">
        <f>FC_IND_NMM_CM_E!H10+FC_IND_NMM_CR_E!H10+FC_IND_NMM_GL_E!H10</f>
        <v>97.151993382475681</v>
      </c>
      <c r="I10" s="8">
        <f>FC_IND_NMM_CM_E!I10+FC_IND_NMM_CR_E!I10+FC_IND_NMM_GL_E!I10</f>
        <v>66.108206109607835</v>
      </c>
      <c r="J10" s="8">
        <f>FC_IND_NMM_CM_E!J10+FC_IND_NMM_CR_E!J10+FC_IND_NMM_GL_E!J10</f>
        <v>65.431768904132227</v>
      </c>
      <c r="K10" s="8">
        <f>FC_IND_NMM_CM_E!K10+FC_IND_NMM_CR_E!K10+FC_IND_NMM_GL_E!K10</f>
        <v>59.052728131284574</v>
      </c>
      <c r="L10" s="8">
        <f>FC_IND_NMM_CM_E!L10+FC_IND_NMM_CR_E!L10+FC_IND_NMM_GL_E!L10</f>
        <v>15.128466123421294</v>
      </c>
      <c r="M10" s="8">
        <f>FC_IND_NMM_CM_E!M10+FC_IND_NMM_CR_E!M10+FC_IND_NMM_GL_E!M10</f>
        <v>12.932054927873141</v>
      </c>
      <c r="N10" s="8">
        <f>FC_IND_NMM_CM_E!N10+FC_IND_NMM_CR_E!N10+FC_IND_NMM_GL_E!N10</f>
        <v>13.804566578795832</v>
      </c>
      <c r="O10" s="8">
        <f>FC_IND_NMM_CM_E!O10+FC_IND_NMM_CR_E!O10+FC_IND_NMM_GL_E!O10</f>
        <v>19.648481556502905</v>
      </c>
      <c r="P10" s="8">
        <f>FC_IND_NMM_CM_E!P10+FC_IND_NMM_CR_E!P10+FC_IND_NMM_GL_E!P10</f>
        <v>15.553810877707456</v>
      </c>
      <c r="Q10" s="8">
        <f>FC_IND_NMM_CM_E!Q10+FC_IND_NMM_CR_E!Q10+FC_IND_NMM_GL_E!Q10</f>
        <v>28.132749255674906</v>
      </c>
      <c r="R10" s="8">
        <f>FC_IND_NMM_CM_E!R10+FC_IND_NMM_CR_E!R10+FC_IND_NMM_GL_E!R10</f>
        <v>22.459614050581553</v>
      </c>
      <c r="S10" s="8">
        <f>FC_IND_NMM_CM_E!S10+FC_IND_NMM_CR_E!S10+FC_IND_NMM_GL_E!S10</f>
        <v>10.306362341871161</v>
      </c>
      <c r="T10" s="8">
        <f>FC_IND_NMM_CM_E!T10+FC_IND_NMM_CR_E!T10+FC_IND_NMM_GL_E!T10</f>
        <v>0.96483519146213592</v>
      </c>
      <c r="U10" s="8">
        <f>FC_IND_NMM_CM_E!U10+FC_IND_NMM_CR_E!U10+FC_IND_NMM_GL_E!U10</f>
        <v>3.0404409400688427E-2</v>
      </c>
      <c r="V10" s="8">
        <f>FC_IND_NMM_CM_E!V10+FC_IND_NMM_CR_E!V10+FC_IND_NMM_GL_E!V10</f>
        <v>1.4555508798945969</v>
      </c>
      <c r="W10" s="8">
        <f>FC_IND_NMM_CM_E!W10+FC_IND_NMM_CR_E!W10+FC_IND_NMM_GL_E!W10</f>
        <v>0.18765405488411352</v>
      </c>
      <c r="X10" s="8">
        <f>FC_IND_NMM_CM_E!X10+FC_IND_NMM_CR_E!X10+FC_IND_NMM_GL_E!X10</f>
        <v>0.93423283104359278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3.5938889999999999</v>
      </c>
      <c r="E11" s="19">
        <f t="shared" si="11"/>
        <v>3.5637029999999998</v>
      </c>
      <c r="F11" s="19">
        <f t="shared" si="11"/>
        <v>3.5124569999999995</v>
      </c>
      <c r="G11" s="19">
        <f t="shared" si="11"/>
        <v>5.3236170000000005</v>
      </c>
      <c r="H11" s="19">
        <f t="shared" si="11"/>
        <v>1.7342909999999998</v>
      </c>
      <c r="I11" s="19">
        <f t="shared" si="11"/>
        <v>1.7542980000000001</v>
      </c>
      <c r="J11" s="19">
        <f t="shared" si="11"/>
        <v>1.8048420000000005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0.49998960000000015</v>
      </c>
      <c r="U11" s="19">
        <f t="shared" si="11"/>
        <v>0.64058760000000003</v>
      </c>
      <c r="V11" s="19">
        <f t="shared" si="11"/>
        <v>0.87825599999999993</v>
      </c>
      <c r="W11" s="19">
        <f t="shared" si="11"/>
        <v>0.42988319999999997</v>
      </c>
      <c r="X11" s="19">
        <f t="shared" ref="X11" si="12">SUM(X12:X16)</f>
        <v>0.88750079999999976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0.49998960000000015</v>
      </c>
      <c r="U13" s="8">
        <f>FC_IND_NMM_CM_E!U13+FC_IND_NMM_CR_E!U13+FC_IND_NMM_GL_E!U13</f>
        <v>0.64058760000000003</v>
      </c>
      <c r="V13" s="8">
        <f>FC_IND_NMM_CM_E!V13+FC_IND_NMM_CR_E!V13+FC_IND_NMM_GL_E!V13</f>
        <v>0.87825599999999993</v>
      </c>
      <c r="W13" s="8">
        <f>FC_IND_NMM_CM_E!W13+FC_IND_NMM_CR_E!W13+FC_IND_NMM_GL_E!W13</f>
        <v>0.42988319999999997</v>
      </c>
      <c r="X13" s="8">
        <f>FC_IND_NMM_CM_E!X13+FC_IND_NMM_CR_E!X13+FC_IND_NMM_GL_E!X13</f>
        <v>0.88750079999999976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3.5938889999999999</v>
      </c>
      <c r="E16" s="8">
        <f>FC_IND_NMM_CM_E!E16+FC_IND_NMM_CR_E!E16+FC_IND_NMM_GL_E!E16</f>
        <v>3.5637029999999998</v>
      </c>
      <c r="F16" s="8">
        <f>FC_IND_NMM_CM_E!F16+FC_IND_NMM_CR_E!F16+FC_IND_NMM_GL_E!F16</f>
        <v>3.5124569999999995</v>
      </c>
      <c r="G16" s="8">
        <f>FC_IND_NMM_CM_E!G16+FC_IND_NMM_CR_E!G16+FC_IND_NMM_GL_E!G16</f>
        <v>5.3236170000000005</v>
      </c>
      <c r="H16" s="8">
        <f>FC_IND_NMM_CM_E!H16+FC_IND_NMM_CR_E!H16+FC_IND_NMM_GL_E!H16</f>
        <v>1.7342909999999998</v>
      </c>
      <c r="I16" s="8">
        <f>FC_IND_NMM_CM_E!I16+FC_IND_NMM_CR_E!I16+FC_IND_NMM_GL_E!I16</f>
        <v>1.7542980000000001</v>
      </c>
      <c r="J16" s="8">
        <f>FC_IND_NMM_CM_E!J16+FC_IND_NMM_CR_E!J16+FC_IND_NMM_GL_E!J16</f>
        <v>1.8048420000000005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545.86646064000001</v>
      </c>
      <c r="D26" s="27">
        <f t="shared" ref="D26:W26" si="20">SUM(D27,D33)</f>
        <v>542.87016876000007</v>
      </c>
      <c r="E26" s="27">
        <f t="shared" si="20"/>
        <v>886.09805999999969</v>
      </c>
      <c r="F26" s="27">
        <f t="shared" si="20"/>
        <v>902.13289776000011</v>
      </c>
      <c r="G26" s="27">
        <f t="shared" si="20"/>
        <v>850.32696024000018</v>
      </c>
      <c r="H26" s="27">
        <f t="shared" si="20"/>
        <v>1017.6885867599998</v>
      </c>
      <c r="I26" s="27">
        <f t="shared" si="20"/>
        <v>1240.5621020399999</v>
      </c>
      <c r="J26" s="27">
        <f t="shared" si="20"/>
        <v>1252.8860079599999</v>
      </c>
      <c r="K26" s="27">
        <f t="shared" si="20"/>
        <v>961.82714447999956</v>
      </c>
      <c r="L26" s="27">
        <f t="shared" si="20"/>
        <v>680.09237856000016</v>
      </c>
      <c r="M26" s="27">
        <f t="shared" si="20"/>
        <v>805.39908048000007</v>
      </c>
      <c r="N26" s="27">
        <f t="shared" si="20"/>
        <v>413.74040040000011</v>
      </c>
      <c r="O26" s="27">
        <f t="shared" si="20"/>
        <v>486.93402540000011</v>
      </c>
      <c r="P26" s="27">
        <f t="shared" si="20"/>
        <v>486.79590960000007</v>
      </c>
      <c r="Q26" s="27">
        <f t="shared" si="20"/>
        <v>428.7044095199999</v>
      </c>
      <c r="R26" s="27">
        <f t="shared" si="20"/>
        <v>364.52034756000006</v>
      </c>
      <c r="S26" s="27">
        <f t="shared" si="20"/>
        <v>379.79326152000004</v>
      </c>
      <c r="T26" s="27">
        <f t="shared" si="20"/>
        <v>349.17442812000002</v>
      </c>
      <c r="U26" s="27">
        <f t="shared" si="20"/>
        <v>318.16538639999999</v>
      </c>
      <c r="V26" s="27">
        <f t="shared" si="20"/>
        <v>256.25982671999998</v>
      </c>
      <c r="W26" s="27">
        <f t="shared" si="20"/>
        <v>249.82563923999999</v>
      </c>
      <c r="X26" s="27">
        <f t="shared" ref="X26" si="21">SUM(X27,X33)</f>
        <v>100.04947812000002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545.86646064000001</v>
      </c>
      <c r="D33" s="19">
        <f t="shared" ref="D33:W33" si="26">SUM(D34:D50)</f>
        <v>542.87016876000007</v>
      </c>
      <c r="E33" s="19">
        <f t="shared" si="26"/>
        <v>886.09805999999969</v>
      </c>
      <c r="F33" s="19">
        <f t="shared" si="26"/>
        <v>902.13289776000011</v>
      </c>
      <c r="G33" s="19">
        <f t="shared" si="26"/>
        <v>850.32696024000018</v>
      </c>
      <c r="H33" s="19">
        <f t="shared" si="26"/>
        <v>1017.6885867599998</v>
      </c>
      <c r="I33" s="19">
        <f t="shared" si="26"/>
        <v>1240.5621020399999</v>
      </c>
      <c r="J33" s="19">
        <f t="shared" si="26"/>
        <v>1252.8860079599999</v>
      </c>
      <c r="K33" s="19">
        <f t="shared" si="26"/>
        <v>961.82714447999956</v>
      </c>
      <c r="L33" s="19">
        <f t="shared" si="26"/>
        <v>680.09237856000016</v>
      </c>
      <c r="M33" s="19">
        <f t="shared" si="26"/>
        <v>805.39908048000007</v>
      </c>
      <c r="N33" s="19">
        <f t="shared" si="26"/>
        <v>413.74040040000011</v>
      </c>
      <c r="O33" s="19">
        <f t="shared" si="26"/>
        <v>486.93402540000011</v>
      </c>
      <c r="P33" s="19">
        <f t="shared" si="26"/>
        <v>486.79590960000007</v>
      </c>
      <c r="Q33" s="19">
        <f t="shared" si="26"/>
        <v>428.7044095199999</v>
      </c>
      <c r="R33" s="19">
        <f t="shared" si="26"/>
        <v>364.52034756000006</v>
      </c>
      <c r="S33" s="19">
        <f t="shared" si="26"/>
        <v>379.79326152000004</v>
      </c>
      <c r="T33" s="19">
        <f t="shared" si="26"/>
        <v>349.17442812000002</v>
      </c>
      <c r="U33" s="19">
        <f t="shared" si="26"/>
        <v>318.16538639999999</v>
      </c>
      <c r="V33" s="19">
        <f t="shared" si="26"/>
        <v>256.25982671999998</v>
      </c>
      <c r="W33" s="19">
        <f t="shared" si="26"/>
        <v>249.82563923999999</v>
      </c>
      <c r="X33" s="19">
        <f t="shared" ref="X33" si="27">SUM(X34:X50)</f>
        <v>100.04947812000002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8.9539657200000011</v>
      </c>
      <c r="D36" s="8">
        <f>FC_IND_NMM_CM_E!D36+FC_IND_NMM_CR_E!D36+FC_IND_NMM_GL_E!D36</f>
        <v>2.9846552400000013</v>
      </c>
      <c r="E36" s="8">
        <f>FC_IND_NMM_CM_E!E36+FC_IND_NMM_CR_E!E36+FC_IND_NMM_GL_E!E36</f>
        <v>2.9846552400000004</v>
      </c>
      <c r="F36" s="8">
        <f>FC_IND_NMM_CM_E!F36+FC_IND_NMM_CR_E!F36+FC_IND_NMM_GL_E!F36</f>
        <v>2.9846552400000004</v>
      </c>
      <c r="G36" s="8">
        <f>FC_IND_NMM_CM_E!G36+FC_IND_NMM_CR_E!G36+FC_IND_NMM_GL_E!G36</f>
        <v>6.5940004800000027</v>
      </c>
      <c r="H36" s="8">
        <f>FC_IND_NMM_CM_E!H36+FC_IND_NMM_CR_E!H36+FC_IND_NMM_GL_E!H36</f>
        <v>3.2970002399999991</v>
      </c>
      <c r="I36" s="8">
        <f>FC_IND_NMM_CM_E!I36+FC_IND_NMM_CR_E!I36+FC_IND_NMM_GL_E!I36</f>
        <v>3.2970002399999996</v>
      </c>
      <c r="J36" s="8">
        <f>FC_IND_NMM_CM_E!J36+FC_IND_NMM_CR_E!J36+FC_IND_NMM_GL_E!J36</f>
        <v>0</v>
      </c>
      <c r="K36" s="8">
        <f>FC_IND_NMM_CM_E!K36+FC_IND_NMM_CR_E!K36+FC_IND_NMM_GL_E!K36</f>
        <v>2.9026504799999988</v>
      </c>
      <c r="L36" s="8">
        <f>FC_IND_NMM_CM_E!L36+FC_IND_NMM_CR_E!L36+FC_IND_NMM_GL_E!L36</f>
        <v>2.9026504799999997</v>
      </c>
      <c r="M36" s="8">
        <f>FC_IND_NMM_CM_E!M36+FC_IND_NMM_CR_E!M36+FC_IND_NMM_GL_E!M36</f>
        <v>2.9026504799999988</v>
      </c>
      <c r="N36" s="8">
        <f>FC_IND_NMM_CM_E!N36+FC_IND_NMM_CR_E!N36+FC_IND_NMM_GL_E!N36</f>
        <v>2.9026504799999988</v>
      </c>
      <c r="O36" s="8">
        <f>FC_IND_NMM_CM_E!O36+FC_IND_NMM_CR_E!O36+FC_IND_NMM_GL_E!O36</f>
        <v>2.9026504799999997</v>
      </c>
      <c r="P36" s="8">
        <f>FC_IND_NMM_CM_E!P36+FC_IND_NMM_CR_E!P36+FC_IND_NMM_GL_E!P36</f>
        <v>2.9026504799999988</v>
      </c>
      <c r="Q36" s="8">
        <f>FC_IND_NMM_CM_E!Q36+FC_IND_NMM_CR_E!Q36+FC_IND_NMM_GL_E!Q36</f>
        <v>2.9026504799999988</v>
      </c>
      <c r="R36" s="8">
        <f>FC_IND_NMM_CM_E!R36+FC_IND_NMM_CR_E!R36+FC_IND_NMM_GL_E!R36</f>
        <v>2.9026504799999993</v>
      </c>
      <c r="S36" s="8">
        <f>FC_IND_NMM_CM_E!S36+FC_IND_NMM_CR_E!S36+FC_IND_NMM_GL_E!S36</f>
        <v>2.9026504799999984</v>
      </c>
      <c r="T36" s="8">
        <f>FC_IND_NMM_CM_E!T36+FC_IND_NMM_CR_E!T36+FC_IND_NMM_GL_E!T36</f>
        <v>3.3206248800000004</v>
      </c>
      <c r="U36" s="8">
        <f>FC_IND_NMM_CM_E!U36+FC_IND_NMM_CR_E!U36+FC_IND_NMM_GL_E!U36</f>
        <v>4.1304502799999998</v>
      </c>
      <c r="V36" s="8">
        <f>FC_IND_NMM_CM_E!V36+FC_IND_NMM_CR_E!V36+FC_IND_NMM_GL_E!V36</f>
        <v>4.5252543600000017</v>
      </c>
      <c r="W36" s="8">
        <f>FC_IND_NMM_CM_E!W36+FC_IND_NMM_CR_E!W36+FC_IND_NMM_GL_E!W36</f>
        <v>4.5163951200000012</v>
      </c>
      <c r="X36" s="8">
        <f>FC_IND_NMM_CM_E!X36+FC_IND_NMM_CR_E!X36+FC_IND_NMM_GL_E!X36</f>
        <v>5.1201864000000006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19.117888919999999</v>
      </c>
      <c r="D43" s="8">
        <f>FC_IND_NMM_CM_E!D43+FC_IND_NMM_CR_E!D43+FC_IND_NMM_GL_E!D43</f>
        <v>6.3726296399999995</v>
      </c>
      <c r="E43" s="8">
        <f>FC_IND_NMM_CM_E!E43+FC_IND_NMM_CR_E!E43+FC_IND_NMM_GL_E!E43</f>
        <v>6.3726296399999987</v>
      </c>
      <c r="F43" s="8">
        <f>FC_IND_NMM_CM_E!F43+FC_IND_NMM_CR_E!F43+FC_IND_NMM_GL_E!F43</f>
        <v>3.1861814399999999</v>
      </c>
      <c r="G43" s="8">
        <f>FC_IND_NMM_CM_E!G43+FC_IND_NMM_CR_E!G43+FC_IND_NMM_GL_E!G43</f>
        <v>6.3726296399999995</v>
      </c>
      <c r="H43" s="8">
        <f>FC_IND_NMM_CM_E!H43+FC_IND_NMM_CR_E!H43+FC_IND_NMM_GL_E!H43</f>
        <v>6.3726296399999995</v>
      </c>
      <c r="I43" s="8">
        <f>FC_IND_NMM_CM_E!I43+FC_IND_NMM_CR_E!I43+FC_IND_NMM_GL_E!I43</f>
        <v>9.3072564000000018</v>
      </c>
      <c r="J43" s="8">
        <f>FC_IND_NMM_CM_E!J43+FC_IND_NMM_CR_E!J43+FC_IND_NMM_GL_E!J43</f>
        <v>6.268860000000001</v>
      </c>
      <c r="K43" s="8">
        <f>FC_IND_NMM_CM_E!K43+FC_IND_NMM_CR_E!K43+FC_IND_NMM_GL_E!K43</f>
        <v>15.672149999999998</v>
      </c>
      <c r="L43" s="8">
        <f>FC_IND_NMM_CM_E!L43+FC_IND_NMM_CR_E!L43+FC_IND_NMM_GL_E!L43</f>
        <v>9.4032899999999966</v>
      </c>
      <c r="M43" s="8">
        <f>FC_IND_NMM_CM_E!M43+FC_IND_NMM_CR_E!M43+FC_IND_NMM_GL_E!M43</f>
        <v>3.1344300000000005</v>
      </c>
      <c r="N43" s="8">
        <f>FC_IND_NMM_CM_E!N43+FC_IND_NMM_CR_E!N43+FC_IND_NMM_GL_E!N43</f>
        <v>3.1344300000000005</v>
      </c>
      <c r="O43" s="8">
        <f>FC_IND_NMM_CM_E!O43+FC_IND_NMM_CR_E!O43+FC_IND_NMM_GL_E!O43</f>
        <v>3.1344300000000005</v>
      </c>
      <c r="P43" s="8">
        <f>FC_IND_NMM_CM_E!P43+FC_IND_NMM_CR_E!P43+FC_IND_NMM_GL_E!P43</f>
        <v>3.1344300000000009</v>
      </c>
      <c r="Q43" s="8">
        <f>FC_IND_NMM_CM_E!Q43+FC_IND_NMM_CR_E!Q43+FC_IND_NMM_GL_E!Q43</f>
        <v>9.4032899999999984</v>
      </c>
      <c r="R43" s="8">
        <f>FC_IND_NMM_CM_E!R43+FC_IND_NMM_CR_E!R43+FC_IND_NMM_GL_E!R43</f>
        <v>12.53772</v>
      </c>
      <c r="S43" s="8">
        <f>FC_IND_NMM_CM_E!S43+FC_IND_NMM_CR_E!S43+FC_IND_NMM_GL_E!S43</f>
        <v>12.53772</v>
      </c>
      <c r="T43" s="8">
        <f>FC_IND_NMM_CM_E!T43+FC_IND_NMM_CR_E!T43+FC_IND_NMM_GL_E!T43</f>
        <v>10.992379320000001</v>
      </c>
      <c r="U43" s="8">
        <f>FC_IND_NMM_CM_E!U43+FC_IND_NMM_CR_E!U43+FC_IND_NMM_GL_E!U43</f>
        <v>12.942128159999999</v>
      </c>
      <c r="V43" s="8">
        <f>FC_IND_NMM_CM_E!V43+FC_IND_NMM_CR_E!V43+FC_IND_NMM_GL_E!V43</f>
        <v>11.93590944</v>
      </c>
      <c r="W43" s="8">
        <f>FC_IND_NMM_CM_E!W43+FC_IND_NMM_CR_E!W43+FC_IND_NMM_GL_E!W43</f>
        <v>17.12039004</v>
      </c>
      <c r="X43" s="8">
        <f>FC_IND_NMM_CM_E!X43+FC_IND_NMM_CR_E!X43+FC_IND_NMM_GL_E!X43</f>
        <v>10.989444960000002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140.7132</v>
      </c>
      <c r="D44" s="8">
        <f>FC_IND_NMM_CM_E!D44+FC_IND_NMM_CR_E!D44+FC_IND_NMM_GL_E!D44</f>
        <v>150.09417287999997</v>
      </c>
      <c r="E44" s="8">
        <f>FC_IND_NMM_CM_E!E44+FC_IND_NMM_CR_E!E44+FC_IND_NMM_GL_E!E44</f>
        <v>75.046947119999999</v>
      </c>
      <c r="F44" s="8">
        <f>FC_IND_NMM_CM_E!F44+FC_IND_NMM_CR_E!F44+FC_IND_NMM_GL_E!F44</f>
        <v>59.412178080000018</v>
      </c>
      <c r="G44" s="8">
        <f>FC_IND_NMM_CM_E!G44+FC_IND_NMM_CR_E!G44+FC_IND_NMM_GL_E!G44</f>
        <v>75.046947120000013</v>
      </c>
      <c r="H44" s="8">
        <f>FC_IND_NMM_CM_E!H44+FC_IND_NMM_CR_E!H44+FC_IND_NMM_GL_E!H44</f>
        <v>37.523612880000009</v>
      </c>
      <c r="I44" s="8">
        <f>FC_IND_NMM_CM_E!I44+FC_IND_NMM_CR_E!I44+FC_IND_NMM_GL_E!I44</f>
        <v>55.403384400000007</v>
      </c>
      <c r="J44" s="8">
        <f>FC_IND_NMM_CM_E!J44+FC_IND_NMM_CR_E!J44+FC_IND_NMM_GL_E!J44</f>
        <v>52.632030960000009</v>
      </c>
      <c r="K44" s="8">
        <f>FC_IND_NMM_CM_E!K44+FC_IND_NMM_CR_E!K44+FC_IND_NMM_GL_E!K44</f>
        <v>27.864000000000004</v>
      </c>
      <c r="L44" s="8">
        <f>FC_IND_NMM_CM_E!L44+FC_IND_NMM_CR_E!L44+FC_IND_NMM_GL_E!L44</f>
        <v>34.055938080000004</v>
      </c>
      <c r="M44" s="8">
        <f>FC_IND_NMM_CM_E!M44+FC_IND_NMM_CR_E!M44+FC_IND_NMM_GL_E!M44</f>
        <v>27.864000000000001</v>
      </c>
      <c r="N44" s="8">
        <f>FC_IND_NMM_CM_E!N44+FC_IND_NMM_CR_E!N44+FC_IND_NMM_GL_E!N44</f>
        <v>25.015741920000004</v>
      </c>
      <c r="O44" s="8">
        <f>FC_IND_NMM_CM_E!O44+FC_IND_NMM_CR_E!O44+FC_IND_NMM_GL_E!O44</f>
        <v>21.672061919999997</v>
      </c>
      <c r="P44" s="8">
        <f>FC_IND_NMM_CM_E!P44+FC_IND_NMM_CR_E!P44+FC_IND_NMM_GL_E!P44</f>
        <v>9.2879071200000016</v>
      </c>
      <c r="Q44" s="8">
        <f>FC_IND_NMM_CM_E!Q44+FC_IND_NMM_CR_E!Q44+FC_IND_NMM_GL_E!Q44</f>
        <v>3.0959690400000008</v>
      </c>
      <c r="R44" s="8">
        <f>FC_IND_NMM_CM_E!R44+FC_IND_NMM_CR_E!R44+FC_IND_NMM_GL_E!R44</f>
        <v>6.191938079999999</v>
      </c>
      <c r="S44" s="8">
        <f>FC_IND_NMM_CM_E!S44+FC_IND_NMM_CR_E!S44+FC_IND_NMM_GL_E!S44</f>
        <v>3.0959690400000008</v>
      </c>
      <c r="T44" s="8">
        <f>FC_IND_NMM_CM_E!T44+FC_IND_NMM_CR_E!T44+FC_IND_NMM_GL_E!T44</f>
        <v>0.32823792000000013</v>
      </c>
      <c r="U44" s="8">
        <f>FC_IND_NMM_CM_E!U44+FC_IND_NMM_CR_E!U44+FC_IND_NMM_GL_E!U44</f>
        <v>1.80809496</v>
      </c>
      <c r="V44" s="8">
        <f>FC_IND_NMM_CM_E!V44+FC_IND_NMM_CR_E!V44+FC_IND_NMM_GL_E!V44</f>
        <v>4.8143419200000013</v>
      </c>
      <c r="W44" s="8">
        <f>FC_IND_NMM_CM_E!W44+FC_IND_NMM_CR_E!W44+FC_IND_NMM_GL_E!W44</f>
        <v>3.5727220800000001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377.08140600000002</v>
      </c>
      <c r="D48" s="8">
        <f>FC_IND_NMM_CM_E!D48+FC_IND_NMM_CR_E!D48+FC_IND_NMM_GL_E!D48</f>
        <v>383.41871100000003</v>
      </c>
      <c r="E48" s="8">
        <f>FC_IND_NMM_CM_E!E48+FC_IND_NMM_CR_E!E48+FC_IND_NMM_GL_E!E48</f>
        <v>801.69382799999971</v>
      </c>
      <c r="F48" s="8">
        <f>FC_IND_NMM_CM_E!F48+FC_IND_NMM_CR_E!F48+FC_IND_NMM_GL_E!F48</f>
        <v>836.54988300000014</v>
      </c>
      <c r="G48" s="8">
        <f>FC_IND_NMM_CM_E!G48+FC_IND_NMM_CR_E!G48+FC_IND_NMM_GL_E!G48</f>
        <v>762.31338300000016</v>
      </c>
      <c r="H48" s="8">
        <f>FC_IND_NMM_CM_E!H48+FC_IND_NMM_CR_E!H48+FC_IND_NMM_GL_E!H48</f>
        <v>970.49534399999982</v>
      </c>
      <c r="I48" s="8">
        <f>FC_IND_NMM_CM_E!I48+FC_IND_NMM_CR_E!I48+FC_IND_NMM_GL_E!I48</f>
        <v>1172.5544609999999</v>
      </c>
      <c r="J48" s="8">
        <f>FC_IND_NMM_CM_E!J48+FC_IND_NMM_CR_E!J48+FC_IND_NMM_GL_E!J48</f>
        <v>1193.9851169999999</v>
      </c>
      <c r="K48" s="8">
        <f>FC_IND_NMM_CM_E!K48+FC_IND_NMM_CR_E!K48+FC_IND_NMM_GL_E!K48</f>
        <v>915.38834399999962</v>
      </c>
      <c r="L48" s="8">
        <f>FC_IND_NMM_CM_E!L48+FC_IND_NMM_CR_E!L48+FC_IND_NMM_GL_E!L48</f>
        <v>633.73050000000012</v>
      </c>
      <c r="M48" s="8">
        <f>FC_IND_NMM_CM_E!M48+FC_IND_NMM_CR_E!M48+FC_IND_NMM_GL_E!M48</f>
        <v>771.49800000000005</v>
      </c>
      <c r="N48" s="8">
        <f>FC_IND_NMM_CM_E!N48+FC_IND_NMM_CR_E!N48+FC_IND_NMM_GL_E!N48</f>
        <v>382.68757800000009</v>
      </c>
      <c r="O48" s="8">
        <f>FC_IND_NMM_CM_E!O48+FC_IND_NMM_CR_E!O48+FC_IND_NMM_GL_E!O48</f>
        <v>459.22488300000009</v>
      </c>
      <c r="P48" s="8">
        <f>FC_IND_NMM_CM_E!P48+FC_IND_NMM_CR_E!P48+FC_IND_NMM_GL_E!P48</f>
        <v>471.47092200000009</v>
      </c>
      <c r="Q48" s="8">
        <f>FC_IND_NMM_CM_E!Q48+FC_IND_NMM_CR_E!Q48+FC_IND_NMM_GL_E!Q48</f>
        <v>413.3024999999999</v>
      </c>
      <c r="R48" s="8">
        <f>FC_IND_NMM_CM_E!R48+FC_IND_NMM_CR_E!R48+FC_IND_NMM_GL_E!R48</f>
        <v>342.88803900000005</v>
      </c>
      <c r="S48" s="8">
        <f>FC_IND_NMM_CM_E!S48+FC_IND_NMM_CR_E!S48+FC_IND_NMM_GL_E!S48</f>
        <v>361.25692200000003</v>
      </c>
      <c r="T48" s="8">
        <f>FC_IND_NMM_CM_E!T48+FC_IND_NMM_CR_E!T48+FC_IND_NMM_GL_E!T48</f>
        <v>334.533186</v>
      </c>
      <c r="U48" s="8">
        <f>FC_IND_NMM_CM_E!U48+FC_IND_NMM_CR_E!U48+FC_IND_NMM_GL_E!U48</f>
        <v>299.28471300000001</v>
      </c>
      <c r="V48" s="8">
        <f>FC_IND_NMM_CM_E!V48+FC_IND_NMM_CR_E!V48+FC_IND_NMM_GL_E!V48</f>
        <v>234.98432099999997</v>
      </c>
      <c r="W48" s="8">
        <f>FC_IND_NMM_CM_E!W48+FC_IND_NMM_CR_E!W48+FC_IND_NMM_GL_E!W48</f>
        <v>224.61613199999999</v>
      </c>
      <c r="X48" s="8">
        <f>FC_IND_NMM_CM_E!X48+FC_IND_NMM_CR_E!X48+FC_IND_NMM_GL_E!X48</f>
        <v>83.114694000000014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0.82515275999999982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502.77356316000004</v>
      </c>
      <c r="D51" s="27">
        <f>FC_IND_NMM_CM_E!D51+FC_IND_NMM_CR_E!D51+FC_IND_NMM_GL_E!D51</f>
        <v>350.35536096000004</v>
      </c>
      <c r="E51" s="27">
        <f>FC_IND_NMM_CM_E!E51+FC_IND_NMM_CR_E!E51+FC_IND_NMM_GL_E!E51</f>
        <v>363.68169155999999</v>
      </c>
      <c r="F51" s="27">
        <f>FC_IND_NMM_CM_E!F51+FC_IND_NMM_CR_E!F51+FC_IND_NMM_GL_E!F51</f>
        <v>295.97500547999999</v>
      </c>
      <c r="G51" s="27">
        <f>FC_IND_NMM_CM_E!G51+FC_IND_NMM_CR_E!G51+FC_IND_NMM_GL_E!G51</f>
        <v>329.90367960000003</v>
      </c>
      <c r="H51" s="27">
        <f>FC_IND_NMM_CM_E!H51+FC_IND_NMM_CR_E!H51+FC_IND_NMM_GL_E!H51</f>
        <v>358.22654999999997</v>
      </c>
      <c r="I51" s="27">
        <f>FC_IND_NMM_CM_E!I51+FC_IND_NMM_CR_E!I51+FC_IND_NMM_GL_E!I51</f>
        <v>439.91815824000014</v>
      </c>
      <c r="J51" s="27">
        <f>FC_IND_NMM_CM_E!J51+FC_IND_NMM_CR_E!J51+FC_IND_NMM_GL_E!J51</f>
        <v>494.15148683999996</v>
      </c>
      <c r="K51" s="27">
        <f>FC_IND_NMM_CM_E!K51+FC_IND_NMM_CR_E!K51+FC_IND_NMM_GL_E!K51</f>
        <v>521.2129150799999</v>
      </c>
      <c r="L51" s="27">
        <f>FC_IND_NMM_CM_E!L51+FC_IND_NMM_CR_E!L51+FC_IND_NMM_GL_E!L51</f>
        <v>453.95296452000002</v>
      </c>
      <c r="M51" s="27">
        <f>FC_IND_NMM_CM_E!M51+FC_IND_NMM_CR_E!M51+FC_IND_NMM_GL_E!M51</f>
        <v>471.4810729200002</v>
      </c>
      <c r="N51" s="27">
        <f>FC_IND_NMM_CM_E!N51+FC_IND_NMM_CR_E!N51+FC_IND_NMM_GL_E!N51</f>
        <v>531.15318432000026</v>
      </c>
      <c r="O51" s="27">
        <f>FC_IND_NMM_CM_E!O51+FC_IND_NMM_CR_E!O51+FC_IND_NMM_GL_E!O51</f>
        <v>492.22842372000002</v>
      </c>
      <c r="P51" s="27">
        <f>FC_IND_NMM_CM_E!P51+FC_IND_NMM_CR_E!P51+FC_IND_NMM_GL_E!P51</f>
        <v>508.54113684000009</v>
      </c>
      <c r="Q51" s="27">
        <f>FC_IND_NMM_CM_E!Q51+FC_IND_NMM_CR_E!Q51+FC_IND_NMM_GL_E!Q51</f>
        <v>564.43578839999998</v>
      </c>
      <c r="R51" s="27">
        <f>FC_IND_NMM_CM_E!R51+FC_IND_NMM_CR_E!R51+FC_IND_NMM_GL_E!R51</f>
        <v>593.16500231999999</v>
      </c>
      <c r="S51" s="27">
        <f>FC_IND_NMM_CM_E!S51+FC_IND_NMM_CR_E!S51+FC_IND_NMM_GL_E!S51</f>
        <v>627.23545236000007</v>
      </c>
      <c r="T51" s="27">
        <f>FC_IND_NMM_CM_E!T51+FC_IND_NMM_CR_E!T51+FC_IND_NMM_GL_E!T51</f>
        <v>653.49025236</v>
      </c>
      <c r="U51" s="27">
        <f>FC_IND_NMM_CM_E!U51+FC_IND_NMM_CR_E!U51+FC_IND_NMM_GL_E!U51</f>
        <v>641.66650416000016</v>
      </c>
      <c r="V51" s="27">
        <f>FC_IND_NMM_CM_E!V51+FC_IND_NMM_CR_E!V51+FC_IND_NMM_GL_E!V51</f>
        <v>610.94798423999998</v>
      </c>
      <c r="W51" s="27">
        <f>FC_IND_NMM_CM_E!W51+FC_IND_NMM_CR_E!W51+FC_IND_NMM_GL_E!W51</f>
        <v>665.02459187999989</v>
      </c>
      <c r="X51" s="27">
        <f>FC_IND_NMM_CM_E!X51+FC_IND_NMM_CR_E!X51+FC_IND_NMM_GL_E!X51</f>
        <v>736.32858948000001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11.296771199999997</v>
      </c>
      <c r="L52" s="27">
        <f t="shared" si="29"/>
        <v>26.883885599999999</v>
      </c>
      <c r="M52" s="27">
        <f t="shared" si="29"/>
        <v>20.305771200000002</v>
      </c>
      <c r="N52" s="27">
        <f t="shared" si="29"/>
        <v>54.340228799999991</v>
      </c>
      <c r="O52" s="27">
        <f t="shared" si="29"/>
        <v>43.757999999999996</v>
      </c>
      <c r="P52" s="27">
        <f t="shared" si="29"/>
        <v>80.509057200000029</v>
      </c>
      <c r="Q52" s="27">
        <f t="shared" si="29"/>
        <v>78.363885600000032</v>
      </c>
      <c r="R52" s="27">
        <f t="shared" si="29"/>
        <v>109.39500000000002</v>
      </c>
      <c r="S52" s="27">
        <f t="shared" si="29"/>
        <v>188.6170572</v>
      </c>
      <c r="T52" s="27">
        <f t="shared" si="29"/>
        <v>231.27801839999995</v>
      </c>
      <c r="U52" s="27">
        <f t="shared" si="29"/>
        <v>261.29085840000005</v>
      </c>
      <c r="V52" s="27">
        <f t="shared" si="29"/>
        <v>342.71625959999994</v>
      </c>
      <c r="W52" s="27">
        <f t="shared" si="29"/>
        <v>350.25396119999999</v>
      </c>
      <c r="X52" s="27">
        <f t="shared" ref="X52" si="30">SUM(X53:X54)</f>
        <v>404.42121720000006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11.296771199999997</v>
      </c>
      <c r="L53" s="8">
        <f>FC_IND_NMM_CM_E!L53+FC_IND_NMM_CR_E!L53+FC_IND_NMM_GL_E!L53</f>
        <v>26.883885599999999</v>
      </c>
      <c r="M53" s="8">
        <f>FC_IND_NMM_CM_E!M53+FC_IND_NMM_CR_E!M53+FC_IND_NMM_GL_E!M53</f>
        <v>20.305771200000002</v>
      </c>
      <c r="N53" s="8">
        <f>FC_IND_NMM_CM_E!N53+FC_IND_NMM_CR_E!N53+FC_IND_NMM_GL_E!N53</f>
        <v>54.340228799999991</v>
      </c>
      <c r="O53" s="8">
        <f>FC_IND_NMM_CM_E!O53+FC_IND_NMM_CR_E!O53+FC_IND_NMM_GL_E!O53</f>
        <v>43.757999999999996</v>
      </c>
      <c r="P53" s="8">
        <f>FC_IND_NMM_CM_E!P53+FC_IND_NMM_CR_E!P53+FC_IND_NMM_GL_E!P53</f>
        <v>80.509057200000029</v>
      </c>
      <c r="Q53" s="8">
        <f>FC_IND_NMM_CM_E!Q53+FC_IND_NMM_CR_E!Q53+FC_IND_NMM_GL_E!Q53</f>
        <v>78.363885600000032</v>
      </c>
      <c r="R53" s="8">
        <f>FC_IND_NMM_CM_E!R53+FC_IND_NMM_CR_E!R53+FC_IND_NMM_GL_E!R53</f>
        <v>109.39500000000002</v>
      </c>
      <c r="S53" s="8">
        <f>FC_IND_NMM_CM_E!S53+FC_IND_NMM_CR_E!S53+FC_IND_NMM_GL_E!S53</f>
        <v>188.6170572</v>
      </c>
      <c r="T53" s="8">
        <f>FC_IND_NMM_CM_E!T53+FC_IND_NMM_CR_E!T53+FC_IND_NMM_GL_E!T53</f>
        <v>231.27801839999995</v>
      </c>
      <c r="U53" s="8">
        <f>FC_IND_NMM_CM_E!U53+FC_IND_NMM_CR_E!U53+FC_IND_NMM_GL_E!U53</f>
        <v>261.29085840000005</v>
      </c>
      <c r="V53" s="8">
        <f>FC_IND_NMM_CM_E!V53+FC_IND_NMM_CR_E!V53+FC_IND_NMM_GL_E!V53</f>
        <v>342.71625959999994</v>
      </c>
      <c r="W53" s="8">
        <f>FC_IND_NMM_CM_E!W53+FC_IND_NMM_CR_E!W53+FC_IND_NMM_GL_E!W53</f>
        <v>350.25396119999999</v>
      </c>
      <c r="X53" s="8">
        <f>FC_IND_NMM_CM_E!X53+FC_IND_NMM_CR_E!X53+FC_IND_NMM_GL_E!X53</f>
        <v>404.42121720000006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0.6721343999999998</v>
      </c>
      <c r="D61" s="49">
        <f t="shared" si="31"/>
        <v>0.44795520000000005</v>
      </c>
      <c r="E61" s="49">
        <f t="shared" si="31"/>
        <v>0.33586559999999999</v>
      </c>
      <c r="F61" s="49">
        <f t="shared" si="31"/>
        <v>0.56004480000000012</v>
      </c>
      <c r="G61" s="49">
        <f t="shared" si="31"/>
        <v>0</v>
      </c>
      <c r="H61" s="49">
        <f t="shared" si="31"/>
        <v>1.6801343999999998</v>
      </c>
      <c r="I61" s="49">
        <f t="shared" si="31"/>
        <v>1.5680447999999996</v>
      </c>
      <c r="J61" s="49">
        <f t="shared" si="31"/>
        <v>0.78382079999999965</v>
      </c>
      <c r="K61" s="49">
        <f t="shared" si="31"/>
        <v>3.2481791999999996</v>
      </c>
      <c r="L61" s="49">
        <f t="shared" si="31"/>
        <v>14.336179199999997</v>
      </c>
      <c r="M61" s="49">
        <f t="shared" si="31"/>
        <v>28.7840448</v>
      </c>
      <c r="N61" s="49">
        <f t="shared" si="31"/>
        <v>24.184080000000002</v>
      </c>
      <c r="O61" s="49">
        <f t="shared" si="31"/>
        <v>34.667884799999996</v>
      </c>
      <c r="P61" s="49">
        <f t="shared" si="31"/>
        <v>89.487964799999986</v>
      </c>
      <c r="Q61" s="49">
        <f t="shared" si="31"/>
        <v>68.180169599999999</v>
      </c>
      <c r="R61" s="49">
        <f t="shared" si="31"/>
        <v>96.812035199999997</v>
      </c>
      <c r="S61" s="49">
        <f t="shared" si="31"/>
        <v>119.20391999999998</v>
      </c>
      <c r="T61" s="49">
        <f t="shared" si="31"/>
        <v>136.91436479999999</v>
      </c>
      <c r="U61" s="49">
        <f t="shared" si="31"/>
        <v>167.35360319999998</v>
      </c>
      <c r="V61" s="49">
        <f t="shared" si="31"/>
        <v>200.37313439999997</v>
      </c>
      <c r="W61" s="49">
        <f t="shared" si="31"/>
        <v>186.05494079999994</v>
      </c>
      <c r="X61" s="49">
        <f t="shared" si="31"/>
        <v>187.86748319999998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0.6721343999999998</v>
      </c>
      <c r="D62" s="52">
        <f>FC_IND_NMM_CM_E!D62+FC_IND_NMM_CR_E!D62+FC_IND_NMM_GL_E!D62</f>
        <v>0.44795520000000005</v>
      </c>
      <c r="E62" s="52">
        <f>FC_IND_NMM_CM_E!E62+FC_IND_NMM_CR_E!E62+FC_IND_NMM_GL_E!E62</f>
        <v>0.33586559999999999</v>
      </c>
      <c r="F62" s="52">
        <f>FC_IND_NMM_CM_E!F62+FC_IND_NMM_CR_E!F62+FC_IND_NMM_GL_E!F62</f>
        <v>0.56004480000000012</v>
      </c>
      <c r="G62" s="52">
        <f>FC_IND_NMM_CM_E!G62+FC_IND_NMM_CR_E!G62+FC_IND_NMM_GL_E!G62</f>
        <v>0</v>
      </c>
      <c r="H62" s="52">
        <f>FC_IND_NMM_CM_E!H62+FC_IND_NMM_CR_E!H62+FC_IND_NMM_GL_E!H62</f>
        <v>1.6801343999999998</v>
      </c>
      <c r="I62" s="52">
        <f>FC_IND_NMM_CM_E!I62+FC_IND_NMM_CR_E!I62+FC_IND_NMM_GL_E!I62</f>
        <v>1.5680447999999996</v>
      </c>
      <c r="J62" s="52">
        <f>FC_IND_NMM_CM_E!J62+FC_IND_NMM_CR_E!J62+FC_IND_NMM_GL_E!J62</f>
        <v>0.78382079999999965</v>
      </c>
      <c r="K62" s="52">
        <f>FC_IND_NMM_CM_E!K62+FC_IND_NMM_CR_E!K62+FC_IND_NMM_GL_E!K62</f>
        <v>3.2481791999999996</v>
      </c>
      <c r="L62" s="52">
        <f>FC_IND_NMM_CM_E!L62+FC_IND_NMM_CR_E!L62+FC_IND_NMM_GL_E!L62</f>
        <v>14.336179199999997</v>
      </c>
      <c r="M62" s="52">
        <f>FC_IND_NMM_CM_E!M62+FC_IND_NMM_CR_E!M62+FC_IND_NMM_GL_E!M62</f>
        <v>28.7840448</v>
      </c>
      <c r="N62" s="52">
        <f>FC_IND_NMM_CM_E!N62+FC_IND_NMM_CR_E!N62+FC_IND_NMM_GL_E!N62</f>
        <v>23.184000000000001</v>
      </c>
      <c r="O62" s="52">
        <f>FC_IND_NMM_CM_E!O62+FC_IND_NMM_CR_E!O62+FC_IND_NMM_GL_E!O62</f>
        <v>26.768044799999998</v>
      </c>
      <c r="P62" s="52">
        <f>FC_IND_NMM_CM_E!P62+FC_IND_NMM_CR_E!P62+FC_IND_NMM_GL_E!P62</f>
        <v>16.688044799999997</v>
      </c>
      <c r="Q62" s="52">
        <f>FC_IND_NMM_CM_E!Q62+FC_IND_NMM_CR_E!Q62+FC_IND_NMM_GL_E!Q62</f>
        <v>21.280089599999997</v>
      </c>
      <c r="R62" s="52">
        <f>FC_IND_NMM_CM_E!R62+FC_IND_NMM_CR_E!R62+FC_IND_NMM_GL_E!R62</f>
        <v>33.711955200000006</v>
      </c>
      <c r="S62" s="52">
        <f>FC_IND_NMM_CM_E!S62+FC_IND_NMM_CR_E!S62+FC_IND_NMM_GL_E!S62</f>
        <v>13.103999999999997</v>
      </c>
      <c r="T62" s="52">
        <f>FC_IND_NMM_CM_E!T62+FC_IND_NMM_CR_E!T62+FC_IND_NMM_GL_E!T62</f>
        <v>12.948364799999997</v>
      </c>
      <c r="U62" s="52">
        <f>FC_IND_NMM_CM_E!U62+FC_IND_NMM_CR_E!U62+FC_IND_NMM_GL_E!U62</f>
        <v>15.311923200000003</v>
      </c>
      <c r="V62" s="52">
        <f>FC_IND_NMM_CM_E!V62+FC_IND_NMM_CR_E!V62+FC_IND_NMM_GL_E!V62</f>
        <v>10.933574399999996</v>
      </c>
      <c r="W62" s="52">
        <f>FC_IND_NMM_CM_E!W62+FC_IND_NMM_CR_E!W62+FC_IND_NMM_GL_E!W62</f>
        <v>12.214540799999998</v>
      </c>
      <c r="X62" s="52">
        <f>FC_IND_NMM_CM_E!X62+FC_IND_NMM_CR_E!X62+FC_IND_NMM_GL_E!X62</f>
        <v>10.009843199999997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1.0000799999999996</v>
      </c>
      <c r="O65" s="52">
        <f>FC_IND_NMM_CM_E!O65+FC_IND_NMM_CR_E!O65+FC_IND_NMM_GL_E!O65</f>
        <v>7.8998399999999975</v>
      </c>
      <c r="P65" s="52">
        <f>FC_IND_NMM_CM_E!P65+FC_IND_NMM_CR_E!P65+FC_IND_NMM_GL_E!P65</f>
        <v>72.799919999999986</v>
      </c>
      <c r="Q65" s="52">
        <f>FC_IND_NMM_CM_E!Q65+FC_IND_NMM_CR_E!Q65+FC_IND_NMM_GL_E!Q65</f>
        <v>46.900080000000003</v>
      </c>
      <c r="R65" s="52">
        <f>FC_IND_NMM_CM_E!R65+FC_IND_NMM_CR_E!R65+FC_IND_NMM_GL_E!R65</f>
        <v>63.100079999999991</v>
      </c>
      <c r="S65" s="52">
        <f>FC_IND_NMM_CM_E!S65+FC_IND_NMM_CR_E!S65+FC_IND_NMM_GL_E!S65</f>
        <v>106.09991999999998</v>
      </c>
      <c r="T65" s="52">
        <f>FC_IND_NMM_CM_E!T65+FC_IND_NMM_CR_E!T65+FC_IND_NMM_GL_E!T65</f>
        <v>123.96599999999998</v>
      </c>
      <c r="U65" s="52">
        <f>FC_IND_NMM_CM_E!U65+FC_IND_NMM_CR_E!U65+FC_IND_NMM_GL_E!U65</f>
        <v>152.04167999999999</v>
      </c>
      <c r="V65" s="52">
        <f>FC_IND_NMM_CM_E!V65+FC_IND_NMM_CR_E!V65+FC_IND_NMM_GL_E!V65</f>
        <v>189.43955999999997</v>
      </c>
      <c r="W65" s="52">
        <f>FC_IND_NMM_CM_E!W65+FC_IND_NMM_CR_E!W65+FC_IND_NMM_GL_E!W65</f>
        <v>173.84039999999993</v>
      </c>
      <c r="X65" s="52">
        <f>FC_IND_NMM_CM_E!X65+FC_IND_NMM_CR_E!X65+FC_IND_NMM_GL_E!X65</f>
        <v>177.85763999999998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782.6938766454125</v>
      </c>
      <c r="D2" s="21">
        <f t="shared" ref="D2:X2" si="0">SUM(D3,D17,D22,D25,D26,D51,D52)</f>
        <v>785.96899924166053</v>
      </c>
      <c r="E2" s="21">
        <f t="shared" si="0"/>
        <v>845.64585098765815</v>
      </c>
      <c r="F2" s="21">
        <f t="shared" si="0"/>
        <v>847.33598006809143</v>
      </c>
      <c r="G2" s="21">
        <f t="shared" si="0"/>
        <v>1182.1123807942154</v>
      </c>
      <c r="H2" s="21">
        <f t="shared" si="0"/>
        <v>1395.9560879563926</v>
      </c>
      <c r="I2" s="21">
        <f t="shared" si="0"/>
        <v>1473.6206105965414</v>
      </c>
      <c r="J2" s="21">
        <f t="shared" si="0"/>
        <v>1627.888208803764</v>
      </c>
      <c r="K2" s="21">
        <f t="shared" si="0"/>
        <v>1177.4090330784782</v>
      </c>
      <c r="L2" s="21">
        <f t="shared" si="0"/>
        <v>826.83778361923839</v>
      </c>
      <c r="M2" s="21">
        <f t="shared" si="0"/>
        <v>672.44479454965517</v>
      </c>
      <c r="N2" s="21">
        <f t="shared" si="0"/>
        <v>583.20768320835259</v>
      </c>
      <c r="O2" s="21">
        <f t="shared" si="0"/>
        <v>539.11651956444916</v>
      </c>
      <c r="P2" s="21">
        <f t="shared" si="0"/>
        <v>534.05464191777264</v>
      </c>
      <c r="Q2" s="21">
        <f t="shared" si="0"/>
        <v>496.17263571495226</v>
      </c>
      <c r="R2" s="21">
        <f t="shared" si="0"/>
        <v>539.71072940800275</v>
      </c>
      <c r="S2" s="21">
        <f t="shared" si="0"/>
        <v>569.85142347241276</v>
      </c>
      <c r="T2" s="21">
        <f t="shared" si="0"/>
        <v>599.71567559130506</v>
      </c>
      <c r="U2" s="21">
        <f t="shared" si="0"/>
        <v>613.1225228627095</v>
      </c>
      <c r="V2" s="21">
        <f t="shared" si="0"/>
        <v>647.34402060190098</v>
      </c>
      <c r="W2" s="21">
        <f t="shared" si="0"/>
        <v>584.61096682060349</v>
      </c>
      <c r="X2" s="21">
        <f t="shared" si="0"/>
        <v>592.10323931524238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197.45056591941508</v>
      </c>
      <c r="D3" s="24">
        <f t="shared" ref="D3:W3" si="2">SUM(D4,D8,D11)</f>
        <v>310.329170818943</v>
      </c>
      <c r="E3" s="24">
        <f t="shared" si="2"/>
        <v>207.18552592411916</v>
      </c>
      <c r="F3" s="24">
        <f t="shared" si="2"/>
        <v>244.37592743258546</v>
      </c>
      <c r="G3" s="24">
        <f t="shared" si="2"/>
        <v>408.58053087058329</v>
      </c>
      <c r="H3" s="24">
        <f t="shared" si="2"/>
        <v>364.17884574992985</v>
      </c>
      <c r="I3" s="24">
        <f t="shared" si="2"/>
        <v>249.22037676179787</v>
      </c>
      <c r="J3" s="24">
        <f t="shared" si="2"/>
        <v>402.53752424287984</v>
      </c>
      <c r="K3" s="24">
        <f t="shared" si="2"/>
        <v>301.584978533796</v>
      </c>
      <c r="L3" s="24">
        <f t="shared" si="2"/>
        <v>163.46924874294575</v>
      </c>
      <c r="M3" s="24">
        <f t="shared" si="2"/>
        <v>151.69115823604966</v>
      </c>
      <c r="N3" s="24">
        <f t="shared" si="2"/>
        <v>148.80630497665672</v>
      </c>
      <c r="O3" s="24">
        <f t="shared" si="2"/>
        <v>104.06963845332892</v>
      </c>
      <c r="P3" s="24">
        <f t="shared" si="2"/>
        <v>90.682048624318497</v>
      </c>
      <c r="Q3" s="24">
        <f t="shared" si="2"/>
        <v>88.609553112406218</v>
      </c>
      <c r="R3" s="24">
        <f t="shared" si="2"/>
        <v>99.927724393228672</v>
      </c>
      <c r="S3" s="24">
        <f t="shared" si="2"/>
        <v>79.596842442747018</v>
      </c>
      <c r="T3" s="24">
        <f t="shared" si="2"/>
        <v>73.990635543919765</v>
      </c>
      <c r="U3" s="24">
        <f t="shared" si="2"/>
        <v>74.696788427369327</v>
      </c>
      <c r="V3" s="24">
        <f t="shared" si="2"/>
        <v>70.498649676153661</v>
      </c>
      <c r="W3" s="24">
        <f t="shared" si="2"/>
        <v>40.028023350304423</v>
      </c>
      <c r="X3" s="24">
        <f t="shared" ref="X3" si="3">SUM(X4,X8,X11)</f>
        <v>87.876408988241252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189.72816746829835</v>
      </c>
      <c r="D4" s="19">
        <f t="shared" ref="D4:W4" si="5">SUM(D5:D7)</f>
        <v>302.19932635556296</v>
      </c>
      <c r="E4" s="19">
        <f t="shared" si="5"/>
        <v>178.2240129329642</v>
      </c>
      <c r="F4" s="19">
        <f t="shared" si="5"/>
        <v>229.67670911887501</v>
      </c>
      <c r="G4" s="19">
        <f t="shared" si="5"/>
        <v>351.03036712786138</v>
      </c>
      <c r="H4" s="19">
        <f t="shared" si="5"/>
        <v>303.75787930549455</v>
      </c>
      <c r="I4" s="19">
        <f t="shared" si="5"/>
        <v>210.16956339216176</v>
      </c>
      <c r="J4" s="19">
        <f t="shared" si="5"/>
        <v>364.44078801052524</v>
      </c>
      <c r="K4" s="19">
        <f t="shared" si="5"/>
        <v>274.19864623378447</v>
      </c>
      <c r="L4" s="19">
        <f t="shared" si="5"/>
        <v>156.45526140367238</v>
      </c>
      <c r="M4" s="19">
        <f t="shared" si="5"/>
        <v>147.7995589500353</v>
      </c>
      <c r="N4" s="19">
        <f t="shared" si="5"/>
        <v>143.9057555810993</v>
      </c>
      <c r="O4" s="19">
        <f t="shared" si="5"/>
        <v>97.548868544022696</v>
      </c>
      <c r="P4" s="19">
        <f t="shared" si="5"/>
        <v>85.825201016106803</v>
      </c>
      <c r="Q4" s="19">
        <f t="shared" si="5"/>
        <v>80.163896047726894</v>
      </c>
      <c r="R4" s="19">
        <f t="shared" si="5"/>
        <v>92.390483259585906</v>
      </c>
      <c r="S4" s="19">
        <f t="shared" si="5"/>
        <v>76.346639122941895</v>
      </c>
      <c r="T4" s="19">
        <f t="shared" si="5"/>
        <v>73.498860233033014</v>
      </c>
      <c r="U4" s="19">
        <f t="shared" si="5"/>
        <v>74.464307250146334</v>
      </c>
      <c r="V4" s="19">
        <f t="shared" si="5"/>
        <v>69.636116865018138</v>
      </c>
      <c r="W4" s="19">
        <f t="shared" si="5"/>
        <v>39.821955636790548</v>
      </c>
      <c r="X4" s="19">
        <f t="shared" ref="X4" si="6">SUM(X5:X7)</f>
        <v>87.267130105475573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140.67557308563244</v>
      </c>
      <c r="H5" s="8">
        <v>120.93828595786454</v>
      </c>
      <c r="I5" s="8">
        <v>102.64648780285981</v>
      </c>
      <c r="J5" s="8">
        <v>189.39167132894681</v>
      </c>
      <c r="K5" s="8">
        <v>125.32562400402573</v>
      </c>
      <c r="L5" s="8">
        <v>86.768267567839231</v>
      </c>
      <c r="M5" s="8">
        <v>75.953997503357911</v>
      </c>
      <c r="N5" s="8">
        <v>79.515366407216518</v>
      </c>
      <c r="O5" s="8">
        <v>42.516155872140104</v>
      </c>
      <c r="P5" s="8">
        <v>48.471904200656581</v>
      </c>
      <c r="Q5" s="8">
        <v>24.339641318681146</v>
      </c>
      <c r="R5" s="8">
        <v>12.954429938565545</v>
      </c>
      <c r="S5" s="8">
        <v>16.229726434846746</v>
      </c>
      <c r="T5" s="8">
        <v>13.130734987412128</v>
      </c>
      <c r="U5" s="8">
        <v>14.227916252683391</v>
      </c>
      <c r="V5" s="8">
        <v>15.091807338014622</v>
      </c>
      <c r="W5" s="8">
        <v>12.091861990034518</v>
      </c>
      <c r="X5" s="8">
        <v>62.348320032821277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189.72816746829835</v>
      </c>
      <c r="D7" s="8">
        <v>302.19932635556296</v>
      </c>
      <c r="E7" s="8">
        <v>178.2240129329642</v>
      </c>
      <c r="F7" s="8">
        <v>229.67670911887501</v>
      </c>
      <c r="G7" s="8">
        <v>210.35479404222897</v>
      </c>
      <c r="H7" s="8">
        <v>182.81959334763002</v>
      </c>
      <c r="I7" s="8">
        <v>107.52307558930194</v>
      </c>
      <c r="J7" s="8">
        <v>175.04911668157843</v>
      </c>
      <c r="K7" s="8">
        <v>148.87302222975876</v>
      </c>
      <c r="L7" s="8">
        <v>69.68699383583315</v>
      </c>
      <c r="M7" s="8">
        <v>71.845561446677394</v>
      </c>
      <c r="N7" s="8">
        <v>64.390389173882767</v>
      </c>
      <c r="O7" s="8">
        <v>55.032712671882592</v>
      </c>
      <c r="P7" s="8">
        <v>37.353296815450214</v>
      </c>
      <c r="Q7" s="8">
        <v>55.824254729045748</v>
      </c>
      <c r="R7" s="8">
        <v>79.436053321020367</v>
      </c>
      <c r="S7" s="8">
        <v>60.116912688095148</v>
      </c>
      <c r="T7" s="8">
        <v>60.368125245620881</v>
      </c>
      <c r="U7" s="8">
        <v>60.236390997462941</v>
      </c>
      <c r="V7" s="8">
        <v>54.54430952700352</v>
      </c>
      <c r="W7" s="8">
        <v>27.730093646756028</v>
      </c>
      <c r="X7" s="8">
        <v>24.918810072654292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7.7223984511167387</v>
      </c>
      <c r="D8" s="19">
        <f t="shared" si="7"/>
        <v>6.4451013473741288</v>
      </c>
      <c r="E8" s="19">
        <f t="shared" si="7"/>
        <v>27.536893114087821</v>
      </c>
      <c r="F8" s="19">
        <f t="shared" si="7"/>
        <v>13.346555292357108</v>
      </c>
      <c r="G8" s="19">
        <f t="shared" si="7"/>
        <v>54.667491109620855</v>
      </c>
      <c r="H8" s="19">
        <f t="shared" si="7"/>
        <v>59.361289271101661</v>
      </c>
      <c r="I8" s="19">
        <f t="shared" si="7"/>
        <v>38.041319766481131</v>
      </c>
      <c r="J8" s="19">
        <f t="shared" si="7"/>
        <v>37.074100071928321</v>
      </c>
      <c r="K8" s="19">
        <f t="shared" si="7"/>
        <v>27.386332300011532</v>
      </c>
      <c r="L8" s="19">
        <f t="shared" si="7"/>
        <v>7.0139873392733616</v>
      </c>
      <c r="M8" s="19">
        <f t="shared" si="7"/>
        <v>3.8915992860143636</v>
      </c>
      <c r="N8" s="19">
        <f t="shared" si="7"/>
        <v>4.9005493955574151</v>
      </c>
      <c r="O8" s="19">
        <f t="shared" si="7"/>
        <v>6.5207699093062184</v>
      </c>
      <c r="P8" s="19">
        <f t="shared" si="7"/>
        <v>4.8568476082116874</v>
      </c>
      <c r="Q8" s="19">
        <f t="shared" si="7"/>
        <v>8.445657064679331</v>
      </c>
      <c r="R8" s="19">
        <f t="shared" si="7"/>
        <v>7.5372411336427643</v>
      </c>
      <c r="S8" s="19">
        <f t="shared" si="7"/>
        <v>3.2502033198051175</v>
      </c>
      <c r="T8" s="19">
        <f t="shared" si="7"/>
        <v>0.32391732376549692</v>
      </c>
      <c r="U8" s="19">
        <f t="shared" si="7"/>
        <v>1.0534332437960406E-2</v>
      </c>
      <c r="V8" s="19">
        <f t="shared" si="7"/>
        <v>0.53794527859261787</v>
      </c>
      <c r="W8" s="19">
        <f t="shared" si="7"/>
        <v>6.2618800267901981E-2</v>
      </c>
      <c r="X8" s="19">
        <f t="shared" si="7"/>
        <v>0.31245420617018088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7.7223984511167387</v>
      </c>
      <c r="D10" s="8">
        <v>6.4451013473741288</v>
      </c>
      <c r="E10" s="8">
        <v>27.536893114087821</v>
      </c>
      <c r="F10" s="8">
        <v>13.346555292357108</v>
      </c>
      <c r="G10" s="8">
        <v>54.667491109620855</v>
      </c>
      <c r="H10" s="8">
        <v>59.361289271101661</v>
      </c>
      <c r="I10" s="8">
        <v>38.041319766481131</v>
      </c>
      <c r="J10" s="8">
        <v>37.074100071928321</v>
      </c>
      <c r="K10" s="8">
        <v>27.386332300011532</v>
      </c>
      <c r="L10" s="8">
        <v>7.0139873392733616</v>
      </c>
      <c r="M10" s="8">
        <v>3.8915992860143636</v>
      </c>
      <c r="N10" s="8">
        <v>4.9005493955574151</v>
      </c>
      <c r="O10" s="8">
        <v>6.5207699093062184</v>
      </c>
      <c r="P10" s="8">
        <v>4.8568476082116874</v>
      </c>
      <c r="Q10" s="8">
        <v>8.445657064679331</v>
      </c>
      <c r="R10" s="8">
        <v>7.5372411336427643</v>
      </c>
      <c r="S10" s="8">
        <v>3.2502033198051175</v>
      </c>
      <c r="T10" s="8">
        <v>0.32391732376549692</v>
      </c>
      <c r="U10" s="8">
        <v>1.0534332437960406E-2</v>
      </c>
      <c r="V10" s="8">
        <v>0.53794527859261787</v>
      </c>
      <c r="W10" s="8">
        <v>6.2618800267901981E-2</v>
      </c>
      <c r="X10" s="8">
        <v>0.31245420617018088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1.6847431160059259</v>
      </c>
      <c r="E11" s="19">
        <f t="shared" si="8"/>
        <v>1.4246198770671319</v>
      </c>
      <c r="F11" s="19">
        <f t="shared" si="8"/>
        <v>1.3526630213533413</v>
      </c>
      <c r="G11" s="19">
        <f t="shared" si="8"/>
        <v>2.8826726331010466</v>
      </c>
      <c r="H11" s="19">
        <f t="shared" si="8"/>
        <v>1.0596771733336179</v>
      </c>
      <c r="I11" s="19">
        <f t="shared" si="8"/>
        <v>1.0094936031549535</v>
      </c>
      <c r="J11" s="19">
        <f t="shared" si="8"/>
        <v>1.0226361604262471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0.16785798712125138</v>
      </c>
      <c r="U11" s="19">
        <f t="shared" si="8"/>
        <v>0.22194684478503346</v>
      </c>
      <c r="V11" s="19">
        <f t="shared" si="8"/>
        <v>0.32458753254290262</v>
      </c>
      <c r="W11" s="19">
        <f t="shared" si="8"/>
        <v>0.14344891324597464</v>
      </c>
      <c r="X11" s="19">
        <f t="shared" si="8"/>
        <v>0.29682467659548673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0.16785798712125138</v>
      </c>
      <c r="U13" s="8">
        <v>0.22194684478503346</v>
      </c>
      <c r="V13" s="8">
        <v>0.32458753254290262</v>
      </c>
      <c r="W13" s="8">
        <v>0.14344891324597464</v>
      </c>
      <c r="X13" s="8">
        <v>0.29682467659548673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1.6847431160059259</v>
      </c>
      <c r="E16" s="8">
        <v>1.4246198770671319</v>
      </c>
      <c r="F16" s="8">
        <v>1.3526630213533413</v>
      </c>
      <c r="G16" s="8">
        <v>2.8826726331010466</v>
      </c>
      <c r="H16" s="8">
        <v>1.0596771733336179</v>
      </c>
      <c r="I16" s="8">
        <v>1.0094936031549535</v>
      </c>
      <c r="J16" s="8">
        <v>1.0226361604262471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329.66940451704704</v>
      </c>
      <c r="D26" s="27">
        <f t="shared" si="11"/>
        <v>312.35357892819445</v>
      </c>
      <c r="E26" s="27">
        <f t="shared" si="11"/>
        <v>493.87913837890397</v>
      </c>
      <c r="F26" s="27">
        <f t="shared" si="11"/>
        <v>489.71793607105025</v>
      </c>
      <c r="G26" s="27">
        <f t="shared" si="11"/>
        <v>595.74047221823798</v>
      </c>
      <c r="H26" s="27">
        <f t="shared" si="11"/>
        <v>813.50124574091888</v>
      </c>
      <c r="I26" s="27">
        <f t="shared" si="11"/>
        <v>971.84166319482051</v>
      </c>
      <c r="J26" s="27">
        <f t="shared" si="11"/>
        <v>946.24000358607327</v>
      </c>
      <c r="K26" s="27">
        <f t="shared" si="11"/>
        <v>627.55313917071533</v>
      </c>
      <c r="L26" s="27">
        <f t="shared" si="11"/>
        <v>436.0480350430779</v>
      </c>
      <c r="M26" s="27">
        <f t="shared" si="11"/>
        <v>370.16006747603365</v>
      </c>
      <c r="N26" s="27">
        <f t="shared" si="11"/>
        <v>217.37643100688132</v>
      </c>
      <c r="O26" s="27">
        <f t="shared" si="11"/>
        <v>249.47257362349882</v>
      </c>
      <c r="P26" s="27">
        <f t="shared" si="11"/>
        <v>244.32427496613872</v>
      </c>
      <c r="Q26" s="27">
        <f t="shared" si="11"/>
        <v>201.48331515748006</v>
      </c>
      <c r="R26" s="27">
        <f t="shared" si="11"/>
        <v>184.83271196898815</v>
      </c>
      <c r="S26" s="27">
        <f t="shared" si="11"/>
        <v>194.61881109456033</v>
      </c>
      <c r="T26" s="27">
        <f t="shared" si="11"/>
        <v>183.57907497204116</v>
      </c>
      <c r="U26" s="27">
        <f t="shared" si="11"/>
        <v>172.21113380027617</v>
      </c>
      <c r="V26" s="27">
        <f t="shared" si="11"/>
        <v>147.73155780195475</v>
      </c>
      <c r="W26" s="27">
        <f t="shared" si="11"/>
        <v>131.4668106429892</v>
      </c>
      <c r="X26" s="27">
        <f t="shared" si="11"/>
        <v>48.944555640897867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329.66940451704704</v>
      </c>
      <c r="D33" s="19">
        <f t="shared" si="13"/>
        <v>312.35357892819445</v>
      </c>
      <c r="E33" s="19">
        <f t="shared" si="13"/>
        <v>493.87913837890397</v>
      </c>
      <c r="F33" s="19">
        <f t="shared" si="13"/>
        <v>489.71793607105025</v>
      </c>
      <c r="G33" s="19">
        <f t="shared" si="13"/>
        <v>595.74047221823798</v>
      </c>
      <c r="H33" s="19">
        <f t="shared" si="13"/>
        <v>813.50124574091888</v>
      </c>
      <c r="I33" s="19">
        <f t="shared" si="13"/>
        <v>971.84166319482051</v>
      </c>
      <c r="J33" s="19">
        <f t="shared" si="13"/>
        <v>946.24000358607327</v>
      </c>
      <c r="K33" s="19">
        <f t="shared" si="13"/>
        <v>627.55313917071533</v>
      </c>
      <c r="L33" s="19">
        <f t="shared" si="13"/>
        <v>436.0480350430779</v>
      </c>
      <c r="M33" s="19">
        <f t="shared" si="13"/>
        <v>370.16006747603365</v>
      </c>
      <c r="N33" s="19">
        <f t="shared" si="13"/>
        <v>217.37643100688132</v>
      </c>
      <c r="O33" s="19">
        <f t="shared" si="13"/>
        <v>249.47257362349882</v>
      </c>
      <c r="P33" s="19">
        <f t="shared" si="13"/>
        <v>244.32427496613872</v>
      </c>
      <c r="Q33" s="19">
        <f t="shared" si="13"/>
        <v>201.48331515748006</v>
      </c>
      <c r="R33" s="19">
        <f t="shared" si="13"/>
        <v>184.83271196898815</v>
      </c>
      <c r="S33" s="19">
        <f t="shared" si="13"/>
        <v>194.61881109456033</v>
      </c>
      <c r="T33" s="19">
        <f t="shared" si="13"/>
        <v>183.57907497204116</v>
      </c>
      <c r="U33" s="19">
        <f t="shared" si="13"/>
        <v>172.21113380027617</v>
      </c>
      <c r="V33" s="19">
        <f t="shared" si="13"/>
        <v>147.73155780195475</v>
      </c>
      <c r="W33" s="19">
        <f t="shared" si="13"/>
        <v>131.4668106429892</v>
      </c>
      <c r="X33" s="19">
        <f t="shared" si="13"/>
        <v>48.944555640897867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4.5695843372425831</v>
      </c>
      <c r="D36" s="8">
        <v>1.3991465427120917</v>
      </c>
      <c r="E36" s="8">
        <v>1.1931407249977257</v>
      </c>
      <c r="F36" s="8">
        <v>1.1494041847733603</v>
      </c>
      <c r="G36" s="8">
        <v>3.5705695444189867</v>
      </c>
      <c r="H36" s="8">
        <v>2.0145153811000918</v>
      </c>
      <c r="I36" s="8">
        <v>1.8972264985084322</v>
      </c>
      <c r="J36" s="8">
        <v>0</v>
      </c>
      <c r="K36" s="8">
        <v>1.346135108598898</v>
      </c>
      <c r="L36" s="8">
        <v>1.3457513505309378</v>
      </c>
      <c r="M36" s="8">
        <v>0.87348473220373346</v>
      </c>
      <c r="N36" s="8">
        <v>1.0304258358337566</v>
      </c>
      <c r="O36" s="8">
        <v>0.96330680072084007</v>
      </c>
      <c r="P36" s="8">
        <v>0.90638436792799826</v>
      </c>
      <c r="Q36" s="8">
        <v>0.87139690152258231</v>
      </c>
      <c r="R36" s="8">
        <v>0.97410296299715016</v>
      </c>
      <c r="S36" s="8">
        <v>0.91537672685948812</v>
      </c>
      <c r="T36" s="8">
        <v>1.114810004731192</v>
      </c>
      <c r="U36" s="8">
        <v>1.4310929640028278</v>
      </c>
      <c r="V36" s="8">
        <v>1.6724521629700371</v>
      </c>
      <c r="W36" s="8">
        <v>1.5070883713376648</v>
      </c>
      <c r="X36" s="8">
        <v>1.7124465378381748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9.7181592425898984</v>
      </c>
      <c r="D43" s="8">
        <v>2.9700210394441027</v>
      </c>
      <c r="E43" s="8">
        <v>2.5334306813761409</v>
      </c>
      <c r="F43" s="8">
        <v>1.219055404488764</v>
      </c>
      <c r="G43" s="8">
        <v>3.4343315135968218</v>
      </c>
      <c r="H43" s="8">
        <v>3.8829955087830856</v>
      </c>
      <c r="I43" s="8">
        <v>5.3433288190865653</v>
      </c>
      <c r="J43" s="8">
        <v>3.540828733967333</v>
      </c>
      <c r="K43" s="8">
        <v>7.2402740323044981</v>
      </c>
      <c r="L43" s="8">
        <v>4.3444764830301983</v>
      </c>
      <c r="M43" s="8">
        <v>0.93816862687678027</v>
      </c>
      <c r="N43" s="8">
        <v>1.1077864534907576</v>
      </c>
      <c r="O43" s="8">
        <v>1.0359115439767956</v>
      </c>
      <c r="P43" s="8">
        <v>0.974729641284376</v>
      </c>
      <c r="Q43" s="8">
        <v>2.8113483802892043</v>
      </c>
      <c r="R43" s="8">
        <v>4.1912990449237357</v>
      </c>
      <c r="S43" s="8">
        <v>3.9391454488702093</v>
      </c>
      <c r="T43" s="8">
        <v>3.6773908528081356</v>
      </c>
      <c r="U43" s="8">
        <v>4.4688341276799699</v>
      </c>
      <c r="V43" s="8">
        <v>4.3977270585147341</v>
      </c>
      <c r="W43" s="8">
        <v>5.6946515509991968</v>
      </c>
      <c r="X43" s="8">
        <v>3.6619367644011347</v>
      </c>
    </row>
    <row r="44" spans="1:24" ht="11.25" customHeight="1" x14ac:dyDescent="0.2">
      <c r="A44" s="28" t="s">
        <v>74</v>
      </c>
      <c r="B44" s="7" t="s">
        <v>75</v>
      </c>
      <c r="C44" s="8">
        <v>71.81184905890872</v>
      </c>
      <c r="D44" s="8">
        <v>70.361139287324491</v>
      </c>
      <c r="E44" s="8">
        <v>30.000640508021554</v>
      </c>
      <c r="F44" s="8">
        <v>22.879897549457713</v>
      </c>
      <c r="G44" s="8">
        <v>40.636991853584775</v>
      </c>
      <c r="H44" s="8">
        <v>22.927476432699788</v>
      </c>
      <c r="I44" s="8">
        <v>31.881334952747448</v>
      </c>
      <c r="J44" s="8">
        <v>29.821678604758617</v>
      </c>
      <c r="K44" s="8">
        <v>12.922227090186796</v>
      </c>
      <c r="L44" s="8">
        <v>15.789301874457168</v>
      </c>
      <c r="M44" s="8">
        <v>8.3850187081859211</v>
      </c>
      <c r="N44" s="8">
        <v>8.880458379169907</v>
      </c>
      <c r="O44" s="8">
        <v>7.1923384427528978</v>
      </c>
      <c r="P44" s="8">
        <v>2.9002506096893765</v>
      </c>
      <c r="Q44" s="8">
        <v>0.92943254699609767</v>
      </c>
      <c r="R44" s="8">
        <v>2.0779578085553334</v>
      </c>
      <c r="S44" s="8">
        <v>0.97634145957990559</v>
      </c>
      <c r="T44" s="8">
        <v>0.11019700519384072</v>
      </c>
      <c r="U44" s="8">
        <v>0.62645760149544127</v>
      </c>
      <c r="V44" s="8">
        <v>1.779293696405901</v>
      </c>
      <c r="W44" s="8">
        <v>1.1921915062181967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243.56981187830587</v>
      </c>
      <c r="D48" s="8">
        <v>237.62327205871378</v>
      </c>
      <c r="E48" s="8">
        <v>460.15192646450856</v>
      </c>
      <c r="F48" s="8">
        <v>464.46957893233042</v>
      </c>
      <c r="G48" s="8">
        <v>548.09857930663736</v>
      </c>
      <c r="H48" s="8">
        <v>784.67625841833592</v>
      </c>
      <c r="I48" s="8">
        <v>932.71977292447809</v>
      </c>
      <c r="J48" s="8">
        <v>912.87749624734738</v>
      </c>
      <c r="K48" s="8">
        <v>606.04450293962509</v>
      </c>
      <c r="L48" s="8">
        <v>414.56850533505963</v>
      </c>
      <c r="M48" s="8">
        <v>359.96339540876721</v>
      </c>
      <c r="N48" s="8">
        <v>206.3577603383869</v>
      </c>
      <c r="O48" s="8">
        <v>240.28101683604828</v>
      </c>
      <c r="P48" s="8">
        <v>239.54291034723695</v>
      </c>
      <c r="Q48" s="8">
        <v>196.87113732867218</v>
      </c>
      <c r="R48" s="8">
        <v>177.58935215251194</v>
      </c>
      <c r="S48" s="8">
        <v>188.78794745925072</v>
      </c>
      <c r="T48" s="8">
        <v>178.67667710930797</v>
      </c>
      <c r="U48" s="8">
        <v>165.68474910709793</v>
      </c>
      <c r="V48" s="8">
        <v>139.88208488406408</v>
      </c>
      <c r="W48" s="8">
        <v>123.07287921443415</v>
      </c>
      <c r="X48" s="8">
        <v>43.141865052588408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0.42830728607014851</v>
      </c>
    </row>
    <row r="51" spans="1:24" ht="11.25" customHeight="1" x14ac:dyDescent="0.2">
      <c r="A51" s="25" t="s">
        <v>88</v>
      </c>
      <c r="B51" s="26" t="s">
        <v>89</v>
      </c>
      <c r="C51" s="27">
        <v>255.57390620895029</v>
      </c>
      <c r="D51" s="27">
        <v>163.2862494945231</v>
      </c>
      <c r="E51" s="27">
        <v>144.58118668463504</v>
      </c>
      <c r="F51" s="27">
        <v>113.24211656445578</v>
      </c>
      <c r="G51" s="27">
        <v>177.79137770539398</v>
      </c>
      <c r="H51" s="27">
        <v>218.27599646554373</v>
      </c>
      <c r="I51" s="27">
        <v>252.55857063992303</v>
      </c>
      <c r="J51" s="27">
        <v>279.11068097481063</v>
      </c>
      <c r="K51" s="27">
        <v>240.79174423135652</v>
      </c>
      <c r="L51" s="27">
        <v>209.73382494414008</v>
      </c>
      <c r="M51" s="27">
        <v>141.11935847338998</v>
      </c>
      <c r="N51" s="27">
        <v>187.72290410638473</v>
      </c>
      <c r="O51" s="27">
        <v>162.67873469978582</v>
      </c>
      <c r="P51" s="27">
        <v>158.1436241646494</v>
      </c>
      <c r="Q51" s="27">
        <v>168.75217498296871</v>
      </c>
      <c r="R51" s="27">
        <v>198.29218611565759</v>
      </c>
      <c r="S51" s="27">
        <v>197.06706462849232</v>
      </c>
      <c r="T51" s="27">
        <v>218.6186453787644</v>
      </c>
      <c r="U51" s="27">
        <v>221.56334235986355</v>
      </c>
      <c r="V51" s="27">
        <v>225.10077637094412</v>
      </c>
      <c r="W51" s="27">
        <v>221.2030984547622</v>
      </c>
      <c r="X51" s="27">
        <v>245.36168499054412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7.4791711426103458</v>
      </c>
      <c r="L52" s="27">
        <f t="shared" si="14"/>
        <v>17.586674889074665</v>
      </c>
      <c r="M52" s="27">
        <f t="shared" si="14"/>
        <v>9.4742103641818378</v>
      </c>
      <c r="N52" s="27">
        <f t="shared" si="14"/>
        <v>29.3020431184299</v>
      </c>
      <c r="O52" s="27">
        <f t="shared" si="14"/>
        <v>22.895572787835622</v>
      </c>
      <c r="P52" s="27">
        <f t="shared" si="14"/>
        <v>40.90469416266604</v>
      </c>
      <c r="Q52" s="27">
        <f t="shared" si="14"/>
        <v>37.327592462097293</v>
      </c>
      <c r="R52" s="27">
        <f t="shared" si="14"/>
        <v>56.658106930128412</v>
      </c>
      <c r="S52" s="27">
        <f t="shared" si="14"/>
        <v>98.568705306613026</v>
      </c>
      <c r="T52" s="27">
        <f t="shared" si="14"/>
        <v>123.52731969657977</v>
      </c>
      <c r="U52" s="27">
        <f t="shared" si="14"/>
        <v>144.65125827520049</v>
      </c>
      <c r="V52" s="27">
        <f t="shared" si="14"/>
        <v>204.01303675284845</v>
      </c>
      <c r="W52" s="27">
        <f t="shared" si="14"/>
        <v>191.91303437254768</v>
      </c>
      <c r="X52" s="27">
        <f t="shared" si="14"/>
        <v>209.92058969555907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7.4791711426103458</v>
      </c>
      <c r="L53" s="8">
        <v>17.586674889074665</v>
      </c>
      <c r="M53" s="8">
        <v>9.4742103641818378</v>
      </c>
      <c r="N53" s="8">
        <v>29.3020431184299</v>
      </c>
      <c r="O53" s="8">
        <v>22.895572787835622</v>
      </c>
      <c r="P53" s="8">
        <v>40.90469416266604</v>
      </c>
      <c r="Q53" s="8">
        <v>37.327592462097293</v>
      </c>
      <c r="R53" s="8">
        <v>56.658106930128412</v>
      </c>
      <c r="S53" s="8">
        <v>98.568705306613026</v>
      </c>
      <c r="T53" s="8">
        <v>123.52731969657977</v>
      </c>
      <c r="U53" s="8">
        <v>144.65125827520049</v>
      </c>
      <c r="V53" s="8">
        <v>204.01303675284845</v>
      </c>
      <c r="W53" s="8">
        <v>191.91303437254768</v>
      </c>
      <c r="X53" s="8">
        <v>209.92058969555907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0.43415465933883235</v>
      </c>
      <c r="D61" s="49">
        <f t="shared" si="15"/>
        <v>0.27761968131940107</v>
      </c>
      <c r="E61" s="49">
        <f t="shared" si="15"/>
        <v>0.19277833691038232</v>
      </c>
      <c r="F61" s="49">
        <f t="shared" si="15"/>
        <v>0.31094831010721835</v>
      </c>
      <c r="G61" s="49">
        <f t="shared" si="15"/>
        <v>0</v>
      </c>
      <c r="H61" s="49">
        <f t="shared" si="15"/>
        <v>1.3584419366693385</v>
      </c>
      <c r="I61" s="49">
        <f t="shared" si="15"/>
        <v>1.247316383534196</v>
      </c>
      <c r="J61" s="49">
        <f t="shared" si="15"/>
        <v>0.59928081114481146</v>
      </c>
      <c r="K61" s="49">
        <f t="shared" si="15"/>
        <v>2.1504983776839848</v>
      </c>
      <c r="L61" s="49">
        <f t="shared" si="15"/>
        <v>9.378321515470013</v>
      </c>
      <c r="M61" s="49">
        <f t="shared" si="15"/>
        <v>13.429979727499061</v>
      </c>
      <c r="N61" s="49">
        <f t="shared" si="15"/>
        <v>13.040853352821332</v>
      </c>
      <c r="O61" s="49">
        <f t="shared" si="15"/>
        <v>18.139336346238405</v>
      </c>
      <c r="P61" s="49">
        <f t="shared" si="15"/>
        <v>45.466658767225283</v>
      </c>
      <c r="Q61" s="49">
        <f t="shared" si="15"/>
        <v>32.476715075311091</v>
      </c>
      <c r="R61" s="49">
        <f t="shared" si="15"/>
        <v>50.141109214177561</v>
      </c>
      <c r="S61" s="49">
        <f t="shared" si="15"/>
        <v>62.294345147237685</v>
      </c>
      <c r="T61" s="49">
        <f t="shared" si="15"/>
        <v>73.126986423988441</v>
      </c>
      <c r="U61" s="49">
        <f t="shared" si="15"/>
        <v>92.647364044821146</v>
      </c>
      <c r="V61" s="49">
        <f t="shared" si="15"/>
        <v>119.27864665756478</v>
      </c>
      <c r="W61" s="49">
        <f t="shared" si="15"/>
        <v>101.94422391855227</v>
      </c>
      <c r="X61" s="49">
        <f t="shared" si="15"/>
        <v>97.515291435517014</v>
      </c>
    </row>
    <row r="62" spans="1:24" ht="11.25" customHeight="1" x14ac:dyDescent="0.2">
      <c r="A62" s="50" t="s">
        <v>92</v>
      </c>
      <c r="B62" s="51" t="s">
        <v>93</v>
      </c>
      <c r="C62" s="52">
        <v>0.43415465933883235</v>
      </c>
      <c r="D62" s="52">
        <v>0.27761968131940107</v>
      </c>
      <c r="E62" s="52">
        <v>0.19277833691038232</v>
      </c>
      <c r="F62" s="52">
        <v>0.31094831010721835</v>
      </c>
      <c r="G62" s="52">
        <v>0</v>
      </c>
      <c r="H62" s="52">
        <v>1.3584419366693385</v>
      </c>
      <c r="I62" s="52">
        <v>1.247316383534196</v>
      </c>
      <c r="J62" s="52">
        <v>0.59928081114481146</v>
      </c>
      <c r="K62" s="52">
        <v>2.1504983776839848</v>
      </c>
      <c r="L62" s="52">
        <v>9.378321515470013</v>
      </c>
      <c r="M62" s="52">
        <v>13.429979727499061</v>
      </c>
      <c r="N62" s="52">
        <v>12.501577241383991</v>
      </c>
      <c r="O62" s="52">
        <v>14.005889622616317</v>
      </c>
      <c r="P62" s="52">
        <v>8.4787897468617857</v>
      </c>
      <c r="Q62" s="52">
        <v>10.136487057320121</v>
      </c>
      <c r="R62" s="52">
        <v>17.460172426027682</v>
      </c>
      <c r="S62" s="52">
        <v>6.8479719359011231</v>
      </c>
      <c r="T62" s="52">
        <v>6.9158184995826648</v>
      </c>
      <c r="U62" s="52">
        <v>8.4767181334088129</v>
      </c>
      <c r="V62" s="52">
        <v>6.508566936715023</v>
      </c>
      <c r="W62" s="52">
        <v>6.6926568949116172</v>
      </c>
      <c r="X62" s="52">
        <v>5.1957516023817583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0.53927611143734033</v>
      </c>
      <c r="O65" s="52">
        <v>4.1334467236220878</v>
      </c>
      <c r="P65" s="52">
        <v>36.987869020363497</v>
      </c>
      <c r="Q65" s="52">
        <v>22.340228017990974</v>
      </c>
      <c r="R65" s="52">
        <v>32.680936788149879</v>
      </c>
      <c r="S65" s="52">
        <v>55.446373211336564</v>
      </c>
      <c r="T65" s="52">
        <v>66.211167924405771</v>
      </c>
      <c r="U65" s="52">
        <v>84.170645911412336</v>
      </c>
      <c r="V65" s="52">
        <v>112.77007972084975</v>
      </c>
      <c r="W65" s="52">
        <v>95.251567023640646</v>
      </c>
      <c r="X65" s="52">
        <v>92.319539833135252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548.7813691582968</v>
      </c>
      <c r="D2" s="21">
        <f t="shared" ref="D2:X2" si="0">SUM(D3,D17,D22,D25,D26,D51,D52)</f>
        <v>620.09110195845756</v>
      </c>
      <c r="E2" s="21">
        <f t="shared" si="0"/>
        <v>787.36632021986566</v>
      </c>
      <c r="F2" s="21">
        <f t="shared" si="0"/>
        <v>854.2060515641474</v>
      </c>
      <c r="G2" s="21">
        <f t="shared" si="0"/>
        <v>587.89279413838517</v>
      </c>
      <c r="H2" s="21">
        <f t="shared" si="0"/>
        <v>416.35371047303386</v>
      </c>
      <c r="I2" s="21">
        <f t="shared" si="0"/>
        <v>470.15789262438727</v>
      </c>
      <c r="J2" s="21">
        <f t="shared" si="0"/>
        <v>629.53835643844343</v>
      </c>
      <c r="K2" s="21">
        <f t="shared" si="0"/>
        <v>754.45780616318052</v>
      </c>
      <c r="L2" s="21">
        <f t="shared" si="0"/>
        <v>546.37591257371434</v>
      </c>
      <c r="M2" s="21">
        <f t="shared" si="0"/>
        <v>959.21303129625619</v>
      </c>
      <c r="N2" s="21">
        <f t="shared" si="0"/>
        <v>628.88350277442976</v>
      </c>
      <c r="O2" s="21">
        <f t="shared" si="0"/>
        <v>613.74532380131086</v>
      </c>
      <c r="P2" s="21">
        <f t="shared" si="0"/>
        <v>645.57476821222428</v>
      </c>
      <c r="Q2" s="21">
        <f t="shared" si="0"/>
        <v>683.27455519760406</v>
      </c>
      <c r="R2" s="21">
        <f t="shared" si="0"/>
        <v>633.58901567370606</v>
      </c>
      <c r="S2" s="21">
        <f t="shared" si="0"/>
        <v>648.68494048052787</v>
      </c>
      <c r="T2" s="21">
        <f t="shared" si="0"/>
        <v>651.79326770722844</v>
      </c>
      <c r="U2" s="21">
        <f t="shared" si="0"/>
        <v>617.16519114389666</v>
      </c>
      <c r="V2" s="21">
        <f t="shared" si="0"/>
        <v>547.81743865259273</v>
      </c>
      <c r="W2" s="21">
        <f t="shared" si="0"/>
        <v>596.75060264834849</v>
      </c>
      <c r="X2" s="21">
        <f t="shared" si="0"/>
        <v>690.45741930521865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151.47006664628617</v>
      </c>
      <c r="D3" s="24">
        <f t="shared" ref="D3:W3" si="2">SUM(D4,D8,D11)</f>
        <v>267.49657395071648</v>
      </c>
      <c r="E3" s="24">
        <f t="shared" si="2"/>
        <v>238.64132825869478</v>
      </c>
      <c r="F3" s="24">
        <f t="shared" si="2"/>
        <v>306.61651358506913</v>
      </c>
      <c r="G3" s="24">
        <f t="shared" si="2"/>
        <v>239.98755457963139</v>
      </c>
      <c r="H3" s="24">
        <f t="shared" si="2"/>
        <v>136.86330781317218</v>
      </c>
      <c r="I3" s="24">
        <f t="shared" si="2"/>
        <v>105.70796851129427</v>
      </c>
      <c r="J3" s="24">
        <f t="shared" si="2"/>
        <v>195.43502743159718</v>
      </c>
      <c r="K3" s="24">
        <f t="shared" si="2"/>
        <v>235.13385193868379</v>
      </c>
      <c r="L3" s="24">
        <f t="shared" si="2"/>
        <v>131.1329268949745</v>
      </c>
      <c r="M3" s="24">
        <f t="shared" si="2"/>
        <v>267.64248529211142</v>
      </c>
      <c r="N3" s="24">
        <f t="shared" si="2"/>
        <v>182.30427675510765</v>
      </c>
      <c r="O3" s="24">
        <f t="shared" si="2"/>
        <v>140.43558749394617</v>
      </c>
      <c r="P3" s="24">
        <f t="shared" si="2"/>
        <v>133.14981321916045</v>
      </c>
      <c r="Q3" s="24">
        <f t="shared" si="2"/>
        <v>143.40343680121694</v>
      </c>
      <c r="R3" s="24">
        <f t="shared" si="2"/>
        <v>135.3621403861716</v>
      </c>
      <c r="S3" s="24">
        <f t="shared" si="2"/>
        <v>108.31245061952625</v>
      </c>
      <c r="T3" s="24">
        <f t="shared" si="2"/>
        <v>96.097814138268092</v>
      </c>
      <c r="U3" s="24">
        <f t="shared" si="2"/>
        <v>90.105196789120939</v>
      </c>
      <c r="V3" s="24">
        <f t="shared" si="2"/>
        <v>72.622494798350743</v>
      </c>
      <c r="W3" s="24">
        <f t="shared" si="2"/>
        <v>49.767428499303968</v>
      </c>
      <c r="X3" s="24">
        <f t="shared" ref="X3" si="3">SUM(X4,X8,X11)</f>
        <v>117.70635414464337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145.54599039655173</v>
      </c>
      <c r="D4" s="19">
        <f t="shared" ref="D4:W4" si="5">SUM(D5:D7)</f>
        <v>260.48883589319701</v>
      </c>
      <c r="E4" s="19">
        <f t="shared" si="5"/>
        <v>205.28275314702441</v>
      </c>
      <c r="F4" s="19">
        <f t="shared" si="5"/>
        <v>288.1735224151675</v>
      </c>
      <c r="G4" s="19">
        <f t="shared" si="5"/>
        <v>206.1843700939568</v>
      </c>
      <c r="H4" s="19">
        <f t="shared" si="5"/>
        <v>114.1562960650696</v>
      </c>
      <c r="I4" s="19">
        <f t="shared" si="5"/>
        <v>89.1443864974391</v>
      </c>
      <c r="J4" s="19">
        <f t="shared" si="5"/>
        <v>176.93877244362204</v>
      </c>
      <c r="K4" s="19">
        <f t="shared" si="5"/>
        <v>213.7818143289827</v>
      </c>
      <c r="L4" s="19">
        <f t="shared" si="5"/>
        <v>125.50639654705853</v>
      </c>
      <c r="M4" s="19">
        <f t="shared" si="5"/>
        <v>260.7761832822797</v>
      </c>
      <c r="N4" s="19">
        <f t="shared" si="5"/>
        <v>176.30055861023521</v>
      </c>
      <c r="O4" s="19">
        <f t="shared" si="5"/>
        <v>131.63620885925494</v>
      </c>
      <c r="P4" s="19">
        <f t="shared" si="5"/>
        <v>126.01843097010651</v>
      </c>
      <c r="Q4" s="19">
        <f t="shared" si="5"/>
        <v>129.73520119254505</v>
      </c>
      <c r="R4" s="19">
        <f t="shared" si="5"/>
        <v>125.15219015812745</v>
      </c>
      <c r="S4" s="19">
        <f t="shared" si="5"/>
        <v>103.88969368877201</v>
      </c>
      <c r="T4" s="19">
        <f t="shared" si="5"/>
        <v>95.459104495135861</v>
      </c>
      <c r="U4" s="19">
        <f t="shared" si="5"/>
        <v>89.82475953519787</v>
      </c>
      <c r="V4" s="19">
        <f t="shared" si="5"/>
        <v>71.733977289464548</v>
      </c>
      <c r="W4" s="19">
        <f t="shared" si="5"/>
        <v>49.511221488816176</v>
      </c>
      <c r="X4" s="19">
        <f t="shared" ref="X4" si="6">SUM(X5:X7)</f>
        <v>116.89025347811221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82.628476452302237</v>
      </c>
      <c r="H5" s="8">
        <v>45.450234275316468</v>
      </c>
      <c r="I5" s="8">
        <v>43.537979684664776</v>
      </c>
      <c r="J5" s="8">
        <v>91.951095866420886</v>
      </c>
      <c r="K5" s="8">
        <v>97.711420714488526</v>
      </c>
      <c r="L5" s="8">
        <v>69.604387218229377</v>
      </c>
      <c r="M5" s="8">
        <v>134.01253504858818</v>
      </c>
      <c r="N5" s="8">
        <v>97.415169108990227</v>
      </c>
      <c r="O5" s="8">
        <v>57.372941970638657</v>
      </c>
      <c r="P5" s="8">
        <v>71.172024547355306</v>
      </c>
      <c r="Q5" s="8">
        <v>39.390653637311836</v>
      </c>
      <c r="R5" s="8">
        <v>17.548076618522074</v>
      </c>
      <c r="S5" s="8">
        <v>22.084813782747467</v>
      </c>
      <c r="T5" s="8">
        <v>17.053981507837943</v>
      </c>
      <c r="U5" s="8">
        <v>17.162842216352018</v>
      </c>
      <c r="V5" s="8">
        <v>15.546463725721608</v>
      </c>
      <c r="W5" s="8">
        <v>15.033989356557059</v>
      </c>
      <c r="X5" s="8">
        <v>83.512668787920433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145.54599039655173</v>
      </c>
      <c r="D7" s="8">
        <v>260.48883589319701</v>
      </c>
      <c r="E7" s="8">
        <v>205.28275314702441</v>
      </c>
      <c r="F7" s="8">
        <v>288.1735224151675</v>
      </c>
      <c r="G7" s="8">
        <v>123.55589364165456</v>
      </c>
      <c r="H7" s="8">
        <v>68.706061789753122</v>
      </c>
      <c r="I7" s="8">
        <v>45.606406812774324</v>
      </c>
      <c r="J7" s="8">
        <v>84.987676577201171</v>
      </c>
      <c r="K7" s="8">
        <v>116.07039361449417</v>
      </c>
      <c r="L7" s="8">
        <v>55.902009328829159</v>
      </c>
      <c r="M7" s="8">
        <v>126.76364823369154</v>
      </c>
      <c r="N7" s="8">
        <v>78.885389501244973</v>
      </c>
      <c r="O7" s="8">
        <v>74.263266888616272</v>
      </c>
      <c r="P7" s="8">
        <v>54.846406422751201</v>
      </c>
      <c r="Q7" s="8">
        <v>90.34454755523322</v>
      </c>
      <c r="R7" s="8">
        <v>107.60411353960538</v>
      </c>
      <c r="S7" s="8">
        <v>81.804879906024539</v>
      </c>
      <c r="T7" s="8">
        <v>78.405122987297915</v>
      </c>
      <c r="U7" s="8">
        <v>72.661917318845852</v>
      </c>
      <c r="V7" s="8">
        <v>56.187513563742939</v>
      </c>
      <c r="W7" s="8">
        <v>34.477232132259118</v>
      </c>
      <c r="X7" s="8">
        <v>33.377584690191789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5.924076249734429</v>
      </c>
      <c r="D8" s="19">
        <f t="shared" si="7"/>
        <v>5.5555284236994682</v>
      </c>
      <c r="E8" s="19">
        <f t="shared" si="7"/>
        <v>31.717663285370559</v>
      </c>
      <c r="F8" s="19">
        <f t="shared" si="7"/>
        <v>16.745815740144049</v>
      </c>
      <c r="G8" s="19">
        <f t="shared" si="7"/>
        <v>32.109991825717259</v>
      </c>
      <c r="H8" s="19">
        <f t="shared" si="7"/>
        <v>22.308770815524802</v>
      </c>
      <c r="I8" s="19">
        <f t="shared" si="7"/>
        <v>16.135400661265955</v>
      </c>
      <c r="J8" s="19">
        <f t="shared" si="7"/>
        <v>17.999757359732044</v>
      </c>
      <c r="K8" s="19">
        <f t="shared" si="7"/>
        <v>21.352037609701078</v>
      </c>
      <c r="L8" s="19">
        <f t="shared" si="7"/>
        <v>5.6265303479159812</v>
      </c>
      <c r="M8" s="19">
        <f t="shared" si="7"/>
        <v>6.8663020098317293</v>
      </c>
      <c r="N8" s="19">
        <f t="shared" si="7"/>
        <v>6.0037181448724306</v>
      </c>
      <c r="O8" s="19">
        <f t="shared" si="7"/>
        <v>8.7993786346912444</v>
      </c>
      <c r="P8" s="19">
        <f t="shared" si="7"/>
        <v>7.1313822490539547</v>
      </c>
      <c r="Q8" s="19">
        <f t="shared" si="7"/>
        <v>13.668235608671891</v>
      </c>
      <c r="R8" s="19">
        <f t="shared" si="7"/>
        <v>10.209950228044162</v>
      </c>
      <c r="S8" s="19">
        <f t="shared" si="7"/>
        <v>4.4227569307542325</v>
      </c>
      <c r="T8" s="19">
        <f t="shared" si="7"/>
        <v>0.42069846469834621</v>
      </c>
      <c r="U8" s="19">
        <f t="shared" si="7"/>
        <v>1.2707348165140806E-2</v>
      </c>
      <c r="V8" s="19">
        <f t="shared" si="7"/>
        <v>0.55415143943677836</v>
      </c>
      <c r="W8" s="19">
        <f t="shared" si="7"/>
        <v>7.7854872766813923E-2</v>
      </c>
      <c r="X8" s="19">
        <f t="shared" si="7"/>
        <v>0.41851784647199203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5.924076249734429</v>
      </c>
      <c r="D10" s="8">
        <v>5.5555284236994682</v>
      </c>
      <c r="E10" s="8">
        <v>31.717663285370559</v>
      </c>
      <c r="F10" s="8">
        <v>16.745815740144049</v>
      </c>
      <c r="G10" s="8">
        <v>32.109991825717259</v>
      </c>
      <c r="H10" s="8">
        <v>22.308770815524802</v>
      </c>
      <c r="I10" s="8">
        <v>16.135400661265955</v>
      </c>
      <c r="J10" s="8">
        <v>17.999757359732044</v>
      </c>
      <c r="K10" s="8">
        <v>21.352037609701078</v>
      </c>
      <c r="L10" s="8">
        <v>5.6265303479159812</v>
      </c>
      <c r="M10" s="8">
        <v>6.8663020098317293</v>
      </c>
      <c r="N10" s="8">
        <v>6.0037181448724306</v>
      </c>
      <c r="O10" s="8">
        <v>8.7993786346912444</v>
      </c>
      <c r="P10" s="8">
        <v>7.1313822490539547</v>
      </c>
      <c r="Q10" s="8">
        <v>13.668235608671891</v>
      </c>
      <c r="R10" s="8">
        <v>10.209950228044162</v>
      </c>
      <c r="S10" s="8">
        <v>4.4227569307542325</v>
      </c>
      <c r="T10" s="8">
        <v>0.42069846469834621</v>
      </c>
      <c r="U10" s="8">
        <v>1.2707348165140806E-2</v>
      </c>
      <c r="V10" s="8">
        <v>0.55415143943677836</v>
      </c>
      <c r="W10" s="8">
        <v>7.7854872766813923E-2</v>
      </c>
      <c r="X10" s="8">
        <v>0.41851784647199203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1.4522096338199939</v>
      </c>
      <c r="E11" s="19">
        <f t="shared" si="8"/>
        <v>1.6409118262998383</v>
      </c>
      <c r="F11" s="19">
        <f t="shared" si="8"/>
        <v>1.6971754297575883</v>
      </c>
      <c r="G11" s="19">
        <f t="shared" si="8"/>
        <v>1.6931926599573452</v>
      </c>
      <c r="H11" s="19">
        <f t="shared" si="8"/>
        <v>0.39824093257777893</v>
      </c>
      <c r="I11" s="19">
        <f t="shared" si="8"/>
        <v>0.4281813525892007</v>
      </c>
      <c r="J11" s="19">
        <f t="shared" si="8"/>
        <v>0.49649762824311894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0.21801117843388187</v>
      </c>
      <c r="U11" s="19">
        <f t="shared" si="8"/>
        <v>0.26772990575793393</v>
      </c>
      <c r="V11" s="19">
        <f t="shared" si="8"/>
        <v>0.33436606944941039</v>
      </c>
      <c r="W11" s="19">
        <f t="shared" si="8"/>
        <v>0.17835213772097502</v>
      </c>
      <c r="X11" s="19">
        <f t="shared" si="8"/>
        <v>0.39758282005916606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0.21801117843388187</v>
      </c>
      <c r="U13" s="8">
        <v>0.26772990575793393</v>
      </c>
      <c r="V13" s="8">
        <v>0.33436606944941039</v>
      </c>
      <c r="W13" s="8">
        <v>0.17835213772097502</v>
      </c>
      <c r="X13" s="8">
        <v>0.39758282005916606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1.4522096338199939</v>
      </c>
      <c r="E16" s="8">
        <v>1.6409118262998383</v>
      </c>
      <c r="F16" s="8">
        <v>1.6971754297575883</v>
      </c>
      <c r="G16" s="8">
        <v>1.6931926599573452</v>
      </c>
      <c r="H16" s="8">
        <v>0.39824093257777893</v>
      </c>
      <c r="I16" s="8">
        <v>0.4281813525892007</v>
      </c>
      <c r="J16" s="8">
        <v>0.49649762824311894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199.62307617070019</v>
      </c>
      <c r="D26" s="27">
        <f t="shared" si="11"/>
        <v>210.24043218345861</v>
      </c>
      <c r="E26" s="27">
        <f t="shared" si="11"/>
        <v>380.4207760872377</v>
      </c>
      <c r="F26" s="27">
        <f t="shared" si="11"/>
        <v>403.77781428643465</v>
      </c>
      <c r="G26" s="27">
        <f t="shared" si="11"/>
        <v>242.22239380933195</v>
      </c>
      <c r="H26" s="27">
        <f t="shared" si="11"/>
        <v>196.66601634113621</v>
      </c>
      <c r="I26" s="27">
        <f t="shared" si="11"/>
        <v>256.44701514112501</v>
      </c>
      <c r="J26" s="27">
        <f t="shared" si="11"/>
        <v>297.32150164445113</v>
      </c>
      <c r="K26" s="27">
        <f t="shared" si="11"/>
        <v>326.16165025294617</v>
      </c>
      <c r="L26" s="27">
        <f t="shared" si="11"/>
        <v>236.41912915415384</v>
      </c>
      <c r="M26" s="27">
        <f t="shared" si="11"/>
        <v>429.54020514449826</v>
      </c>
      <c r="N26" s="27">
        <f t="shared" si="11"/>
        <v>189.83906811340492</v>
      </c>
      <c r="O26" s="27">
        <f t="shared" si="11"/>
        <v>231.35727382627681</v>
      </c>
      <c r="P26" s="27">
        <f t="shared" si="11"/>
        <v>238.95877511827604</v>
      </c>
      <c r="Q26" s="27">
        <f t="shared" si="11"/>
        <v>223.92566328339541</v>
      </c>
      <c r="R26" s="27">
        <f t="shared" si="11"/>
        <v>175.14724033175617</v>
      </c>
      <c r="S26" s="27">
        <f t="shared" si="11"/>
        <v>180.4378730111647</v>
      </c>
      <c r="T26" s="27">
        <f t="shared" si="11"/>
        <v>162.25315479618467</v>
      </c>
      <c r="U26" s="27">
        <f t="shared" si="11"/>
        <v>141.50583193087493</v>
      </c>
      <c r="V26" s="27">
        <f t="shared" si="11"/>
        <v>103.21541927919957</v>
      </c>
      <c r="W26" s="27">
        <f t="shared" si="11"/>
        <v>112.02065212283895</v>
      </c>
      <c r="X26" s="27">
        <f t="shared" si="11"/>
        <v>47.598283731186562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199.62307617070019</v>
      </c>
      <c r="D33" s="19">
        <f t="shared" si="13"/>
        <v>210.24043218345861</v>
      </c>
      <c r="E33" s="19">
        <f t="shared" si="13"/>
        <v>380.4207760872377</v>
      </c>
      <c r="F33" s="19">
        <f t="shared" si="13"/>
        <v>403.77781428643465</v>
      </c>
      <c r="G33" s="19">
        <f t="shared" si="13"/>
        <v>242.22239380933195</v>
      </c>
      <c r="H33" s="19">
        <f t="shared" si="13"/>
        <v>196.66601634113621</v>
      </c>
      <c r="I33" s="19">
        <f t="shared" si="13"/>
        <v>256.44701514112501</v>
      </c>
      <c r="J33" s="19">
        <f t="shared" si="13"/>
        <v>297.32150164445113</v>
      </c>
      <c r="K33" s="19">
        <f t="shared" si="13"/>
        <v>326.16165025294617</v>
      </c>
      <c r="L33" s="19">
        <f t="shared" si="13"/>
        <v>236.41912915415384</v>
      </c>
      <c r="M33" s="19">
        <f t="shared" si="13"/>
        <v>429.54020514449826</v>
      </c>
      <c r="N33" s="19">
        <f t="shared" si="13"/>
        <v>189.83906811340492</v>
      </c>
      <c r="O33" s="19">
        <f t="shared" si="13"/>
        <v>231.35727382627681</v>
      </c>
      <c r="P33" s="19">
        <f t="shared" si="13"/>
        <v>238.95877511827604</v>
      </c>
      <c r="Q33" s="19">
        <f t="shared" si="13"/>
        <v>223.92566328339541</v>
      </c>
      <c r="R33" s="19">
        <f t="shared" si="13"/>
        <v>175.14724033175617</v>
      </c>
      <c r="S33" s="19">
        <f t="shared" si="13"/>
        <v>180.4378730111647</v>
      </c>
      <c r="T33" s="19">
        <f t="shared" si="13"/>
        <v>162.25315479618467</v>
      </c>
      <c r="U33" s="19">
        <f t="shared" si="13"/>
        <v>141.50583193087493</v>
      </c>
      <c r="V33" s="19">
        <f t="shared" si="13"/>
        <v>103.21541927919957</v>
      </c>
      <c r="W33" s="19">
        <f t="shared" si="13"/>
        <v>112.02065212283895</v>
      </c>
      <c r="X33" s="19">
        <f t="shared" si="13"/>
        <v>47.598283731186562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3.5054609283340641</v>
      </c>
      <c r="D36" s="8">
        <v>1.206031987398422</v>
      </c>
      <c r="E36" s="8">
        <v>1.3742885085383891</v>
      </c>
      <c r="F36" s="8">
        <v>1.4421481998570342</v>
      </c>
      <c r="G36" s="8">
        <v>2.0972420090497148</v>
      </c>
      <c r="H36" s="8">
        <v>0.75708197199129812</v>
      </c>
      <c r="I36" s="8">
        <v>0.80471734121005623</v>
      </c>
      <c r="J36" s="8">
        <v>0</v>
      </c>
      <c r="K36" s="8">
        <v>1.0495281789351034</v>
      </c>
      <c r="L36" s="8">
        <v>1.0795444086580965</v>
      </c>
      <c r="M36" s="8">
        <v>1.5411684326909114</v>
      </c>
      <c r="N36" s="8">
        <v>1.2623862730878139</v>
      </c>
      <c r="O36" s="8">
        <v>1.2999233830990367</v>
      </c>
      <c r="P36" s="8">
        <v>1.3308577731228646</v>
      </c>
      <c r="Q36" s="8">
        <v>1.4102464814121045</v>
      </c>
      <c r="R36" s="8">
        <v>1.3195203115897318</v>
      </c>
      <c r="S36" s="8">
        <v>1.2456109247995211</v>
      </c>
      <c r="T36" s="8">
        <v>1.4478968027048313</v>
      </c>
      <c r="U36" s="8">
        <v>1.7262979555055888</v>
      </c>
      <c r="V36" s="8">
        <v>1.722836523305286</v>
      </c>
      <c r="W36" s="8">
        <v>1.8737850756777181</v>
      </c>
      <c r="X36" s="8">
        <v>2.293742324672372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7.5170649948876882</v>
      </c>
      <c r="D43" s="8">
        <v>2.5892851416330798</v>
      </c>
      <c r="E43" s="8">
        <v>2.9491185822815549</v>
      </c>
      <c r="F43" s="8">
        <v>1.5481383103306423</v>
      </c>
      <c r="G43" s="8">
        <v>2.0414371736589545</v>
      </c>
      <c r="H43" s="8">
        <v>1.4733948088703104</v>
      </c>
      <c r="I43" s="8">
        <v>2.2849949403533549</v>
      </c>
      <c r="J43" s="8">
        <v>1.7352292750596552</v>
      </c>
      <c r="K43" s="8">
        <v>5.6933328311575861</v>
      </c>
      <c r="L43" s="8">
        <v>3.5116153828815992</v>
      </c>
      <c r="M43" s="8">
        <v>1.6699821844252201</v>
      </c>
      <c r="N43" s="8">
        <v>1.3673148052928161</v>
      </c>
      <c r="O43" s="8">
        <v>1.4078651411690408</v>
      </c>
      <c r="P43" s="8">
        <v>1.4414241866542421</v>
      </c>
      <c r="Q43" s="8">
        <v>4.5798842434080012</v>
      </c>
      <c r="R43" s="8">
        <v>5.7142305910509821</v>
      </c>
      <c r="S43" s="8">
        <v>5.3947180586464736</v>
      </c>
      <c r="T43" s="8">
        <v>4.8056270543574504</v>
      </c>
      <c r="U43" s="8">
        <v>5.4238871856359987</v>
      </c>
      <c r="V43" s="8">
        <v>4.557449870934402</v>
      </c>
      <c r="W43" s="8">
        <v>7.1213450767309485</v>
      </c>
      <c r="X43" s="8">
        <v>4.9348669851727358</v>
      </c>
    </row>
    <row r="44" spans="1:24" ht="11.25" customHeight="1" x14ac:dyDescent="0.2">
      <c r="A44" s="28" t="s">
        <v>74</v>
      </c>
      <c r="B44" s="7" t="s">
        <v>75</v>
      </c>
      <c r="C44" s="8">
        <v>55.088956125784321</v>
      </c>
      <c r="D44" s="8">
        <v>60.649676113140842</v>
      </c>
      <c r="E44" s="8">
        <v>34.555467460926621</v>
      </c>
      <c r="F44" s="8">
        <v>28.707223708577324</v>
      </c>
      <c r="G44" s="8">
        <v>23.86891093326042</v>
      </c>
      <c r="H44" s="8">
        <v>8.6164539786107177</v>
      </c>
      <c r="I44" s="8">
        <v>13.52261478403978</v>
      </c>
      <c r="J44" s="8">
        <v>14.478651616738974</v>
      </c>
      <c r="K44" s="8">
        <v>10.074948182478979</v>
      </c>
      <c r="L44" s="8">
        <v>12.665974697673681</v>
      </c>
      <c r="M44" s="8">
        <v>14.794449936149245</v>
      </c>
      <c r="N44" s="8">
        <v>10.879549373411097</v>
      </c>
      <c r="O44" s="8">
        <v>9.705619138056953</v>
      </c>
      <c r="P44" s="8">
        <v>4.2584815057358218</v>
      </c>
      <c r="Q44" s="8">
        <v>1.5041698872476077</v>
      </c>
      <c r="R44" s="8">
        <v>2.8148025816273701</v>
      </c>
      <c r="S44" s="8">
        <v>1.3285694869694022</v>
      </c>
      <c r="T44" s="8">
        <v>0.14312204843037987</v>
      </c>
      <c r="U44" s="8">
        <v>0.75568289683127698</v>
      </c>
      <c r="V44" s="8">
        <v>1.8328967690239841</v>
      </c>
      <c r="W44" s="8">
        <v>1.482269184864466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133.51159412169412</v>
      </c>
      <c r="D48" s="8">
        <v>145.79543894128625</v>
      </c>
      <c r="E48" s="8">
        <v>341.54190153549115</v>
      </c>
      <c r="F48" s="8">
        <v>372.08030406766966</v>
      </c>
      <c r="G48" s="8">
        <v>214.21480369336285</v>
      </c>
      <c r="H48" s="8">
        <v>185.8190855816639</v>
      </c>
      <c r="I48" s="8">
        <v>239.83468807552183</v>
      </c>
      <c r="J48" s="8">
        <v>281.10762075265251</v>
      </c>
      <c r="K48" s="8">
        <v>309.34384106037453</v>
      </c>
      <c r="L48" s="8">
        <v>219.16199466494047</v>
      </c>
      <c r="M48" s="8">
        <v>411.53460459123289</v>
      </c>
      <c r="N48" s="8">
        <v>176.32981766161319</v>
      </c>
      <c r="O48" s="8">
        <v>218.94386616395178</v>
      </c>
      <c r="P48" s="8">
        <v>231.9280116527631</v>
      </c>
      <c r="Q48" s="8">
        <v>216.43136267132769</v>
      </c>
      <c r="R48" s="8">
        <v>165.29868684748809</v>
      </c>
      <c r="S48" s="8">
        <v>172.46897454074929</v>
      </c>
      <c r="T48" s="8">
        <v>155.856508890692</v>
      </c>
      <c r="U48" s="8">
        <v>133.59996389290208</v>
      </c>
      <c r="V48" s="8">
        <v>95.102236115935895</v>
      </c>
      <c r="W48" s="8">
        <v>101.54325278556583</v>
      </c>
      <c r="X48" s="8">
        <v>39.972828947411607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0.39684547392985131</v>
      </c>
    </row>
    <row r="51" spans="1:24" ht="11.25" customHeight="1" x14ac:dyDescent="0.2">
      <c r="A51" s="25" t="s">
        <v>88</v>
      </c>
      <c r="B51" s="26" t="s">
        <v>89</v>
      </c>
      <c r="C51" s="27">
        <v>197.68822634131041</v>
      </c>
      <c r="D51" s="27">
        <v>142.3540958242825</v>
      </c>
      <c r="E51" s="27">
        <v>168.30421587393315</v>
      </c>
      <c r="F51" s="27">
        <v>143.81172369264371</v>
      </c>
      <c r="G51" s="27">
        <v>105.6828457494218</v>
      </c>
      <c r="H51" s="27">
        <v>82.824386318725502</v>
      </c>
      <c r="I51" s="27">
        <v>108.00290897196801</v>
      </c>
      <c r="J51" s="27">
        <v>136.78182736239509</v>
      </c>
      <c r="K51" s="27">
        <v>189.34470391416082</v>
      </c>
      <c r="L51" s="27">
        <v>169.52664581366062</v>
      </c>
      <c r="M51" s="27">
        <v>251.19878002382839</v>
      </c>
      <c r="N51" s="27">
        <v>231.70197222434712</v>
      </c>
      <c r="O51" s="27">
        <v>221.09003526892354</v>
      </c>
      <c r="P51" s="27">
        <v>233.86181683745386</v>
      </c>
      <c r="Q51" s="27">
        <v>274.90916197508892</v>
      </c>
      <c r="R51" s="27">
        <v>270.34274188590672</v>
      </c>
      <c r="S51" s="27">
        <v>269.88626495644991</v>
      </c>
      <c r="T51" s="27">
        <v>285.6916000693555</v>
      </c>
      <c r="U51" s="27">
        <v>268.91456229910125</v>
      </c>
      <c r="V51" s="27">
        <v>233.27630172789088</v>
      </c>
      <c r="W51" s="27">
        <v>276.6215951987532</v>
      </c>
      <c r="X51" s="27">
        <v>330.6521539249477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3.8176000573896514</v>
      </c>
      <c r="L52" s="27">
        <f t="shared" si="14"/>
        <v>9.2972107109253344</v>
      </c>
      <c r="M52" s="27">
        <f t="shared" si="14"/>
        <v>10.831560835818165</v>
      </c>
      <c r="N52" s="27">
        <f t="shared" si="14"/>
        <v>25.038185681570095</v>
      </c>
      <c r="O52" s="27">
        <f t="shared" si="14"/>
        <v>20.862427212164373</v>
      </c>
      <c r="P52" s="27">
        <f t="shared" si="14"/>
        <v>39.604363037333989</v>
      </c>
      <c r="Q52" s="27">
        <f t="shared" si="14"/>
        <v>41.036293137902732</v>
      </c>
      <c r="R52" s="27">
        <f t="shared" si="14"/>
        <v>52.736893069871613</v>
      </c>
      <c r="S52" s="27">
        <f t="shared" si="14"/>
        <v>90.048351893386979</v>
      </c>
      <c r="T52" s="27">
        <f t="shared" si="14"/>
        <v>107.7506987034202</v>
      </c>
      <c r="U52" s="27">
        <f t="shared" si="14"/>
        <v>116.63960012479953</v>
      </c>
      <c r="V52" s="27">
        <f t="shared" si="14"/>
        <v>138.70322284715149</v>
      </c>
      <c r="W52" s="27">
        <f t="shared" si="14"/>
        <v>158.34092682745231</v>
      </c>
      <c r="X52" s="27">
        <f t="shared" si="14"/>
        <v>194.50062750444098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3.8176000573896514</v>
      </c>
      <c r="L53" s="8">
        <v>9.2972107109253344</v>
      </c>
      <c r="M53" s="8">
        <v>10.831560835818165</v>
      </c>
      <c r="N53" s="8">
        <v>25.038185681570095</v>
      </c>
      <c r="O53" s="8">
        <v>20.862427212164373</v>
      </c>
      <c r="P53" s="8">
        <v>39.604363037333989</v>
      </c>
      <c r="Q53" s="8">
        <v>41.036293137902732</v>
      </c>
      <c r="R53" s="8">
        <v>52.736893069871613</v>
      </c>
      <c r="S53" s="8">
        <v>90.048351893386979</v>
      </c>
      <c r="T53" s="8">
        <v>107.7506987034202</v>
      </c>
      <c r="U53" s="8">
        <v>116.63960012479953</v>
      </c>
      <c r="V53" s="8">
        <v>138.70322284715149</v>
      </c>
      <c r="W53" s="8">
        <v>158.34092682745231</v>
      </c>
      <c r="X53" s="8">
        <v>194.50062750444098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0.23797974066116739</v>
      </c>
      <c r="D61" s="49">
        <f t="shared" si="15"/>
        <v>0.17033551868059899</v>
      </c>
      <c r="E61" s="49">
        <f t="shared" si="15"/>
        <v>0.14308726308961767</v>
      </c>
      <c r="F61" s="49">
        <f t="shared" si="15"/>
        <v>0.24909648989278174</v>
      </c>
      <c r="G61" s="49">
        <f t="shared" si="15"/>
        <v>0</v>
      </c>
      <c r="H61" s="49">
        <f t="shared" si="15"/>
        <v>0.32169246333066126</v>
      </c>
      <c r="I61" s="49">
        <f t="shared" si="15"/>
        <v>0.32072841646580358</v>
      </c>
      <c r="J61" s="49">
        <f t="shared" si="15"/>
        <v>0.18453998885518816</v>
      </c>
      <c r="K61" s="49">
        <f t="shared" si="15"/>
        <v>1.0976808223160148</v>
      </c>
      <c r="L61" s="49">
        <f t="shared" si="15"/>
        <v>4.9578576845299827</v>
      </c>
      <c r="M61" s="49">
        <f t="shared" si="15"/>
        <v>15.354065072500939</v>
      </c>
      <c r="N61" s="49">
        <f t="shared" si="15"/>
        <v>11.14322664717867</v>
      </c>
      <c r="O61" s="49">
        <f t="shared" si="15"/>
        <v>16.528548453761587</v>
      </c>
      <c r="P61" s="49">
        <f t="shared" si="15"/>
        <v>44.021306032774689</v>
      </c>
      <c r="Q61" s="49">
        <f t="shared" si="15"/>
        <v>35.703454524688908</v>
      </c>
      <c r="R61" s="49">
        <f t="shared" si="15"/>
        <v>46.670925985822436</v>
      </c>
      <c r="S61" s="49">
        <f t="shared" si="15"/>
        <v>56.90957485276229</v>
      </c>
      <c r="T61" s="49">
        <f t="shared" si="15"/>
        <v>63.787378376011539</v>
      </c>
      <c r="U61" s="49">
        <f t="shared" si="15"/>
        <v>74.706239155178821</v>
      </c>
      <c r="V61" s="49">
        <f t="shared" si="15"/>
        <v>81.094487742435192</v>
      </c>
      <c r="W61" s="49">
        <f t="shared" si="15"/>
        <v>84.110716881447686</v>
      </c>
      <c r="X61" s="49">
        <f t="shared" si="15"/>
        <v>90.352191764482967</v>
      </c>
    </row>
    <row r="62" spans="1:24" ht="11.25" customHeight="1" x14ac:dyDescent="0.2">
      <c r="A62" s="50" t="s">
        <v>92</v>
      </c>
      <c r="B62" s="51" t="s">
        <v>93</v>
      </c>
      <c r="C62" s="52">
        <v>0.23797974066116739</v>
      </c>
      <c r="D62" s="52">
        <v>0.17033551868059899</v>
      </c>
      <c r="E62" s="52">
        <v>0.14308726308961767</v>
      </c>
      <c r="F62" s="52">
        <v>0.24909648989278174</v>
      </c>
      <c r="G62" s="52">
        <v>0</v>
      </c>
      <c r="H62" s="52">
        <v>0.32169246333066126</v>
      </c>
      <c r="I62" s="52">
        <v>0.32072841646580358</v>
      </c>
      <c r="J62" s="52">
        <v>0.18453998885518816</v>
      </c>
      <c r="K62" s="52">
        <v>1.0976808223160148</v>
      </c>
      <c r="L62" s="52">
        <v>4.9578576845299827</v>
      </c>
      <c r="M62" s="52">
        <v>15.354065072500939</v>
      </c>
      <c r="N62" s="52">
        <v>10.68242275861601</v>
      </c>
      <c r="O62" s="52">
        <v>12.762155177383679</v>
      </c>
      <c r="P62" s="52">
        <v>8.2092550531382109</v>
      </c>
      <c r="Q62" s="52">
        <v>11.143602542679877</v>
      </c>
      <c r="R62" s="52">
        <v>16.25178277397232</v>
      </c>
      <c r="S62" s="52">
        <v>6.2560280640988744</v>
      </c>
      <c r="T62" s="52">
        <v>6.0325463004173319</v>
      </c>
      <c r="U62" s="52">
        <v>6.8352050665911905</v>
      </c>
      <c r="V62" s="52">
        <v>4.425007463284973</v>
      </c>
      <c r="W62" s="52">
        <v>5.521883905088381</v>
      </c>
      <c r="X62" s="52">
        <v>4.8140915976182388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0.46080388856265941</v>
      </c>
      <c r="O65" s="52">
        <v>3.7663932763779093</v>
      </c>
      <c r="P65" s="52">
        <v>35.812050979636481</v>
      </c>
      <c r="Q65" s="52">
        <v>24.559851982009029</v>
      </c>
      <c r="R65" s="52">
        <v>30.419143211850113</v>
      </c>
      <c r="S65" s="52">
        <v>50.653546788663419</v>
      </c>
      <c r="T65" s="52">
        <v>57.754832075594209</v>
      </c>
      <c r="U65" s="52">
        <v>67.871034088587635</v>
      </c>
      <c r="V65" s="52">
        <v>76.669480279150221</v>
      </c>
      <c r="W65" s="52">
        <v>78.588832976359299</v>
      </c>
      <c r="X65" s="52">
        <v>85.538100166864723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104.0633377247855</v>
      </c>
      <c r="D2" s="21">
        <f t="shared" ref="D2:X2" si="0">SUM(D3,D17,D22,D25,D26,D51,D52)</f>
        <v>149.15869193761324</v>
      </c>
      <c r="E2" s="21">
        <f t="shared" si="0"/>
        <v>135.04455526904044</v>
      </c>
      <c r="F2" s="21">
        <f t="shared" si="0"/>
        <v>131.13628818001754</v>
      </c>
      <c r="G2" s="21">
        <f t="shared" si="0"/>
        <v>164.77741611934209</v>
      </c>
      <c r="H2" s="21">
        <f t="shared" si="0"/>
        <v>159.62845788837063</v>
      </c>
      <c r="I2" s="21">
        <f t="shared" si="0"/>
        <v>169.79693185371423</v>
      </c>
      <c r="J2" s="21">
        <f t="shared" si="0"/>
        <v>200.04603682678174</v>
      </c>
      <c r="K2" s="21">
        <f t="shared" si="0"/>
        <v>212.77305330613839</v>
      </c>
      <c r="L2" s="21">
        <f t="shared" si="0"/>
        <v>140.30228125140812</v>
      </c>
      <c r="M2" s="21">
        <f t="shared" si="0"/>
        <v>169.60836144484793</v>
      </c>
      <c r="N2" s="21">
        <f t="shared" si="0"/>
        <v>206.32145394739393</v>
      </c>
      <c r="O2" s="21">
        <f t="shared" si="0"/>
        <v>183.64279905998384</v>
      </c>
      <c r="P2" s="21">
        <f t="shared" si="0"/>
        <v>186.62140621315837</v>
      </c>
      <c r="Q2" s="21">
        <f t="shared" si="0"/>
        <v>187.21810034745749</v>
      </c>
      <c r="R2" s="21">
        <f t="shared" si="0"/>
        <v>191.54713276660976</v>
      </c>
      <c r="S2" s="21">
        <f t="shared" si="0"/>
        <v>229.5102014050521</v>
      </c>
      <c r="T2" s="21">
        <f t="shared" si="0"/>
        <v>202.82570060477593</v>
      </c>
      <c r="U2" s="21">
        <f t="shared" si="0"/>
        <v>206.42645943496859</v>
      </c>
      <c r="V2" s="21">
        <f t="shared" si="0"/>
        <v>205.51504589507636</v>
      </c>
      <c r="W2" s="21">
        <f t="shared" si="0"/>
        <v>203.69734664876518</v>
      </c>
      <c r="X2" s="21">
        <f t="shared" si="0"/>
        <v>220.98761380659133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37.977927162793478</v>
      </c>
      <c r="D3" s="24">
        <f t="shared" ref="D3:W3" si="2">SUM(D4,D8,D11)</f>
        <v>84.167518648071862</v>
      </c>
      <c r="E3" s="24">
        <f t="shared" si="2"/>
        <v>72.450120733750623</v>
      </c>
      <c r="F3" s="24">
        <f t="shared" si="2"/>
        <v>83.577975554601863</v>
      </c>
      <c r="G3" s="24">
        <f t="shared" si="2"/>
        <v>105.98386576172756</v>
      </c>
      <c r="H3" s="24">
        <f t="shared" si="2"/>
        <v>94.980965994695225</v>
      </c>
      <c r="I3" s="24">
        <f t="shared" si="2"/>
        <v>78.16682952155081</v>
      </c>
      <c r="J3" s="24">
        <f t="shared" si="2"/>
        <v>112.46255559451208</v>
      </c>
      <c r="K3" s="24">
        <f t="shared" si="2"/>
        <v>113.5842313153176</v>
      </c>
      <c r="L3" s="24">
        <f t="shared" si="2"/>
        <v>57.984573126440459</v>
      </c>
      <c r="M3" s="24">
        <f t="shared" si="2"/>
        <v>84.746619162597867</v>
      </c>
      <c r="N3" s="24">
        <f t="shared" si="2"/>
        <v>88.068244678411702</v>
      </c>
      <c r="O3" s="24">
        <f t="shared" si="2"/>
        <v>69.078967358468745</v>
      </c>
      <c r="P3" s="24">
        <f t="shared" si="2"/>
        <v>66.572850859676194</v>
      </c>
      <c r="Q3" s="24">
        <f t="shared" si="2"/>
        <v>63.148217826390741</v>
      </c>
      <c r="R3" s="24">
        <f t="shared" si="2"/>
        <v>62.476663188918316</v>
      </c>
      <c r="S3" s="24">
        <f t="shared" si="2"/>
        <v>64.49150121571931</v>
      </c>
      <c r="T3" s="24">
        <f t="shared" si="2"/>
        <v>50.303495341121661</v>
      </c>
      <c r="U3" s="24">
        <f t="shared" si="2"/>
        <v>50.789439265084305</v>
      </c>
      <c r="V3" s="24">
        <f t="shared" si="2"/>
        <v>47.631290115065731</v>
      </c>
      <c r="W3" s="24">
        <f t="shared" si="2"/>
        <v>30.159271948108834</v>
      </c>
      <c r="X3" s="24">
        <f t="shared" ref="X3" si="3">SUM(X4,X8,X11)</f>
        <v>57.166224494167473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36.492589885926535</v>
      </c>
      <c r="D4" s="19">
        <f t="shared" ref="D4:W4" si="5">SUM(D5:D7)</f>
        <v>81.962541160226579</v>
      </c>
      <c r="E4" s="19">
        <f t="shared" si="5"/>
        <v>62.322651145890781</v>
      </c>
      <c r="F4" s="19">
        <f t="shared" si="5"/>
        <v>78.550758177661351</v>
      </c>
      <c r="G4" s="19">
        <f t="shared" si="5"/>
        <v>91.055624282189115</v>
      </c>
      <c r="H4" s="19">
        <f t="shared" si="5"/>
        <v>79.222659804757399</v>
      </c>
      <c r="I4" s="19">
        <f t="shared" si="5"/>
        <v>65.918720795434211</v>
      </c>
      <c r="J4" s="19">
        <f t="shared" si="5"/>
        <v>101.8189359107096</v>
      </c>
      <c r="K4" s="19">
        <f t="shared" si="5"/>
        <v>103.26987309374563</v>
      </c>
      <c r="L4" s="19">
        <f t="shared" si="5"/>
        <v>55.496624690208506</v>
      </c>
      <c r="M4" s="19">
        <f t="shared" si="5"/>
        <v>82.572465530570824</v>
      </c>
      <c r="N4" s="19">
        <f t="shared" si="5"/>
        <v>85.167945640045716</v>
      </c>
      <c r="O4" s="19">
        <f t="shared" si="5"/>
        <v>64.750634345963306</v>
      </c>
      <c r="P4" s="19">
        <f t="shared" si="5"/>
        <v>63.007269839234375</v>
      </c>
      <c r="Q4" s="19">
        <f t="shared" si="5"/>
        <v>57.129361244067056</v>
      </c>
      <c r="R4" s="19">
        <f t="shared" si="5"/>
        <v>57.764240500023689</v>
      </c>
      <c r="S4" s="19">
        <f t="shared" si="5"/>
        <v>61.858099124407502</v>
      </c>
      <c r="T4" s="19">
        <f t="shared" si="5"/>
        <v>49.9691555036785</v>
      </c>
      <c r="U4" s="19">
        <f t="shared" si="5"/>
        <v>50.631365686829682</v>
      </c>
      <c r="V4" s="19">
        <f t="shared" si="5"/>
        <v>47.048533555192847</v>
      </c>
      <c r="W4" s="19">
        <f t="shared" si="5"/>
        <v>30.004009417226388</v>
      </c>
      <c r="X4" s="19">
        <f t="shared" ref="X4" si="6">SUM(X5:X7)</f>
        <v>56.769870412420701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36.490581237666099</v>
      </c>
      <c r="H5" s="8">
        <v>31.541742086546961</v>
      </c>
      <c r="I5" s="8">
        <v>32.194600687651274</v>
      </c>
      <c r="J5" s="8">
        <v>52.913008311537531</v>
      </c>
      <c r="K5" s="8">
        <v>47.20067536458744</v>
      </c>
      <c r="L5" s="8">
        <v>30.777782332342433</v>
      </c>
      <c r="M5" s="8">
        <v>42.433880623928516</v>
      </c>
      <c r="N5" s="8">
        <v>47.059691089989975</v>
      </c>
      <c r="O5" s="8">
        <v>28.221219823073096</v>
      </c>
      <c r="P5" s="8">
        <v>35.58491342209765</v>
      </c>
      <c r="Q5" s="8">
        <v>17.345815635234271</v>
      </c>
      <c r="R5" s="8">
        <v>8.099349414695995</v>
      </c>
      <c r="S5" s="8">
        <v>13.149760593287024</v>
      </c>
      <c r="T5" s="8">
        <v>8.9271008609287179</v>
      </c>
      <c r="U5" s="8">
        <v>9.6741493656987547</v>
      </c>
      <c r="V5" s="8">
        <v>10.196539323515619</v>
      </c>
      <c r="W5" s="8">
        <v>9.1106610717433298</v>
      </c>
      <c r="X5" s="8">
        <v>40.559441388955584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36.492589885926535</v>
      </c>
      <c r="D7" s="8">
        <v>81.962541160226579</v>
      </c>
      <c r="E7" s="8">
        <v>62.322651145890781</v>
      </c>
      <c r="F7" s="8">
        <v>78.550758177661351</v>
      </c>
      <c r="G7" s="8">
        <v>54.565043044523023</v>
      </c>
      <c r="H7" s="8">
        <v>47.680917718210431</v>
      </c>
      <c r="I7" s="8">
        <v>33.72412010778293</v>
      </c>
      <c r="J7" s="8">
        <v>48.90592759917206</v>
      </c>
      <c r="K7" s="8">
        <v>56.069197729158191</v>
      </c>
      <c r="L7" s="8">
        <v>24.71884235786607</v>
      </c>
      <c r="M7" s="8">
        <v>40.138584906642308</v>
      </c>
      <c r="N7" s="8">
        <v>38.10825455005574</v>
      </c>
      <c r="O7" s="8">
        <v>36.529414522890214</v>
      </c>
      <c r="P7" s="8">
        <v>27.422356417136726</v>
      </c>
      <c r="Q7" s="8">
        <v>39.783545608832789</v>
      </c>
      <c r="R7" s="8">
        <v>49.664891085327696</v>
      </c>
      <c r="S7" s="8">
        <v>48.708338531120475</v>
      </c>
      <c r="T7" s="8">
        <v>41.042054642749783</v>
      </c>
      <c r="U7" s="8">
        <v>40.957216321130929</v>
      </c>
      <c r="V7" s="8">
        <v>36.851994231677232</v>
      </c>
      <c r="W7" s="8">
        <v>20.893348345483059</v>
      </c>
      <c r="X7" s="8">
        <v>16.210429023465121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1.4853372768669419</v>
      </c>
      <c r="D8" s="19">
        <f t="shared" si="7"/>
        <v>1.7480412376712084</v>
      </c>
      <c r="E8" s="19">
        <f t="shared" si="7"/>
        <v>9.6292982912268119</v>
      </c>
      <c r="F8" s="19">
        <f t="shared" si="7"/>
        <v>4.5645988280514453</v>
      </c>
      <c r="G8" s="19">
        <f t="shared" si="7"/>
        <v>14.180489772596834</v>
      </c>
      <c r="H8" s="19">
        <f t="shared" si="7"/>
        <v>15.481933295849212</v>
      </c>
      <c r="I8" s="19">
        <f t="shared" si="7"/>
        <v>11.931485681860744</v>
      </c>
      <c r="J8" s="19">
        <f t="shared" si="7"/>
        <v>10.357911472471859</v>
      </c>
      <c r="K8" s="19">
        <f t="shared" si="7"/>
        <v>10.314358221571965</v>
      </c>
      <c r="L8" s="19">
        <f t="shared" si="7"/>
        <v>2.4879484362319513</v>
      </c>
      <c r="M8" s="19">
        <f t="shared" si="7"/>
        <v>2.174153632027048</v>
      </c>
      <c r="N8" s="19">
        <f t="shared" si="7"/>
        <v>2.9002990383659855</v>
      </c>
      <c r="O8" s="19">
        <f t="shared" si="7"/>
        <v>4.3283330125054436</v>
      </c>
      <c r="P8" s="19">
        <f t="shared" si="7"/>
        <v>3.5655810204418135</v>
      </c>
      <c r="Q8" s="19">
        <f t="shared" si="7"/>
        <v>6.018856582323683</v>
      </c>
      <c r="R8" s="19">
        <f t="shared" si="7"/>
        <v>4.7124226888946268</v>
      </c>
      <c r="S8" s="19">
        <f t="shared" si="7"/>
        <v>2.6334020913118104</v>
      </c>
      <c r="T8" s="19">
        <f t="shared" si="7"/>
        <v>0.22021940299829279</v>
      </c>
      <c r="U8" s="19">
        <f t="shared" si="7"/>
        <v>7.1627287975872134E-3</v>
      </c>
      <c r="V8" s="19">
        <f t="shared" si="7"/>
        <v>0.36345416186520085</v>
      </c>
      <c r="W8" s="19">
        <f t="shared" si="7"/>
        <v>4.7180381849397601E-2</v>
      </c>
      <c r="X8" s="19">
        <f t="shared" si="7"/>
        <v>0.20326077840141993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1.4853372768669419</v>
      </c>
      <c r="D10" s="8">
        <v>1.7480412376712084</v>
      </c>
      <c r="E10" s="8">
        <v>9.6292982912268119</v>
      </c>
      <c r="F10" s="8">
        <v>4.5645988280514453</v>
      </c>
      <c r="G10" s="8">
        <v>14.180489772596834</v>
      </c>
      <c r="H10" s="8">
        <v>15.481933295849212</v>
      </c>
      <c r="I10" s="8">
        <v>11.931485681860744</v>
      </c>
      <c r="J10" s="8">
        <v>10.357911472471859</v>
      </c>
      <c r="K10" s="8">
        <v>10.314358221571965</v>
      </c>
      <c r="L10" s="8">
        <v>2.4879484362319513</v>
      </c>
      <c r="M10" s="8">
        <v>2.174153632027048</v>
      </c>
      <c r="N10" s="8">
        <v>2.9002990383659855</v>
      </c>
      <c r="O10" s="8">
        <v>4.3283330125054436</v>
      </c>
      <c r="P10" s="8">
        <v>3.5655810204418135</v>
      </c>
      <c r="Q10" s="8">
        <v>6.018856582323683</v>
      </c>
      <c r="R10" s="8">
        <v>4.7124226888946268</v>
      </c>
      <c r="S10" s="8">
        <v>2.6334020913118104</v>
      </c>
      <c r="T10" s="8">
        <v>0.22021940299829279</v>
      </c>
      <c r="U10" s="8">
        <v>7.1627287975872134E-3</v>
      </c>
      <c r="V10" s="8">
        <v>0.36345416186520085</v>
      </c>
      <c r="W10" s="8">
        <v>4.7180381849397601E-2</v>
      </c>
      <c r="X10" s="8">
        <v>0.20326077840141993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0.45693625017408035</v>
      </c>
      <c r="E11" s="19">
        <f t="shared" si="8"/>
        <v>0.49817129663302995</v>
      </c>
      <c r="F11" s="19">
        <f t="shared" si="8"/>
        <v>0.46261854888907039</v>
      </c>
      <c r="G11" s="19">
        <f t="shared" si="8"/>
        <v>0.74775170694160809</v>
      </c>
      <c r="H11" s="19">
        <f t="shared" si="8"/>
        <v>0.2763728940886031</v>
      </c>
      <c r="I11" s="19">
        <f t="shared" si="8"/>
        <v>0.31662304425584592</v>
      </c>
      <c r="J11" s="19">
        <f t="shared" si="8"/>
        <v>0.28570821133063462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0.11412043444486683</v>
      </c>
      <c r="U11" s="19">
        <f t="shared" si="8"/>
        <v>0.15091084945703265</v>
      </c>
      <c r="V11" s="19">
        <f t="shared" si="8"/>
        <v>0.21930239800768686</v>
      </c>
      <c r="W11" s="19">
        <f t="shared" si="8"/>
        <v>0.10808214903305031</v>
      </c>
      <c r="X11" s="19">
        <f t="shared" si="8"/>
        <v>0.19309330334534708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0.11412043444486683</v>
      </c>
      <c r="U13" s="8">
        <v>0.15091084945703265</v>
      </c>
      <c r="V13" s="8">
        <v>0.21930239800768686</v>
      </c>
      <c r="W13" s="8">
        <v>0.10808214903305031</v>
      </c>
      <c r="X13" s="8">
        <v>0.19309330334534708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0.45693625017408035</v>
      </c>
      <c r="E16" s="8">
        <v>0.49817129663302995</v>
      </c>
      <c r="F16" s="8">
        <v>0.46261854888907039</v>
      </c>
      <c r="G16" s="8">
        <v>0.74775170694160809</v>
      </c>
      <c r="H16" s="8">
        <v>0.2763728940886031</v>
      </c>
      <c r="I16" s="8">
        <v>0.31662304425584592</v>
      </c>
      <c r="J16" s="8">
        <v>0.28570821133063462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16.573979952252724</v>
      </c>
      <c r="D26" s="27">
        <f t="shared" si="11"/>
        <v>20.27615764834696</v>
      </c>
      <c r="E26" s="27">
        <f t="shared" si="11"/>
        <v>11.798145533858014</v>
      </c>
      <c r="F26" s="27">
        <f t="shared" si="11"/>
        <v>8.6371474025151755</v>
      </c>
      <c r="G26" s="27">
        <f t="shared" si="11"/>
        <v>12.364094212430336</v>
      </c>
      <c r="H26" s="27">
        <f t="shared" si="11"/>
        <v>7.5213246779447189</v>
      </c>
      <c r="I26" s="27">
        <f t="shared" si="11"/>
        <v>12.27342370405437</v>
      </c>
      <c r="J26" s="27">
        <f t="shared" si="11"/>
        <v>9.3245027294754301</v>
      </c>
      <c r="K26" s="27">
        <f t="shared" si="11"/>
        <v>8.1123550563381386</v>
      </c>
      <c r="L26" s="27">
        <f t="shared" si="11"/>
        <v>7.6252143627683182</v>
      </c>
      <c r="M26" s="27">
        <f t="shared" si="11"/>
        <v>5.6988078594681895</v>
      </c>
      <c r="N26" s="27">
        <f t="shared" si="11"/>
        <v>6.5249012797138572</v>
      </c>
      <c r="O26" s="27">
        <f t="shared" si="11"/>
        <v>6.1041779502244342</v>
      </c>
      <c r="P26" s="27">
        <f t="shared" si="11"/>
        <v>3.5128595155853217</v>
      </c>
      <c r="Q26" s="27">
        <f t="shared" si="11"/>
        <v>3.2954310791244001</v>
      </c>
      <c r="R26" s="27">
        <f t="shared" si="11"/>
        <v>4.5403952592556953</v>
      </c>
      <c r="S26" s="27">
        <f t="shared" si="11"/>
        <v>4.7365774142750006</v>
      </c>
      <c r="T26" s="27">
        <f t="shared" si="11"/>
        <v>3.3421983517741722</v>
      </c>
      <c r="U26" s="27">
        <f t="shared" si="11"/>
        <v>4.4484206688488968</v>
      </c>
      <c r="V26" s="27">
        <f t="shared" si="11"/>
        <v>5.3128496388456581</v>
      </c>
      <c r="W26" s="27">
        <f t="shared" si="11"/>
        <v>6.3381764741718092</v>
      </c>
      <c r="X26" s="27">
        <f t="shared" si="11"/>
        <v>3.5066387479155847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16.573979952252724</v>
      </c>
      <c r="D33" s="19">
        <f t="shared" si="13"/>
        <v>20.27615764834696</v>
      </c>
      <c r="E33" s="19">
        <f t="shared" si="13"/>
        <v>11.798145533858014</v>
      </c>
      <c r="F33" s="19">
        <f t="shared" si="13"/>
        <v>8.6371474025151755</v>
      </c>
      <c r="G33" s="19">
        <f t="shared" si="13"/>
        <v>12.364094212430336</v>
      </c>
      <c r="H33" s="19">
        <f t="shared" si="13"/>
        <v>7.5213246779447189</v>
      </c>
      <c r="I33" s="19">
        <f t="shared" si="13"/>
        <v>12.27342370405437</v>
      </c>
      <c r="J33" s="19">
        <f t="shared" si="13"/>
        <v>9.3245027294754301</v>
      </c>
      <c r="K33" s="19">
        <f t="shared" si="13"/>
        <v>8.1123550563381386</v>
      </c>
      <c r="L33" s="19">
        <f t="shared" si="13"/>
        <v>7.6252143627683182</v>
      </c>
      <c r="M33" s="19">
        <f t="shared" si="13"/>
        <v>5.6988078594681895</v>
      </c>
      <c r="N33" s="19">
        <f t="shared" si="13"/>
        <v>6.5249012797138572</v>
      </c>
      <c r="O33" s="19">
        <f t="shared" si="13"/>
        <v>6.1041779502244342</v>
      </c>
      <c r="P33" s="19">
        <f t="shared" si="13"/>
        <v>3.5128595155853217</v>
      </c>
      <c r="Q33" s="19">
        <f t="shared" si="13"/>
        <v>3.2954310791244001</v>
      </c>
      <c r="R33" s="19">
        <f t="shared" si="13"/>
        <v>4.5403952592556953</v>
      </c>
      <c r="S33" s="19">
        <f t="shared" si="13"/>
        <v>4.7365774142750006</v>
      </c>
      <c r="T33" s="19">
        <f t="shared" si="13"/>
        <v>3.3421983517741722</v>
      </c>
      <c r="U33" s="19">
        <f t="shared" si="13"/>
        <v>4.4484206688488968</v>
      </c>
      <c r="V33" s="19">
        <f t="shared" si="13"/>
        <v>5.3128496388456581</v>
      </c>
      <c r="W33" s="19">
        <f t="shared" si="13"/>
        <v>6.3381764741718092</v>
      </c>
      <c r="X33" s="19">
        <f t="shared" si="13"/>
        <v>3.5066387479155847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0.87892045442335309</v>
      </c>
      <c r="D36" s="8">
        <v>0.37947670988948756</v>
      </c>
      <c r="E36" s="8">
        <v>0.41722600646388552</v>
      </c>
      <c r="F36" s="8">
        <v>0.3931028553696061</v>
      </c>
      <c r="G36" s="8">
        <v>0.92618892653130125</v>
      </c>
      <c r="H36" s="8">
        <v>0.52540288690860937</v>
      </c>
      <c r="I36" s="8">
        <v>0.59505640028151108</v>
      </c>
      <c r="J36" s="8">
        <v>0</v>
      </c>
      <c r="K36" s="8">
        <v>0.50698719246599744</v>
      </c>
      <c r="L36" s="8">
        <v>0.47735472081096531</v>
      </c>
      <c r="M36" s="8">
        <v>0.48799731510535371</v>
      </c>
      <c r="N36" s="8">
        <v>0.60983837107842842</v>
      </c>
      <c r="O36" s="8">
        <v>0.63942029618012286</v>
      </c>
      <c r="P36" s="8">
        <v>0.66540833894913598</v>
      </c>
      <c r="Q36" s="8">
        <v>0.62100709706531199</v>
      </c>
      <c r="R36" s="8">
        <v>0.60902720541311761</v>
      </c>
      <c r="S36" s="8">
        <v>0.74166282834098951</v>
      </c>
      <c r="T36" s="8">
        <v>0.75791807256397736</v>
      </c>
      <c r="U36" s="8">
        <v>0.97305936049158359</v>
      </c>
      <c r="V36" s="8">
        <v>1.1299656737246782</v>
      </c>
      <c r="W36" s="8">
        <v>1.1355216729846183</v>
      </c>
      <c r="X36" s="8">
        <v>1.1139975374894542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1.882664682522412</v>
      </c>
      <c r="D43" s="8">
        <v>0.81332345892281643</v>
      </c>
      <c r="E43" s="8">
        <v>0.89008037634230341</v>
      </c>
      <c r="F43" s="8">
        <v>0.41898772518059368</v>
      </c>
      <c r="G43" s="8">
        <v>0.89686095274422328</v>
      </c>
      <c r="H43" s="8">
        <v>1.0162393223466035</v>
      </c>
      <c r="I43" s="8">
        <v>1.6789326405600815</v>
      </c>
      <c r="J43" s="8">
        <v>0.9928019909730128</v>
      </c>
      <c r="K43" s="8">
        <v>2.7385431365379134</v>
      </c>
      <c r="L43" s="8">
        <v>1.5471981340881997</v>
      </c>
      <c r="M43" s="8">
        <v>0.52627918869800006</v>
      </c>
      <c r="N43" s="8">
        <v>0.65932874121642671</v>
      </c>
      <c r="O43" s="8">
        <v>0.69065331485416392</v>
      </c>
      <c r="P43" s="8">
        <v>0.71827617206138283</v>
      </c>
      <c r="Q43" s="8">
        <v>2.0120573763027929</v>
      </c>
      <c r="R43" s="8">
        <v>2.6321903640252815</v>
      </c>
      <c r="S43" s="8">
        <v>3.2038564924833186</v>
      </c>
      <c r="T43" s="8">
        <v>2.5093614128344157</v>
      </c>
      <c r="U43" s="8">
        <v>3.0494068466840316</v>
      </c>
      <c r="V43" s="8">
        <v>2.980732510550864</v>
      </c>
      <c r="W43" s="8">
        <v>4.3043934122698539</v>
      </c>
      <c r="X43" s="8">
        <v>2.3926412104261305</v>
      </c>
    </row>
    <row r="44" spans="1:24" ht="11.25" customHeight="1" x14ac:dyDescent="0.2">
      <c r="A44" s="28" t="s">
        <v>74</v>
      </c>
      <c r="B44" s="7" t="s">
        <v>75</v>
      </c>
      <c r="C44" s="8">
        <v>13.812394815306959</v>
      </c>
      <c r="D44" s="8">
        <v>19.083357479534655</v>
      </c>
      <c r="E44" s="8">
        <v>10.490839151051825</v>
      </c>
      <c r="F44" s="8">
        <v>7.8250568219649752</v>
      </c>
      <c r="G44" s="8">
        <v>10.541044333154812</v>
      </c>
      <c r="H44" s="8">
        <v>5.9796824686895063</v>
      </c>
      <c r="I44" s="8">
        <v>9.999434663212778</v>
      </c>
      <c r="J44" s="8">
        <v>8.331700738502418</v>
      </c>
      <c r="K44" s="8">
        <v>4.8668247273342278</v>
      </c>
      <c r="L44" s="8">
        <v>5.6006615078691535</v>
      </c>
      <c r="M44" s="8">
        <v>4.6845313556648351</v>
      </c>
      <c r="N44" s="8">
        <v>5.2557341674190017</v>
      </c>
      <c r="O44" s="8">
        <v>4.7741043391901474</v>
      </c>
      <c r="P44" s="8">
        <v>2.1291750045748028</v>
      </c>
      <c r="Q44" s="8">
        <v>0.66236660575629536</v>
      </c>
      <c r="R44" s="8">
        <v>1.299177689817296</v>
      </c>
      <c r="S44" s="8">
        <v>0.79105809345069289</v>
      </c>
      <c r="T44" s="8">
        <v>7.4918866375779533E-2</v>
      </c>
      <c r="U44" s="8">
        <v>0.42595446167328177</v>
      </c>
      <c r="V44" s="8">
        <v>1.2021514545701164</v>
      </c>
      <c r="W44" s="8">
        <v>0.8982613889173372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49.511430609739286</v>
      </c>
      <c r="D51" s="27">
        <v>44.71501564119442</v>
      </c>
      <c r="E51" s="27">
        <v>50.796289001431802</v>
      </c>
      <c r="F51" s="27">
        <v>38.921165222900491</v>
      </c>
      <c r="G51" s="27">
        <v>46.429456145184218</v>
      </c>
      <c r="H51" s="27">
        <v>57.126167215730703</v>
      </c>
      <c r="I51" s="27">
        <v>79.356678628109051</v>
      </c>
      <c r="J51" s="27">
        <v>78.258978502794221</v>
      </c>
      <c r="K51" s="27">
        <v>91.076466934482653</v>
      </c>
      <c r="L51" s="27">
        <v>74.692493762199348</v>
      </c>
      <c r="M51" s="27">
        <v>79.162934422781873</v>
      </c>
      <c r="N51" s="27">
        <v>111.72830798926837</v>
      </c>
      <c r="O51" s="27">
        <v>108.45965375129066</v>
      </c>
      <c r="P51" s="27">
        <v>116.53569583789687</v>
      </c>
      <c r="Q51" s="27">
        <v>120.77445144194236</v>
      </c>
      <c r="R51" s="27">
        <v>124.53007431843574</v>
      </c>
      <c r="S51" s="27">
        <v>160.28212277505779</v>
      </c>
      <c r="T51" s="27">
        <v>149.1800069118801</v>
      </c>
      <c r="U51" s="27">
        <v>151.18859950103538</v>
      </c>
      <c r="V51" s="27">
        <v>152.57090614116498</v>
      </c>
      <c r="W51" s="27">
        <v>167.19989822648452</v>
      </c>
      <c r="X51" s="27">
        <v>160.31475056450827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244.06549344000004</v>
      </c>
      <c r="D2" s="21">
        <f t="shared" ref="D2:X2" si="0">SUM(D3,D17,D22,D25,D26,D51,D52)</f>
        <v>144.94325580000003</v>
      </c>
      <c r="E2" s="21">
        <f t="shared" si="0"/>
        <v>383.77241801624541</v>
      </c>
      <c r="F2" s="21">
        <f t="shared" si="0"/>
        <v>433.98199353595828</v>
      </c>
      <c r="G2" s="21">
        <f t="shared" si="0"/>
        <v>391.81772376000004</v>
      </c>
      <c r="H2" s="21">
        <f t="shared" si="0"/>
        <v>518.51708208000002</v>
      </c>
      <c r="I2" s="21">
        <f t="shared" si="0"/>
        <v>449.64787248000005</v>
      </c>
      <c r="J2" s="21">
        <f t="shared" si="0"/>
        <v>521.92676124000002</v>
      </c>
      <c r="K2" s="21">
        <f t="shared" si="0"/>
        <v>167.93386884000003</v>
      </c>
      <c r="L2" s="21">
        <f t="shared" si="0"/>
        <v>87.577187039999984</v>
      </c>
      <c r="M2" s="21">
        <f t="shared" si="0"/>
        <v>103.85225784000002</v>
      </c>
      <c r="N2" s="21">
        <f t="shared" si="0"/>
        <v>114.02244612000004</v>
      </c>
      <c r="O2" s="21">
        <f t="shared" si="0"/>
        <v>109.29074579999997</v>
      </c>
      <c r="P2" s="21">
        <f t="shared" si="0"/>
        <v>124.56503720948704</v>
      </c>
      <c r="Q2" s="21">
        <f t="shared" si="0"/>
        <v>114.56551595040968</v>
      </c>
      <c r="R2" s="21">
        <f t="shared" si="0"/>
        <v>112.19753376667198</v>
      </c>
      <c r="S2" s="21">
        <f t="shared" si="0"/>
        <v>118.150593947692</v>
      </c>
      <c r="T2" s="21">
        <f t="shared" si="0"/>
        <v>106.88792700637993</v>
      </c>
      <c r="U2" s="21">
        <f t="shared" si="0"/>
        <v>107.93821277964857</v>
      </c>
      <c r="V2" s="21">
        <f t="shared" si="0"/>
        <v>103.13484767344178</v>
      </c>
      <c r="W2" s="21">
        <f t="shared" si="0"/>
        <v>95.696850996622999</v>
      </c>
      <c r="X2" s="21">
        <f t="shared" si="0"/>
        <v>111.8562073980458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212.66585189624536</v>
      </c>
      <c r="F3" s="24">
        <f t="shared" si="2"/>
        <v>77.580498815958265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3.4564454094870558</v>
      </c>
      <c r="Q3" s="24">
        <f t="shared" si="2"/>
        <v>4.229626070409652</v>
      </c>
      <c r="R3" s="24">
        <f t="shared" si="2"/>
        <v>3.7433980866719287</v>
      </c>
      <c r="S3" s="24">
        <f t="shared" si="2"/>
        <v>6.8710378676919905</v>
      </c>
      <c r="T3" s="24">
        <f t="shared" si="2"/>
        <v>6.0182295663799366</v>
      </c>
      <c r="U3" s="24">
        <f t="shared" si="2"/>
        <v>5.0194615796485804</v>
      </c>
      <c r="V3" s="24">
        <f t="shared" si="2"/>
        <v>4.2909695934417504</v>
      </c>
      <c r="W3" s="24">
        <f t="shared" si="2"/>
        <v>4.2560838366229863</v>
      </c>
      <c r="X3" s="24">
        <f t="shared" ref="X3" si="3">SUM(X4,X8,X11)</f>
        <v>11.827387518045811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212.66585189624536</v>
      </c>
      <c r="F4" s="19">
        <f t="shared" si="5"/>
        <v>77.580498815958265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2.3539801965337115</v>
      </c>
      <c r="R4" s="19">
        <f t="shared" si="5"/>
        <v>0</v>
      </c>
      <c r="S4" s="19">
        <f t="shared" si="5"/>
        <v>0</v>
      </c>
      <c r="T4" s="19">
        <f t="shared" si="5"/>
        <v>0.37446890802854393</v>
      </c>
      <c r="U4" s="19">
        <f t="shared" si="5"/>
        <v>0.22311463616566643</v>
      </c>
      <c r="V4" s="19">
        <f t="shared" si="5"/>
        <v>0.18573057668717957</v>
      </c>
      <c r="W4" s="19">
        <f t="shared" si="5"/>
        <v>0.10253630585504694</v>
      </c>
      <c r="X4" s="19">
        <f t="shared" ref="X4" si="6">SUM(X5:X7)</f>
        <v>11.801062518045811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9.7517222063097236E-3</v>
      </c>
      <c r="U5" s="8">
        <f>FC_IND_PPP_PU_E!U5+FC_IND_PPP_PA_E!U5+FC_IND_PPP_PR_E!U5</f>
        <v>6.7305891110814656E-3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212.66585189624536</v>
      </c>
      <c r="F7" s="8">
        <f>FC_IND_PPP_PU_E!F7+FC_IND_PPP_PA_E!F7+FC_IND_PPP_PR_E!F7</f>
        <v>77.580498815958265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2.3539801965337115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0.36471718582223422</v>
      </c>
      <c r="U7" s="8">
        <f>FC_IND_PPP_PU_E!U7+FC_IND_PPP_PA_E!U7+FC_IND_PPP_PR_E!U7</f>
        <v>0.21638404705458497</v>
      </c>
      <c r="V7" s="8">
        <f>FC_IND_PPP_PU_E!V7+FC_IND_PPP_PA_E!V7+FC_IND_PPP_PR_E!V7</f>
        <v>0.18573057668717957</v>
      </c>
      <c r="W7" s="8">
        <f>FC_IND_PPP_PU_E!W7+FC_IND_PPP_PA_E!W7+FC_IND_PPP_PR_E!W7</f>
        <v>0.10253630585504694</v>
      </c>
      <c r="X7" s="8">
        <f>FC_IND_PPP_PU_E!X7+FC_IND_PPP_PA_E!X7+FC_IND_PPP_PR_E!X7</f>
        <v>11.801062518045811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3.4564454094870558</v>
      </c>
      <c r="Q8" s="19">
        <f t="shared" si="8"/>
        <v>1.8756458738759407</v>
      </c>
      <c r="R8" s="19">
        <f t="shared" si="8"/>
        <v>3.7433980866719287</v>
      </c>
      <c r="S8" s="19">
        <f t="shared" si="8"/>
        <v>6.8710378676919905</v>
      </c>
      <c r="T8" s="19">
        <f t="shared" si="8"/>
        <v>5.5981306583513923</v>
      </c>
      <c r="U8" s="19">
        <f t="shared" si="8"/>
        <v>4.7524719434829139</v>
      </c>
      <c r="V8" s="19">
        <f t="shared" si="8"/>
        <v>4.0683840167545711</v>
      </c>
      <c r="W8" s="19">
        <f t="shared" si="8"/>
        <v>4.1216065307679397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3.4564454094870558</v>
      </c>
      <c r="Q10" s="8">
        <f>FC_IND_PPP_PU_E!Q10+FC_IND_PPP_PA_E!Q10+FC_IND_PPP_PR_E!Q10</f>
        <v>1.8756458738759407</v>
      </c>
      <c r="R10" s="8">
        <f>FC_IND_PPP_PU_E!R10+FC_IND_PPP_PA_E!R10+FC_IND_PPP_PR_E!R10</f>
        <v>3.7433980866719287</v>
      </c>
      <c r="S10" s="8">
        <f>FC_IND_PPP_PU_E!S10+FC_IND_PPP_PA_E!S10+FC_IND_PPP_PR_E!S10</f>
        <v>6.8710378676919905</v>
      </c>
      <c r="T10" s="8">
        <f>FC_IND_PPP_PU_E!T10+FC_IND_PPP_PA_E!T10+FC_IND_PPP_PR_E!T10</f>
        <v>5.5981306583513923</v>
      </c>
      <c r="U10" s="8">
        <f>FC_IND_PPP_PU_E!U10+FC_IND_PPP_PA_E!U10+FC_IND_PPP_PR_E!U10</f>
        <v>4.7524719434829139</v>
      </c>
      <c r="V10" s="8">
        <f>FC_IND_PPP_PU_E!V10+FC_IND_PPP_PA_E!V10+FC_IND_PPP_PR_E!V10</f>
        <v>4.0683840167545711</v>
      </c>
      <c r="W10" s="8">
        <f>FC_IND_PPP_PU_E!W10+FC_IND_PPP_PA_E!W10+FC_IND_PPP_PR_E!W10</f>
        <v>4.1216065307679397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4.5630000000000004E-2</v>
      </c>
      <c r="U11" s="19">
        <f t="shared" si="11"/>
        <v>4.3875000000000011E-2</v>
      </c>
      <c r="V11" s="19">
        <f t="shared" si="11"/>
        <v>3.6854999999999999E-2</v>
      </c>
      <c r="W11" s="19">
        <f t="shared" si="11"/>
        <v>3.1940999999999997E-2</v>
      </c>
      <c r="X11" s="19">
        <f t="shared" ref="X11" si="12">SUM(X12:X16)</f>
        <v>2.6324999999999994E-2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4.5630000000000004E-2</v>
      </c>
      <c r="U16" s="8">
        <f>FC_IND_PPP_PU_E!U16+FC_IND_PPP_PA_E!U16+FC_IND_PPP_PR_E!U16</f>
        <v>4.3875000000000011E-2</v>
      </c>
      <c r="V16" s="8">
        <f>FC_IND_PPP_PU_E!V16+FC_IND_PPP_PA_E!V16+FC_IND_PPP_PR_E!V16</f>
        <v>3.6854999999999999E-2</v>
      </c>
      <c r="W16" s="8">
        <f>FC_IND_PPP_PU_E!W16+FC_IND_PPP_PA_E!W16+FC_IND_PPP_PR_E!W16</f>
        <v>3.1940999999999997E-2</v>
      </c>
      <c r="X16" s="8">
        <f>FC_IND_PPP_PU_E!X16+FC_IND_PPP_PA_E!X16+FC_IND_PPP_PR_E!X16</f>
        <v>2.6324999999999994E-2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100.12197240000002</v>
      </c>
      <c r="D26" s="27">
        <f t="shared" ref="D26:W26" si="20">SUM(D27,D33)</f>
        <v>65.72525760000002</v>
      </c>
      <c r="E26" s="27">
        <f t="shared" si="20"/>
        <v>106.37576856</v>
      </c>
      <c r="F26" s="27">
        <f t="shared" si="20"/>
        <v>93.927447720000018</v>
      </c>
      <c r="G26" s="27">
        <f t="shared" si="20"/>
        <v>96.995074320000015</v>
      </c>
      <c r="H26" s="27">
        <f t="shared" si="20"/>
        <v>103.24887048000001</v>
      </c>
      <c r="I26" s="27">
        <f t="shared" si="20"/>
        <v>36.959965200000006</v>
      </c>
      <c r="J26" s="27">
        <f t="shared" si="20"/>
        <v>77.400061919999999</v>
      </c>
      <c r="K26" s="27">
        <f t="shared" si="20"/>
        <v>58.823969040000023</v>
      </c>
      <c r="L26" s="27">
        <f t="shared" si="20"/>
        <v>24.768030959999997</v>
      </c>
      <c r="M26" s="27">
        <f t="shared" si="20"/>
        <v>27.864000000000011</v>
      </c>
      <c r="N26" s="27">
        <f t="shared" si="20"/>
        <v>31.269538080000011</v>
      </c>
      <c r="O26" s="27">
        <f t="shared" si="20"/>
        <v>15.480123840000001</v>
      </c>
      <c r="P26" s="27">
        <f t="shared" si="20"/>
        <v>6.1919380800000008</v>
      </c>
      <c r="Q26" s="27">
        <f t="shared" si="20"/>
        <v>12.383876160000003</v>
      </c>
      <c r="R26" s="27">
        <f t="shared" si="20"/>
        <v>0</v>
      </c>
      <c r="S26" s="27">
        <f t="shared" si="20"/>
        <v>0</v>
      </c>
      <c r="T26" s="27">
        <f t="shared" si="20"/>
        <v>2.6791689600000002</v>
      </c>
      <c r="U26" s="27">
        <f t="shared" si="20"/>
        <v>1.4055768</v>
      </c>
      <c r="V26" s="27">
        <f t="shared" si="20"/>
        <v>2.78120016</v>
      </c>
      <c r="W26" s="27">
        <f t="shared" si="20"/>
        <v>1.3740796800000006</v>
      </c>
      <c r="X26" s="27">
        <f t="shared" ref="X26" si="21">SUM(X27,X33)</f>
        <v>1.4798123999999997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100.12197240000002</v>
      </c>
      <c r="D33" s="19">
        <f t="shared" ref="D33:W33" si="26">SUM(D34:D50)</f>
        <v>65.72525760000002</v>
      </c>
      <c r="E33" s="19">
        <f t="shared" si="26"/>
        <v>106.37576856</v>
      </c>
      <c r="F33" s="19">
        <f t="shared" si="26"/>
        <v>93.927447720000018</v>
      </c>
      <c r="G33" s="19">
        <f t="shared" si="26"/>
        <v>96.995074320000015</v>
      </c>
      <c r="H33" s="19">
        <f t="shared" si="26"/>
        <v>103.24887048000001</v>
      </c>
      <c r="I33" s="19">
        <f t="shared" si="26"/>
        <v>36.959965200000006</v>
      </c>
      <c r="J33" s="19">
        <f t="shared" si="26"/>
        <v>77.400061919999999</v>
      </c>
      <c r="K33" s="19">
        <f t="shared" si="26"/>
        <v>58.823969040000023</v>
      </c>
      <c r="L33" s="19">
        <f t="shared" si="26"/>
        <v>24.768030959999997</v>
      </c>
      <c r="M33" s="19">
        <f t="shared" si="26"/>
        <v>27.864000000000011</v>
      </c>
      <c r="N33" s="19">
        <f t="shared" si="26"/>
        <v>31.269538080000011</v>
      </c>
      <c r="O33" s="19">
        <f t="shared" si="26"/>
        <v>15.480123840000001</v>
      </c>
      <c r="P33" s="19">
        <f t="shared" si="26"/>
        <v>6.1919380800000008</v>
      </c>
      <c r="Q33" s="19">
        <f t="shared" si="26"/>
        <v>12.383876160000003</v>
      </c>
      <c r="R33" s="19">
        <f t="shared" si="26"/>
        <v>0</v>
      </c>
      <c r="S33" s="19">
        <f t="shared" si="26"/>
        <v>0</v>
      </c>
      <c r="T33" s="19">
        <f t="shared" si="26"/>
        <v>2.6791689600000002</v>
      </c>
      <c r="U33" s="19">
        <f t="shared" si="26"/>
        <v>1.4055768</v>
      </c>
      <c r="V33" s="19">
        <f t="shared" si="26"/>
        <v>2.78120016</v>
      </c>
      <c r="W33" s="19">
        <f t="shared" si="26"/>
        <v>1.3740796800000006</v>
      </c>
      <c r="X33" s="19">
        <f t="shared" ref="X33" si="27">SUM(X34:X50)</f>
        <v>1.4798123999999997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0.97247196000000014</v>
      </c>
      <c r="U36" s="8">
        <f>FC_IND_PPP_PU_E!U36+FC_IND_PPP_PA_E!U36+FC_IND_PPP_PR_E!U36</f>
        <v>1.0419829199999999</v>
      </c>
      <c r="V36" s="8">
        <f>FC_IND_PPP_PU_E!V36+FC_IND_PPP_PA_E!V36+FC_IND_PPP_PR_E!V36</f>
        <v>1.01018052</v>
      </c>
      <c r="W36" s="8">
        <f>FC_IND_PPP_PU_E!W36+FC_IND_PPP_PA_E!W36+FC_IND_PPP_PR_E!W36</f>
        <v>0.92885724000000036</v>
      </c>
      <c r="X36" s="8">
        <f>FC_IND_PPP_PU_E!X36+FC_IND_PPP_PA_E!X36+FC_IND_PPP_PR_E!X36</f>
        <v>0.93748931999999985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3.1861814399999999</v>
      </c>
      <c r="D43" s="8">
        <f>FC_IND_PPP_PU_E!D43+FC_IND_PPP_PA_E!D43+FC_IND_PPP_PR_E!D43</f>
        <v>3.1861814400000004</v>
      </c>
      <c r="E43" s="8">
        <f>FC_IND_PPP_PU_E!E43+FC_IND_PPP_PA_E!E43+FC_IND_PPP_PR_E!E43</f>
        <v>3.1861814400000004</v>
      </c>
      <c r="F43" s="8">
        <f>FC_IND_PPP_PU_E!F43+FC_IND_PPP_PA_E!F43+FC_IND_PPP_PR_E!F43</f>
        <v>6.3726296400000004</v>
      </c>
      <c r="G43" s="8">
        <f>FC_IND_PPP_PU_E!G43+FC_IND_PPP_PA_E!G43+FC_IND_PPP_PR_E!G43</f>
        <v>3.1861814399999995</v>
      </c>
      <c r="H43" s="8">
        <f>FC_IND_PPP_PU_E!H43+FC_IND_PPP_PA_E!H43+FC_IND_PPP_PR_E!H43</f>
        <v>3.1861814399999995</v>
      </c>
      <c r="I43" s="8">
        <f>FC_IND_PPP_PU_E!I43+FC_IND_PPP_PA_E!I43+FC_IND_PPP_PR_E!I43</f>
        <v>3.1024188000000006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1.3383349199999997</v>
      </c>
      <c r="U43" s="8">
        <f>FC_IND_PPP_PU_E!U43+FC_IND_PPP_PA_E!U43+FC_IND_PPP_PR_E!U43</f>
        <v>0.36359387999999992</v>
      </c>
      <c r="V43" s="8">
        <f>FC_IND_PPP_PU_E!V43+FC_IND_PPP_PA_E!V43+FC_IND_PPP_PR_E!V43</f>
        <v>1.77101964</v>
      </c>
      <c r="W43" s="8">
        <f>FC_IND_PPP_PU_E!W43+FC_IND_PPP_PA_E!W43+FC_IND_PPP_PR_E!W43</f>
        <v>0.44522244000000016</v>
      </c>
      <c r="X43" s="8">
        <f>FC_IND_PPP_PU_E!X43+FC_IND_PPP_PA_E!X43+FC_IND_PPP_PR_E!X43</f>
        <v>0.54232307999999996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96.93579096000002</v>
      </c>
      <c r="D44" s="8">
        <f>FC_IND_PPP_PU_E!D44+FC_IND_PPP_PA_E!D44+FC_IND_PPP_PR_E!D44</f>
        <v>62.539076160000022</v>
      </c>
      <c r="E44" s="8">
        <f>FC_IND_PPP_PU_E!E44+FC_IND_PPP_PA_E!E44+FC_IND_PPP_PR_E!E44</f>
        <v>103.18958712</v>
      </c>
      <c r="F44" s="8">
        <f>FC_IND_PPP_PU_E!F44+FC_IND_PPP_PA_E!F44+FC_IND_PPP_PR_E!F44</f>
        <v>87.554818080000018</v>
      </c>
      <c r="G44" s="8">
        <f>FC_IND_PPP_PU_E!G44+FC_IND_PPP_PA_E!G44+FC_IND_PPP_PR_E!G44</f>
        <v>93.808892880000016</v>
      </c>
      <c r="H44" s="8">
        <f>FC_IND_PPP_PU_E!H44+FC_IND_PPP_PA_E!H44+FC_IND_PPP_PR_E!H44</f>
        <v>100.06268904000001</v>
      </c>
      <c r="I44" s="8">
        <f>FC_IND_PPP_PU_E!I44+FC_IND_PPP_PA_E!I44+FC_IND_PPP_PR_E!I44</f>
        <v>33.857546400000004</v>
      </c>
      <c r="J44" s="8">
        <f>FC_IND_PPP_PU_E!J44+FC_IND_PPP_PA_E!J44+FC_IND_PPP_PR_E!J44</f>
        <v>77.400061919999999</v>
      </c>
      <c r="K44" s="8">
        <f>FC_IND_PPP_PU_E!K44+FC_IND_PPP_PA_E!K44+FC_IND_PPP_PR_E!K44</f>
        <v>58.823969040000023</v>
      </c>
      <c r="L44" s="8">
        <f>FC_IND_PPP_PU_E!L44+FC_IND_PPP_PA_E!L44+FC_IND_PPP_PR_E!L44</f>
        <v>24.768030959999997</v>
      </c>
      <c r="M44" s="8">
        <f>FC_IND_PPP_PU_E!M44+FC_IND_PPP_PA_E!M44+FC_IND_PPP_PR_E!M44</f>
        <v>27.864000000000011</v>
      </c>
      <c r="N44" s="8">
        <f>FC_IND_PPP_PU_E!N44+FC_IND_PPP_PA_E!N44+FC_IND_PPP_PR_E!N44</f>
        <v>31.269538080000011</v>
      </c>
      <c r="O44" s="8">
        <f>FC_IND_PPP_PU_E!O44+FC_IND_PPP_PA_E!O44+FC_IND_PPP_PR_E!O44</f>
        <v>15.480123840000001</v>
      </c>
      <c r="P44" s="8">
        <f>FC_IND_PPP_PU_E!P44+FC_IND_PPP_PA_E!P44+FC_IND_PPP_PR_E!P44</f>
        <v>6.1919380800000008</v>
      </c>
      <c r="Q44" s="8">
        <f>FC_IND_PPP_PU_E!Q44+FC_IND_PPP_PA_E!Q44+FC_IND_PPP_PR_E!Q44</f>
        <v>12.383876160000003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0.36836208000000015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94.465578240000028</v>
      </c>
      <c r="D51" s="27">
        <f>FC_IND_PPP_PU_E!D51+FC_IND_PPP_PA_E!D51+FC_IND_PPP_PR_E!D51</f>
        <v>74.928169800000006</v>
      </c>
      <c r="E51" s="27">
        <f>FC_IND_PPP_PU_E!E51+FC_IND_PPP_PA_E!E51+FC_IND_PPP_PR_E!E51</f>
        <v>49.429911959999998</v>
      </c>
      <c r="F51" s="27">
        <f>FC_IND_PPP_PU_E!F51+FC_IND_PPP_PA_E!F51+FC_IND_PPP_PR_E!F51</f>
        <v>111.1799898</v>
      </c>
      <c r="G51" s="27">
        <f>FC_IND_PPP_PU_E!G51+FC_IND_PPP_PA_E!G51+FC_IND_PPP_PR_E!G51</f>
        <v>125.36747784000003</v>
      </c>
      <c r="H51" s="27">
        <f>FC_IND_PPP_PU_E!H51+FC_IND_PPP_PA_E!H51+FC_IND_PPP_PR_E!H51</f>
        <v>120.97404000000002</v>
      </c>
      <c r="I51" s="27">
        <f>FC_IND_PPP_PU_E!I51+FC_IND_PPP_PA_E!I51+FC_IND_PPP_PR_E!I51</f>
        <v>128.54713608000003</v>
      </c>
      <c r="J51" s="27">
        <f>FC_IND_PPP_PU_E!J51+FC_IND_PPP_PA_E!J51+FC_IND_PPP_PR_E!J51</f>
        <v>124.20681371999997</v>
      </c>
      <c r="K51" s="27">
        <f>FC_IND_PPP_PU_E!K51+FC_IND_PPP_PA_E!K51+FC_IND_PPP_PR_E!K51</f>
        <v>109.10989980000001</v>
      </c>
      <c r="L51" s="27">
        <f>FC_IND_PPP_PU_E!L51+FC_IND_PPP_PA_E!L51+FC_IND_PPP_PR_E!L51</f>
        <v>62.809156079999994</v>
      </c>
      <c r="M51" s="27">
        <f>FC_IND_PPP_PU_E!M51+FC_IND_PPP_PA_E!M51+FC_IND_PPP_PR_E!M51</f>
        <v>75.988257840000003</v>
      </c>
      <c r="N51" s="27">
        <f>FC_IND_PPP_PU_E!N51+FC_IND_PPP_PA_E!N51+FC_IND_PPP_PR_E!N51</f>
        <v>82.752908040000023</v>
      </c>
      <c r="O51" s="27">
        <f>FC_IND_PPP_PU_E!O51+FC_IND_PPP_PA_E!O51+FC_IND_PPP_PR_E!O51</f>
        <v>93.810621959999963</v>
      </c>
      <c r="P51" s="27">
        <f>FC_IND_PPP_PU_E!P51+FC_IND_PPP_PA_E!P51+FC_IND_PPP_PR_E!P51</f>
        <v>114.91665371999999</v>
      </c>
      <c r="Q51" s="27">
        <f>FC_IND_PPP_PU_E!Q51+FC_IND_PPP_PA_E!Q51+FC_IND_PPP_PR_E!Q51</f>
        <v>97.952013720000025</v>
      </c>
      <c r="R51" s="27">
        <f>FC_IND_PPP_PU_E!R51+FC_IND_PPP_PA_E!R51+FC_IND_PPP_PR_E!R51</f>
        <v>108.45413568000005</v>
      </c>
      <c r="S51" s="27">
        <f>FC_IND_PPP_PU_E!S51+FC_IND_PPP_PA_E!S51+FC_IND_PPP_PR_E!S51</f>
        <v>111.27955608000001</v>
      </c>
      <c r="T51" s="27">
        <f>FC_IND_PPP_PU_E!T51+FC_IND_PPP_PA_E!T51+FC_IND_PPP_PR_E!T51</f>
        <v>98.190528479999983</v>
      </c>
      <c r="U51" s="27">
        <f>FC_IND_PPP_PU_E!U51+FC_IND_PPP_PA_E!U51+FC_IND_PPP_PR_E!U51</f>
        <v>101.51317439999998</v>
      </c>
      <c r="V51" s="27">
        <f>FC_IND_PPP_PU_E!V51+FC_IND_PPP_PA_E!V51+FC_IND_PPP_PR_E!V51</f>
        <v>96.062677920000027</v>
      </c>
      <c r="W51" s="27">
        <f>FC_IND_PPP_PU_E!W51+FC_IND_PPP_PA_E!W51+FC_IND_PPP_PR_E!W51</f>
        <v>90.066687480000013</v>
      </c>
      <c r="X51" s="27">
        <f>FC_IND_PPP_PU_E!X51+FC_IND_PPP_PA_E!X51+FC_IND_PPP_PR_E!X51</f>
        <v>98.549007479999986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49.477942799999994</v>
      </c>
      <c r="D52" s="27">
        <f t="shared" ref="D52:W52" si="29">SUM(D53:D54)</f>
        <v>4.2898284000000011</v>
      </c>
      <c r="E52" s="27">
        <f t="shared" si="29"/>
        <v>15.300885600000001</v>
      </c>
      <c r="F52" s="27">
        <f t="shared" si="29"/>
        <v>151.29405719999997</v>
      </c>
      <c r="G52" s="27">
        <f t="shared" si="29"/>
        <v>169.4551716</v>
      </c>
      <c r="H52" s="27">
        <f t="shared" si="29"/>
        <v>294.29417160000003</v>
      </c>
      <c r="I52" s="27">
        <f t="shared" si="29"/>
        <v>284.14077120000002</v>
      </c>
      <c r="J52" s="27">
        <f t="shared" si="29"/>
        <v>320.31988560000002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49.477942799999994</v>
      </c>
      <c r="D53" s="8">
        <f>FC_IND_PPP_PU_E!D53+FC_IND_PPP_PA_E!D53+FC_IND_PPP_PR_E!D53</f>
        <v>4.2898284000000011</v>
      </c>
      <c r="E53" s="8">
        <f>FC_IND_PPP_PU_E!E53+FC_IND_PPP_PA_E!E53+FC_IND_PPP_PR_E!E53</f>
        <v>15.300885600000001</v>
      </c>
      <c r="F53" s="8">
        <f>FC_IND_PPP_PU_E!F53+FC_IND_PPP_PA_E!F53+FC_IND_PPP_PR_E!F53</f>
        <v>151.29405719999997</v>
      </c>
      <c r="G53" s="8">
        <f>FC_IND_PPP_PU_E!G53+FC_IND_PPP_PA_E!G53+FC_IND_PPP_PR_E!G53</f>
        <v>169.4551716</v>
      </c>
      <c r="H53" s="8">
        <f>FC_IND_PPP_PU_E!H53+FC_IND_PPP_PA_E!H53+FC_IND_PPP_PR_E!H53</f>
        <v>294.29417160000003</v>
      </c>
      <c r="I53" s="8">
        <f>FC_IND_PPP_PU_E!I53+FC_IND_PPP_PA_E!I53+FC_IND_PPP_PR_E!I53</f>
        <v>284.14077120000002</v>
      </c>
      <c r="J53" s="8">
        <f>FC_IND_PPP_PU_E!J53+FC_IND_PPP_PA_E!J53+FC_IND_PPP_PR_E!J53</f>
        <v>320.31988560000002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0.11208959999999998</v>
      </c>
      <c r="D61" s="49">
        <f t="shared" si="31"/>
        <v>0.11208960000000001</v>
      </c>
      <c r="E61" s="49">
        <f t="shared" si="31"/>
        <v>0.22417920000000002</v>
      </c>
      <c r="F61" s="49">
        <f t="shared" si="31"/>
        <v>0.33586559999999993</v>
      </c>
      <c r="G61" s="49">
        <f t="shared" si="31"/>
        <v>0.11208959999999998</v>
      </c>
      <c r="H61" s="49">
        <f t="shared" si="31"/>
        <v>32.816044799999993</v>
      </c>
      <c r="I61" s="49">
        <f t="shared" si="31"/>
        <v>31.135910399999997</v>
      </c>
      <c r="J61" s="49">
        <f t="shared" si="31"/>
        <v>20.047910399999999</v>
      </c>
      <c r="K61" s="49">
        <f t="shared" si="31"/>
        <v>290.19191039999998</v>
      </c>
      <c r="L61" s="49">
        <f t="shared" si="31"/>
        <v>86.688000000000017</v>
      </c>
      <c r="M61" s="49">
        <f t="shared" si="31"/>
        <v>540.8480447999998</v>
      </c>
      <c r="N61" s="49">
        <f t="shared" si="31"/>
        <v>660.23999999999967</v>
      </c>
      <c r="O61" s="49">
        <f t="shared" si="31"/>
        <v>649.7120447999996</v>
      </c>
      <c r="P61" s="49">
        <f t="shared" si="31"/>
        <v>772.12800000000004</v>
      </c>
      <c r="Q61" s="49">
        <f t="shared" si="31"/>
        <v>612.19186560000003</v>
      </c>
      <c r="R61" s="49">
        <f t="shared" si="31"/>
        <v>762.04799999999977</v>
      </c>
      <c r="S61" s="49">
        <f t="shared" si="31"/>
        <v>729.4561344</v>
      </c>
      <c r="T61" s="49">
        <f t="shared" si="31"/>
        <v>648.32745599999998</v>
      </c>
      <c r="U61" s="49">
        <f t="shared" si="31"/>
        <v>549.18984959999989</v>
      </c>
      <c r="V61" s="49">
        <f t="shared" si="31"/>
        <v>595.6263935999998</v>
      </c>
      <c r="W61" s="49">
        <f t="shared" si="31"/>
        <v>539.83560960000011</v>
      </c>
      <c r="X61" s="49">
        <f t="shared" si="31"/>
        <v>439.3718783999999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0.11208960000000001</v>
      </c>
      <c r="E62" s="52">
        <f>FC_IND_PPP_PU_E!E62+FC_IND_PPP_PA_E!E62+FC_IND_PPP_PR_E!E62</f>
        <v>0.22417920000000002</v>
      </c>
      <c r="F62" s="52">
        <f>FC_IND_PPP_PU_E!F62+FC_IND_PPP_PA_E!F62+FC_IND_PPP_PR_E!F62</f>
        <v>0.33586559999999993</v>
      </c>
      <c r="G62" s="52">
        <f>FC_IND_PPP_PU_E!G62+FC_IND_PPP_PA_E!G62+FC_IND_PPP_PR_E!G62</f>
        <v>0.11208959999999998</v>
      </c>
      <c r="H62" s="52">
        <f>FC_IND_PPP_PU_E!H62+FC_IND_PPP_PA_E!H62+FC_IND_PPP_PR_E!H62</f>
        <v>32.816044799999993</v>
      </c>
      <c r="I62" s="52">
        <f>FC_IND_PPP_PU_E!I62+FC_IND_PPP_PA_E!I62+FC_IND_PPP_PR_E!I62</f>
        <v>31.135910399999997</v>
      </c>
      <c r="J62" s="52">
        <f>FC_IND_PPP_PU_E!J62+FC_IND_PPP_PA_E!J62+FC_IND_PPP_PR_E!J62</f>
        <v>20.047910399999999</v>
      </c>
      <c r="K62" s="52">
        <f>FC_IND_PPP_PU_E!K62+FC_IND_PPP_PA_E!K62+FC_IND_PPP_PR_E!K62</f>
        <v>290.19191039999998</v>
      </c>
      <c r="L62" s="52">
        <f>FC_IND_PPP_PU_E!L62+FC_IND_PPP_PA_E!L62+FC_IND_PPP_PR_E!L62</f>
        <v>86.688000000000017</v>
      </c>
      <c r="M62" s="52">
        <f>FC_IND_PPP_PU_E!M62+FC_IND_PPP_PA_E!M62+FC_IND_PPP_PR_E!M62</f>
        <v>540.8480447999998</v>
      </c>
      <c r="N62" s="52">
        <f>FC_IND_PPP_PU_E!N62+FC_IND_PPP_PA_E!N62+FC_IND_PPP_PR_E!N62</f>
        <v>660.23999999999967</v>
      </c>
      <c r="O62" s="52">
        <f>FC_IND_PPP_PU_E!O62+FC_IND_PPP_PA_E!O62+FC_IND_PPP_PR_E!O62</f>
        <v>649.7120447999996</v>
      </c>
      <c r="P62" s="52">
        <f>FC_IND_PPP_PU_E!P62+FC_IND_PPP_PA_E!P62+FC_IND_PPP_PR_E!P62</f>
        <v>772.12800000000004</v>
      </c>
      <c r="Q62" s="52">
        <f>FC_IND_PPP_PU_E!Q62+FC_IND_PPP_PA_E!Q62+FC_IND_PPP_PR_E!Q62</f>
        <v>612.19186560000003</v>
      </c>
      <c r="R62" s="52">
        <f>FC_IND_PPP_PU_E!R62+FC_IND_PPP_PA_E!R62+FC_IND_PPP_PR_E!R62</f>
        <v>762.04799999999977</v>
      </c>
      <c r="S62" s="52">
        <f>FC_IND_PPP_PU_E!S62+FC_IND_PPP_PA_E!S62+FC_IND_PPP_PR_E!S62</f>
        <v>729.4561344</v>
      </c>
      <c r="T62" s="52">
        <f>FC_IND_PPP_PU_E!T62+FC_IND_PPP_PA_E!T62+FC_IND_PPP_PR_E!T62</f>
        <v>648.32745599999998</v>
      </c>
      <c r="U62" s="52">
        <f>FC_IND_PPP_PU_E!U62+FC_IND_PPP_PA_E!U62+FC_IND_PPP_PR_E!U62</f>
        <v>549.18984959999989</v>
      </c>
      <c r="V62" s="52">
        <f>FC_IND_PPP_PU_E!V62+FC_IND_PPP_PA_E!V62+FC_IND_PPP_PR_E!V62</f>
        <v>595.6263935999998</v>
      </c>
      <c r="W62" s="52">
        <f>FC_IND_PPP_PU_E!W62+FC_IND_PPP_PA_E!W62+FC_IND_PPP_PR_E!W62</f>
        <v>539.83560960000011</v>
      </c>
      <c r="X62" s="52">
        <f>FC_IND_PPP_PU_E!X62+FC_IND_PPP_PA_E!X62+FC_IND_PPP_PR_E!X62</f>
        <v>439.3718783999999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110.40353111654798</v>
      </c>
      <c r="D2" s="21">
        <f t="shared" ref="D2:X2" si="0">SUM(D3,D17,D22,D25,D26,D51,D52)</f>
        <v>33.417581691774622</v>
      </c>
      <c r="E2" s="21">
        <f t="shared" si="0"/>
        <v>156.93822866332255</v>
      </c>
      <c r="F2" s="21">
        <f t="shared" si="0"/>
        <v>218.89055382147262</v>
      </c>
      <c r="G2" s="21">
        <f t="shared" si="0"/>
        <v>136.63180998184959</v>
      </c>
      <c r="H2" s="21">
        <f t="shared" si="0"/>
        <v>196.25608833317747</v>
      </c>
      <c r="I2" s="21">
        <f t="shared" si="0"/>
        <v>176.78260250734644</v>
      </c>
      <c r="J2" s="21">
        <f t="shared" si="0"/>
        <v>194.78655973556798</v>
      </c>
      <c r="K2" s="21">
        <f t="shared" si="0"/>
        <v>65.360383431016928</v>
      </c>
      <c r="L2" s="21">
        <f t="shared" si="0"/>
        <v>43.562480708473046</v>
      </c>
      <c r="M2" s="21">
        <f t="shared" si="0"/>
        <v>46.332388426315433</v>
      </c>
      <c r="N2" s="21">
        <f t="shared" si="0"/>
        <v>46.4684450965172</v>
      </c>
      <c r="O2" s="21">
        <f t="shared" si="0"/>
        <v>43.315327520937409</v>
      </c>
      <c r="P2" s="21">
        <f t="shared" si="0"/>
        <v>47.743059374049849</v>
      </c>
      <c r="Q2" s="21">
        <f t="shared" si="0"/>
        <v>43.873407347472607</v>
      </c>
      <c r="R2" s="21">
        <f t="shared" si="0"/>
        <v>57.273959992494831</v>
      </c>
      <c r="S2" s="21">
        <f t="shared" si="0"/>
        <v>49.906332839290727</v>
      </c>
      <c r="T2" s="21">
        <f t="shared" si="0"/>
        <v>46.617328063977212</v>
      </c>
      <c r="U2" s="21">
        <f t="shared" si="0"/>
        <v>47.90776196864617</v>
      </c>
      <c r="V2" s="21">
        <f t="shared" si="0"/>
        <v>45.860379391639512</v>
      </c>
      <c r="W2" s="21">
        <f t="shared" si="0"/>
        <v>38.259792354814131</v>
      </c>
      <c r="X2" s="21">
        <f t="shared" si="0"/>
        <v>46.67554947151789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87.220328345782661</v>
      </c>
      <c r="F3" s="24">
        <f t="shared" si="2"/>
        <v>39.276066156180889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1.4084583262399359</v>
      </c>
      <c r="Q3" s="24">
        <f t="shared" si="2"/>
        <v>1.7075767115470788</v>
      </c>
      <c r="R3" s="24">
        <f t="shared" si="2"/>
        <v>2.0413843557303366</v>
      </c>
      <c r="S3" s="24">
        <f t="shared" si="2"/>
        <v>3.0572974537847801</v>
      </c>
      <c r="T3" s="24">
        <f t="shared" si="2"/>
        <v>2.7828101750814183</v>
      </c>
      <c r="U3" s="24">
        <f t="shared" si="2"/>
        <v>2.3630335823425086</v>
      </c>
      <c r="V3" s="24">
        <f t="shared" si="2"/>
        <v>2.0248298565856606</v>
      </c>
      <c r="W3" s="24">
        <f t="shared" si="2"/>
        <v>1.798032231301826</v>
      </c>
      <c r="X3" s="24">
        <f t="shared" ref="X3" si="3">SUM(X4,X8,X11)</f>
        <v>5.154985585713133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87.220328345782661</v>
      </c>
      <c r="F4" s="19">
        <f t="shared" si="5"/>
        <v>39.276066156180889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0.95034447398672062</v>
      </c>
      <c r="R4" s="19">
        <f t="shared" si="5"/>
        <v>0</v>
      </c>
      <c r="S4" s="19">
        <f t="shared" si="5"/>
        <v>0</v>
      </c>
      <c r="T4" s="19">
        <f t="shared" si="5"/>
        <v>0.17315322986927628</v>
      </c>
      <c r="U4" s="19">
        <f t="shared" si="5"/>
        <v>0.10503663980799156</v>
      </c>
      <c r="V4" s="19">
        <f t="shared" si="5"/>
        <v>8.764285291880361E-2</v>
      </c>
      <c r="W4" s="19">
        <f t="shared" si="5"/>
        <v>4.3317657706733723E-2</v>
      </c>
      <c r="X4" s="19">
        <f t="shared" ref="X4" si="6">SUM(X5:X7)</f>
        <v>5.1435117927612373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4.509165275429927E-3</v>
      </c>
      <c r="U5" s="8">
        <v>3.1685884723014102E-3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87.220328345782661</v>
      </c>
      <c r="F7" s="8">
        <v>39.276066156180889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0.95034447398672062</v>
      </c>
      <c r="R7" s="8">
        <v>0</v>
      </c>
      <c r="S7" s="8">
        <v>0</v>
      </c>
      <c r="T7" s="8">
        <v>0.16864406459384634</v>
      </c>
      <c r="U7" s="8">
        <v>0.10186805133569016</v>
      </c>
      <c r="V7" s="8">
        <v>8.764285291880361E-2</v>
      </c>
      <c r="W7" s="8">
        <v>4.3317657706733723E-2</v>
      </c>
      <c r="X7" s="8">
        <v>5.1435117927612373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1.4084583262399359</v>
      </c>
      <c r="Q8" s="19">
        <f t="shared" si="7"/>
        <v>0.75723223756035818</v>
      </c>
      <c r="R8" s="19">
        <f t="shared" si="7"/>
        <v>2.0413843557303366</v>
      </c>
      <c r="S8" s="19">
        <f t="shared" si="7"/>
        <v>3.0572974537847801</v>
      </c>
      <c r="T8" s="19">
        <f t="shared" si="7"/>
        <v>2.5885577786070129</v>
      </c>
      <c r="U8" s="19">
        <f t="shared" si="7"/>
        <v>2.2373417195030987</v>
      </c>
      <c r="V8" s="19">
        <f t="shared" si="7"/>
        <v>1.9197958050719006</v>
      </c>
      <c r="W8" s="19">
        <f t="shared" si="7"/>
        <v>1.7412207257987151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1.4084583262399359</v>
      </c>
      <c r="Q10" s="8">
        <v>0.75723223756035818</v>
      </c>
      <c r="R10" s="8">
        <v>2.0413843557303366</v>
      </c>
      <c r="S10" s="8">
        <v>3.0572974537847801</v>
      </c>
      <c r="T10" s="8">
        <v>2.5885577786070129</v>
      </c>
      <c r="U10" s="8">
        <v>2.2373417195030987</v>
      </c>
      <c r="V10" s="8">
        <v>1.9197958050719006</v>
      </c>
      <c r="W10" s="8">
        <v>1.7412207257987151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2.1099166605129265E-2</v>
      </c>
      <c r="U11" s="19">
        <f t="shared" si="8"/>
        <v>2.0655223031418493E-2</v>
      </c>
      <c r="V11" s="19">
        <f t="shared" si="8"/>
        <v>1.7391198594956334E-2</v>
      </c>
      <c r="W11" s="19">
        <f t="shared" si="8"/>
        <v>1.3493847796377183E-2</v>
      </c>
      <c r="X11" s="19">
        <f t="shared" si="8"/>
        <v>1.1473792951896126E-2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2.1099166605129265E-2</v>
      </c>
      <c r="U16" s="8">
        <v>2.0655223031418493E-2</v>
      </c>
      <c r="V16" s="8">
        <v>1.7391198594956334E-2</v>
      </c>
      <c r="W16" s="8">
        <v>1.3493847796377183E-2</v>
      </c>
      <c r="X16" s="8">
        <v>1.1473792951896126E-2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45.559025147087873</v>
      </c>
      <c r="D26" s="27">
        <f t="shared" si="11"/>
        <v>15.24077187284222</v>
      </c>
      <c r="E26" s="27">
        <f t="shared" si="11"/>
        <v>43.600014148515761</v>
      </c>
      <c r="F26" s="27">
        <f t="shared" si="11"/>
        <v>47.507557931860653</v>
      </c>
      <c r="G26" s="27">
        <f t="shared" si="11"/>
        <v>33.864749204213069</v>
      </c>
      <c r="H26" s="27">
        <f t="shared" si="11"/>
        <v>39.208668430344808</v>
      </c>
      <c r="I26" s="27">
        <f t="shared" si="11"/>
        <v>14.58877430437601</v>
      </c>
      <c r="J26" s="27">
        <f t="shared" si="11"/>
        <v>29.135183633602573</v>
      </c>
      <c r="K26" s="27">
        <f t="shared" si="11"/>
        <v>23.621222882485995</v>
      </c>
      <c r="L26" s="27">
        <f t="shared" si="11"/>
        <v>12.874094379360848</v>
      </c>
      <c r="M26" s="27">
        <f t="shared" si="11"/>
        <v>13.245905045720175</v>
      </c>
      <c r="N26" s="27">
        <f t="shared" si="11"/>
        <v>13.743288904810571</v>
      </c>
      <c r="O26" s="27">
        <f t="shared" si="11"/>
        <v>6.5712628791118295</v>
      </c>
      <c r="P26" s="27">
        <f t="shared" si="11"/>
        <v>2.5231374175333356</v>
      </c>
      <c r="Q26" s="27">
        <f t="shared" si="11"/>
        <v>4.9995952780409665</v>
      </c>
      <c r="R26" s="27">
        <f t="shared" si="11"/>
        <v>0</v>
      </c>
      <c r="S26" s="27">
        <f t="shared" si="11"/>
        <v>0</v>
      </c>
      <c r="T26" s="27">
        <f t="shared" si="11"/>
        <v>1.2010901467250685</v>
      </c>
      <c r="U26" s="27">
        <f t="shared" si="11"/>
        <v>0.6513352928364543</v>
      </c>
      <c r="V26" s="27">
        <f t="shared" si="11"/>
        <v>1.2615829041218065</v>
      </c>
      <c r="W26" s="27">
        <f t="shared" si="11"/>
        <v>0.56982946964272652</v>
      </c>
      <c r="X26" s="27">
        <f t="shared" si="11"/>
        <v>0.63361038457356256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45.559025147087873</v>
      </c>
      <c r="D33" s="19">
        <f t="shared" si="13"/>
        <v>15.24077187284222</v>
      </c>
      <c r="E33" s="19">
        <f t="shared" si="13"/>
        <v>43.600014148515761</v>
      </c>
      <c r="F33" s="19">
        <f t="shared" si="13"/>
        <v>47.507557931860653</v>
      </c>
      <c r="G33" s="19">
        <f t="shared" si="13"/>
        <v>33.864749204213069</v>
      </c>
      <c r="H33" s="19">
        <f t="shared" si="13"/>
        <v>39.208668430344808</v>
      </c>
      <c r="I33" s="19">
        <f t="shared" si="13"/>
        <v>14.58877430437601</v>
      </c>
      <c r="J33" s="19">
        <f t="shared" si="13"/>
        <v>29.135183633602573</v>
      </c>
      <c r="K33" s="19">
        <f t="shared" si="13"/>
        <v>23.621222882485995</v>
      </c>
      <c r="L33" s="19">
        <f t="shared" si="13"/>
        <v>12.874094379360848</v>
      </c>
      <c r="M33" s="19">
        <f t="shared" si="13"/>
        <v>13.245905045720175</v>
      </c>
      <c r="N33" s="19">
        <f t="shared" si="13"/>
        <v>13.743288904810571</v>
      </c>
      <c r="O33" s="19">
        <f t="shared" si="13"/>
        <v>6.5712628791118295</v>
      </c>
      <c r="P33" s="19">
        <f t="shared" si="13"/>
        <v>2.5231374175333356</v>
      </c>
      <c r="Q33" s="19">
        <f t="shared" si="13"/>
        <v>4.9995952780409665</v>
      </c>
      <c r="R33" s="19">
        <f t="shared" si="13"/>
        <v>0</v>
      </c>
      <c r="S33" s="19">
        <f t="shared" si="13"/>
        <v>0</v>
      </c>
      <c r="T33" s="19">
        <f t="shared" si="13"/>
        <v>1.2010901467250685</v>
      </c>
      <c r="U33" s="19">
        <f t="shared" si="13"/>
        <v>0.6513352928364543</v>
      </c>
      <c r="V33" s="19">
        <f t="shared" si="13"/>
        <v>1.2615829041218065</v>
      </c>
      <c r="W33" s="19">
        <f t="shared" si="13"/>
        <v>0.56982946964272652</v>
      </c>
      <c r="X33" s="19">
        <f t="shared" si="13"/>
        <v>0.63361038457356256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0.44966793563130847</v>
      </c>
      <c r="U36" s="8">
        <v>0.49053879447358817</v>
      </c>
      <c r="V36" s="8">
        <v>0.47668566110639699</v>
      </c>
      <c r="W36" s="8">
        <v>0.39240656902172749</v>
      </c>
      <c r="X36" s="8">
        <v>0.40860620521534241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1.4273501976765943</v>
      </c>
      <c r="D43" s="8">
        <v>0.73061118523160107</v>
      </c>
      <c r="E43" s="8">
        <v>1.2790228364590308</v>
      </c>
      <c r="F43" s="8">
        <v>3.1818719710080741</v>
      </c>
      <c r="G43" s="8">
        <v>1.1079717465670214</v>
      </c>
      <c r="H43" s="8">
        <v>1.191383476481795</v>
      </c>
      <c r="I43" s="8">
        <v>1.2033468932629525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0.58109275904616087</v>
      </c>
      <c r="U43" s="8">
        <v>0.16079649836286614</v>
      </c>
      <c r="V43" s="8">
        <v>0.78489724301540953</v>
      </c>
      <c r="W43" s="8">
        <v>0.17742290062099902</v>
      </c>
      <c r="X43" s="8">
        <v>0.22500417935822012</v>
      </c>
    </row>
    <row r="44" spans="1:24" ht="11.25" customHeight="1" x14ac:dyDescent="0.2">
      <c r="A44" s="28" t="s">
        <v>74</v>
      </c>
      <c r="B44" s="7" t="s">
        <v>75</v>
      </c>
      <c r="C44" s="8">
        <v>44.131674949411277</v>
      </c>
      <c r="D44" s="8">
        <v>14.51016068761062</v>
      </c>
      <c r="E44" s="8">
        <v>42.320991312056734</v>
      </c>
      <c r="F44" s="8">
        <v>44.325685960852582</v>
      </c>
      <c r="G44" s="8">
        <v>32.756777457646045</v>
      </c>
      <c r="H44" s="8">
        <v>38.017284953863012</v>
      </c>
      <c r="I44" s="8">
        <v>13.385427411113056</v>
      </c>
      <c r="J44" s="8">
        <v>29.135183633602573</v>
      </c>
      <c r="K44" s="8">
        <v>23.621222882485995</v>
      </c>
      <c r="L44" s="8">
        <v>12.874094379360848</v>
      </c>
      <c r="M44" s="8">
        <v>13.245905045720175</v>
      </c>
      <c r="N44" s="8">
        <v>13.743288904810571</v>
      </c>
      <c r="O44" s="8">
        <v>6.5712628791118295</v>
      </c>
      <c r="P44" s="8">
        <v>2.5231374175333356</v>
      </c>
      <c r="Q44" s="8">
        <v>4.9995952780409665</v>
      </c>
      <c r="R44" s="8">
        <v>0</v>
      </c>
      <c r="S44" s="8">
        <v>0</v>
      </c>
      <c r="T44" s="8">
        <v>0.17032945204759933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42.3188271960111</v>
      </c>
      <c r="D51" s="27">
        <v>17.181494518031165</v>
      </c>
      <c r="E51" s="27">
        <v>19.84255680084539</v>
      </c>
      <c r="F51" s="27">
        <v>55.51248280004917</v>
      </c>
      <c r="G51" s="27">
        <v>43.595641365950321</v>
      </c>
      <c r="H51" s="27">
        <v>45.234860303262487</v>
      </c>
      <c r="I51" s="27">
        <v>49.860063006231769</v>
      </c>
      <c r="J51" s="27">
        <v>45.075520515484932</v>
      </c>
      <c r="K51" s="27">
        <v>41.739160548530933</v>
      </c>
      <c r="L51" s="27">
        <v>30.688386329112195</v>
      </c>
      <c r="M51" s="27">
        <v>33.086483380595254</v>
      </c>
      <c r="N51" s="27">
        <v>32.725156191706631</v>
      </c>
      <c r="O51" s="27">
        <v>36.744064641825581</v>
      </c>
      <c r="P51" s="27">
        <v>43.811463630276577</v>
      </c>
      <c r="Q51" s="27">
        <v>37.16623535788456</v>
      </c>
      <c r="R51" s="27">
        <v>55.232575636764494</v>
      </c>
      <c r="S51" s="27">
        <v>46.84903538550595</v>
      </c>
      <c r="T51" s="27">
        <v>42.633427742170724</v>
      </c>
      <c r="U51" s="27">
        <v>44.893393093467211</v>
      </c>
      <c r="V51" s="27">
        <v>42.573966630932048</v>
      </c>
      <c r="W51" s="27">
        <v>35.891930653869579</v>
      </c>
      <c r="X51" s="27">
        <v>40.886953501231197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22.525678773449016</v>
      </c>
      <c r="D52" s="27">
        <f t="shared" si="14"/>
        <v>0.99531530090123344</v>
      </c>
      <c r="E52" s="27">
        <f t="shared" si="14"/>
        <v>6.2753293681787348</v>
      </c>
      <c r="F52" s="27">
        <f t="shared" si="14"/>
        <v>76.594446933381917</v>
      </c>
      <c r="G52" s="27">
        <f t="shared" si="14"/>
        <v>59.171419411686209</v>
      </c>
      <c r="H52" s="27">
        <f t="shared" si="14"/>
        <v>111.81255959957018</v>
      </c>
      <c r="I52" s="27">
        <f t="shared" si="14"/>
        <v>112.33376519673864</v>
      </c>
      <c r="J52" s="27">
        <f t="shared" si="14"/>
        <v>120.57585558648047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22.525678773449016</v>
      </c>
      <c r="D53" s="8">
        <v>0.99531530090123344</v>
      </c>
      <c r="E53" s="8">
        <v>6.2753293681787348</v>
      </c>
      <c r="F53" s="8">
        <v>76.594446933381917</v>
      </c>
      <c r="G53" s="8">
        <v>59.171419411686209</v>
      </c>
      <c r="H53" s="8">
        <v>111.81255959957018</v>
      </c>
      <c r="I53" s="8">
        <v>112.33376519673864</v>
      </c>
      <c r="J53" s="8">
        <v>120.57585558648047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5.1030705412521533E-2</v>
      </c>
      <c r="D61" s="49">
        <f t="shared" si="15"/>
        <v>2.600674981588981E-2</v>
      </c>
      <c r="E61" s="49">
        <f t="shared" si="15"/>
        <v>9.1942280615104663E-2</v>
      </c>
      <c r="F61" s="49">
        <f t="shared" si="15"/>
        <v>0.17003602356926203</v>
      </c>
      <c r="G61" s="49">
        <f t="shared" si="15"/>
        <v>3.9140149401543214E-2</v>
      </c>
      <c r="H61" s="49">
        <f t="shared" si="15"/>
        <v>12.467953222020805</v>
      </c>
      <c r="I61" s="49">
        <f t="shared" si="15"/>
        <v>12.309440962270084</v>
      </c>
      <c r="J61" s="49">
        <f t="shared" si="15"/>
        <v>7.5464997893377737</v>
      </c>
      <c r="K61" s="49">
        <f t="shared" si="15"/>
        <v>116.52882160317422</v>
      </c>
      <c r="L61" s="49">
        <f t="shared" si="15"/>
        <v>45.059274003670474</v>
      </c>
      <c r="M61" s="49">
        <f t="shared" si="15"/>
        <v>257.106727159927</v>
      </c>
      <c r="N61" s="49">
        <f t="shared" si="15"/>
        <v>290.18238271692832</v>
      </c>
      <c r="O61" s="49">
        <f t="shared" si="15"/>
        <v>275.80067745156219</v>
      </c>
      <c r="P61" s="49">
        <f t="shared" si="15"/>
        <v>314.63251453011605</v>
      </c>
      <c r="Q61" s="49">
        <f t="shared" si="15"/>
        <v>247.15295283676753</v>
      </c>
      <c r="R61" s="49">
        <f t="shared" si="15"/>
        <v>415.56704082696916</v>
      </c>
      <c r="S61" s="49">
        <f t="shared" si="15"/>
        <v>324.57460216238474</v>
      </c>
      <c r="T61" s="49">
        <f t="shared" si="15"/>
        <v>299.78454983176874</v>
      </c>
      <c r="U61" s="49">
        <f t="shared" si="15"/>
        <v>258.54447475963929</v>
      </c>
      <c r="V61" s="49">
        <f t="shared" si="15"/>
        <v>281.06517160480871</v>
      </c>
      <c r="W61" s="49">
        <f t="shared" si="15"/>
        <v>228.05984631060062</v>
      </c>
      <c r="X61" s="49">
        <f t="shared" si="15"/>
        <v>191.50092921737055</v>
      </c>
    </row>
    <row r="62" spans="1:24" ht="11.25" customHeight="1" x14ac:dyDescent="0.2">
      <c r="A62" s="50" t="s">
        <v>92</v>
      </c>
      <c r="B62" s="51" t="s">
        <v>93</v>
      </c>
      <c r="C62" s="52">
        <v>5.1030705412521533E-2</v>
      </c>
      <c r="D62" s="52">
        <v>2.600674981588981E-2</v>
      </c>
      <c r="E62" s="52">
        <v>9.1942280615104663E-2</v>
      </c>
      <c r="F62" s="52">
        <v>0.17003602356926203</v>
      </c>
      <c r="G62" s="52">
        <v>3.9140149401543214E-2</v>
      </c>
      <c r="H62" s="52">
        <v>12.467953222020805</v>
      </c>
      <c r="I62" s="52">
        <v>12.309440962270084</v>
      </c>
      <c r="J62" s="52">
        <v>7.5464997893377737</v>
      </c>
      <c r="K62" s="52">
        <v>116.52882160317422</v>
      </c>
      <c r="L62" s="52">
        <v>45.059274003670474</v>
      </c>
      <c r="M62" s="52">
        <v>257.106727159927</v>
      </c>
      <c r="N62" s="52">
        <v>290.18238271692832</v>
      </c>
      <c r="O62" s="52">
        <v>275.80067745156219</v>
      </c>
      <c r="P62" s="52">
        <v>314.63251453011605</v>
      </c>
      <c r="Q62" s="52">
        <v>247.15295283676753</v>
      </c>
      <c r="R62" s="52">
        <v>415.56704082696916</v>
      </c>
      <c r="S62" s="52">
        <v>324.57460216238474</v>
      </c>
      <c r="T62" s="52">
        <v>299.78454983176874</v>
      </c>
      <c r="U62" s="52">
        <v>258.54447475963929</v>
      </c>
      <c r="V62" s="52">
        <v>281.06517160480871</v>
      </c>
      <c r="W62" s="52">
        <v>228.05984631060062</v>
      </c>
      <c r="X62" s="52">
        <v>191.50092921737055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131.7150503613417</v>
      </c>
      <c r="D2" s="21">
        <f t="shared" ref="D2:X2" si="0">SUM(D3,D17,D22,D25,D26,D51,D52)</f>
        <v>110.29774576211992</v>
      </c>
      <c r="E2" s="21">
        <f t="shared" si="0"/>
        <v>225.33049112706649</v>
      </c>
      <c r="F2" s="21">
        <f t="shared" si="0"/>
        <v>213.00741094479594</v>
      </c>
      <c r="G2" s="21">
        <f t="shared" si="0"/>
        <v>254.10730123580953</v>
      </c>
      <c r="H2" s="21">
        <f t="shared" si="0"/>
        <v>319.55207820792555</v>
      </c>
      <c r="I2" s="21">
        <f t="shared" si="0"/>
        <v>269.7030964020156</v>
      </c>
      <c r="J2" s="21">
        <f t="shared" si="0"/>
        <v>321.88287288354485</v>
      </c>
      <c r="K2" s="21">
        <f t="shared" si="0"/>
        <v>96.750657492144256</v>
      </c>
      <c r="L2" s="21">
        <f t="shared" si="0"/>
        <v>40.044132573522148</v>
      </c>
      <c r="M2" s="21">
        <f t="shared" si="0"/>
        <v>50.483640256007483</v>
      </c>
      <c r="N2" s="21">
        <f t="shared" si="0"/>
        <v>58.441836831459781</v>
      </c>
      <c r="O2" s="21">
        <f t="shared" si="0"/>
        <v>57.876698554118981</v>
      </c>
      <c r="P2" s="21">
        <f t="shared" si="0"/>
        <v>68.366146440004528</v>
      </c>
      <c r="Q2" s="21">
        <f t="shared" si="0"/>
        <v>63.972280071361425</v>
      </c>
      <c r="R2" s="21">
        <f t="shared" si="0"/>
        <v>46.98278853282175</v>
      </c>
      <c r="S2" s="21">
        <f t="shared" si="0"/>
        <v>61.345448369164764</v>
      </c>
      <c r="T2" s="21">
        <f t="shared" si="0"/>
        <v>53.443828902703849</v>
      </c>
      <c r="U2" s="21">
        <f t="shared" si="0"/>
        <v>53.200774747357528</v>
      </c>
      <c r="V2" s="21">
        <f t="shared" si="0"/>
        <v>50.643901552298949</v>
      </c>
      <c r="W2" s="21">
        <f t="shared" si="0"/>
        <v>51.631219513620842</v>
      </c>
      <c r="X2" s="21">
        <f t="shared" si="0"/>
        <v>59.824357049573642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125.4455235504627</v>
      </c>
      <c r="F3" s="24">
        <f t="shared" si="2"/>
        <v>38.304432659777376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2.0479870832471199</v>
      </c>
      <c r="Q3" s="24">
        <f t="shared" si="2"/>
        <v>2.5220493588625734</v>
      </c>
      <c r="R3" s="24">
        <f t="shared" si="2"/>
        <v>1.7020137309415921</v>
      </c>
      <c r="S3" s="24">
        <f t="shared" si="2"/>
        <v>3.8137404139072109</v>
      </c>
      <c r="T3" s="24">
        <f t="shared" si="2"/>
        <v>3.2354193912985179</v>
      </c>
      <c r="U3" s="24">
        <f t="shared" si="2"/>
        <v>2.6564279973060718</v>
      </c>
      <c r="V3" s="24">
        <f t="shared" si="2"/>
        <v>2.2661397368560898</v>
      </c>
      <c r="W3" s="24">
        <f t="shared" si="2"/>
        <v>2.4580516053211601</v>
      </c>
      <c r="X3" s="24">
        <f t="shared" ref="X3" si="3">SUM(X4,X8,X11)</f>
        <v>6.6724019323326766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125.4455235504627</v>
      </c>
      <c r="F4" s="19">
        <f t="shared" si="5"/>
        <v>38.304432659777376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1.4036357225469909</v>
      </c>
      <c r="R4" s="19">
        <f t="shared" si="5"/>
        <v>0</v>
      </c>
      <c r="S4" s="19">
        <f t="shared" si="5"/>
        <v>0</v>
      </c>
      <c r="T4" s="19">
        <f t="shared" si="5"/>
        <v>0.20131567815926771</v>
      </c>
      <c r="U4" s="19">
        <f t="shared" si="5"/>
        <v>0.11807799635767488</v>
      </c>
      <c r="V4" s="19">
        <f t="shared" si="5"/>
        <v>9.8087723768375962E-2</v>
      </c>
      <c r="W4" s="19">
        <f t="shared" si="5"/>
        <v>5.9218648148313215E-2</v>
      </c>
      <c r="X4" s="19">
        <f t="shared" ref="X4" si="6">SUM(X5:X7)</f>
        <v>6.6575507252845725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5.2425569308797966E-3</v>
      </c>
      <c r="U5" s="8">
        <v>3.5620006387800554E-3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125.4455235504627</v>
      </c>
      <c r="F7" s="8">
        <v>38.304432659777376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1.4036357225469909</v>
      </c>
      <c r="R7" s="8">
        <v>0</v>
      </c>
      <c r="S7" s="8">
        <v>0</v>
      </c>
      <c r="T7" s="8">
        <v>0.19607312122838791</v>
      </c>
      <c r="U7" s="8">
        <v>0.11451599571889483</v>
      </c>
      <c r="V7" s="8">
        <v>9.8087723768375962E-2</v>
      </c>
      <c r="W7" s="8">
        <v>5.9218648148313215E-2</v>
      </c>
      <c r="X7" s="8">
        <v>6.6575507252845725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2.0479870832471199</v>
      </c>
      <c r="Q8" s="19">
        <f t="shared" si="7"/>
        <v>1.1184136363155825</v>
      </c>
      <c r="R8" s="19">
        <f t="shared" si="7"/>
        <v>1.7020137309415921</v>
      </c>
      <c r="S8" s="19">
        <f t="shared" si="7"/>
        <v>3.8137404139072109</v>
      </c>
      <c r="T8" s="19">
        <f t="shared" si="7"/>
        <v>3.0095728797443795</v>
      </c>
      <c r="U8" s="19">
        <f t="shared" si="7"/>
        <v>2.5151302239798152</v>
      </c>
      <c r="V8" s="19">
        <f t="shared" si="7"/>
        <v>2.1485882116826702</v>
      </c>
      <c r="W8" s="19">
        <f t="shared" si="7"/>
        <v>2.3803858049692241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2.0479870832471199</v>
      </c>
      <c r="Q10" s="8">
        <v>1.1184136363155825</v>
      </c>
      <c r="R10" s="8">
        <v>1.7020137309415921</v>
      </c>
      <c r="S10" s="8">
        <v>3.8137404139072109</v>
      </c>
      <c r="T10" s="8">
        <v>3.0095728797443795</v>
      </c>
      <c r="U10" s="8">
        <v>2.5151302239798152</v>
      </c>
      <c r="V10" s="8">
        <v>2.1485882116826702</v>
      </c>
      <c r="W10" s="8">
        <v>2.3803858049692241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2.4530833394870742E-2</v>
      </c>
      <c r="U11" s="19">
        <f t="shared" si="8"/>
        <v>2.3219776968581518E-2</v>
      </c>
      <c r="V11" s="19">
        <f t="shared" si="8"/>
        <v>1.9463801405043668E-2</v>
      </c>
      <c r="W11" s="19">
        <f t="shared" si="8"/>
        <v>1.8447152203622818E-2</v>
      </c>
      <c r="X11" s="19">
        <f t="shared" si="8"/>
        <v>1.485120704810387E-2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2.4530833394870742E-2</v>
      </c>
      <c r="U16" s="8">
        <v>2.3219776968581518E-2</v>
      </c>
      <c r="V16" s="8">
        <v>1.9463801405043668E-2</v>
      </c>
      <c r="W16" s="8">
        <v>1.8447152203622818E-2</v>
      </c>
      <c r="X16" s="8">
        <v>1.485120704810387E-2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54.499423412898238</v>
      </c>
      <c r="D26" s="27">
        <f t="shared" si="11"/>
        <v>50.43440014820969</v>
      </c>
      <c r="E26" s="27">
        <f t="shared" si="11"/>
        <v>62.684697568054951</v>
      </c>
      <c r="F26" s="27">
        <f t="shared" si="11"/>
        <v>46.306912777745161</v>
      </c>
      <c r="G26" s="27">
        <f t="shared" si="11"/>
        <v>63.103591880166853</v>
      </c>
      <c r="H26" s="27">
        <f t="shared" si="11"/>
        <v>63.970686255365706</v>
      </c>
      <c r="I26" s="27">
        <f t="shared" si="11"/>
        <v>22.296671944584983</v>
      </c>
      <c r="J26" s="27">
        <f t="shared" si="11"/>
        <v>48.264878286397426</v>
      </c>
      <c r="K26" s="27">
        <f t="shared" si="11"/>
        <v>35.202746157514028</v>
      </c>
      <c r="L26" s="27">
        <f t="shared" si="11"/>
        <v>11.893936580639151</v>
      </c>
      <c r="M26" s="27">
        <f t="shared" si="11"/>
        <v>14.618094954279835</v>
      </c>
      <c r="N26" s="27">
        <f t="shared" si="11"/>
        <v>17.526249175189438</v>
      </c>
      <c r="O26" s="27">
        <f t="shared" si="11"/>
        <v>8.9088609608881715</v>
      </c>
      <c r="P26" s="27">
        <f t="shared" si="11"/>
        <v>3.6688006624666651</v>
      </c>
      <c r="Q26" s="27">
        <f t="shared" si="11"/>
        <v>7.384280881959036</v>
      </c>
      <c r="R26" s="27">
        <f t="shared" si="11"/>
        <v>0</v>
      </c>
      <c r="S26" s="27">
        <f t="shared" si="11"/>
        <v>0</v>
      </c>
      <c r="T26" s="27">
        <f t="shared" si="11"/>
        <v>1.3862812741206887</v>
      </c>
      <c r="U26" s="27">
        <f t="shared" si="11"/>
        <v>0.7298666819600329</v>
      </c>
      <c r="V26" s="27">
        <f t="shared" si="11"/>
        <v>1.3995884294599832</v>
      </c>
      <c r="W26" s="27">
        <f t="shared" si="11"/>
        <v>0.77569164977464977</v>
      </c>
      <c r="X26" s="27">
        <f t="shared" si="11"/>
        <v>0.81688718462761534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54.499423412898238</v>
      </c>
      <c r="D33" s="19">
        <f t="shared" si="13"/>
        <v>50.43440014820969</v>
      </c>
      <c r="E33" s="19">
        <f t="shared" si="13"/>
        <v>62.684697568054951</v>
      </c>
      <c r="F33" s="19">
        <f t="shared" si="13"/>
        <v>46.306912777745161</v>
      </c>
      <c r="G33" s="19">
        <f t="shared" si="13"/>
        <v>63.103591880166853</v>
      </c>
      <c r="H33" s="19">
        <f t="shared" si="13"/>
        <v>63.970686255365706</v>
      </c>
      <c r="I33" s="19">
        <f t="shared" si="13"/>
        <v>22.296671944584983</v>
      </c>
      <c r="J33" s="19">
        <f t="shared" si="13"/>
        <v>48.264878286397426</v>
      </c>
      <c r="K33" s="19">
        <f t="shared" si="13"/>
        <v>35.202746157514028</v>
      </c>
      <c r="L33" s="19">
        <f t="shared" si="13"/>
        <v>11.893936580639151</v>
      </c>
      <c r="M33" s="19">
        <f t="shared" si="13"/>
        <v>14.618094954279835</v>
      </c>
      <c r="N33" s="19">
        <f t="shared" si="13"/>
        <v>17.526249175189438</v>
      </c>
      <c r="O33" s="19">
        <f t="shared" si="13"/>
        <v>8.9088609608881715</v>
      </c>
      <c r="P33" s="19">
        <f t="shared" si="13"/>
        <v>3.6688006624666651</v>
      </c>
      <c r="Q33" s="19">
        <f t="shared" si="13"/>
        <v>7.384280881959036</v>
      </c>
      <c r="R33" s="19">
        <f t="shared" si="13"/>
        <v>0</v>
      </c>
      <c r="S33" s="19">
        <f t="shared" si="13"/>
        <v>0</v>
      </c>
      <c r="T33" s="19">
        <f t="shared" si="13"/>
        <v>1.3862812741206887</v>
      </c>
      <c r="U33" s="19">
        <f t="shared" si="13"/>
        <v>0.7298666819600329</v>
      </c>
      <c r="V33" s="19">
        <f t="shared" si="13"/>
        <v>1.3995884294599832</v>
      </c>
      <c r="W33" s="19">
        <f t="shared" si="13"/>
        <v>0.77569164977464977</v>
      </c>
      <c r="X33" s="19">
        <f t="shared" si="13"/>
        <v>0.81688718462761534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0.52280402436869167</v>
      </c>
      <c r="U36" s="8">
        <v>0.55144412552641175</v>
      </c>
      <c r="V36" s="8">
        <v>0.53349485889360315</v>
      </c>
      <c r="W36" s="8">
        <v>0.53645067097827293</v>
      </c>
      <c r="X36" s="8">
        <v>0.52888311478465744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1.6953074023094863</v>
      </c>
      <c r="D43" s="8">
        <v>2.4054846758202917</v>
      </c>
      <c r="E43" s="8">
        <v>1.8161017601116862</v>
      </c>
      <c r="F43" s="8">
        <v>3.0777806585977343</v>
      </c>
      <c r="G43" s="8">
        <v>2.0514764578128815</v>
      </c>
      <c r="H43" s="8">
        <v>1.9252821692287074</v>
      </c>
      <c r="I43" s="8">
        <v>1.8245529556980351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0.6654446217995964</v>
      </c>
      <c r="U43" s="8">
        <v>0.17842255643362118</v>
      </c>
      <c r="V43" s="8">
        <v>0.86609357056638014</v>
      </c>
      <c r="W43" s="8">
        <v>0.23924097879637687</v>
      </c>
      <c r="X43" s="8">
        <v>0.28800406984295795</v>
      </c>
    </row>
    <row r="44" spans="1:24" ht="11.25" customHeight="1" x14ac:dyDescent="0.2">
      <c r="A44" s="28" t="s">
        <v>74</v>
      </c>
      <c r="B44" s="7" t="s">
        <v>75</v>
      </c>
      <c r="C44" s="8">
        <v>52.80411601058875</v>
      </c>
      <c r="D44" s="8">
        <v>48.0289154723894</v>
      </c>
      <c r="E44" s="8">
        <v>60.868595807943265</v>
      </c>
      <c r="F44" s="8">
        <v>43.22913211914743</v>
      </c>
      <c r="G44" s="8">
        <v>61.052115422353971</v>
      </c>
      <c r="H44" s="8">
        <v>62.045404086136998</v>
      </c>
      <c r="I44" s="8">
        <v>20.472118988886947</v>
      </c>
      <c r="J44" s="8">
        <v>48.264878286397426</v>
      </c>
      <c r="K44" s="8">
        <v>35.202746157514028</v>
      </c>
      <c r="L44" s="8">
        <v>11.893936580639151</v>
      </c>
      <c r="M44" s="8">
        <v>14.618094954279835</v>
      </c>
      <c r="N44" s="8">
        <v>17.526249175189438</v>
      </c>
      <c r="O44" s="8">
        <v>8.9088609608881715</v>
      </c>
      <c r="P44" s="8">
        <v>3.6688006624666651</v>
      </c>
      <c r="Q44" s="8">
        <v>7.384280881959036</v>
      </c>
      <c r="R44" s="8">
        <v>0</v>
      </c>
      <c r="S44" s="8">
        <v>0</v>
      </c>
      <c r="T44" s="8">
        <v>0.19803262795240081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50.26336292189248</v>
      </c>
      <c r="D51" s="27">
        <v>56.568832514811461</v>
      </c>
      <c r="E51" s="27">
        <v>28.174713776727565</v>
      </c>
      <c r="F51" s="27">
        <v>53.696455240655318</v>
      </c>
      <c r="G51" s="27">
        <v>80.719957167328872</v>
      </c>
      <c r="H51" s="27">
        <v>73.099779952129936</v>
      </c>
      <c r="I51" s="27">
        <v>75.599418454169225</v>
      </c>
      <c r="J51" s="27">
        <v>73.873964583627853</v>
      </c>
      <c r="K51" s="27">
        <v>61.547911334630236</v>
      </c>
      <c r="L51" s="27">
        <v>28.150195992882999</v>
      </c>
      <c r="M51" s="27">
        <v>35.86554530172765</v>
      </c>
      <c r="N51" s="27">
        <v>40.91558765627034</v>
      </c>
      <c r="O51" s="27">
        <v>48.967837593230811</v>
      </c>
      <c r="P51" s="27">
        <v>62.649358694290747</v>
      </c>
      <c r="Q51" s="27">
        <v>54.065949830539815</v>
      </c>
      <c r="R51" s="27">
        <v>45.280774801880156</v>
      </c>
      <c r="S51" s="27">
        <v>57.531707955257552</v>
      </c>
      <c r="T51" s="27">
        <v>48.822128237284645</v>
      </c>
      <c r="U51" s="27">
        <v>49.81448006809142</v>
      </c>
      <c r="V51" s="27">
        <v>46.978173385982878</v>
      </c>
      <c r="W51" s="27">
        <v>48.397476258525032</v>
      </c>
      <c r="X51" s="27">
        <v>52.335067932613349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26.952264026550978</v>
      </c>
      <c r="D52" s="27">
        <f t="shared" si="14"/>
        <v>3.2945130990987677</v>
      </c>
      <c r="E52" s="27">
        <f t="shared" si="14"/>
        <v>9.0255562318212661</v>
      </c>
      <c r="F52" s="27">
        <f t="shared" si="14"/>
        <v>74.699610266618052</v>
      </c>
      <c r="G52" s="27">
        <f t="shared" si="14"/>
        <v>110.2837521883138</v>
      </c>
      <c r="H52" s="27">
        <f t="shared" si="14"/>
        <v>182.48161200042986</v>
      </c>
      <c r="I52" s="27">
        <f t="shared" si="14"/>
        <v>171.80700600326136</v>
      </c>
      <c r="J52" s="27">
        <f t="shared" si="14"/>
        <v>199.74403001351956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26.952264026550978</v>
      </c>
      <c r="D53" s="8">
        <v>3.2945130990987677</v>
      </c>
      <c r="E53" s="8">
        <v>9.0255562318212661</v>
      </c>
      <c r="F53" s="8">
        <v>74.699610266618052</v>
      </c>
      <c r="G53" s="8">
        <v>110.2837521883138</v>
      </c>
      <c r="H53" s="8">
        <v>182.48161200042986</v>
      </c>
      <c r="I53" s="8">
        <v>171.80700600326136</v>
      </c>
      <c r="J53" s="8">
        <v>199.74403001351956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6.1058894587478443E-2</v>
      </c>
      <c r="D61" s="49">
        <f t="shared" si="15"/>
        <v>8.6082850184110202E-2</v>
      </c>
      <c r="E61" s="49">
        <f t="shared" si="15"/>
        <v>0.13223691938489535</v>
      </c>
      <c r="F61" s="49">
        <f t="shared" si="15"/>
        <v>0.1658295764307379</v>
      </c>
      <c r="G61" s="49">
        <f t="shared" si="15"/>
        <v>7.2949450598456769E-2</v>
      </c>
      <c r="H61" s="49">
        <f t="shared" si="15"/>
        <v>20.34809157797919</v>
      </c>
      <c r="I61" s="49">
        <f t="shared" si="15"/>
        <v>18.826469437729912</v>
      </c>
      <c r="J61" s="49">
        <f t="shared" si="15"/>
        <v>12.501410610662225</v>
      </c>
      <c r="K61" s="49">
        <f t="shared" si="15"/>
        <v>173.66308879682575</v>
      </c>
      <c r="L61" s="49">
        <f t="shared" si="15"/>
        <v>41.628725996329543</v>
      </c>
      <c r="M61" s="49">
        <f t="shared" si="15"/>
        <v>283.74131764007274</v>
      </c>
      <c r="N61" s="49">
        <f t="shared" si="15"/>
        <v>370.05761728307135</v>
      </c>
      <c r="O61" s="49">
        <f t="shared" si="15"/>
        <v>373.91136734843735</v>
      </c>
      <c r="P61" s="49">
        <f t="shared" si="15"/>
        <v>457.49548546988399</v>
      </c>
      <c r="Q61" s="49">
        <f t="shared" si="15"/>
        <v>365.03891276323247</v>
      </c>
      <c r="R61" s="49">
        <f t="shared" si="15"/>
        <v>346.48095917303067</v>
      </c>
      <c r="S61" s="49">
        <f t="shared" si="15"/>
        <v>404.88153223761526</v>
      </c>
      <c r="T61" s="49">
        <f t="shared" si="15"/>
        <v>348.54290616823118</v>
      </c>
      <c r="U61" s="49">
        <f t="shared" si="15"/>
        <v>290.6453748403606</v>
      </c>
      <c r="V61" s="49">
        <f t="shared" si="15"/>
        <v>314.56122199519115</v>
      </c>
      <c r="W61" s="49">
        <f t="shared" si="15"/>
        <v>311.77576328939949</v>
      </c>
      <c r="X61" s="49">
        <f t="shared" si="15"/>
        <v>247.87094918262937</v>
      </c>
    </row>
    <row r="62" spans="1:24" ht="11.25" customHeight="1" x14ac:dyDescent="0.2">
      <c r="A62" s="50" t="s">
        <v>92</v>
      </c>
      <c r="B62" s="51" t="s">
        <v>93</v>
      </c>
      <c r="C62" s="52">
        <v>6.1058894587478443E-2</v>
      </c>
      <c r="D62" s="52">
        <v>8.6082850184110202E-2</v>
      </c>
      <c r="E62" s="52">
        <v>0.13223691938489535</v>
      </c>
      <c r="F62" s="52">
        <v>0.1658295764307379</v>
      </c>
      <c r="G62" s="52">
        <v>7.2949450598456769E-2</v>
      </c>
      <c r="H62" s="52">
        <v>20.34809157797919</v>
      </c>
      <c r="I62" s="52">
        <v>18.826469437729912</v>
      </c>
      <c r="J62" s="52">
        <v>12.501410610662225</v>
      </c>
      <c r="K62" s="52">
        <v>173.66308879682575</v>
      </c>
      <c r="L62" s="52">
        <v>41.628725996329543</v>
      </c>
      <c r="M62" s="52">
        <v>283.74131764007274</v>
      </c>
      <c r="N62" s="52">
        <v>370.05761728307135</v>
      </c>
      <c r="O62" s="52">
        <v>373.91136734843735</v>
      </c>
      <c r="P62" s="52">
        <v>457.49548546988399</v>
      </c>
      <c r="Q62" s="52">
        <v>365.03891276323247</v>
      </c>
      <c r="R62" s="52">
        <v>346.48095917303067</v>
      </c>
      <c r="S62" s="52">
        <v>404.88153223761526</v>
      </c>
      <c r="T62" s="52">
        <v>348.54290616823118</v>
      </c>
      <c r="U62" s="52">
        <v>290.6453748403606</v>
      </c>
      <c r="V62" s="52">
        <v>314.56122199519115</v>
      </c>
      <c r="W62" s="52">
        <v>311.77576328939949</v>
      </c>
      <c r="X62" s="52">
        <v>247.87094918262937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1.9469119621103617</v>
      </c>
      <c r="D2" s="21">
        <f t="shared" ref="D2:X2" si="0">SUM(D3,D17,D22,D25,D26,D51,D52)</f>
        <v>1.2279283461054948</v>
      </c>
      <c r="E2" s="21">
        <f t="shared" si="0"/>
        <v>1.5036982258563207</v>
      </c>
      <c r="F2" s="21">
        <f t="shared" si="0"/>
        <v>2.0840287696897075</v>
      </c>
      <c r="G2" s="21">
        <f t="shared" si="0"/>
        <v>1.0786125423409274</v>
      </c>
      <c r="H2" s="21">
        <f t="shared" si="0"/>
        <v>2.7089155388970863</v>
      </c>
      <c r="I2" s="21">
        <f t="shared" si="0"/>
        <v>3.1621735706380432</v>
      </c>
      <c r="J2" s="21">
        <f t="shared" si="0"/>
        <v>5.2573286208871792</v>
      </c>
      <c r="K2" s="21">
        <f t="shared" si="0"/>
        <v>5.822827916838845</v>
      </c>
      <c r="L2" s="21">
        <f t="shared" si="0"/>
        <v>3.9705737580048068</v>
      </c>
      <c r="M2" s="21">
        <f t="shared" si="0"/>
        <v>7.036229157677095</v>
      </c>
      <c r="N2" s="21">
        <f t="shared" si="0"/>
        <v>9.112164192023041</v>
      </c>
      <c r="O2" s="21">
        <f t="shared" si="0"/>
        <v>8.0987197249435852</v>
      </c>
      <c r="P2" s="21">
        <f t="shared" si="0"/>
        <v>8.4558313954326714</v>
      </c>
      <c r="Q2" s="21">
        <f t="shared" si="0"/>
        <v>6.7198285315756365</v>
      </c>
      <c r="R2" s="21">
        <f t="shared" si="0"/>
        <v>7.9407852413554032</v>
      </c>
      <c r="S2" s="21">
        <f t="shared" si="0"/>
        <v>6.8988127392365071</v>
      </c>
      <c r="T2" s="21">
        <f t="shared" si="0"/>
        <v>6.826770039698852</v>
      </c>
      <c r="U2" s="21">
        <f t="shared" si="0"/>
        <v>6.8296760636448637</v>
      </c>
      <c r="V2" s="21">
        <f t="shared" si="0"/>
        <v>6.6305667295033084</v>
      </c>
      <c r="W2" s="21">
        <f t="shared" si="0"/>
        <v>5.8058391281880315</v>
      </c>
      <c r="X2" s="21">
        <f t="shared" si="0"/>
        <v>5.3563008769542577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6.3523840013919322E-2</v>
      </c>
      <c r="D26" s="27">
        <f t="shared" si="11"/>
        <v>5.008557894810757E-2</v>
      </c>
      <c r="E26" s="27">
        <f t="shared" si="11"/>
        <v>9.1056843429283177E-2</v>
      </c>
      <c r="F26" s="27">
        <f t="shared" si="11"/>
        <v>0.11297701039419189</v>
      </c>
      <c r="G26" s="27">
        <f t="shared" si="11"/>
        <v>2.6733235620096732E-2</v>
      </c>
      <c r="H26" s="27">
        <f t="shared" si="11"/>
        <v>6.9515794289497473E-2</v>
      </c>
      <c r="I26" s="27">
        <f t="shared" si="11"/>
        <v>7.4518951039013098E-2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9.1797539154242561E-2</v>
      </c>
      <c r="U26" s="27">
        <f t="shared" si="11"/>
        <v>2.437482520351265E-2</v>
      </c>
      <c r="V26" s="27">
        <f t="shared" si="11"/>
        <v>0.12002882641821032</v>
      </c>
      <c r="W26" s="27">
        <f t="shared" si="11"/>
        <v>2.8558560582624248E-2</v>
      </c>
      <c r="X26" s="27">
        <f t="shared" si="11"/>
        <v>2.9314830798821932E-2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6.3523840013919322E-2</v>
      </c>
      <c r="D33" s="19">
        <f t="shared" si="13"/>
        <v>5.008557894810757E-2</v>
      </c>
      <c r="E33" s="19">
        <f t="shared" si="13"/>
        <v>9.1056843429283177E-2</v>
      </c>
      <c r="F33" s="19">
        <f t="shared" si="13"/>
        <v>0.11297701039419189</v>
      </c>
      <c r="G33" s="19">
        <f t="shared" si="13"/>
        <v>2.6733235620096732E-2</v>
      </c>
      <c r="H33" s="19">
        <f t="shared" si="13"/>
        <v>6.9515794289497473E-2</v>
      </c>
      <c r="I33" s="19">
        <f t="shared" si="13"/>
        <v>7.4518951039013098E-2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9.1797539154242561E-2</v>
      </c>
      <c r="U33" s="19">
        <f t="shared" si="13"/>
        <v>2.437482520351265E-2</v>
      </c>
      <c r="V33" s="19">
        <f t="shared" si="13"/>
        <v>0.12002882641821032</v>
      </c>
      <c r="W33" s="19">
        <f t="shared" si="13"/>
        <v>2.8558560582624248E-2</v>
      </c>
      <c r="X33" s="19">
        <f t="shared" si="13"/>
        <v>2.9314830798821932E-2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6.3523840013919322E-2</v>
      </c>
      <c r="D43" s="8">
        <v>5.008557894810757E-2</v>
      </c>
      <c r="E43" s="8">
        <v>9.1056843429283177E-2</v>
      </c>
      <c r="F43" s="8">
        <v>0.11297701039419189</v>
      </c>
      <c r="G43" s="8">
        <v>2.6733235620096732E-2</v>
      </c>
      <c r="H43" s="8">
        <v>6.9515794289497473E-2</v>
      </c>
      <c r="I43" s="8">
        <v>7.4518951039013098E-2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9.1797539154242561E-2</v>
      </c>
      <c r="U43" s="8">
        <v>2.437482520351265E-2</v>
      </c>
      <c r="V43" s="8">
        <v>0.12002882641821032</v>
      </c>
      <c r="W43" s="8">
        <v>2.8558560582624248E-2</v>
      </c>
      <c r="X43" s="8">
        <v>2.9314830798821932E-2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1.8833881220964424</v>
      </c>
      <c r="D51" s="27">
        <v>1.1778427671573872</v>
      </c>
      <c r="E51" s="27">
        <v>1.4126413824270376</v>
      </c>
      <c r="F51" s="27">
        <v>1.9710517592955157</v>
      </c>
      <c r="G51" s="27">
        <v>1.0518793067208307</v>
      </c>
      <c r="H51" s="27">
        <v>2.639399744607589</v>
      </c>
      <c r="I51" s="27">
        <v>3.08765461959903</v>
      </c>
      <c r="J51" s="27">
        <v>5.2573286208871792</v>
      </c>
      <c r="K51" s="27">
        <v>5.822827916838845</v>
      </c>
      <c r="L51" s="27">
        <v>3.9705737580048068</v>
      </c>
      <c r="M51" s="27">
        <v>7.036229157677095</v>
      </c>
      <c r="N51" s="27">
        <v>9.112164192023041</v>
      </c>
      <c r="O51" s="27">
        <v>8.0987197249435852</v>
      </c>
      <c r="P51" s="27">
        <v>8.4558313954326714</v>
      </c>
      <c r="Q51" s="27">
        <v>6.7198285315756365</v>
      </c>
      <c r="R51" s="27">
        <v>7.9407852413554032</v>
      </c>
      <c r="S51" s="27">
        <v>6.8988127392365071</v>
      </c>
      <c r="T51" s="27">
        <v>6.7349725005446093</v>
      </c>
      <c r="U51" s="27">
        <v>6.8053012384413512</v>
      </c>
      <c r="V51" s="27">
        <v>6.5105379030850985</v>
      </c>
      <c r="W51" s="27">
        <v>5.7772805676054073</v>
      </c>
      <c r="X51" s="27">
        <v>5.3269860461554357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676.20697803469977</v>
      </c>
      <c r="D2" s="21">
        <f t="shared" ref="D2:X2" si="0">SUM(D3,D17,D22,D25,D26,D51,D52)</f>
        <v>575.86098968754652</v>
      </c>
      <c r="E2" s="21">
        <f t="shared" si="0"/>
        <v>565.80594861468205</v>
      </c>
      <c r="F2" s="21">
        <f t="shared" si="0"/>
        <v>503.89805026298313</v>
      </c>
      <c r="G2" s="21">
        <f t="shared" si="0"/>
        <v>508.67828461618944</v>
      </c>
      <c r="H2" s="21">
        <f t="shared" si="0"/>
        <v>484.40932139288896</v>
      </c>
      <c r="I2" s="21">
        <f t="shared" si="0"/>
        <v>512.33890392976718</v>
      </c>
      <c r="J2" s="21">
        <f t="shared" si="0"/>
        <v>501.01178498398326</v>
      </c>
      <c r="K2" s="21">
        <f t="shared" si="0"/>
        <v>438.96721553052288</v>
      </c>
      <c r="L2" s="21">
        <f t="shared" si="0"/>
        <v>378.14382038340136</v>
      </c>
      <c r="M2" s="21">
        <f t="shared" si="0"/>
        <v>359.26812601289487</v>
      </c>
      <c r="N2" s="21">
        <f t="shared" si="0"/>
        <v>322.66312030295421</v>
      </c>
      <c r="O2" s="21">
        <f t="shared" si="0"/>
        <v>293.79091415365917</v>
      </c>
      <c r="P2" s="21">
        <f t="shared" si="0"/>
        <v>292.93693946397747</v>
      </c>
      <c r="Q2" s="21">
        <f t="shared" si="0"/>
        <v>259.17381551040967</v>
      </c>
      <c r="R2" s="21">
        <f t="shared" si="0"/>
        <v>261.18661338622343</v>
      </c>
      <c r="S2" s="21">
        <f t="shared" si="0"/>
        <v>241.69574705057141</v>
      </c>
      <c r="T2" s="21">
        <f t="shared" si="0"/>
        <v>242.67700195036286</v>
      </c>
      <c r="U2" s="21">
        <f t="shared" si="0"/>
        <v>240.71611730937775</v>
      </c>
      <c r="V2" s="21">
        <f t="shared" si="0"/>
        <v>229.94591655092134</v>
      </c>
      <c r="W2" s="21">
        <f t="shared" si="0"/>
        <v>225.14855745768756</v>
      </c>
      <c r="X2" s="21">
        <f t="shared" si="0"/>
        <v>321.53049705281171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112.57200927469974</v>
      </c>
      <c r="D3" s="24">
        <f t="shared" si="1"/>
        <v>97.418104647546414</v>
      </c>
      <c r="E3" s="24">
        <f t="shared" si="1"/>
        <v>130.64736477468199</v>
      </c>
      <c r="F3" s="24">
        <f t="shared" si="1"/>
        <v>88.135830462983122</v>
      </c>
      <c r="G3" s="24">
        <f t="shared" si="1"/>
        <v>101.42377525618946</v>
      </c>
      <c r="H3" s="24">
        <f t="shared" si="1"/>
        <v>91.932026512888967</v>
      </c>
      <c r="I3" s="24">
        <f t="shared" si="1"/>
        <v>100.83224340976719</v>
      </c>
      <c r="J3" s="24">
        <f t="shared" si="1"/>
        <v>50.020401503983258</v>
      </c>
      <c r="K3" s="24">
        <f t="shared" si="1"/>
        <v>56.501665010522863</v>
      </c>
      <c r="L3" s="24">
        <f t="shared" si="1"/>
        <v>42.672569783401329</v>
      </c>
      <c r="M3" s="24">
        <f t="shared" si="1"/>
        <v>41.023660932894835</v>
      </c>
      <c r="N3" s="24">
        <f t="shared" si="1"/>
        <v>9.0592409829540621</v>
      </c>
      <c r="O3" s="24">
        <f t="shared" si="1"/>
        <v>4.5158110736592398</v>
      </c>
      <c r="P3" s="24">
        <f t="shared" si="1"/>
        <v>10.63547198397734</v>
      </c>
      <c r="Q3" s="24">
        <f t="shared" si="1"/>
        <v>4.2296260704096529</v>
      </c>
      <c r="R3" s="24">
        <f t="shared" si="1"/>
        <v>7.5511139462234071</v>
      </c>
      <c r="S3" s="24">
        <f t="shared" si="1"/>
        <v>2.5761200905714303</v>
      </c>
      <c r="T3" s="24">
        <f t="shared" si="1"/>
        <v>3.242827870362837</v>
      </c>
      <c r="U3" s="24">
        <f t="shared" si="1"/>
        <v>2.9212046693777678</v>
      </c>
      <c r="V3" s="24">
        <f t="shared" si="1"/>
        <v>5.8031676309213278</v>
      </c>
      <c r="W3" s="24">
        <f t="shared" si="1"/>
        <v>3.7271604976875228</v>
      </c>
      <c r="X3" s="24">
        <f t="shared" ref="X3" si="2">SUM(X4,X8,X11)</f>
        <v>4.2466926928116395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95.864381495483286</v>
      </c>
      <c r="D4" s="19">
        <f t="shared" si="3"/>
        <v>91.038315219032441</v>
      </c>
      <c r="E4" s="19">
        <f t="shared" si="3"/>
        <v>115.30074179942717</v>
      </c>
      <c r="F4" s="19">
        <f t="shared" si="3"/>
        <v>75.156163414790313</v>
      </c>
      <c r="G4" s="19">
        <f t="shared" si="3"/>
        <v>85.79830356231227</v>
      </c>
      <c r="H4" s="19">
        <f t="shared" si="3"/>
        <v>78.150909898837966</v>
      </c>
      <c r="I4" s="19">
        <f t="shared" si="3"/>
        <v>91.14815908700497</v>
      </c>
      <c r="J4" s="19">
        <f t="shared" si="3"/>
        <v>42.586163928660724</v>
      </c>
      <c r="K4" s="19">
        <f t="shared" si="3"/>
        <v>48.806837570383756</v>
      </c>
      <c r="L4" s="19">
        <f t="shared" si="3"/>
        <v>34.892930581756815</v>
      </c>
      <c r="M4" s="19">
        <f t="shared" si="3"/>
        <v>34.485966445477054</v>
      </c>
      <c r="N4" s="19">
        <f t="shared" si="3"/>
        <v>2.5911203534224283</v>
      </c>
      <c r="O4" s="19">
        <f t="shared" si="3"/>
        <v>2.5510017022444686</v>
      </c>
      <c r="P4" s="19">
        <f t="shared" si="3"/>
        <v>5.8578143442181112</v>
      </c>
      <c r="Q4" s="19">
        <f t="shared" si="3"/>
        <v>2.3539801965337115</v>
      </c>
      <c r="R4" s="19">
        <f t="shared" si="3"/>
        <v>2.629980120249948</v>
      </c>
      <c r="S4" s="19">
        <f t="shared" si="3"/>
        <v>2.5761200905714303</v>
      </c>
      <c r="T4" s="19">
        <f t="shared" si="3"/>
        <v>2.5193319620686969</v>
      </c>
      <c r="U4" s="19">
        <f t="shared" si="3"/>
        <v>2.7140042497582617</v>
      </c>
      <c r="V4" s="19">
        <f t="shared" si="3"/>
        <v>4.050194267458199</v>
      </c>
      <c r="W4" s="19">
        <f t="shared" si="3"/>
        <v>3.1273375135798993</v>
      </c>
      <c r="X4" s="19">
        <f t="shared" ref="X4" si="4">SUM(X5:X7)</f>
        <v>3.6330651463696633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2.4944650342328929</v>
      </c>
      <c r="K5" s="8">
        <v>6.0051557605956107</v>
      </c>
      <c r="L5" s="8">
        <v>0</v>
      </c>
      <c r="M5" s="8">
        <v>0</v>
      </c>
      <c r="N5" s="8">
        <v>0</v>
      </c>
      <c r="O5" s="8">
        <v>0</v>
      </c>
      <c r="P5" s="8">
        <v>5.8578143442181112</v>
      </c>
      <c r="Q5" s="8">
        <v>0</v>
      </c>
      <c r="R5" s="8">
        <v>0</v>
      </c>
      <c r="S5" s="8">
        <v>0</v>
      </c>
      <c r="T5" s="8">
        <v>5.421957546708208E-2</v>
      </c>
      <c r="U5" s="8">
        <v>4.5926372757967654E-2</v>
      </c>
      <c r="V5" s="8">
        <v>1.5731669791375306E-2</v>
      </c>
      <c r="W5" s="8">
        <v>9.6711163470233619E-3</v>
      </c>
      <c r="X5" s="8">
        <v>0.15038537404829569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95.864381495483286</v>
      </c>
      <c r="D7" s="8">
        <v>91.038315219032441</v>
      </c>
      <c r="E7" s="8">
        <v>115.30074179942717</v>
      </c>
      <c r="F7" s="8">
        <v>75.156163414790313</v>
      </c>
      <c r="G7" s="8">
        <v>85.79830356231227</v>
      </c>
      <c r="H7" s="8">
        <v>78.150909898837966</v>
      </c>
      <c r="I7" s="8">
        <v>91.14815908700497</v>
      </c>
      <c r="J7" s="8">
        <v>40.091698894427829</v>
      </c>
      <c r="K7" s="8">
        <v>42.801681809788143</v>
      </c>
      <c r="L7" s="8">
        <v>34.892930581756815</v>
      </c>
      <c r="M7" s="8">
        <v>34.485966445477054</v>
      </c>
      <c r="N7" s="8">
        <v>2.5911203534224283</v>
      </c>
      <c r="O7" s="8">
        <v>2.5510017022444686</v>
      </c>
      <c r="P7" s="8">
        <v>0</v>
      </c>
      <c r="Q7" s="8">
        <v>2.3539801965337115</v>
      </c>
      <c r="R7" s="8">
        <v>2.629980120249948</v>
      </c>
      <c r="S7" s="8">
        <v>2.5761200905714303</v>
      </c>
      <c r="T7" s="8">
        <v>2.4651123866016147</v>
      </c>
      <c r="U7" s="8">
        <v>2.668077877000294</v>
      </c>
      <c r="V7" s="8">
        <v>4.034462597666824</v>
      </c>
      <c r="W7" s="8">
        <v>3.1176663972328758</v>
      </c>
      <c r="X7" s="8">
        <v>3.4826797723213674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2.1617431792164599</v>
      </c>
      <c r="D8" s="19">
        <f t="shared" si="5"/>
        <v>4.5830204285139748</v>
      </c>
      <c r="E8" s="19">
        <f t="shared" si="5"/>
        <v>5.5107083752548141</v>
      </c>
      <c r="F8" s="19">
        <f t="shared" si="5"/>
        <v>4.9510514481928185</v>
      </c>
      <c r="G8" s="19">
        <f t="shared" si="5"/>
        <v>5.0478400938771815</v>
      </c>
      <c r="H8" s="19">
        <f t="shared" si="5"/>
        <v>3.2931556140510008</v>
      </c>
      <c r="I8" s="19">
        <f t="shared" si="5"/>
        <v>1.5739863227622288</v>
      </c>
      <c r="J8" s="19">
        <f t="shared" si="5"/>
        <v>1.3353659753225404</v>
      </c>
      <c r="K8" s="19">
        <f t="shared" si="5"/>
        <v>1.5959558401391145</v>
      </c>
      <c r="L8" s="19">
        <f t="shared" si="5"/>
        <v>1.6807676016445199</v>
      </c>
      <c r="M8" s="19">
        <f t="shared" si="5"/>
        <v>1.8474920874177827</v>
      </c>
      <c r="N8" s="19">
        <f t="shared" si="5"/>
        <v>1.7256192295316359</v>
      </c>
      <c r="O8" s="19">
        <f t="shared" si="5"/>
        <v>1.9648093714147707</v>
      </c>
      <c r="P8" s="19">
        <f t="shared" si="5"/>
        <v>1.7280292397592292</v>
      </c>
      <c r="Q8" s="19">
        <f t="shared" si="5"/>
        <v>1.8756458738759409</v>
      </c>
      <c r="R8" s="19">
        <f t="shared" si="5"/>
        <v>1.8715054259734596</v>
      </c>
      <c r="S8" s="19">
        <f t="shared" si="5"/>
        <v>0</v>
      </c>
      <c r="T8" s="19">
        <f t="shared" si="5"/>
        <v>0.15339990829414019</v>
      </c>
      <c r="U8" s="19">
        <f t="shared" si="5"/>
        <v>0.2072004196195063</v>
      </c>
      <c r="V8" s="19">
        <f t="shared" si="5"/>
        <v>8.1975763463127779E-2</v>
      </c>
      <c r="W8" s="19">
        <f t="shared" si="5"/>
        <v>1.4318984107623117E-2</v>
      </c>
      <c r="X8" s="19">
        <f t="shared" si="5"/>
        <v>0.12249754644197654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2.1617431792164599</v>
      </c>
      <c r="D10" s="8">
        <v>4.5830204285139748</v>
      </c>
      <c r="E10" s="8">
        <v>5.5107083752548141</v>
      </c>
      <c r="F10" s="8">
        <v>4.9510514481928185</v>
      </c>
      <c r="G10" s="8">
        <v>5.0478400938771815</v>
      </c>
      <c r="H10" s="8">
        <v>3.2931556140510008</v>
      </c>
      <c r="I10" s="8">
        <v>1.5739863227622288</v>
      </c>
      <c r="J10" s="8">
        <v>1.3353659753225404</v>
      </c>
      <c r="K10" s="8">
        <v>1.5959558401391145</v>
      </c>
      <c r="L10" s="8">
        <v>1.6807676016445199</v>
      </c>
      <c r="M10" s="8">
        <v>1.8474920874177827</v>
      </c>
      <c r="N10" s="8">
        <v>1.7256192295316359</v>
      </c>
      <c r="O10" s="8">
        <v>1.9648093714147707</v>
      </c>
      <c r="P10" s="8">
        <v>1.7280292397592292</v>
      </c>
      <c r="Q10" s="8">
        <v>1.8756458738759409</v>
      </c>
      <c r="R10" s="8">
        <v>1.8715054259734596</v>
      </c>
      <c r="S10" s="8">
        <v>0</v>
      </c>
      <c r="T10" s="8">
        <v>0.15339990829414019</v>
      </c>
      <c r="U10" s="8">
        <v>0.2072004196195063</v>
      </c>
      <c r="V10" s="8">
        <v>8.1975763463127779E-2</v>
      </c>
      <c r="W10" s="8">
        <v>1.4318984107623117E-2</v>
      </c>
      <c r="X10" s="8">
        <v>0.12249754644197654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14.545884599999997</v>
      </c>
      <c r="D11" s="19">
        <f t="shared" si="6"/>
        <v>1.7967690000000001</v>
      </c>
      <c r="E11" s="19">
        <f t="shared" si="6"/>
        <v>9.8359146000000006</v>
      </c>
      <c r="F11" s="19">
        <f t="shared" si="6"/>
        <v>8.0286156000000002</v>
      </c>
      <c r="G11" s="19">
        <f t="shared" si="6"/>
        <v>10.577631599999998</v>
      </c>
      <c r="H11" s="19">
        <f t="shared" si="6"/>
        <v>10.487960999999999</v>
      </c>
      <c r="I11" s="19">
        <f t="shared" si="6"/>
        <v>8.1100980000000007</v>
      </c>
      <c r="J11" s="19">
        <f t="shared" si="6"/>
        <v>6.0988715999999972</v>
      </c>
      <c r="K11" s="19">
        <f t="shared" si="6"/>
        <v>6.0988715999999972</v>
      </c>
      <c r="L11" s="19">
        <f t="shared" si="6"/>
        <v>6.0988715999999972</v>
      </c>
      <c r="M11" s="19">
        <f t="shared" si="6"/>
        <v>4.6902023999999995</v>
      </c>
      <c r="N11" s="19">
        <f t="shared" si="6"/>
        <v>4.7425013999999992</v>
      </c>
      <c r="O11" s="19">
        <f t="shared" si="6"/>
        <v>0</v>
      </c>
      <c r="P11" s="19">
        <f t="shared" si="6"/>
        <v>3.0496283999999996</v>
      </c>
      <c r="Q11" s="19">
        <f t="shared" si="6"/>
        <v>0</v>
      </c>
      <c r="R11" s="19">
        <f t="shared" si="6"/>
        <v>3.0496283999999996</v>
      </c>
      <c r="S11" s="19">
        <f t="shared" si="6"/>
        <v>0</v>
      </c>
      <c r="T11" s="19">
        <f t="shared" si="6"/>
        <v>0.57009599999999983</v>
      </c>
      <c r="U11" s="19">
        <f t="shared" si="6"/>
        <v>0</v>
      </c>
      <c r="V11" s="19">
        <f t="shared" si="6"/>
        <v>1.6709976000000002</v>
      </c>
      <c r="W11" s="19">
        <f t="shared" si="6"/>
        <v>0.58550400000000002</v>
      </c>
      <c r="X11" s="19">
        <f t="shared" si="6"/>
        <v>0.49112999999999984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9.3191435999999985</v>
      </c>
      <c r="D13" s="8">
        <v>0</v>
      </c>
      <c r="E13" s="8">
        <v>6.2722116000000003</v>
      </c>
      <c r="F13" s="8">
        <v>6.2722116000000003</v>
      </c>
      <c r="G13" s="8">
        <v>8.8029755999999981</v>
      </c>
      <c r="H13" s="8">
        <v>8.7536699999999978</v>
      </c>
      <c r="I13" s="8">
        <v>6.3558000000000003</v>
      </c>
      <c r="J13" s="8">
        <v>6.0988715999999972</v>
      </c>
      <c r="K13" s="8">
        <v>6.0988715999999972</v>
      </c>
      <c r="L13" s="8">
        <v>6.0988715999999972</v>
      </c>
      <c r="M13" s="8">
        <v>3.0496283999999996</v>
      </c>
      <c r="N13" s="8">
        <v>3.0496283999999996</v>
      </c>
      <c r="O13" s="8">
        <v>0</v>
      </c>
      <c r="P13" s="8">
        <v>3.0496283999999996</v>
      </c>
      <c r="Q13" s="8">
        <v>0</v>
      </c>
      <c r="R13" s="8">
        <v>3.0496283999999996</v>
      </c>
      <c r="S13" s="8">
        <v>0</v>
      </c>
      <c r="T13" s="8">
        <v>0.57009599999999983</v>
      </c>
      <c r="U13" s="8">
        <v>0</v>
      </c>
      <c r="V13" s="8">
        <v>1.6709976000000002</v>
      </c>
      <c r="W13" s="8">
        <v>0.58550400000000002</v>
      </c>
      <c r="X13" s="8">
        <v>0.49112999999999984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5.2267409999999996</v>
      </c>
      <c r="D16" s="8">
        <v>1.7967690000000001</v>
      </c>
      <c r="E16" s="8">
        <v>3.5637029999999998</v>
      </c>
      <c r="F16" s="8">
        <v>1.7564039999999996</v>
      </c>
      <c r="G16" s="8">
        <v>1.774656</v>
      </c>
      <c r="H16" s="8">
        <v>1.7342909999999998</v>
      </c>
      <c r="I16" s="8">
        <v>1.7542980000000001</v>
      </c>
      <c r="J16" s="8">
        <v>0</v>
      </c>
      <c r="K16" s="8">
        <v>0</v>
      </c>
      <c r="L16" s="8">
        <v>0</v>
      </c>
      <c r="M16" s="8">
        <v>1.6405740000000002</v>
      </c>
      <c r="N16" s="8">
        <v>1.6928729999999999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455.43611051999994</v>
      </c>
      <c r="D26" s="27">
        <f t="shared" si="9"/>
        <v>358.52731740000002</v>
      </c>
      <c r="E26" s="27">
        <f t="shared" si="9"/>
        <v>289.19118600000007</v>
      </c>
      <c r="F26" s="27">
        <f t="shared" si="9"/>
        <v>248.28547608000002</v>
      </c>
      <c r="G26" s="27">
        <f t="shared" si="9"/>
        <v>242.35315955999999</v>
      </c>
      <c r="H26" s="27">
        <f t="shared" si="9"/>
        <v>207.48193487999998</v>
      </c>
      <c r="I26" s="27">
        <f t="shared" si="9"/>
        <v>206.9217864</v>
      </c>
      <c r="J26" s="27">
        <f t="shared" si="9"/>
        <v>229.08520799999999</v>
      </c>
      <c r="K26" s="27">
        <f t="shared" si="9"/>
        <v>147.98797092000001</v>
      </c>
      <c r="L26" s="27">
        <f t="shared" si="9"/>
        <v>119.93065236000002</v>
      </c>
      <c r="M26" s="27">
        <f t="shared" si="9"/>
        <v>70.588187640000001</v>
      </c>
      <c r="N26" s="27">
        <f t="shared" si="9"/>
        <v>52.066487160000008</v>
      </c>
      <c r="O26" s="27">
        <f t="shared" si="9"/>
        <v>46.013475240000005</v>
      </c>
      <c r="P26" s="27">
        <f t="shared" si="9"/>
        <v>24.496498080000002</v>
      </c>
      <c r="Q26" s="27">
        <f t="shared" si="9"/>
        <v>30.765358079999999</v>
      </c>
      <c r="R26" s="27">
        <f t="shared" si="9"/>
        <v>33.899788080000008</v>
      </c>
      <c r="S26" s="27">
        <f t="shared" si="9"/>
        <v>33.474462840000001</v>
      </c>
      <c r="T26" s="27">
        <f t="shared" si="9"/>
        <v>30.148277040000007</v>
      </c>
      <c r="U26" s="27">
        <f t="shared" si="9"/>
        <v>25.59291516</v>
      </c>
      <c r="V26" s="27">
        <f t="shared" si="9"/>
        <v>26.801978040000002</v>
      </c>
      <c r="W26" s="27">
        <f t="shared" si="9"/>
        <v>25.314803640000004</v>
      </c>
      <c r="X26" s="27">
        <f t="shared" si="9"/>
        <v>22.843694880000001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3.1005900000000008</v>
      </c>
      <c r="D27" s="19">
        <f t="shared" si="10"/>
        <v>6.4326027600000018</v>
      </c>
      <c r="E27" s="19">
        <f t="shared" si="10"/>
        <v>9.5149850399999991</v>
      </c>
      <c r="F27" s="19">
        <f t="shared" si="10"/>
        <v>3.1005900000000008</v>
      </c>
      <c r="G27" s="19">
        <f t="shared" si="10"/>
        <v>3.1180060799999998</v>
      </c>
      <c r="H27" s="19">
        <f t="shared" si="10"/>
        <v>3.1180060799999998</v>
      </c>
      <c r="I27" s="19">
        <f t="shared" si="10"/>
        <v>3.1180060799999998</v>
      </c>
      <c r="J27" s="19">
        <f t="shared" si="10"/>
        <v>3.1180060799999998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3.1005900000000008</v>
      </c>
      <c r="D28" s="8">
        <v>6.4326027600000018</v>
      </c>
      <c r="E28" s="8">
        <v>9.5149850399999991</v>
      </c>
      <c r="F28" s="8">
        <v>3.1005900000000008</v>
      </c>
      <c r="G28" s="8">
        <v>3.1180060799999998</v>
      </c>
      <c r="H28" s="8">
        <v>3.1180060799999998</v>
      </c>
      <c r="I28" s="8">
        <v>3.1180060799999998</v>
      </c>
      <c r="J28" s="8">
        <v>3.1180060799999998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452.33552051999993</v>
      </c>
      <c r="D33" s="19">
        <f t="shared" si="11"/>
        <v>352.09471464000001</v>
      </c>
      <c r="E33" s="19">
        <f t="shared" si="11"/>
        <v>279.67620096000007</v>
      </c>
      <c r="F33" s="19">
        <f t="shared" si="11"/>
        <v>245.18488608000001</v>
      </c>
      <c r="G33" s="19">
        <f t="shared" si="11"/>
        <v>239.23515348000001</v>
      </c>
      <c r="H33" s="19">
        <f t="shared" si="11"/>
        <v>204.3639288</v>
      </c>
      <c r="I33" s="19">
        <f t="shared" si="11"/>
        <v>203.80378032000002</v>
      </c>
      <c r="J33" s="19">
        <f t="shared" si="11"/>
        <v>225.96720192000001</v>
      </c>
      <c r="K33" s="19">
        <f t="shared" si="11"/>
        <v>147.98797092000001</v>
      </c>
      <c r="L33" s="19">
        <f t="shared" si="11"/>
        <v>119.93065236000002</v>
      </c>
      <c r="M33" s="19">
        <f t="shared" si="11"/>
        <v>70.588187640000001</v>
      </c>
      <c r="N33" s="19">
        <f t="shared" si="11"/>
        <v>52.066487160000008</v>
      </c>
      <c r="O33" s="19">
        <f t="shared" si="11"/>
        <v>46.013475240000005</v>
      </c>
      <c r="P33" s="19">
        <f t="shared" si="11"/>
        <v>24.496498080000002</v>
      </c>
      <c r="Q33" s="19">
        <f t="shared" si="11"/>
        <v>30.765358079999999</v>
      </c>
      <c r="R33" s="19">
        <f t="shared" si="11"/>
        <v>33.899788080000008</v>
      </c>
      <c r="S33" s="19">
        <f t="shared" si="11"/>
        <v>33.474462840000001</v>
      </c>
      <c r="T33" s="19">
        <f t="shared" si="11"/>
        <v>30.148277040000007</v>
      </c>
      <c r="U33" s="19">
        <f t="shared" si="11"/>
        <v>25.59291516</v>
      </c>
      <c r="V33" s="19">
        <f t="shared" si="11"/>
        <v>26.801978040000002</v>
      </c>
      <c r="W33" s="19">
        <f t="shared" si="11"/>
        <v>25.314803640000004</v>
      </c>
      <c r="X33" s="19">
        <f t="shared" si="11"/>
        <v>22.843694880000001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5.969310479999999</v>
      </c>
      <c r="F36" s="8">
        <v>2.9846552400000008</v>
      </c>
      <c r="G36" s="8">
        <v>6.5940004800000018</v>
      </c>
      <c r="H36" s="8">
        <v>6.5940004800000018</v>
      </c>
      <c r="I36" s="8">
        <v>6.5940004800000018</v>
      </c>
      <c r="J36" s="8">
        <v>5.8053009600000003</v>
      </c>
      <c r="K36" s="8">
        <v>11.610374759999999</v>
      </c>
      <c r="L36" s="8">
        <v>14.513025240000001</v>
      </c>
      <c r="M36" s="8">
        <v>11.610374759999999</v>
      </c>
      <c r="N36" s="8">
        <v>14.513025240000001</v>
      </c>
      <c r="O36" s="8">
        <v>8.707724279999999</v>
      </c>
      <c r="P36" s="8">
        <v>5.8053009600000003</v>
      </c>
      <c r="Q36" s="8">
        <v>5.8053009600000003</v>
      </c>
      <c r="R36" s="8">
        <v>5.8053009600000003</v>
      </c>
      <c r="S36" s="8">
        <v>11.610374759999999</v>
      </c>
      <c r="T36" s="8">
        <v>11.938393800000004</v>
      </c>
      <c r="U36" s="8">
        <v>8.2259179200000005</v>
      </c>
      <c r="V36" s="8">
        <v>8.05463928</v>
      </c>
      <c r="W36" s="8">
        <v>8.9662323600000011</v>
      </c>
      <c r="X36" s="8">
        <v>7.1141968799999997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117.89298144</v>
      </c>
      <c r="D43" s="8">
        <v>108.33417035999999</v>
      </c>
      <c r="E43" s="8">
        <v>89.216281440000003</v>
      </c>
      <c r="F43" s="8">
        <v>76.471288919999992</v>
      </c>
      <c r="G43" s="8">
        <v>66.912211080000006</v>
      </c>
      <c r="H43" s="8">
        <v>41.421959279999996</v>
      </c>
      <c r="I43" s="8">
        <v>27.9217692</v>
      </c>
      <c r="J43" s="8">
        <v>28.209869999999999</v>
      </c>
      <c r="K43" s="8">
        <v>12.53772</v>
      </c>
      <c r="L43" s="8">
        <v>12.53772</v>
      </c>
      <c r="M43" s="8">
        <v>12.53772</v>
      </c>
      <c r="N43" s="8">
        <v>12.53772</v>
      </c>
      <c r="O43" s="8">
        <v>12.53772</v>
      </c>
      <c r="P43" s="8">
        <v>9.4032899999999984</v>
      </c>
      <c r="Q43" s="8">
        <v>15.67215</v>
      </c>
      <c r="R43" s="8">
        <v>18.806580000000004</v>
      </c>
      <c r="S43" s="8">
        <v>15.67215</v>
      </c>
      <c r="T43" s="8">
        <v>13.829105160000001</v>
      </c>
      <c r="U43" s="8">
        <v>12.246151319999999</v>
      </c>
      <c r="V43" s="8">
        <v>12.722584679999999</v>
      </c>
      <c r="W43" s="8">
        <v>10.48793616</v>
      </c>
      <c r="X43" s="8">
        <v>9.7356729600000005</v>
      </c>
    </row>
    <row r="44" spans="1:24" ht="11.25" customHeight="1" x14ac:dyDescent="0.2">
      <c r="A44" s="28" t="s">
        <v>74</v>
      </c>
      <c r="B44" s="7" t="s">
        <v>75</v>
      </c>
      <c r="C44" s="8">
        <v>331.45788383999997</v>
      </c>
      <c r="D44" s="8">
        <v>240.77588904000001</v>
      </c>
      <c r="E44" s="8">
        <v>184.49060904000004</v>
      </c>
      <c r="F44" s="8">
        <v>165.72894192000001</v>
      </c>
      <c r="G44" s="8">
        <v>165.72894192000001</v>
      </c>
      <c r="H44" s="8">
        <v>156.34796904000001</v>
      </c>
      <c r="I44" s="8">
        <v>169.28801064000001</v>
      </c>
      <c r="J44" s="8">
        <v>191.95203096</v>
      </c>
      <c r="K44" s="8">
        <v>123.83987616000002</v>
      </c>
      <c r="L44" s="8">
        <v>92.879907120000027</v>
      </c>
      <c r="M44" s="8">
        <v>46.440092880000002</v>
      </c>
      <c r="N44" s="8">
        <v>25.015741920000004</v>
      </c>
      <c r="O44" s="8">
        <v>24.768030960000001</v>
      </c>
      <c r="P44" s="8">
        <v>9.2879071200000016</v>
      </c>
      <c r="Q44" s="8">
        <v>9.2879071200000016</v>
      </c>
      <c r="R44" s="8">
        <v>9.2879071200000016</v>
      </c>
      <c r="S44" s="8">
        <v>6.1919380799999999</v>
      </c>
      <c r="T44" s="8">
        <v>4.3807780800000016</v>
      </c>
      <c r="U44" s="8">
        <v>5.1208459199999998</v>
      </c>
      <c r="V44" s="8">
        <v>6.0247540800000001</v>
      </c>
      <c r="W44" s="8">
        <v>5.8606351200000013</v>
      </c>
      <c r="X44" s="8">
        <v>5.9938250399999999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108.19885824000001</v>
      </c>
      <c r="D51" s="27">
        <v>119.91556764000002</v>
      </c>
      <c r="E51" s="27">
        <v>145.96739784000002</v>
      </c>
      <c r="F51" s="27">
        <v>167.47674372</v>
      </c>
      <c r="G51" s="27">
        <v>164.90134980000002</v>
      </c>
      <c r="H51" s="27">
        <v>184.99536000000001</v>
      </c>
      <c r="I51" s="27">
        <v>204.58487412000002</v>
      </c>
      <c r="J51" s="27">
        <v>221.90617548</v>
      </c>
      <c r="K51" s="27">
        <v>234.47757960000001</v>
      </c>
      <c r="L51" s="27">
        <v>215.54059823999998</v>
      </c>
      <c r="M51" s="27">
        <v>247.65627744000005</v>
      </c>
      <c r="N51" s="27">
        <v>261.53739216000014</v>
      </c>
      <c r="O51" s="27">
        <v>243.26162783999996</v>
      </c>
      <c r="P51" s="27">
        <v>257.80496940000012</v>
      </c>
      <c r="Q51" s="27">
        <v>224.17883136000003</v>
      </c>
      <c r="R51" s="27">
        <v>219.73571136000001</v>
      </c>
      <c r="S51" s="27">
        <v>205.64516411999998</v>
      </c>
      <c r="T51" s="27">
        <v>209.28589704000001</v>
      </c>
      <c r="U51" s="27">
        <v>212.20199747999999</v>
      </c>
      <c r="V51" s="27">
        <v>197.34077088000001</v>
      </c>
      <c r="W51" s="27">
        <v>196.10659332000003</v>
      </c>
      <c r="X51" s="27">
        <v>294.44010948000005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36.848044799999997</v>
      </c>
      <c r="D61" s="49">
        <f t="shared" si="13"/>
        <v>22.063910399999994</v>
      </c>
      <c r="E61" s="49">
        <f t="shared" si="13"/>
        <v>24.752044799999997</v>
      </c>
      <c r="F61" s="49">
        <f t="shared" si="13"/>
        <v>22.848134399999999</v>
      </c>
      <c r="G61" s="49">
        <f t="shared" si="13"/>
        <v>25.647955199999995</v>
      </c>
      <c r="H61" s="49">
        <f t="shared" si="13"/>
        <v>19.487865599999999</v>
      </c>
      <c r="I61" s="49">
        <f t="shared" si="13"/>
        <v>24.864134399999998</v>
      </c>
      <c r="J61" s="49">
        <f t="shared" si="13"/>
        <v>6.2721792000000018</v>
      </c>
      <c r="K61" s="49">
        <f t="shared" si="13"/>
        <v>9.6320447999999992</v>
      </c>
      <c r="L61" s="49">
        <f t="shared" si="13"/>
        <v>45.247910399999995</v>
      </c>
      <c r="M61" s="49">
        <f t="shared" si="13"/>
        <v>33.039820800000001</v>
      </c>
      <c r="N61" s="49">
        <f t="shared" si="13"/>
        <v>24.752044799999997</v>
      </c>
      <c r="O61" s="49">
        <f t="shared" si="13"/>
        <v>60.927955199999985</v>
      </c>
      <c r="P61" s="49">
        <f t="shared" si="13"/>
        <v>63.056044800000016</v>
      </c>
      <c r="Q61" s="49">
        <f t="shared" si="13"/>
        <v>94.416134399999976</v>
      </c>
      <c r="R61" s="49">
        <f t="shared" si="13"/>
        <v>129.69613439999998</v>
      </c>
      <c r="S61" s="49">
        <f t="shared" si="13"/>
        <v>114.23986559999999</v>
      </c>
      <c r="T61" s="49">
        <f t="shared" si="13"/>
        <v>34.61453856</v>
      </c>
      <c r="U61" s="49">
        <f t="shared" si="13"/>
        <v>123.91929648</v>
      </c>
      <c r="V61" s="49">
        <f t="shared" si="13"/>
        <v>67.759639919999998</v>
      </c>
      <c r="W61" s="49">
        <f t="shared" si="13"/>
        <v>173.75783039999999</v>
      </c>
      <c r="X61" s="49">
        <f t="shared" si="13"/>
        <v>149.24407680000002</v>
      </c>
    </row>
    <row r="62" spans="1:24" ht="11.25" customHeight="1" x14ac:dyDescent="0.2">
      <c r="A62" s="50" t="s">
        <v>92</v>
      </c>
      <c r="B62" s="51" t="s">
        <v>93</v>
      </c>
      <c r="C62" s="52">
        <v>36.848044799999997</v>
      </c>
      <c r="D62" s="52">
        <v>22.063910399999994</v>
      </c>
      <c r="E62" s="52">
        <v>24.752044799999997</v>
      </c>
      <c r="F62" s="52">
        <v>22.848134399999999</v>
      </c>
      <c r="G62" s="52">
        <v>25.647955199999995</v>
      </c>
      <c r="H62" s="52">
        <v>19.487865599999999</v>
      </c>
      <c r="I62" s="52">
        <v>24.864134399999998</v>
      </c>
      <c r="J62" s="52">
        <v>6.2721792000000018</v>
      </c>
      <c r="K62" s="52">
        <v>9.6320447999999992</v>
      </c>
      <c r="L62" s="52">
        <v>45.247910399999995</v>
      </c>
      <c r="M62" s="52">
        <v>33.039820800000001</v>
      </c>
      <c r="N62" s="52">
        <v>24.752044799999997</v>
      </c>
      <c r="O62" s="52">
        <v>60.927955199999985</v>
      </c>
      <c r="P62" s="52">
        <v>63.056044800000016</v>
      </c>
      <c r="Q62" s="52">
        <v>94.416134399999976</v>
      </c>
      <c r="R62" s="52">
        <v>129.69613439999998</v>
      </c>
      <c r="S62" s="52">
        <v>114.23986559999999</v>
      </c>
      <c r="T62" s="52">
        <v>25.660051199999998</v>
      </c>
      <c r="U62" s="52">
        <v>115.54623359999999</v>
      </c>
      <c r="V62" s="52">
        <v>59.569574399999993</v>
      </c>
      <c r="W62" s="52">
        <v>173.75783039999999</v>
      </c>
      <c r="X62" s="52">
        <v>149.24407680000002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8.9544873599999999</v>
      </c>
      <c r="U64" s="52">
        <v>8.3730628800000009</v>
      </c>
      <c r="V64" s="52">
        <v>8.190065520000001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9.8024677199999992</v>
      </c>
      <c r="D2" s="21">
        <f t="shared" ref="D2:X2" si="0">SUM(D3,D17,D22,D25,D26,D51,D52)</f>
        <v>12.48418296</v>
      </c>
      <c r="E2" s="21">
        <f t="shared" si="0"/>
        <v>6.6160195200000009</v>
      </c>
      <c r="F2" s="21">
        <f t="shared" si="0"/>
        <v>6.574756680000001</v>
      </c>
      <c r="G2" s="21">
        <f t="shared" si="0"/>
        <v>3.74157144</v>
      </c>
      <c r="H2" s="21">
        <f t="shared" si="0"/>
        <v>4.0543502399999998</v>
      </c>
      <c r="I2" s="21">
        <f t="shared" si="0"/>
        <v>4.50876024</v>
      </c>
      <c r="J2" s="21">
        <f t="shared" si="0"/>
        <v>4.5183304799999995</v>
      </c>
      <c r="K2" s="21">
        <f t="shared" si="0"/>
        <v>5.2251904799999984</v>
      </c>
      <c r="L2" s="21">
        <f t="shared" si="0"/>
        <v>6.5132100000000008</v>
      </c>
      <c r="M2" s="21">
        <f t="shared" si="0"/>
        <v>8.9369319600000008</v>
      </c>
      <c r="N2" s="21">
        <f t="shared" si="0"/>
        <v>13.632300000000001</v>
      </c>
      <c r="O2" s="21">
        <f t="shared" si="0"/>
        <v>16.106310000000001</v>
      </c>
      <c r="P2" s="21">
        <f t="shared" si="0"/>
        <v>15.753081960000003</v>
      </c>
      <c r="Q2" s="21">
        <f t="shared" si="0"/>
        <v>15.450141960000002</v>
      </c>
      <c r="R2" s="21">
        <f t="shared" si="0"/>
        <v>17.36876196</v>
      </c>
      <c r="S2" s="21">
        <f t="shared" si="0"/>
        <v>18.075420000000001</v>
      </c>
      <c r="T2" s="21">
        <f t="shared" si="0"/>
        <v>20.789515632156949</v>
      </c>
      <c r="U2" s="21">
        <f t="shared" si="0"/>
        <v>18.546592426341864</v>
      </c>
      <c r="V2" s="21">
        <f t="shared" si="0"/>
        <v>14.580499762699489</v>
      </c>
      <c r="W2" s="21">
        <f t="shared" si="0"/>
        <v>13.073200060675125</v>
      </c>
      <c r="X2" s="21">
        <f t="shared" si="0"/>
        <v>15.161263970394433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0.66952387215694298</v>
      </c>
      <c r="U3" s="24">
        <f t="shared" si="1"/>
        <v>0.49238074634186385</v>
      </c>
      <c r="V3" s="24">
        <f t="shared" si="1"/>
        <v>0.2971689226994873</v>
      </c>
      <c r="W3" s="24">
        <f t="shared" si="1"/>
        <v>0.10472458067512416</v>
      </c>
      <c r="X3" s="24">
        <f t="shared" ref="X3" si="2">SUM(X4,X8,X11)</f>
        <v>0.17233277039443165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0.63266887215694301</v>
      </c>
      <c r="U4" s="19">
        <f t="shared" si="3"/>
        <v>0.49238074634186385</v>
      </c>
      <c r="V4" s="19">
        <f t="shared" si="3"/>
        <v>0.2971689226994873</v>
      </c>
      <c r="W4" s="19">
        <f t="shared" si="3"/>
        <v>0.10472458067512416</v>
      </c>
      <c r="X4" s="19">
        <f t="shared" ref="X4" si="4">SUM(X5:X7)</f>
        <v>0.17233277039443165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0.62642776994490479</v>
      </c>
      <c r="U7" s="8">
        <v>0.49238074634186385</v>
      </c>
      <c r="V7" s="8">
        <v>0.2971689226994873</v>
      </c>
      <c r="W7" s="8">
        <v>0.10472458067512416</v>
      </c>
      <c r="X7" s="8">
        <v>0.17233277039443165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3.6854999999999999E-2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3.6854999999999999E-2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9.4995277199999997</v>
      </c>
      <c r="D26" s="27">
        <f t="shared" si="9"/>
        <v>12.48418296</v>
      </c>
      <c r="E26" s="27">
        <f t="shared" si="9"/>
        <v>6.3130795200000005</v>
      </c>
      <c r="F26" s="27">
        <f t="shared" si="9"/>
        <v>6.1708366800000007</v>
      </c>
      <c r="G26" s="27">
        <f t="shared" si="9"/>
        <v>3.1861814399999999</v>
      </c>
      <c r="H26" s="27">
        <f t="shared" si="9"/>
        <v>3.2970002399999996</v>
      </c>
      <c r="I26" s="27">
        <f t="shared" si="9"/>
        <v>3.2970002399999996</v>
      </c>
      <c r="J26" s="27">
        <f t="shared" si="9"/>
        <v>2.9026504799999988</v>
      </c>
      <c r="K26" s="27">
        <f t="shared" si="9"/>
        <v>2.9026504799999988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1.5142248000000003</v>
      </c>
      <c r="U26" s="27">
        <f t="shared" si="9"/>
        <v>1.8784274400000003</v>
      </c>
      <c r="V26" s="27">
        <f t="shared" si="9"/>
        <v>1.5566194800000002</v>
      </c>
      <c r="W26" s="27">
        <f t="shared" si="9"/>
        <v>1.3489088400000002</v>
      </c>
      <c r="X26" s="27">
        <f t="shared" si="9"/>
        <v>1.6339222799999997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9.4995277199999997</v>
      </c>
      <c r="D33" s="19">
        <f t="shared" si="11"/>
        <v>12.48418296</v>
      </c>
      <c r="E33" s="19">
        <f t="shared" si="11"/>
        <v>6.3130795200000005</v>
      </c>
      <c r="F33" s="19">
        <f t="shared" si="11"/>
        <v>6.1708366800000007</v>
      </c>
      <c r="G33" s="19">
        <f t="shared" si="11"/>
        <v>3.1861814399999999</v>
      </c>
      <c r="H33" s="19">
        <f t="shared" si="11"/>
        <v>3.2970002399999996</v>
      </c>
      <c r="I33" s="19">
        <f t="shared" si="11"/>
        <v>3.2970002399999996</v>
      </c>
      <c r="J33" s="19">
        <f t="shared" si="11"/>
        <v>2.9026504799999988</v>
      </c>
      <c r="K33" s="19">
        <f t="shared" si="11"/>
        <v>2.9026504799999988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1.5142248000000003</v>
      </c>
      <c r="U33" s="19">
        <f t="shared" si="11"/>
        <v>1.8784274400000003</v>
      </c>
      <c r="V33" s="19">
        <f t="shared" si="11"/>
        <v>1.5566194800000002</v>
      </c>
      <c r="W33" s="19">
        <f t="shared" si="11"/>
        <v>1.3489088400000002</v>
      </c>
      <c r="X33" s="19">
        <f t="shared" si="11"/>
        <v>1.6339222799999997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2.9846552400000008</v>
      </c>
      <c r="G36" s="8">
        <v>0</v>
      </c>
      <c r="H36" s="8">
        <v>3.2970002399999996</v>
      </c>
      <c r="I36" s="8">
        <v>3.2970002399999996</v>
      </c>
      <c r="J36" s="8">
        <v>2.9026504799999988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0.74008728000000001</v>
      </c>
      <c r="U36" s="8">
        <v>0.89114868000000014</v>
      </c>
      <c r="V36" s="8">
        <v>0.68511456000000015</v>
      </c>
      <c r="W36" s="8">
        <v>0.89114868000000014</v>
      </c>
      <c r="X36" s="8">
        <v>1.1292123599999999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3.1861814399999999</v>
      </c>
      <c r="F43" s="8">
        <v>3.1861814399999999</v>
      </c>
      <c r="G43" s="8">
        <v>3.1861814399999999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0.77413752000000025</v>
      </c>
      <c r="U43" s="8">
        <v>0.98727876000000003</v>
      </c>
      <c r="V43" s="8">
        <v>0.87150492000000002</v>
      </c>
      <c r="W43" s="8">
        <v>0.45776016000000003</v>
      </c>
      <c r="X43" s="8">
        <v>0.50470991999999992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0.30294000000000004</v>
      </c>
      <c r="D51" s="27">
        <v>0</v>
      </c>
      <c r="E51" s="27">
        <v>0.30294000000000004</v>
      </c>
      <c r="F51" s="27">
        <v>0.40392000000000011</v>
      </c>
      <c r="G51" s="27">
        <v>0.55539000000000005</v>
      </c>
      <c r="H51" s="27">
        <v>0.75734999999999997</v>
      </c>
      <c r="I51" s="27">
        <v>1.2117600000000002</v>
      </c>
      <c r="J51" s="27">
        <v>1.6156800000000002</v>
      </c>
      <c r="K51" s="27">
        <v>2.32254</v>
      </c>
      <c r="L51" s="27">
        <v>6.5132100000000008</v>
      </c>
      <c r="M51" s="27">
        <v>8.9369319600000008</v>
      </c>
      <c r="N51" s="27">
        <v>13.632300000000001</v>
      </c>
      <c r="O51" s="27">
        <v>16.106310000000001</v>
      </c>
      <c r="P51" s="27">
        <v>15.753081960000003</v>
      </c>
      <c r="Q51" s="27">
        <v>15.450141960000002</v>
      </c>
      <c r="R51" s="27">
        <v>17.36876196</v>
      </c>
      <c r="S51" s="27">
        <v>18.075420000000001</v>
      </c>
      <c r="T51" s="27">
        <v>18.605766960000004</v>
      </c>
      <c r="U51" s="27">
        <v>16.175784239999999</v>
      </c>
      <c r="V51" s="27">
        <v>12.726711360000001</v>
      </c>
      <c r="W51" s="27">
        <v>11.61956664</v>
      </c>
      <c r="X51" s="27">
        <v>13.355008920000001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0.56004480000000012</v>
      </c>
      <c r="D61" s="49">
        <f t="shared" si="13"/>
        <v>0.4479552</v>
      </c>
      <c r="E61" s="49">
        <f t="shared" si="13"/>
        <v>0.4479552</v>
      </c>
      <c r="F61" s="49">
        <f t="shared" si="13"/>
        <v>0.56004480000000012</v>
      </c>
      <c r="G61" s="49">
        <f t="shared" si="13"/>
        <v>0.4479552</v>
      </c>
      <c r="H61" s="49">
        <f t="shared" si="13"/>
        <v>0.33586559999999993</v>
      </c>
      <c r="I61" s="49">
        <f t="shared" si="13"/>
        <v>0.33586559999999993</v>
      </c>
      <c r="J61" s="49">
        <f t="shared" si="13"/>
        <v>0.4479552</v>
      </c>
      <c r="K61" s="49">
        <f t="shared" si="13"/>
        <v>0.33586559999999993</v>
      </c>
      <c r="L61" s="49">
        <f t="shared" si="13"/>
        <v>0.22417920000000002</v>
      </c>
      <c r="M61" s="49">
        <f t="shared" si="13"/>
        <v>0.11208959999999998</v>
      </c>
      <c r="N61" s="49">
        <f t="shared" si="13"/>
        <v>0.22417920000000002</v>
      </c>
      <c r="O61" s="49">
        <f t="shared" si="13"/>
        <v>0.22417920000000002</v>
      </c>
      <c r="P61" s="49">
        <f t="shared" si="13"/>
        <v>0.22417920000000002</v>
      </c>
      <c r="Q61" s="49">
        <f t="shared" si="13"/>
        <v>0.22417920000000002</v>
      </c>
      <c r="R61" s="49">
        <f t="shared" si="13"/>
        <v>0.22417920000000002</v>
      </c>
      <c r="S61" s="49">
        <f t="shared" si="13"/>
        <v>0.11208959999999998</v>
      </c>
      <c r="T61" s="49">
        <f t="shared" si="13"/>
        <v>0.135072</v>
      </c>
      <c r="U61" s="49">
        <f t="shared" si="13"/>
        <v>8.8300799999999999E-2</v>
      </c>
      <c r="V61" s="49">
        <f t="shared" si="13"/>
        <v>0.11128320000000001</v>
      </c>
      <c r="W61" s="49">
        <f t="shared" si="13"/>
        <v>8.4268799999999977E-2</v>
      </c>
      <c r="X61" s="49">
        <f t="shared" si="13"/>
        <v>7.4592000000000006E-2</v>
      </c>
    </row>
    <row r="62" spans="1:24" ht="11.25" customHeight="1" x14ac:dyDescent="0.2">
      <c r="A62" s="50" t="s">
        <v>92</v>
      </c>
      <c r="B62" s="51" t="s">
        <v>93</v>
      </c>
      <c r="C62" s="52">
        <v>0.56004480000000012</v>
      </c>
      <c r="D62" s="52">
        <v>0.4479552</v>
      </c>
      <c r="E62" s="52">
        <v>0.4479552</v>
      </c>
      <c r="F62" s="52">
        <v>0.56004480000000012</v>
      </c>
      <c r="G62" s="52">
        <v>0.4479552</v>
      </c>
      <c r="H62" s="52">
        <v>0.33586559999999993</v>
      </c>
      <c r="I62" s="52">
        <v>0.33586559999999993</v>
      </c>
      <c r="J62" s="52">
        <v>0.4479552</v>
      </c>
      <c r="K62" s="52">
        <v>0.33586559999999993</v>
      </c>
      <c r="L62" s="52">
        <v>0.22417920000000002</v>
      </c>
      <c r="M62" s="52">
        <v>0.11208959999999998</v>
      </c>
      <c r="N62" s="52">
        <v>0.22417920000000002</v>
      </c>
      <c r="O62" s="52">
        <v>0.22417920000000002</v>
      </c>
      <c r="P62" s="52">
        <v>0.22417920000000002</v>
      </c>
      <c r="Q62" s="52">
        <v>0.22417920000000002</v>
      </c>
      <c r="R62" s="52">
        <v>0.22417920000000002</v>
      </c>
      <c r="S62" s="52">
        <v>0.11208959999999998</v>
      </c>
      <c r="T62" s="52">
        <v>0.135072</v>
      </c>
      <c r="U62" s="52">
        <v>8.8300799999999999E-2</v>
      </c>
      <c r="V62" s="52">
        <v>0.11128320000000001</v>
      </c>
      <c r="W62" s="52">
        <v>8.4268799999999977E-2</v>
      </c>
      <c r="X62" s="52">
        <v>7.4592000000000006E-2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196.382773377441</v>
      </c>
      <c r="D2" s="21">
        <f t="shared" ref="D2:X2" si="0">SUM(D3,D17,D22,D25,D26,D51,D52)</f>
        <v>158.66334292781127</v>
      </c>
      <c r="E2" s="21">
        <f t="shared" si="0"/>
        <v>144.67202057381374</v>
      </c>
      <c r="F2" s="21">
        <f t="shared" si="0"/>
        <v>135.72004047319615</v>
      </c>
      <c r="G2" s="21">
        <f t="shared" si="0"/>
        <v>124.31961077036136</v>
      </c>
      <c r="H2" s="21">
        <f t="shared" si="0"/>
        <v>136.46888881218388</v>
      </c>
      <c r="I2" s="21">
        <f t="shared" si="0"/>
        <v>134.21238781861155</v>
      </c>
      <c r="J2" s="21">
        <f t="shared" si="0"/>
        <v>123.56471008086565</v>
      </c>
      <c r="K2" s="21">
        <f t="shared" si="0"/>
        <v>135.57566005841363</v>
      </c>
      <c r="L2" s="21">
        <f t="shared" si="0"/>
        <v>81.883548332645887</v>
      </c>
      <c r="M2" s="21">
        <f t="shared" si="0"/>
        <v>79.11735177462667</v>
      </c>
      <c r="N2" s="21">
        <f t="shared" si="0"/>
        <v>113.22614791342245</v>
      </c>
      <c r="O2" s="21">
        <f t="shared" si="0"/>
        <v>101.57658222224447</v>
      </c>
      <c r="P2" s="21">
        <f t="shared" si="0"/>
        <v>93.2563330546201</v>
      </c>
      <c r="Q2" s="21">
        <f t="shared" si="0"/>
        <v>93.4255324365337</v>
      </c>
      <c r="R2" s="21">
        <f t="shared" si="0"/>
        <v>105.31423236024995</v>
      </c>
      <c r="S2" s="21">
        <f t="shared" si="0"/>
        <v>114.80853851999998</v>
      </c>
      <c r="T2" s="21">
        <f t="shared" si="0"/>
        <v>121.48466439366804</v>
      </c>
      <c r="U2" s="21">
        <f t="shared" si="0"/>
        <v>115.51688631984217</v>
      </c>
      <c r="V2" s="21">
        <f t="shared" si="0"/>
        <v>110.59613652954653</v>
      </c>
      <c r="W2" s="21">
        <f t="shared" si="0"/>
        <v>105.89257249602706</v>
      </c>
      <c r="X2" s="21">
        <f t="shared" si="0"/>
        <v>117.28918441759868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13.115714697440975</v>
      </c>
      <c r="D3" s="24">
        <f t="shared" si="1"/>
        <v>12.919261367811238</v>
      </c>
      <c r="E3" s="24">
        <f t="shared" si="1"/>
        <v>12.995618693813705</v>
      </c>
      <c r="F3" s="24">
        <f t="shared" si="1"/>
        <v>13.085239473196173</v>
      </c>
      <c r="G3" s="24">
        <f t="shared" si="1"/>
        <v>8.7749575703613516</v>
      </c>
      <c r="H3" s="24">
        <f t="shared" si="1"/>
        <v>13.682455452183891</v>
      </c>
      <c r="I3" s="24">
        <f t="shared" si="1"/>
        <v>11.063468658611544</v>
      </c>
      <c r="J3" s="24">
        <f t="shared" si="1"/>
        <v>10.906400800865658</v>
      </c>
      <c r="K3" s="24">
        <f t="shared" si="1"/>
        <v>16.534940298413602</v>
      </c>
      <c r="L3" s="24">
        <f t="shared" si="1"/>
        <v>4.3649751326458794</v>
      </c>
      <c r="M3" s="24">
        <f t="shared" si="1"/>
        <v>4.5004192546266708</v>
      </c>
      <c r="N3" s="24">
        <f t="shared" si="1"/>
        <v>2.5911203534224283</v>
      </c>
      <c r="O3" s="24">
        <f t="shared" si="1"/>
        <v>2.5510017022444686</v>
      </c>
      <c r="P3" s="24">
        <f t="shared" si="1"/>
        <v>2.4919727746200939</v>
      </c>
      <c r="Q3" s="24">
        <f t="shared" si="1"/>
        <v>2.3539801965337115</v>
      </c>
      <c r="R3" s="24">
        <f t="shared" si="1"/>
        <v>2.629980120249948</v>
      </c>
      <c r="S3" s="24">
        <f t="shared" si="1"/>
        <v>0</v>
      </c>
      <c r="T3" s="24">
        <f t="shared" si="1"/>
        <v>1.1753085936680383</v>
      </c>
      <c r="U3" s="24">
        <f t="shared" si="1"/>
        <v>1.5496350398421652</v>
      </c>
      <c r="V3" s="24">
        <f t="shared" si="1"/>
        <v>0.8349142895465117</v>
      </c>
      <c r="W3" s="24">
        <f t="shared" si="1"/>
        <v>0.57424561602704238</v>
      </c>
      <c r="X3" s="24">
        <f t="shared" ref="X3" si="2">SUM(X4,X8,X11)</f>
        <v>0.55184221759866914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2.3381556462312996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2.3833646980013308</v>
      </c>
      <c r="H4" s="19">
        <f t="shared" si="3"/>
        <v>4.4658066451583913</v>
      </c>
      <c r="I4" s="19">
        <f t="shared" si="3"/>
        <v>4.5572843358493156</v>
      </c>
      <c r="J4" s="19">
        <f t="shared" si="3"/>
        <v>4.7165644255431181</v>
      </c>
      <c r="K4" s="19">
        <f t="shared" si="3"/>
        <v>11.889356058274487</v>
      </c>
      <c r="L4" s="19">
        <f t="shared" si="3"/>
        <v>2.68420753100136</v>
      </c>
      <c r="M4" s="19">
        <f t="shared" si="3"/>
        <v>2.6529271672088885</v>
      </c>
      <c r="N4" s="19">
        <f t="shared" si="3"/>
        <v>2.5911203534224283</v>
      </c>
      <c r="O4" s="19">
        <f t="shared" si="3"/>
        <v>2.5510017022444686</v>
      </c>
      <c r="P4" s="19">
        <f t="shared" si="3"/>
        <v>2.4919727746200939</v>
      </c>
      <c r="Q4" s="19">
        <f t="shared" si="3"/>
        <v>2.3539801965337115</v>
      </c>
      <c r="R4" s="19">
        <f t="shared" si="3"/>
        <v>2.629980120249948</v>
      </c>
      <c r="S4" s="19">
        <f t="shared" si="3"/>
        <v>0</v>
      </c>
      <c r="T4" s="19">
        <f t="shared" si="3"/>
        <v>1.0258887709184312</v>
      </c>
      <c r="U4" s="19">
        <f t="shared" si="3"/>
        <v>1.1424551518296968</v>
      </c>
      <c r="V4" s="19">
        <f t="shared" si="3"/>
        <v>0.70176476878888372</v>
      </c>
      <c r="W4" s="19">
        <f t="shared" si="3"/>
        <v>0.51576209427297159</v>
      </c>
      <c r="X4" s="19">
        <f t="shared" ref="X4" si="4">SUM(X5:X7)</f>
        <v>0.51144398868226126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0.16928989750153681</v>
      </c>
      <c r="U5" s="8">
        <v>0.18766466109721264</v>
      </c>
      <c r="V5" s="8">
        <v>8.9018229063391976E-2</v>
      </c>
      <c r="W5" s="8">
        <v>8.9361115046495868E-2</v>
      </c>
      <c r="X5" s="8">
        <v>9.6352438146521127E-2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2.3381556462312996</v>
      </c>
      <c r="D7" s="8">
        <v>0</v>
      </c>
      <c r="E7" s="8">
        <v>0</v>
      </c>
      <c r="F7" s="8">
        <v>0</v>
      </c>
      <c r="G7" s="8">
        <v>2.3833646980013308</v>
      </c>
      <c r="H7" s="8">
        <v>4.4658066451583913</v>
      </c>
      <c r="I7" s="8">
        <v>4.5572843358493156</v>
      </c>
      <c r="J7" s="8">
        <v>4.7165644255431181</v>
      </c>
      <c r="K7" s="8">
        <v>11.889356058274487</v>
      </c>
      <c r="L7" s="8">
        <v>2.68420753100136</v>
      </c>
      <c r="M7" s="8">
        <v>2.6529271672088885</v>
      </c>
      <c r="N7" s="8">
        <v>2.5911203534224283</v>
      </c>
      <c r="O7" s="8">
        <v>2.5510017022444686</v>
      </c>
      <c r="P7" s="8">
        <v>2.4919727746200939</v>
      </c>
      <c r="Q7" s="8">
        <v>2.3539801965337115</v>
      </c>
      <c r="R7" s="8">
        <v>2.629980120249948</v>
      </c>
      <c r="S7" s="8">
        <v>0</v>
      </c>
      <c r="T7" s="8">
        <v>0.85659887341689434</v>
      </c>
      <c r="U7" s="8">
        <v>0.95479049073248412</v>
      </c>
      <c r="V7" s="8">
        <v>0.61274653972549176</v>
      </c>
      <c r="W7" s="8">
        <v>0.42640097922647568</v>
      </c>
      <c r="X7" s="8">
        <v>0.41509155053574015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1.0806764512096729</v>
      </c>
      <c r="D8" s="19">
        <f t="shared" si="5"/>
        <v>3.0550867678112388</v>
      </c>
      <c r="E8" s="19">
        <f t="shared" si="5"/>
        <v>1.3776770938137037</v>
      </c>
      <c r="F8" s="19">
        <f t="shared" si="5"/>
        <v>3.300570873196174</v>
      </c>
      <c r="G8" s="19">
        <f t="shared" si="5"/>
        <v>1.6824832723600218</v>
      </c>
      <c r="H8" s="19">
        <f t="shared" si="5"/>
        <v>1.6465778070255002</v>
      </c>
      <c r="I8" s="19">
        <f t="shared" si="5"/>
        <v>1.5739863227622288</v>
      </c>
      <c r="J8" s="19">
        <f t="shared" si="5"/>
        <v>1.3353659753225404</v>
      </c>
      <c r="K8" s="19">
        <f t="shared" si="5"/>
        <v>1.5959558401391145</v>
      </c>
      <c r="L8" s="19">
        <f t="shared" si="5"/>
        <v>1.6807676016445199</v>
      </c>
      <c r="M8" s="19">
        <f t="shared" si="5"/>
        <v>1.8474920874177827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9.9304222749607096E-2</v>
      </c>
      <c r="U8" s="19">
        <f t="shared" si="5"/>
        <v>0.33257168801246845</v>
      </c>
      <c r="V8" s="19">
        <f t="shared" si="5"/>
        <v>5.3495920757627997E-2</v>
      </c>
      <c r="W8" s="19">
        <f t="shared" si="5"/>
        <v>3.7304721754070756E-2</v>
      </c>
      <c r="X8" s="19">
        <f t="shared" si="5"/>
        <v>2.986822891640787E-2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1.0806764512096729</v>
      </c>
      <c r="D10" s="8">
        <v>3.0550867678112388</v>
      </c>
      <c r="E10" s="8">
        <v>1.3776770938137037</v>
      </c>
      <c r="F10" s="8">
        <v>3.300570873196174</v>
      </c>
      <c r="G10" s="8">
        <v>1.6824832723600218</v>
      </c>
      <c r="H10" s="8">
        <v>1.6465778070255002</v>
      </c>
      <c r="I10" s="8">
        <v>1.5739863227622288</v>
      </c>
      <c r="J10" s="8">
        <v>1.3353659753225404</v>
      </c>
      <c r="K10" s="8">
        <v>1.5959558401391145</v>
      </c>
      <c r="L10" s="8">
        <v>1.6807676016445199</v>
      </c>
      <c r="M10" s="8">
        <v>1.8474920874177827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9.9304222749607096E-2</v>
      </c>
      <c r="U10" s="8">
        <v>0.33257168801246845</v>
      </c>
      <c r="V10" s="8">
        <v>5.3495920757627997E-2</v>
      </c>
      <c r="W10" s="8">
        <v>3.7304721754070756E-2</v>
      </c>
      <c r="X10" s="8">
        <v>2.986822891640787E-2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9.6968826000000021</v>
      </c>
      <c r="D11" s="19">
        <f t="shared" si="6"/>
        <v>9.8641745999999983</v>
      </c>
      <c r="E11" s="19">
        <f t="shared" si="6"/>
        <v>11.617941600000002</v>
      </c>
      <c r="F11" s="19">
        <f t="shared" si="6"/>
        <v>9.7846685999999998</v>
      </c>
      <c r="G11" s="19">
        <f t="shared" si="6"/>
        <v>4.7091095999999997</v>
      </c>
      <c r="H11" s="19">
        <f t="shared" si="6"/>
        <v>7.5700710000000004</v>
      </c>
      <c r="I11" s="19">
        <f t="shared" si="6"/>
        <v>4.9321979999999996</v>
      </c>
      <c r="J11" s="19">
        <f t="shared" si="6"/>
        <v>4.8544704000000003</v>
      </c>
      <c r="K11" s="19">
        <f t="shared" si="6"/>
        <v>3.0496283999999996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5.0115599999999982E-2</v>
      </c>
      <c r="U11" s="19">
        <f t="shared" si="6"/>
        <v>7.46082E-2</v>
      </c>
      <c r="V11" s="19">
        <f t="shared" si="6"/>
        <v>7.9653599999999991E-2</v>
      </c>
      <c r="W11" s="19">
        <f t="shared" si="6"/>
        <v>2.1178800000000005E-2</v>
      </c>
      <c r="X11" s="19">
        <f t="shared" si="6"/>
        <v>1.0529999999999999E-2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6.2125056000000018</v>
      </c>
      <c r="D13" s="8">
        <v>6.2702855999999985</v>
      </c>
      <c r="E13" s="8">
        <v>6.2722116000000003</v>
      </c>
      <c r="F13" s="8">
        <v>6.2722116000000003</v>
      </c>
      <c r="G13" s="8">
        <v>2.9344535999999999</v>
      </c>
      <c r="H13" s="8">
        <v>5.8357800000000006</v>
      </c>
      <c r="I13" s="8">
        <v>3.1778999999999997</v>
      </c>
      <c r="J13" s="8">
        <v>3.0496283999999996</v>
      </c>
      <c r="K13" s="8">
        <v>3.0496283999999996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3.0815999999999999E-3</v>
      </c>
      <c r="U13" s="8">
        <v>6.1632000000000015E-3</v>
      </c>
      <c r="V13" s="8">
        <v>5.508359999999999E-2</v>
      </c>
      <c r="W13" s="8">
        <v>9.2447999999999992E-3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3.4843769999999998</v>
      </c>
      <c r="D16" s="8">
        <v>3.5938889999999999</v>
      </c>
      <c r="E16" s="8">
        <v>5.3457300000000014</v>
      </c>
      <c r="F16" s="8">
        <v>3.5124569999999999</v>
      </c>
      <c r="G16" s="8">
        <v>1.774656</v>
      </c>
      <c r="H16" s="8">
        <v>1.7342909999999998</v>
      </c>
      <c r="I16" s="8">
        <v>1.7542980000000001</v>
      </c>
      <c r="J16" s="8">
        <v>1.8048420000000003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4.7033999999999986E-2</v>
      </c>
      <c r="U16" s="8">
        <v>6.8444999999999992E-2</v>
      </c>
      <c r="V16" s="8">
        <v>2.4569999999999998E-2</v>
      </c>
      <c r="W16" s="8">
        <v>1.1934000000000004E-2</v>
      </c>
      <c r="X16" s="8">
        <v>1.0529999999999999E-2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112.98578652</v>
      </c>
      <c r="D26" s="27">
        <f t="shared" si="9"/>
        <v>68.947579800000014</v>
      </c>
      <c r="E26" s="27">
        <f t="shared" si="9"/>
        <v>75.177687960000014</v>
      </c>
      <c r="F26" s="27">
        <f t="shared" si="9"/>
        <v>62.753055119999999</v>
      </c>
      <c r="G26" s="27">
        <f t="shared" si="9"/>
        <v>53.794979280000007</v>
      </c>
      <c r="H26" s="27">
        <f t="shared" si="9"/>
        <v>50.838183360000002</v>
      </c>
      <c r="I26" s="27">
        <f t="shared" si="9"/>
        <v>43.627371120000006</v>
      </c>
      <c r="J26" s="27">
        <f t="shared" si="9"/>
        <v>37.073971439999994</v>
      </c>
      <c r="K26" s="27">
        <f t="shared" si="9"/>
        <v>36.842191920000005</v>
      </c>
      <c r="L26" s="27">
        <f t="shared" si="9"/>
        <v>21.323607120000005</v>
      </c>
      <c r="M26" s="27">
        <f t="shared" si="9"/>
        <v>18.420956640000004</v>
      </c>
      <c r="N26" s="27">
        <f t="shared" si="9"/>
        <v>21.671849520000002</v>
      </c>
      <c r="O26" s="27">
        <f t="shared" si="9"/>
        <v>15.36344856</v>
      </c>
      <c r="P26" s="27">
        <f t="shared" si="9"/>
        <v>9.1715104800000002</v>
      </c>
      <c r="Q26" s="27">
        <f t="shared" si="9"/>
        <v>12.305940479999997</v>
      </c>
      <c r="R26" s="27">
        <f t="shared" si="9"/>
        <v>12.305940479999997</v>
      </c>
      <c r="S26" s="27">
        <f t="shared" si="9"/>
        <v>18.57480048</v>
      </c>
      <c r="T26" s="27">
        <f t="shared" si="9"/>
        <v>22.037841359999998</v>
      </c>
      <c r="U26" s="27">
        <f t="shared" si="9"/>
        <v>18.261436679999999</v>
      </c>
      <c r="V26" s="27">
        <f t="shared" si="9"/>
        <v>17.344124279999999</v>
      </c>
      <c r="W26" s="27">
        <f t="shared" si="9"/>
        <v>17.217518040000002</v>
      </c>
      <c r="X26" s="27">
        <f t="shared" si="9"/>
        <v>18.754024680000001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112.98578652</v>
      </c>
      <c r="D33" s="19">
        <f t="shared" si="11"/>
        <v>68.947579800000014</v>
      </c>
      <c r="E33" s="19">
        <f t="shared" si="11"/>
        <v>75.177687960000014</v>
      </c>
      <c r="F33" s="19">
        <f t="shared" si="11"/>
        <v>62.753055119999999</v>
      </c>
      <c r="G33" s="19">
        <f t="shared" si="11"/>
        <v>53.794979280000007</v>
      </c>
      <c r="H33" s="19">
        <f t="shared" si="11"/>
        <v>50.838183360000002</v>
      </c>
      <c r="I33" s="19">
        <f t="shared" si="11"/>
        <v>43.627371120000006</v>
      </c>
      <c r="J33" s="19">
        <f t="shared" si="11"/>
        <v>37.073971439999994</v>
      </c>
      <c r="K33" s="19">
        <f t="shared" si="11"/>
        <v>36.842191920000005</v>
      </c>
      <c r="L33" s="19">
        <f t="shared" si="11"/>
        <v>21.323607120000005</v>
      </c>
      <c r="M33" s="19">
        <f t="shared" si="11"/>
        <v>18.420956640000004</v>
      </c>
      <c r="N33" s="19">
        <f t="shared" si="11"/>
        <v>21.671849520000002</v>
      </c>
      <c r="O33" s="19">
        <f t="shared" si="11"/>
        <v>15.36344856</v>
      </c>
      <c r="P33" s="19">
        <f t="shared" si="11"/>
        <v>9.1715104800000002</v>
      </c>
      <c r="Q33" s="19">
        <f t="shared" si="11"/>
        <v>12.305940479999997</v>
      </c>
      <c r="R33" s="19">
        <f t="shared" si="11"/>
        <v>12.305940479999997</v>
      </c>
      <c r="S33" s="19">
        <f t="shared" si="11"/>
        <v>18.57480048</v>
      </c>
      <c r="T33" s="19">
        <f t="shared" si="11"/>
        <v>22.037841359999998</v>
      </c>
      <c r="U33" s="19">
        <f t="shared" si="11"/>
        <v>18.261436679999999</v>
      </c>
      <c r="V33" s="19">
        <f t="shared" si="11"/>
        <v>17.344124279999999</v>
      </c>
      <c r="W33" s="19">
        <f t="shared" si="11"/>
        <v>17.217518040000002</v>
      </c>
      <c r="X33" s="19">
        <f t="shared" si="11"/>
        <v>18.754024680000001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0.26012448000000005</v>
      </c>
      <c r="X35" s="8">
        <v>0.21155904000000003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5.969310479999999</v>
      </c>
      <c r="F36" s="8">
        <v>2.9846552400000008</v>
      </c>
      <c r="G36" s="8">
        <v>6.5940004800000018</v>
      </c>
      <c r="H36" s="8">
        <v>9.891000720000001</v>
      </c>
      <c r="I36" s="8">
        <v>6.5940004800000018</v>
      </c>
      <c r="J36" s="8">
        <v>2.9026504799999988</v>
      </c>
      <c r="K36" s="8">
        <v>5.8053009600000003</v>
      </c>
      <c r="L36" s="8">
        <v>5.8053009600000003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4.9895693999999997</v>
      </c>
      <c r="U36" s="8">
        <v>5.07952476</v>
      </c>
      <c r="V36" s="8">
        <v>4.5947653200000014</v>
      </c>
      <c r="W36" s="8">
        <v>4.3685139600000014</v>
      </c>
      <c r="X36" s="8">
        <v>6.2114630400000017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15.931440719999999</v>
      </c>
      <c r="E43" s="8">
        <v>22.304070360000001</v>
      </c>
      <c r="F43" s="8">
        <v>19.117888919999999</v>
      </c>
      <c r="G43" s="8">
        <v>15.931440719999999</v>
      </c>
      <c r="H43" s="8">
        <v>15.931440719999999</v>
      </c>
      <c r="I43" s="8">
        <v>12.409675200000001</v>
      </c>
      <c r="J43" s="8">
        <v>9.4032899999999984</v>
      </c>
      <c r="K43" s="8">
        <v>6.268860000000001</v>
      </c>
      <c r="L43" s="8">
        <v>3.1344300000000005</v>
      </c>
      <c r="M43" s="8">
        <v>3.1344300000000005</v>
      </c>
      <c r="N43" s="8">
        <v>3.1344300000000005</v>
      </c>
      <c r="O43" s="8">
        <v>6.268860000000001</v>
      </c>
      <c r="P43" s="8">
        <v>6.268860000000001</v>
      </c>
      <c r="Q43" s="8">
        <v>9.4032899999999984</v>
      </c>
      <c r="R43" s="8">
        <v>9.4032899999999984</v>
      </c>
      <c r="S43" s="8">
        <v>15.67215</v>
      </c>
      <c r="T43" s="8">
        <v>16.543654919999998</v>
      </c>
      <c r="U43" s="8">
        <v>12.813549839999999</v>
      </c>
      <c r="V43" s="8">
        <v>12.365393039999997</v>
      </c>
      <c r="W43" s="8">
        <v>12.164789520000001</v>
      </c>
      <c r="X43" s="8">
        <v>12.0802266</v>
      </c>
    </row>
    <row r="44" spans="1:24" ht="11.25" customHeight="1" x14ac:dyDescent="0.2">
      <c r="A44" s="28" t="s">
        <v>74</v>
      </c>
      <c r="B44" s="7" t="s">
        <v>75</v>
      </c>
      <c r="C44" s="8">
        <v>90.681716160000008</v>
      </c>
      <c r="D44" s="8">
        <v>50.031483840000014</v>
      </c>
      <c r="E44" s="8">
        <v>46.904307120000013</v>
      </c>
      <c r="F44" s="8">
        <v>40.650510959999998</v>
      </c>
      <c r="G44" s="8">
        <v>31.269538080000004</v>
      </c>
      <c r="H44" s="8">
        <v>25.015741920000004</v>
      </c>
      <c r="I44" s="8">
        <v>24.623695440000002</v>
      </c>
      <c r="J44" s="8">
        <v>24.768030960000001</v>
      </c>
      <c r="K44" s="8">
        <v>24.768030960000001</v>
      </c>
      <c r="L44" s="8">
        <v>12.383876160000003</v>
      </c>
      <c r="M44" s="8">
        <v>12.383876160000003</v>
      </c>
      <c r="N44" s="8">
        <v>15.634769040000002</v>
      </c>
      <c r="O44" s="8">
        <v>6.1919380799999999</v>
      </c>
      <c r="P44" s="8">
        <v>0</v>
      </c>
      <c r="Q44" s="8">
        <v>0</v>
      </c>
      <c r="R44" s="8">
        <v>0</v>
      </c>
      <c r="S44" s="8">
        <v>0</v>
      </c>
      <c r="T44" s="8">
        <v>0.50461703999999996</v>
      </c>
      <c r="U44" s="8">
        <v>0.36836208000000015</v>
      </c>
      <c r="V44" s="8">
        <v>0.38396592000000013</v>
      </c>
      <c r="W44" s="8">
        <v>0.4240900800000002</v>
      </c>
      <c r="X44" s="8">
        <v>0.25077600000000005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70.281272160000015</v>
      </c>
      <c r="D51" s="27">
        <v>76.796501760000012</v>
      </c>
      <c r="E51" s="27">
        <v>56.498713920000014</v>
      </c>
      <c r="F51" s="27">
        <v>59.881745879999997</v>
      </c>
      <c r="G51" s="27">
        <v>61.749673920000006</v>
      </c>
      <c r="H51" s="27">
        <v>71.948250000000002</v>
      </c>
      <c r="I51" s="27">
        <v>79.521548039999999</v>
      </c>
      <c r="J51" s="27">
        <v>75.584337840000003</v>
      </c>
      <c r="K51" s="27">
        <v>82.198527840000025</v>
      </c>
      <c r="L51" s="27">
        <v>56.194966079999993</v>
      </c>
      <c r="M51" s="27">
        <v>56.195975879999992</v>
      </c>
      <c r="N51" s="27">
        <v>88.963178040000017</v>
      </c>
      <c r="O51" s="27">
        <v>83.662131959999996</v>
      </c>
      <c r="P51" s="27">
        <v>81.59284980000001</v>
      </c>
      <c r="Q51" s="27">
        <v>78.765611759999999</v>
      </c>
      <c r="R51" s="27">
        <v>90.378311760000003</v>
      </c>
      <c r="S51" s="27">
        <v>96.233738039999992</v>
      </c>
      <c r="T51" s="27">
        <v>98.271514440000004</v>
      </c>
      <c r="U51" s="27">
        <v>95.705814600000011</v>
      </c>
      <c r="V51" s="27">
        <v>92.417097960000021</v>
      </c>
      <c r="W51" s="27">
        <v>88.100808840000013</v>
      </c>
      <c r="X51" s="27">
        <v>97.98331752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2.6881344</v>
      </c>
      <c r="D61" s="49">
        <f t="shared" si="13"/>
        <v>2.1280895999999996</v>
      </c>
      <c r="E61" s="49">
        <f t="shared" si="13"/>
        <v>3.1360896</v>
      </c>
      <c r="F61" s="49">
        <f t="shared" si="13"/>
        <v>3.1360896</v>
      </c>
      <c r="G61" s="49">
        <f t="shared" si="13"/>
        <v>3.0239999999999996</v>
      </c>
      <c r="H61" s="49">
        <f t="shared" si="13"/>
        <v>3.3598656</v>
      </c>
      <c r="I61" s="49">
        <f t="shared" si="13"/>
        <v>3.4719552</v>
      </c>
      <c r="J61" s="49">
        <f t="shared" si="13"/>
        <v>2.5760447999999996</v>
      </c>
      <c r="K61" s="49">
        <f t="shared" si="13"/>
        <v>2.2401792</v>
      </c>
      <c r="L61" s="49">
        <f t="shared" si="13"/>
        <v>2.016</v>
      </c>
      <c r="M61" s="49">
        <f t="shared" si="13"/>
        <v>2.2401792</v>
      </c>
      <c r="N61" s="49">
        <f t="shared" si="13"/>
        <v>2.6881344</v>
      </c>
      <c r="O61" s="49">
        <f t="shared" si="13"/>
        <v>2.3518656</v>
      </c>
      <c r="P61" s="49">
        <f t="shared" si="13"/>
        <v>2.5760447999999996</v>
      </c>
      <c r="Q61" s="49">
        <f t="shared" si="13"/>
        <v>2.6881344</v>
      </c>
      <c r="R61" s="49">
        <f t="shared" si="13"/>
        <v>4.032</v>
      </c>
      <c r="S61" s="49">
        <f t="shared" si="13"/>
        <v>2.2401792</v>
      </c>
      <c r="T61" s="49">
        <f t="shared" si="13"/>
        <v>1.8115775999999999</v>
      </c>
      <c r="U61" s="49">
        <f t="shared" si="13"/>
        <v>1.2176640000000001</v>
      </c>
      <c r="V61" s="49">
        <f t="shared" si="13"/>
        <v>0.63987840000000018</v>
      </c>
      <c r="W61" s="49">
        <f t="shared" si="13"/>
        <v>0.72172800000000015</v>
      </c>
      <c r="X61" s="49">
        <f t="shared" si="13"/>
        <v>0.62697599999999987</v>
      </c>
    </row>
    <row r="62" spans="1:24" ht="11.25" customHeight="1" x14ac:dyDescent="0.2">
      <c r="A62" s="50" t="s">
        <v>92</v>
      </c>
      <c r="B62" s="51" t="s">
        <v>93</v>
      </c>
      <c r="C62" s="52">
        <v>2.6881344</v>
      </c>
      <c r="D62" s="52">
        <v>2.1280895999999996</v>
      </c>
      <c r="E62" s="52">
        <v>3.1360896</v>
      </c>
      <c r="F62" s="52">
        <v>3.1360896</v>
      </c>
      <c r="G62" s="52">
        <v>3.0239999999999996</v>
      </c>
      <c r="H62" s="52">
        <v>3.3598656</v>
      </c>
      <c r="I62" s="52">
        <v>3.4719552</v>
      </c>
      <c r="J62" s="52">
        <v>2.5760447999999996</v>
      </c>
      <c r="K62" s="52">
        <v>2.2401792</v>
      </c>
      <c r="L62" s="52">
        <v>2.016</v>
      </c>
      <c r="M62" s="52">
        <v>2.2401792</v>
      </c>
      <c r="N62" s="52">
        <v>2.6881344</v>
      </c>
      <c r="O62" s="52">
        <v>2.3518656</v>
      </c>
      <c r="P62" s="52">
        <v>2.5760447999999996</v>
      </c>
      <c r="Q62" s="52">
        <v>2.6881344</v>
      </c>
      <c r="R62" s="52">
        <v>4.032</v>
      </c>
      <c r="S62" s="52">
        <v>2.2401792</v>
      </c>
      <c r="T62" s="52">
        <v>1.8115775999999999</v>
      </c>
      <c r="U62" s="52">
        <v>1.2176640000000001</v>
      </c>
      <c r="V62" s="52">
        <v>0.63987840000000018</v>
      </c>
      <c r="W62" s="52">
        <v>0.72172800000000015</v>
      </c>
      <c r="X62" s="52">
        <v>0.62697599999999987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211.20304952912008</v>
      </c>
      <c r="D2" s="21">
        <f t="shared" ref="D2:X2" si="0">SUM(D3,D17,D22,D25,D26,D51,D52)</f>
        <v>195.91227053212253</v>
      </c>
      <c r="E2" s="21">
        <f t="shared" si="0"/>
        <v>196.65798088490385</v>
      </c>
      <c r="F2" s="21">
        <f t="shared" si="0"/>
        <v>201.41842009421737</v>
      </c>
      <c r="G2" s="21">
        <f t="shared" si="0"/>
        <v>188.5563711483627</v>
      </c>
      <c r="H2" s="21">
        <f t="shared" si="0"/>
        <v>170.47316509218388</v>
      </c>
      <c r="I2" s="21">
        <f t="shared" si="0"/>
        <v>176.02537986439467</v>
      </c>
      <c r="J2" s="21">
        <f t="shared" si="0"/>
        <v>139.55008278554311</v>
      </c>
      <c r="K2" s="21">
        <f t="shared" si="0"/>
        <v>125.23308077659941</v>
      </c>
      <c r="L2" s="21">
        <f t="shared" si="0"/>
        <v>88.490315531001357</v>
      </c>
      <c r="M2" s="21">
        <f t="shared" si="0"/>
        <v>73.89879592720888</v>
      </c>
      <c r="N2" s="21">
        <f t="shared" si="0"/>
        <v>70.490937433422431</v>
      </c>
      <c r="O2" s="21">
        <f t="shared" si="0"/>
        <v>59.762220782244476</v>
      </c>
      <c r="P2" s="21">
        <f t="shared" si="0"/>
        <v>60.849071946729161</v>
      </c>
      <c r="Q2" s="21">
        <f t="shared" si="0"/>
        <v>55.094879163793891</v>
      </c>
      <c r="R2" s="21">
        <f t="shared" si="0"/>
        <v>62.434759134469736</v>
      </c>
      <c r="S2" s="21">
        <f t="shared" si="0"/>
        <v>59.167637748144188</v>
      </c>
      <c r="T2" s="21">
        <f t="shared" si="0"/>
        <v>56.958383265677341</v>
      </c>
      <c r="U2" s="21">
        <f t="shared" si="0"/>
        <v>52.106983286074339</v>
      </c>
      <c r="V2" s="21">
        <f t="shared" si="0"/>
        <v>47.495232359604678</v>
      </c>
      <c r="W2" s="21">
        <f t="shared" si="0"/>
        <v>40.284895257305337</v>
      </c>
      <c r="X2" s="21">
        <f t="shared" si="0"/>
        <v>44.259226314525527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10.256886569120033</v>
      </c>
      <c r="D3" s="24">
        <f t="shared" si="1"/>
        <v>9.7729316921225209</v>
      </c>
      <c r="E3" s="24">
        <f t="shared" si="1"/>
        <v>7.8798708449038326</v>
      </c>
      <c r="F3" s="24">
        <f t="shared" si="1"/>
        <v>10.68024397421736</v>
      </c>
      <c r="G3" s="24">
        <f t="shared" si="1"/>
        <v>6.4492126683626845</v>
      </c>
      <c r="H3" s="24">
        <f t="shared" si="1"/>
        <v>7.8466754521838915</v>
      </c>
      <c r="I3" s="24">
        <f t="shared" si="1"/>
        <v>8.4100894243946751</v>
      </c>
      <c r="J3" s="24">
        <f t="shared" si="1"/>
        <v>4.7165644255431181</v>
      </c>
      <c r="K3" s="24">
        <f t="shared" si="1"/>
        <v>14.388563456599401</v>
      </c>
      <c r="L3" s="24">
        <f t="shared" si="1"/>
        <v>2.68420753100136</v>
      </c>
      <c r="M3" s="24">
        <f t="shared" si="1"/>
        <v>2.6529271672088885</v>
      </c>
      <c r="N3" s="24">
        <f t="shared" si="1"/>
        <v>2.5911203534224283</v>
      </c>
      <c r="O3" s="24">
        <f t="shared" si="1"/>
        <v>2.5510017022444686</v>
      </c>
      <c r="P3" s="24">
        <f t="shared" si="1"/>
        <v>5.4208799467291495</v>
      </c>
      <c r="Q3" s="24">
        <f t="shared" si="1"/>
        <v>7.7104742437938807</v>
      </c>
      <c r="R3" s="24">
        <f t="shared" si="1"/>
        <v>10.859684214469739</v>
      </c>
      <c r="S3" s="24">
        <f t="shared" si="1"/>
        <v>13.520829708144172</v>
      </c>
      <c r="T3" s="24">
        <f t="shared" si="1"/>
        <v>5.5828797456773254</v>
      </c>
      <c r="U3" s="24">
        <f t="shared" si="1"/>
        <v>6.8021586860743453</v>
      </c>
      <c r="V3" s="24">
        <f t="shared" si="1"/>
        <v>5.9446637996046841</v>
      </c>
      <c r="W3" s="24">
        <f t="shared" si="1"/>
        <v>3.2320334973053404</v>
      </c>
      <c r="X3" s="24">
        <f t="shared" ref="X3" si="2">SUM(X4,X8,X11)</f>
        <v>3.306124914525518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7.0144669386938991</v>
      </c>
      <c r="D4" s="19">
        <f t="shared" si="3"/>
        <v>4.9210759243112827</v>
      </c>
      <c r="E4" s="19">
        <f t="shared" si="3"/>
        <v>5.1245166572764251</v>
      </c>
      <c r="F4" s="19">
        <f t="shared" si="3"/>
        <v>7.2733593992207162</v>
      </c>
      <c r="G4" s="19">
        <f t="shared" si="3"/>
        <v>4.7667293960026624</v>
      </c>
      <c r="H4" s="19">
        <f t="shared" si="3"/>
        <v>4.4658066451583913</v>
      </c>
      <c r="I4" s="19">
        <f t="shared" si="3"/>
        <v>6.8361031016324469</v>
      </c>
      <c r="J4" s="19">
        <f t="shared" si="3"/>
        <v>4.7165644255431181</v>
      </c>
      <c r="K4" s="19">
        <f t="shared" si="3"/>
        <v>14.388563456599401</v>
      </c>
      <c r="L4" s="19">
        <f t="shared" si="3"/>
        <v>2.68420753100136</v>
      </c>
      <c r="M4" s="19">
        <f t="shared" si="3"/>
        <v>2.6529271672088885</v>
      </c>
      <c r="N4" s="19">
        <f t="shared" si="3"/>
        <v>2.5911203534224283</v>
      </c>
      <c r="O4" s="19">
        <f t="shared" si="3"/>
        <v>2.5510017022444686</v>
      </c>
      <c r="P4" s="19">
        <f t="shared" si="3"/>
        <v>5.4208799467291495</v>
      </c>
      <c r="Q4" s="19">
        <f t="shared" si="3"/>
        <v>7.7104742437938807</v>
      </c>
      <c r="R4" s="19">
        <f t="shared" si="3"/>
        <v>10.859684214469739</v>
      </c>
      <c r="S4" s="19">
        <f t="shared" si="3"/>
        <v>13.520829708144172</v>
      </c>
      <c r="T4" s="19">
        <f t="shared" si="3"/>
        <v>5.3603123273237721</v>
      </c>
      <c r="U4" s="19">
        <f t="shared" si="3"/>
        <v>6.5853685096429437</v>
      </c>
      <c r="V4" s="19">
        <f t="shared" si="3"/>
        <v>5.7505692529422259</v>
      </c>
      <c r="W4" s="19">
        <f t="shared" si="3"/>
        <v>3.1461195926596015</v>
      </c>
      <c r="X4" s="19">
        <f t="shared" ref="X4" si="4">SUM(X5:X7)</f>
        <v>3.2206790950937689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12.010692244944504</v>
      </c>
      <c r="L5" s="8">
        <v>0</v>
      </c>
      <c r="M5" s="8">
        <v>0</v>
      </c>
      <c r="N5" s="8">
        <v>0</v>
      </c>
      <c r="O5" s="8">
        <v>0</v>
      </c>
      <c r="P5" s="8">
        <v>2.9289071721090556</v>
      </c>
      <c r="Q5" s="8">
        <v>3.0028592116707844</v>
      </c>
      <c r="R5" s="8">
        <v>2.9694014975469925</v>
      </c>
      <c r="S5" s="8">
        <v>3.2163493458584487</v>
      </c>
      <c r="T5" s="8">
        <v>1.962436576797769</v>
      </c>
      <c r="U5" s="8">
        <v>1.4906275296012779</v>
      </c>
      <c r="V5" s="8">
        <v>2.0247810119289631</v>
      </c>
      <c r="W5" s="8">
        <v>7.6595241468425043E-2</v>
      </c>
      <c r="X5" s="8">
        <v>4.5342323833656974E-2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7.0144669386938991</v>
      </c>
      <c r="D7" s="8">
        <v>4.9210759243112827</v>
      </c>
      <c r="E7" s="8">
        <v>5.1245166572764251</v>
      </c>
      <c r="F7" s="8">
        <v>7.2733593992207162</v>
      </c>
      <c r="G7" s="8">
        <v>4.7667293960026624</v>
      </c>
      <c r="H7" s="8">
        <v>4.4658066451583913</v>
      </c>
      <c r="I7" s="8">
        <v>6.8361031016324469</v>
      </c>
      <c r="J7" s="8">
        <v>4.7165644255431181</v>
      </c>
      <c r="K7" s="8">
        <v>2.3778712116548975</v>
      </c>
      <c r="L7" s="8">
        <v>2.68420753100136</v>
      </c>
      <c r="M7" s="8">
        <v>2.6529271672088885</v>
      </c>
      <c r="N7" s="8">
        <v>2.5911203534224283</v>
      </c>
      <c r="O7" s="8">
        <v>2.5510017022444686</v>
      </c>
      <c r="P7" s="8">
        <v>2.4919727746200939</v>
      </c>
      <c r="Q7" s="8">
        <v>4.7076150321230958</v>
      </c>
      <c r="R7" s="8">
        <v>7.890282716922747</v>
      </c>
      <c r="S7" s="8">
        <v>10.304480362285723</v>
      </c>
      <c r="T7" s="8">
        <v>3.3978757505260035</v>
      </c>
      <c r="U7" s="8">
        <v>5.0947409800416663</v>
      </c>
      <c r="V7" s="8">
        <v>3.7257882410132623</v>
      </c>
      <c r="W7" s="8">
        <v>3.0695243511911765</v>
      </c>
      <c r="X7" s="8">
        <v>3.1753367712601119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3.242419630426133</v>
      </c>
      <c r="D8" s="19">
        <f t="shared" si="5"/>
        <v>3.0550867678112388</v>
      </c>
      <c r="E8" s="19">
        <f t="shared" si="5"/>
        <v>2.7553541876274075</v>
      </c>
      <c r="F8" s="19">
        <f t="shared" si="5"/>
        <v>1.650480574996644</v>
      </c>
      <c r="G8" s="19">
        <f t="shared" si="5"/>
        <v>1.6824832723600218</v>
      </c>
      <c r="H8" s="19">
        <f t="shared" si="5"/>
        <v>1.6465778070255002</v>
      </c>
      <c r="I8" s="19">
        <f t="shared" si="5"/>
        <v>1.5739863227622288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0.13446641835355358</v>
      </c>
      <c r="U8" s="19">
        <f t="shared" si="5"/>
        <v>0.18730617643140157</v>
      </c>
      <c r="V8" s="19">
        <f t="shared" si="5"/>
        <v>0.15548454666245831</v>
      </c>
      <c r="W8" s="19">
        <f t="shared" si="5"/>
        <v>8.5913904645738726E-2</v>
      </c>
      <c r="X8" s="19">
        <f t="shared" si="5"/>
        <v>8.5445819431749087E-2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3.242419630426133</v>
      </c>
      <c r="D10" s="8">
        <v>3.0550867678112388</v>
      </c>
      <c r="E10" s="8">
        <v>2.7553541876274075</v>
      </c>
      <c r="F10" s="8">
        <v>1.650480574996644</v>
      </c>
      <c r="G10" s="8">
        <v>1.6824832723600218</v>
      </c>
      <c r="H10" s="8">
        <v>1.6465778070255002</v>
      </c>
      <c r="I10" s="8">
        <v>1.5739863227622288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0.13446641835355358</v>
      </c>
      <c r="U10" s="8">
        <v>0.18730617643140157</v>
      </c>
      <c r="V10" s="8">
        <v>0.15548454666245831</v>
      </c>
      <c r="W10" s="8">
        <v>8.5913904645738726E-2</v>
      </c>
      <c r="X10" s="8">
        <v>8.5445819431749087E-2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1.7967690000000001</v>
      </c>
      <c r="E11" s="19">
        <f t="shared" si="6"/>
        <v>0</v>
      </c>
      <c r="F11" s="19">
        <f t="shared" si="6"/>
        <v>1.7564039999999996</v>
      </c>
      <c r="G11" s="19">
        <f t="shared" si="6"/>
        <v>0</v>
      </c>
      <c r="H11" s="19">
        <f t="shared" si="6"/>
        <v>1.7342909999999998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8.8100999999999985E-2</v>
      </c>
      <c r="U11" s="19">
        <f t="shared" si="6"/>
        <v>2.9484E-2</v>
      </c>
      <c r="V11" s="19">
        <f t="shared" si="6"/>
        <v>3.8609999999999998E-2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0</v>
      </c>
      <c r="F16" s="8">
        <v>1.7564039999999996</v>
      </c>
      <c r="G16" s="8">
        <v>0</v>
      </c>
      <c r="H16" s="8">
        <v>1.7342909999999998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8.8100999999999985E-2</v>
      </c>
      <c r="U16" s="8">
        <v>2.9484E-2</v>
      </c>
      <c r="V16" s="8">
        <v>3.8609999999999998E-2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163.43249688000003</v>
      </c>
      <c r="D26" s="27">
        <f t="shared" si="9"/>
        <v>144.93889296000003</v>
      </c>
      <c r="E26" s="27">
        <f t="shared" si="9"/>
        <v>132.17841612000001</v>
      </c>
      <c r="F26" s="27">
        <f t="shared" si="9"/>
        <v>116.41629024</v>
      </c>
      <c r="G26" s="27">
        <f t="shared" si="9"/>
        <v>116.62122456</v>
      </c>
      <c r="H26" s="27">
        <f t="shared" si="9"/>
        <v>91.334609639999996</v>
      </c>
      <c r="I26" s="27">
        <f t="shared" si="9"/>
        <v>86.427572399999988</v>
      </c>
      <c r="J26" s="27">
        <f t="shared" si="9"/>
        <v>55.765168560000006</v>
      </c>
      <c r="K26" s="27">
        <f t="shared" si="9"/>
        <v>40.208401440000003</v>
      </c>
      <c r="L26" s="27">
        <f t="shared" si="9"/>
        <v>31.075351919999999</v>
      </c>
      <c r="M26" s="27">
        <f t="shared" si="9"/>
        <v>24.844952880000005</v>
      </c>
      <c r="N26" s="27">
        <f t="shared" si="9"/>
        <v>21.903629040000002</v>
      </c>
      <c r="O26" s="27">
        <f t="shared" si="9"/>
        <v>15.556767120000004</v>
      </c>
      <c r="P26" s="27">
        <f t="shared" si="9"/>
        <v>12.46079808</v>
      </c>
      <c r="Q26" s="27">
        <f t="shared" si="9"/>
        <v>9.3648290400000018</v>
      </c>
      <c r="R26" s="27">
        <f t="shared" si="9"/>
        <v>9.3648290400000018</v>
      </c>
      <c r="S26" s="27">
        <f t="shared" si="9"/>
        <v>3.1344300000000005</v>
      </c>
      <c r="T26" s="27">
        <f t="shared" si="9"/>
        <v>5.2769217600000005</v>
      </c>
      <c r="U26" s="27">
        <f t="shared" si="9"/>
        <v>4.2942211199999996</v>
      </c>
      <c r="V26" s="27">
        <f t="shared" si="9"/>
        <v>4.4949477599999996</v>
      </c>
      <c r="W26" s="27">
        <f t="shared" si="9"/>
        <v>3.3180692400000003</v>
      </c>
      <c r="X26" s="27">
        <f t="shared" si="9"/>
        <v>3.1074130800000002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9.6490360800000001</v>
      </c>
      <c r="E27" s="19">
        <f t="shared" si="10"/>
        <v>9.5149850399999991</v>
      </c>
      <c r="F27" s="19">
        <f t="shared" si="10"/>
        <v>6.2011800000000017</v>
      </c>
      <c r="G27" s="19">
        <f t="shared" si="10"/>
        <v>6.2360121599999996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9.6490360800000001</v>
      </c>
      <c r="E28" s="8">
        <v>9.5149850399999991</v>
      </c>
      <c r="F28" s="8">
        <v>6.2011800000000017</v>
      </c>
      <c r="G28" s="8">
        <v>6.2360121599999996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163.43249688000003</v>
      </c>
      <c r="D33" s="19">
        <f t="shared" si="11"/>
        <v>135.28985688000003</v>
      </c>
      <c r="E33" s="19">
        <f t="shared" si="11"/>
        <v>122.66343108000001</v>
      </c>
      <c r="F33" s="19">
        <f t="shared" si="11"/>
        <v>110.21511023999999</v>
      </c>
      <c r="G33" s="19">
        <f t="shared" si="11"/>
        <v>110.3852124</v>
      </c>
      <c r="H33" s="19">
        <f t="shared" si="11"/>
        <v>91.334609639999996</v>
      </c>
      <c r="I33" s="19">
        <f t="shared" si="11"/>
        <v>86.427572399999988</v>
      </c>
      <c r="J33" s="19">
        <f t="shared" si="11"/>
        <v>55.765168560000006</v>
      </c>
      <c r="K33" s="19">
        <f t="shared" si="11"/>
        <v>40.208401440000003</v>
      </c>
      <c r="L33" s="19">
        <f t="shared" si="11"/>
        <v>31.075351919999999</v>
      </c>
      <c r="M33" s="19">
        <f t="shared" si="11"/>
        <v>24.844952880000005</v>
      </c>
      <c r="N33" s="19">
        <f t="shared" si="11"/>
        <v>21.903629040000002</v>
      </c>
      <c r="O33" s="19">
        <f t="shared" si="11"/>
        <v>15.556767120000004</v>
      </c>
      <c r="P33" s="19">
        <f t="shared" si="11"/>
        <v>12.46079808</v>
      </c>
      <c r="Q33" s="19">
        <f t="shared" si="11"/>
        <v>9.3648290400000018</v>
      </c>
      <c r="R33" s="19">
        <f t="shared" si="11"/>
        <v>9.3648290400000018</v>
      </c>
      <c r="S33" s="19">
        <f t="shared" si="11"/>
        <v>3.1344300000000005</v>
      </c>
      <c r="T33" s="19">
        <f t="shared" si="11"/>
        <v>5.2769217600000005</v>
      </c>
      <c r="U33" s="19">
        <f t="shared" si="11"/>
        <v>4.2942211199999996</v>
      </c>
      <c r="V33" s="19">
        <f t="shared" si="11"/>
        <v>4.4949477599999996</v>
      </c>
      <c r="W33" s="19">
        <f t="shared" si="11"/>
        <v>3.3180692400000003</v>
      </c>
      <c r="X33" s="19">
        <f t="shared" si="11"/>
        <v>3.1074130800000002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3.2970002399999996</v>
      </c>
      <c r="H36" s="8">
        <v>0</v>
      </c>
      <c r="I36" s="8">
        <v>0</v>
      </c>
      <c r="J36" s="8">
        <v>2.9026504799999988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0.80119331999999999</v>
      </c>
      <c r="U36" s="8">
        <v>0.48771251999999987</v>
      </c>
      <c r="V36" s="8">
        <v>0.84753395999999992</v>
      </c>
      <c r="W36" s="8">
        <v>0.76621068000000025</v>
      </c>
      <c r="X36" s="8">
        <v>0.49634460000000008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44.608140720000016</v>
      </c>
      <c r="E43" s="8">
        <v>38.235511079999988</v>
      </c>
      <c r="F43" s="8">
        <v>41.421959279999996</v>
      </c>
      <c r="G43" s="8">
        <v>41.421959279999996</v>
      </c>
      <c r="H43" s="8">
        <v>35.049329639999996</v>
      </c>
      <c r="I43" s="8">
        <v>31.024187999999995</v>
      </c>
      <c r="J43" s="8">
        <v>18.806580000000004</v>
      </c>
      <c r="K43" s="8">
        <v>12.53772</v>
      </c>
      <c r="L43" s="8">
        <v>9.4032899999999984</v>
      </c>
      <c r="M43" s="8">
        <v>6.268860000000001</v>
      </c>
      <c r="N43" s="8">
        <v>6.268860000000001</v>
      </c>
      <c r="O43" s="8">
        <v>6.268860000000001</v>
      </c>
      <c r="P43" s="8">
        <v>6.268860000000001</v>
      </c>
      <c r="Q43" s="8">
        <v>6.268860000000001</v>
      </c>
      <c r="R43" s="8">
        <v>6.268860000000001</v>
      </c>
      <c r="S43" s="8">
        <v>3.1344300000000005</v>
      </c>
      <c r="T43" s="8">
        <v>3.9307086</v>
      </c>
      <c r="U43" s="8">
        <v>3.1469677200000001</v>
      </c>
      <c r="V43" s="8">
        <v>3.0466659599999999</v>
      </c>
      <c r="W43" s="8">
        <v>2.3133427200000001</v>
      </c>
      <c r="X43" s="8">
        <v>2.36029248</v>
      </c>
    </row>
    <row r="44" spans="1:24" ht="11.25" customHeight="1" x14ac:dyDescent="0.2">
      <c r="A44" s="28" t="s">
        <v>74</v>
      </c>
      <c r="B44" s="7" t="s">
        <v>75</v>
      </c>
      <c r="C44" s="8">
        <v>118.82435616000001</v>
      </c>
      <c r="D44" s="8">
        <v>90.681716160000008</v>
      </c>
      <c r="E44" s="8">
        <v>84.427920000000029</v>
      </c>
      <c r="F44" s="8">
        <v>68.793150959999991</v>
      </c>
      <c r="G44" s="8">
        <v>65.666252880000002</v>
      </c>
      <c r="H44" s="8">
        <v>56.285279999999993</v>
      </c>
      <c r="I44" s="8">
        <v>55.403384399999993</v>
      </c>
      <c r="J44" s="8">
        <v>34.055938080000004</v>
      </c>
      <c r="K44" s="8">
        <v>24.768030960000001</v>
      </c>
      <c r="L44" s="8">
        <v>21.672061920000001</v>
      </c>
      <c r="M44" s="8">
        <v>18.576092880000004</v>
      </c>
      <c r="N44" s="8">
        <v>15.634769040000002</v>
      </c>
      <c r="O44" s="8">
        <v>9.2879071200000016</v>
      </c>
      <c r="P44" s="8">
        <v>6.1919380799999999</v>
      </c>
      <c r="Q44" s="8">
        <v>3.0959690400000008</v>
      </c>
      <c r="R44" s="8">
        <v>3.0959690400000008</v>
      </c>
      <c r="S44" s="8">
        <v>0</v>
      </c>
      <c r="T44" s="8">
        <v>0.54501983999999992</v>
      </c>
      <c r="U44" s="8">
        <v>0.65954088</v>
      </c>
      <c r="V44" s="8">
        <v>0.60074783999999992</v>
      </c>
      <c r="W44" s="8">
        <v>0.23851584000000001</v>
      </c>
      <c r="X44" s="8">
        <v>0.25077600000000005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37.51366608</v>
      </c>
      <c r="D51" s="27">
        <v>41.200445880000004</v>
      </c>
      <c r="E51" s="27">
        <v>56.599693920000014</v>
      </c>
      <c r="F51" s="27">
        <v>74.321885880000011</v>
      </c>
      <c r="G51" s="27">
        <v>65.485933919999994</v>
      </c>
      <c r="H51" s="27">
        <v>71.291879999999992</v>
      </c>
      <c r="I51" s="27">
        <v>81.187718040000021</v>
      </c>
      <c r="J51" s="27">
        <v>79.068349799999993</v>
      </c>
      <c r="K51" s="27">
        <v>70.636115880000006</v>
      </c>
      <c r="L51" s="27">
        <v>54.730756079999999</v>
      </c>
      <c r="M51" s="27">
        <v>46.400915879999992</v>
      </c>
      <c r="N51" s="27">
        <v>45.996188039999993</v>
      </c>
      <c r="O51" s="27">
        <v>41.654451960000003</v>
      </c>
      <c r="P51" s="27">
        <v>42.967393920000013</v>
      </c>
      <c r="Q51" s="27">
        <v>38.019575880000005</v>
      </c>
      <c r="R51" s="27">
        <v>42.210245879999995</v>
      </c>
      <c r="S51" s="27">
        <v>42.512378040000016</v>
      </c>
      <c r="T51" s="27">
        <v>46.098581760000016</v>
      </c>
      <c r="U51" s="27">
        <v>41.010603479999993</v>
      </c>
      <c r="V51" s="27">
        <v>37.055620799999993</v>
      </c>
      <c r="W51" s="27">
        <v>33.734792519999999</v>
      </c>
      <c r="X51" s="27">
        <v>37.845688320000008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1.1200895999999998</v>
      </c>
      <c r="D61" s="49">
        <f t="shared" si="13"/>
        <v>1.3438655999999998</v>
      </c>
      <c r="E61" s="49">
        <f t="shared" si="13"/>
        <v>1.5680448</v>
      </c>
      <c r="F61" s="49">
        <f t="shared" si="13"/>
        <v>1.6801343999999998</v>
      </c>
      <c r="G61" s="49">
        <f t="shared" si="13"/>
        <v>1.4559552</v>
      </c>
      <c r="H61" s="49">
        <f t="shared" si="13"/>
        <v>1.3438655999999998</v>
      </c>
      <c r="I61" s="49">
        <f t="shared" si="13"/>
        <v>1.5680448</v>
      </c>
      <c r="J61" s="49">
        <f t="shared" si="13"/>
        <v>1.0079999999999998</v>
      </c>
      <c r="K61" s="49">
        <f t="shared" si="13"/>
        <v>0.67213439999999969</v>
      </c>
      <c r="L61" s="49">
        <f t="shared" si="13"/>
        <v>0.89591040000000022</v>
      </c>
      <c r="M61" s="49">
        <f t="shared" si="13"/>
        <v>1.2321792</v>
      </c>
      <c r="N61" s="49">
        <f t="shared" si="13"/>
        <v>1.3438655999999998</v>
      </c>
      <c r="O61" s="49">
        <f t="shared" si="13"/>
        <v>4.5920447999999991</v>
      </c>
      <c r="P61" s="49">
        <f t="shared" si="13"/>
        <v>13.551955199999997</v>
      </c>
      <c r="Q61" s="49">
        <f t="shared" si="13"/>
        <v>14.224089599999997</v>
      </c>
      <c r="R61" s="49">
        <f t="shared" si="13"/>
        <v>15.344179199999997</v>
      </c>
      <c r="S61" s="49">
        <f t="shared" si="13"/>
        <v>8.1760895999999974</v>
      </c>
      <c r="T61" s="49">
        <f t="shared" si="13"/>
        <v>8.257536</v>
      </c>
      <c r="U61" s="49">
        <f t="shared" si="13"/>
        <v>9.1094975999999974</v>
      </c>
      <c r="V61" s="49">
        <f t="shared" si="13"/>
        <v>6.2209727999999975</v>
      </c>
      <c r="W61" s="49">
        <f t="shared" si="13"/>
        <v>4.4811648000000002</v>
      </c>
      <c r="X61" s="49">
        <f t="shared" si="13"/>
        <v>3.0364991999999997</v>
      </c>
    </row>
    <row r="62" spans="1:24" ht="11.25" customHeight="1" x14ac:dyDescent="0.2">
      <c r="A62" s="50" t="s">
        <v>92</v>
      </c>
      <c r="B62" s="51" t="s">
        <v>93</v>
      </c>
      <c r="C62" s="52">
        <v>1.1200895999999998</v>
      </c>
      <c r="D62" s="52">
        <v>1.3438655999999998</v>
      </c>
      <c r="E62" s="52">
        <v>1.5680448</v>
      </c>
      <c r="F62" s="52">
        <v>1.6801343999999998</v>
      </c>
      <c r="G62" s="52">
        <v>1.4559552</v>
      </c>
      <c r="H62" s="52">
        <v>1.3438655999999998</v>
      </c>
      <c r="I62" s="52">
        <v>1.5680448</v>
      </c>
      <c r="J62" s="52">
        <v>1.0079999999999998</v>
      </c>
      <c r="K62" s="52">
        <v>0.67213439999999969</v>
      </c>
      <c r="L62" s="52">
        <v>0.89591040000000022</v>
      </c>
      <c r="M62" s="52">
        <v>1.2321792</v>
      </c>
      <c r="N62" s="52">
        <v>1.3438655999999998</v>
      </c>
      <c r="O62" s="52">
        <v>4.5920447999999991</v>
      </c>
      <c r="P62" s="52">
        <v>13.551955199999997</v>
      </c>
      <c r="Q62" s="52">
        <v>14.224089599999997</v>
      </c>
      <c r="R62" s="52">
        <v>15.344179199999997</v>
      </c>
      <c r="S62" s="52">
        <v>8.1760895999999974</v>
      </c>
      <c r="T62" s="52">
        <v>8.257536</v>
      </c>
      <c r="U62" s="52">
        <v>9.1094975999999974</v>
      </c>
      <c r="V62" s="52">
        <v>6.2209727999999975</v>
      </c>
      <c r="W62" s="52">
        <v>4.4811648000000002</v>
      </c>
      <c r="X62" s="52">
        <v>3.0364991999999997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98.73743832000001</v>
      </c>
      <c r="D2" s="21">
        <f t="shared" ref="D2:X2" si="0">SUM(D3,D17,D22,D25,D26,D51,D52)</f>
        <v>86.074296863905644</v>
      </c>
      <c r="E2" s="21">
        <f t="shared" si="0"/>
        <v>94.046281200000024</v>
      </c>
      <c r="F2" s="21">
        <f t="shared" si="0"/>
        <v>94.744081080000029</v>
      </c>
      <c r="G2" s="21">
        <f t="shared" si="0"/>
        <v>94.459773240000033</v>
      </c>
      <c r="H2" s="21">
        <f t="shared" si="0"/>
        <v>109.09979064000002</v>
      </c>
      <c r="I2" s="21">
        <f t="shared" si="0"/>
        <v>144.18550368000001</v>
      </c>
      <c r="J2" s="21">
        <f t="shared" si="0"/>
        <v>128.86157916000005</v>
      </c>
      <c r="K2" s="21">
        <f t="shared" si="0"/>
        <v>20.749339080000002</v>
      </c>
      <c r="L2" s="21">
        <f t="shared" si="0"/>
        <v>25.87944852</v>
      </c>
      <c r="M2" s="21">
        <f t="shared" si="0"/>
        <v>38.576441567208882</v>
      </c>
      <c r="N2" s="21">
        <f t="shared" si="0"/>
        <v>37.251980833422422</v>
      </c>
      <c r="O2" s="21">
        <f t="shared" si="0"/>
        <v>28.681188005781983</v>
      </c>
      <c r="P2" s="21">
        <f t="shared" si="0"/>
        <v>12.135764734620093</v>
      </c>
      <c r="Q2" s="21">
        <f t="shared" si="0"/>
        <v>12.01682196</v>
      </c>
      <c r="R2" s="21">
        <f t="shared" si="0"/>
        <v>11.31446208024995</v>
      </c>
      <c r="S2" s="21">
        <f t="shared" si="0"/>
        <v>3.8877300000000008</v>
      </c>
      <c r="T2" s="21">
        <f t="shared" si="0"/>
        <v>11.333786733289463</v>
      </c>
      <c r="U2" s="21">
        <f t="shared" si="0"/>
        <v>14.756952099362763</v>
      </c>
      <c r="V2" s="21">
        <f t="shared" si="0"/>
        <v>19.83477267141976</v>
      </c>
      <c r="W2" s="21">
        <f t="shared" si="0"/>
        <v>23.913448608751462</v>
      </c>
      <c r="X2" s="21">
        <f t="shared" si="0"/>
        <v>21.259245046532175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1.7423640000000002</v>
      </c>
      <c r="D3" s="24">
        <f t="shared" si="1"/>
        <v>1.5275433839056192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2.6529271672088885</v>
      </c>
      <c r="N3" s="24">
        <f t="shared" si="1"/>
        <v>2.5911203534224283</v>
      </c>
      <c r="O3" s="24">
        <f t="shared" si="1"/>
        <v>5.1023580057819942</v>
      </c>
      <c r="P3" s="24">
        <f t="shared" si="1"/>
        <v>2.4919727746200939</v>
      </c>
      <c r="Q3" s="24">
        <f t="shared" si="1"/>
        <v>0</v>
      </c>
      <c r="R3" s="24">
        <f t="shared" si="1"/>
        <v>2.629980120249948</v>
      </c>
      <c r="S3" s="24">
        <f t="shared" si="1"/>
        <v>0</v>
      </c>
      <c r="T3" s="24">
        <f t="shared" si="1"/>
        <v>0.95614773328946179</v>
      </c>
      <c r="U3" s="24">
        <f t="shared" si="1"/>
        <v>0.81053445936276058</v>
      </c>
      <c r="V3" s="24">
        <f t="shared" si="1"/>
        <v>8.8098751419759522E-2</v>
      </c>
      <c r="W3" s="24">
        <f t="shared" si="1"/>
        <v>0.16287016875146176</v>
      </c>
      <c r="X3" s="24">
        <f t="shared" ref="X3" si="2">SUM(X4,X8,X11)</f>
        <v>0.1058012865321746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2.6529271672088885</v>
      </c>
      <c r="N4" s="19">
        <f t="shared" si="3"/>
        <v>2.5911203534224283</v>
      </c>
      <c r="O4" s="19">
        <f t="shared" si="3"/>
        <v>5.1023580057819942</v>
      </c>
      <c r="P4" s="19">
        <f t="shared" si="3"/>
        <v>2.4919727746200939</v>
      </c>
      <c r="Q4" s="19">
        <f t="shared" si="3"/>
        <v>0</v>
      </c>
      <c r="R4" s="19">
        <f t="shared" si="3"/>
        <v>2.629980120249948</v>
      </c>
      <c r="S4" s="19">
        <f t="shared" si="3"/>
        <v>0</v>
      </c>
      <c r="T4" s="19">
        <f t="shared" si="3"/>
        <v>0.94571499393444469</v>
      </c>
      <c r="U4" s="19">
        <f t="shared" si="3"/>
        <v>0.81053445936276058</v>
      </c>
      <c r="V4" s="19">
        <f t="shared" si="3"/>
        <v>8.8098751419759522E-2</v>
      </c>
      <c r="W4" s="19">
        <f t="shared" si="3"/>
        <v>0.16287016875146176</v>
      </c>
      <c r="X4" s="19">
        <f t="shared" ref="X4" si="4">SUM(X5:X7)</f>
        <v>0.1058012865321746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2.6529271672088885</v>
      </c>
      <c r="N7" s="8">
        <v>2.5911203534224283</v>
      </c>
      <c r="O7" s="8">
        <v>5.1023580057819942</v>
      </c>
      <c r="P7" s="8">
        <v>2.4919727746200939</v>
      </c>
      <c r="Q7" s="8">
        <v>0</v>
      </c>
      <c r="R7" s="8">
        <v>2.629980120249948</v>
      </c>
      <c r="S7" s="8">
        <v>0</v>
      </c>
      <c r="T7" s="8">
        <v>0.93947389172240647</v>
      </c>
      <c r="U7" s="8">
        <v>0.81053445936276058</v>
      </c>
      <c r="V7" s="8">
        <v>8.8098751419759522E-2</v>
      </c>
      <c r="W7" s="8">
        <v>0.16287016875146176</v>
      </c>
      <c r="X7" s="8">
        <v>0.1058012865321746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1.5275433839056192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1.0432739355017087E-2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1.5275433839056192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1.0432739355017087E-2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1.7423640000000002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1.7423640000000002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96.995074320000015</v>
      </c>
      <c r="D26" s="27">
        <f t="shared" si="9"/>
        <v>84.546753480000021</v>
      </c>
      <c r="E26" s="27">
        <f t="shared" si="9"/>
        <v>94.046281200000024</v>
      </c>
      <c r="F26" s="27">
        <f t="shared" si="9"/>
        <v>93.986731080000027</v>
      </c>
      <c r="G26" s="27">
        <f t="shared" si="9"/>
        <v>94.156833240000026</v>
      </c>
      <c r="H26" s="27">
        <f t="shared" si="9"/>
        <v>78.640619040000018</v>
      </c>
      <c r="I26" s="27">
        <f t="shared" si="9"/>
        <v>95.733755280000025</v>
      </c>
      <c r="J26" s="27">
        <f t="shared" si="9"/>
        <v>37.267290000000003</v>
      </c>
      <c r="K26" s="27">
        <f t="shared" si="9"/>
        <v>9.2879071200000016</v>
      </c>
      <c r="L26" s="27">
        <f t="shared" si="9"/>
        <v>6.0370804799999993</v>
      </c>
      <c r="M26" s="27">
        <f t="shared" si="9"/>
        <v>2.9026504799999988</v>
      </c>
      <c r="N26" s="27">
        <f t="shared" si="9"/>
        <v>2.9026504799999988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1.8520995600000001</v>
      </c>
      <c r="U26" s="27">
        <f t="shared" si="9"/>
        <v>2.8981958399999996</v>
      </c>
      <c r="V26" s="27">
        <f t="shared" si="9"/>
        <v>2.3336827199999997</v>
      </c>
      <c r="W26" s="27">
        <f t="shared" si="9"/>
        <v>3.9136633200000004</v>
      </c>
      <c r="X26" s="27">
        <f t="shared" si="9"/>
        <v>4.8320463599999997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96.995074320000015</v>
      </c>
      <c r="D33" s="19">
        <f t="shared" si="11"/>
        <v>84.546753480000021</v>
      </c>
      <c r="E33" s="19">
        <f t="shared" si="11"/>
        <v>94.046281200000024</v>
      </c>
      <c r="F33" s="19">
        <f t="shared" si="11"/>
        <v>93.986731080000027</v>
      </c>
      <c r="G33" s="19">
        <f t="shared" si="11"/>
        <v>94.156833240000026</v>
      </c>
      <c r="H33" s="19">
        <f t="shared" si="11"/>
        <v>78.640619040000018</v>
      </c>
      <c r="I33" s="19">
        <f t="shared" si="11"/>
        <v>95.733755280000025</v>
      </c>
      <c r="J33" s="19">
        <f t="shared" si="11"/>
        <v>37.267290000000003</v>
      </c>
      <c r="K33" s="19">
        <f t="shared" si="11"/>
        <v>9.2879071200000016</v>
      </c>
      <c r="L33" s="19">
        <f t="shared" si="11"/>
        <v>6.0370804799999993</v>
      </c>
      <c r="M33" s="19">
        <f t="shared" si="11"/>
        <v>2.9026504799999988</v>
      </c>
      <c r="N33" s="19">
        <f t="shared" si="11"/>
        <v>2.9026504799999988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1.8520995600000001</v>
      </c>
      <c r="U33" s="19">
        <f t="shared" si="11"/>
        <v>2.8981958399999996</v>
      </c>
      <c r="V33" s="19">
        <f t="shared" si="11"/>
        <v>2.3336827199999997</v>
      </c>
      <c r="W33" s="19">
        <f t="shared" si="11"/>
        <v>3.9136633200000004</v>
      </c>
      <c r="X33" s="19">
        <f t="shared" si="11"/>
        <v>4.8320463599999997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3.2970002399999996</v>
      </c>
      <c r="H36" s="8">
        <v>3.2970002399999996</v>
      </c>
      <c r="I36" s="8">
        <v>3.2970002399999996</v>
      </c>
      <c r="J36" s="8">
        <v>0</v>
      </c>
      <c r="K36" s="8">
        <v>0</v>
      </c>
      <c r="L36" s="8">
        <v>2.9026504799999988</v>
      </c>
      <c r="M36" s="8">
        <v>2.9026504799999988</v>
      </c>
      <c r="N36" s="8">
        <v>2.9026504799999988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0.94044240000000001</v>
      </c>
      <c r="U36" s="8">
        <v>1.1174000400000001</v>
      </c>
      <c r="V36" s="8">
        <v>1.0769655599999999</v>
      </c>
      <c r="W36" s="8">
        <v>0.7198700400000001</v>
      </c>
      <c r="X36" s="8">
        <v>0.90841283999999989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6.3726296399999995</v>
      </c>
      <c r="E43" s="8">
        <v>12.745259279999999</v>
      </c>
      <c r="F43" s="8">
        <v>9.5588110799999999</v>
      </c>
      <c r="G43" s="8">
        <v>9.5588110799999999</v>
      </c>
      <c r="H43" s="8">
        <v>15.931440719999999</v>
      </c>
      <c r="I43" s="8">
        <v>12.409675200000001</v>
      </c>
      <c r="J43" s="8">
        <v>9.4032899999999984</v>
      </c>
      <c r="K43" s="8">
        <v>0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0.61434827999999997</v>
      </c>
      <c r="U43" s="8">
        <v>1.5640138799999999</v>
      </c>
      <c r="V43" s="8">
        <v>0.99368099999999981</v>
      </c>
      <c r="W43" s="8">
        <v>2.9151532800000002</v>
      </c>
      <c r="X43" s="8">
        <v>3.6140644799999992</v>
      </c>
    </row>
    <row r="44" spans="1:24" ht="11.25" customHeight="1" x14ac:dyDescent="0.2">
      <c r="A44" s="28" t="s">
        <v>74</v>
      </c>
      <c r="B44" s="7" t="s">
        <v>75</v>
      </c>
      <c r="C44" s="8">
        <v>93.808892880000016</v>
      </c>
      <c r="D44" s="8">
        <v>78.174123840000021</v>
      </c>
      <c r="E44" s="8">
        <v>81.301021920000025</v>
      </c>
      <c r="F44" s="8">
        <v>84.427920000000029</v>
      </c>
      <c r="G44" s="8">
        <v>81.301021920000025</v>
      </c>
      <c r="H44" s="8">
        <v>59.412178080000018</v>
      </c>
      <c r="I44" s="8">
        <v>80.027079840000027</v>
      </c>
      <c r="J44" s="8">
        <v>27.864000000000004</v>
      </c>
      <c r="K44" s="8">
        <v>9.2879071200000016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0.29730888000000005</v>
      </c>
      <c r="U44" s="8">
        <v>0.21678192000000004</v>
      </c>
      <c r="V44" s="8">
        <v>0.26303616000000002</v>
      </c>
      <c r="W44" s="8">
        <v>0.27864000000000005</v>
      </c>
      <c r="X44" s="8">
        <v>0.30956904000000007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0.75734999999999997</v>
      </c>
      <c r="G51" s="27">
        <v>0.30294000000000004</v>
      </c>
      <c r="H51" s="27">
        <v>0</v>
      </c>
      <c r="I51" s="27">
        <v>0.40392000000000011</v>
      </c>
      <c r="J51" s="27">
        <v>17.520231960000004</v>
      </c>
      <c r="K51" s="27">
        <v>11.461431960000001</v>
      </c>
      <c r="L51" s="27">
        <v>19.84236804</v>
      </c>
      <c r="M51" s="27">
        <v>33.020863919999996</v>
      </c>
      <c r="N51" s="27">
        <v>31.758209999999995</v>
      </c>
      <c r="O51" s="27">
        <v>23.578829999999989</v>
      </c>
      <c r="P51" s="27">
        <v>9.6437919599999997</v>
      </c>
      <c r="Q51" s="27">
        <v>12.01682196</v>
      </c>
      <c r="R51" s="27">
        <v>8.6844819600000012</v>
      </c>
      <c r="S51" s="27">
        <v>3.8877300000000008</v>
      </c>
      <c r="T51" s="27">
        <v>8.5255394400000011</v>
      </c>
      <c r="U51" s="27">
        <v>11.048221800000004</v>
      </c>
      <c r="V51" s="27">
        <v>17.4129912</v>
      </c>
      <c r="W51" s="27">
        <v>19.83691512</v>
      </c>
      <c r="X51" s="27">
        <v>16.321397400000002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30.459171600000001</v>
      </c>
      <c r="I52" s="27">
        <f t="shared" si="12"/>
        <v>48.0478284</v>
      </c>
      <c r="J52" s="27">
        <f t="shared" si="12"/>
        <v>74.074057200000041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30.459171600000001</v>
      </c>
      <c r="I53" s="8">
        <v>48.0478284</v>
      </c>
      <c r="J53" s="8">
        <v>74.074057200000041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34.047820799999997</v>
      </c>
      <c r="D61" s="49">
        <f t="shared" si="13"/>
        <v>57.455999999999989</v>
      </c>
      <c r="E61" s="49">
        <f t="shared" si="13"/>
        <v>61.600089599999968</v>
      </c>
      <c r="F61" s="49">
        <f t="shared" si="13"/>
        <v>67.535999999999973</v>
      </c>
      <c r="G61" s="49">
        <f t="shared" si="13"/>
        <v>74.479910399999994</v>
      </c>
      <c r="H61" s="49">
        <f t="shared" si="13"/>
        <v>73.136044799999993</v>
      </c>
      <c r="I61" s="49">
        <f t="shared" si="13"/>
        <v>99.34404480000002</v>
      </c>
      <c r="J61" s="49">
        <f t="shared" si="13"/>
        <v>63.168134400000021</v>
      </c>
      <c r="K61" s="49">
        <f t="shared" si="13"/>
        <v>104.49613439999997</v>
      </c>
      <c r="L61" s="49">
        <f t="shared" si="13"/>
        <v>162.8480448</v>
      </c>
      <c r="M61" s="49">
        <f t="shared" si="13"/>
        <v>136.86382079999998</v>
      </c>
      <c r="N61" s="49">
        <f t="shared" si="13"/>
        <v>118.8319104</v>
      </c>
      <c r="O61" s="49">
        <f t="shared" si="13"/>
        <v>132.49595519999997</v>
      </c>
      <c r="P61" s="49">
        <f t="shared" si="13"/>
        <v>176.39999999999998</v>
      </c>
      <c r="Q61" s="49">
        <f t="shared" si="13"/>
        <v>195.7761792</v>
      </c>
      <c r="R61" s="49">
        <f t="shared" si="13"/>
        <v>186.48</v>
      </c>
      <c r="S61" s="49">
        <f t="shared" si="13"/>
        <v>182.78386559999998</v>
      </c>
      <c r="T61" s="49">
        <f t="shared" si="13"/>
        <v>179.2776384</v>
      </c>
      <c r="U61" s="49">
        <f t="shared" si="13"/>
        <v>202.9797504</v>
      </c>
      <c r="V61" s="49">
        <f t="shared" si="13"/>
        <v>189.34473599999998</v>
      </c>
      <c r="W61" s="49">
        <f t="shared" si="13"/>
        <v>232.5161664</v>
      </c>
      <c r="X61" s="49">
        <f t="shared" si="13"/>
        <v>248.52683519999997</v>
      </c>
    </row>
    <row r="62" spans="1:24" ht="11.25" customHeight="1" x14ac:dyDescent="0.2">
      <c r="A62" s="50" t="s">
        <v>92</v>
      </c>
      <c r="B62" s="51" t="s">
        <v>93</v>
      </c>
      <c r="C62" s="52">
        <v>34.047820799999997</v>
      </c>
      <c r="D62" s="52">
        <v>57.455999999999989</v>
      </c>
      <c r="E62" s="52">
        <v>61.600089599999968</v>
      </c>
      <c r="F62" s="52">
        <v>67.535999999999973</v>
      </c>
      <c r="G62" s="52">
        <v>74.479910399999994</v>
      </c>
      <c r="H62" s="52">
        <v>73.136044799999993</v>
      </c>
      <c r="I62" s="52">
        <v>99.34404480000002</v>
      </c>
      <c r="J62" s="52">
        <v>63.168134400000021</v>
      </c>
      <c r="K62" s="52">
        <v>104.49613439999997</v>
      </c>
      <c r="L62" s="52">
        <v>162.8480448</v>
      </c>
      <c r="M62" s="52">
        <v>136.86382079999998</v>
      </c>
      <c r="N62" s="52">
        <v>118.8319104</v>
      </c>
      <c r="O62" s="52">
        <v>132.49595519999997</v>
      </c>
      <c r="P62" s="52">
        <v>176.39999999999998</v>
      </c>
      <c r="Q62" s="52">
        <v>195.7761792</v>
      </c>
      <c r="R62" s="52">
        <v>186.48</v>
      </c>
      <c r="S62" s="52">
        <v>182.78386559999998</v>
      </c>
      <c r="T62" s="52">
        <v>179.2776384</v>
      </c>
      <c r="U62" s="52">
        <v>202.9797504</v>
      </c>
      <c r="V62" s="52">
        <v>189.34473599999998</v>
      </c>
      <c r="W62" s="52">
        <v>232.5161664</v>
      </c>
      <c r="X62" s="52">
        <v>248.52683519999997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112.67450933844789</v>
      </c>
      <c r="D2" s="21">
        <f t="shared" ref="D2:X2" si="0">SUM(D3,D17,D22,D25,D26,D51,D52)</f>
        <v>102.81059388112251</v>
      </c>
      <c r="E2" s="21">
        <f t="shared" si="0"/>
        <v>97.3217219391463</v>
      </c>
      <c r="F2" s="21">
        <f t="shared" si="0"/>
        <v>88.13281549772114</v>
      </c>
      <c r="G2" s="21">
        <f t="shared" si="0"/>
        <v>89.039464171717441</v>
      </c>
      <c r="H2" s="21">
        <f t="shared" si="0"/>
        <v>107.1228151749268</v>
      </c>
      <c r="I2" s="21">
        <f t="shared" si="0"/>
        <v>100.12845904929074</v>
      </c>
      <c r="J2" s="21">
        <f t="shared" si="0"/>
        <v>91.019732068465785</v>
      </c>
      <c r="K2" s="21">
        <f t="shared" si="0"/>
        <v>110.14216081662036</v>
      </c>
      <c r="L2" s="21">
        <f t="shared" si="0"/>
        <v>45.260716206984526</v>
      </c>
      <c r="M2" s="21">
        <f t="shared" si="0"/>
        <v>22.417382880000005</v>
      </c>
      <c r="N2" s="21">
        <f t="shared" si="0"/>
        <v>26.184543840000003</v>
      </c>
      <c r="O2" s="21">
        <f t="shared" si="0"/>
        <v>24.537962880000009</v>
      </c>
      <c r="P2" s="21">
        <f t="shared" si="0"/>
        <v>27.571412880000004</v>
      </c>
      <c r="Q2" s="21">
        <f t="shared" si="0"/>
        <v>20.331213840000004</v>
      </c>
      <c r="R2" s="21">
        <f t="shared" si="0"/>
        <v>62.490969719999995</v>
      </c>
      <c r="S2" s="21">
        <f t="shared" si="0"/>
        <v>59.751394200000014</v>
      </c>
      <c r="T2" s="21">
        <f t="shared" si="0"/>
        <v>68.409268961099798</v>
      </c>
      <c r="U2" s="21">
        <f t="shared" si="0"/>
        <v>58.166647708832762</v>
      </c>
      <c r="V2" s="21">
        <f t="shared" si="0"/>
        <v>52.68255370036325</v>
      </c>
      <c r="W2" s="21">
        <f t="shared" si="0"/>
        <v>77.565730460923987</v>
      </c>
      <c r="X2" s="21">
        <f t="shared" si="0"/>
        <v>140.93885779243132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33.814855498447876</v>
      </c>
      <c r="D3" s="24">
        <f t="shared" si="1"/>
        <v>22.560703561122512</v>
      </c>
      <c r="E3" s="24">
        <f t="shared" si="1"/>
        <v>14.188792139146283</v>
      </c>
      <c r="F3" s="24">
        <f t="shared" si="1"/>
        <v>16.196846177721127</v>
      </c>
      <c r="G3" s="24">
        <f t="shared" si="1"/>
        <v>14.119273411717437</v>
      </c>
      <c r="H3" s="24">
        <f t="shared" si="1"/>
        <v>26.845308174926792</v>
      </c>
      <c r="I3" s="24">
        <f t="shared" si="1"/>
        <v>13.476423769290742</v>
      </c>
      <c r="J3" s="24">
        <f t="shared" si="1"/>
        <v>4.9889300684657831</v>
      </c>
      <c r="K3" s="24">
        <f t="shared" si="1"/>
        <v>54.047544016620364</v>
      </c>
      <c r="L3" s="24">
        <f t="shared" si="1"/>
        <v>25.913149086984525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2.0808616010997851</v>
      </c>
      <c r="U3" s="24">
        <f t="shared" si="1"/>
        <v>6.7180468832748128E-2</v>
      </c>
      <c r="V3" s="24">
        <f t="shared" si="1"/>
        <v>4.7513140363251334E-2</v>
      </c>
      <c r="W3" s="24">
        <f t="shared" si="1"/>
        <v>3.2198900923993398E-2</v>
      </c>
      <c r="X3" s="24">
        <f t="shared" ref="X3" si="2">SUM(X4,X8,X11)</f>
        <v>5.4630432431328577E-2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32.7341790472382</v>
      </c>
      <c r="D4" s="19">
        <f t="shared" si="3"/>
        <v>14.762874577216897</v>
      </c>
      <c r="E4" s="19">
        <f t="shared" si="3"/>
        <v>12.811115045332579</v>
      </c>
      <c r="F4" s="19">
        <f t="shared" si="3"/>
        <v>14.546365602724482</v>
      </c>
      <c r="G4" s="19">
        <f t="shared" si="3"/>
        <v>14.119273411717437</v>
      </c>
      <c r="H4" s="19">
        <f t="shared" si="3"/>
        <v>16.965451055976679</v>
      </c>
      <c r="I4" s="19">
        <f t="shared" si="3"/>
        <v>13.476423769290742</v>
      </c>
      <c r="J4" s="19">
        <f t="shared" si="3"/>
        <v>4.9889300684657831</v>
      </c>
      <c r="K4" s="19">
        <f t="shared" si="3"/>
        <v>54.047544016620364</v>
      </c>
      <c r="L4" s="19">
        <f t="shared" si="3"/>
        <v>25.913149086984525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2.0692696684830993</v>
      </c>
      <c r="U4" s="19">
        <f t="shared" si="3"/>
        <v>6.4552927279602212E-2</v>
      </c>
      <c r="V4" s="19">
        <f t="shared" si="3"/>
        <v>4.404937570987974E-2</v>
      </c>
      <c r="W4" s="19">
        <f t="shared" si="3"/>
        <v>3.2198900923993398E-2</v>
      </c>
      <c r="X4" s="19">
        <f t="shared" ref="X4" si="4">SUM(X5:X7)</f>
        <v>5.3874274737242302E-2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14.119273411717437</v>
      </c>
      <c r="H5" s="8">
        <v>16.965451055976679</v>
      </c>
      <c r="I5" s="8">
        <v>8.9191394334414262</v>
      </c>
      <c r="J5" s="8">
        <v>4.9889300684657831</v>
      </c>
      <c r="K5" s="8">
        <v>54.047544016620364</v>
      </c>
      <c r="L5" s="8">
        <v>25.913149086984525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1.9082170013306867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32.7341790472382</v>
      </c>
      <c r="D7" s="8">
        <v>14.762874577216897</v>
      </c>
      <c r="E7" s="8">
        <v>12.811115045332579</v>
      </c>
      <c r="F7" s="8">
        <v>14.546365602724482</v>
      </c>
      <c r="G7" s="8">
        <v>0</v>
      </c>
      <c r="H7" s="8">
        <v>0</v>
      </c>
      <c r="I7" s="8">
        <v>4.5572843358493156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0.16105266715241251</v>
      </c>
      <c r="U7" s="8">
        <v>6.4552927279602212E-2</v>
      </c>
      <c r="V7" s="8">
        <v>4.404937570987974E-2</v>
      </c>
      <c r="W7" s="8">
        <v>3.2198900923993398E-2</v>
      </c>
      <c r="X7" s="8">
        <v>5.3874274737242302E-2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1.0806764512096729</v>
      </c>
      <c r="D8" s="19">
        <f t="shared" si="5"/>
        <v>1.5275433839056192</v>
      </c>
      <c r="E8" s="19">
        <f t="shared" si="5"/>
        <v>1.3776770938137037</v>
      </c>
      <c r="F8" s="19">
        <f t="shared" si="5"/>
        <v>1.650480574996644</v>
      </c>
      <c r="G8" s="19">
        <f t="shared" si="5"/>
        <v>0</v>
      </c>
      <c r="H8" s="19">
        <f t="shared" si="5"/>
        <v>9.879857118950115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1.1591932616685653E-2</v>
      </c>
      <c r="U8" s="19">
        <f t="shared" si="5"/>
        <v>2.6275415531459134E-3</v>
      </c>
      <c r="V8" s="19">
        <f t="shared" si="5"/>
        <v>3.4637646533715954E-3</v>
      </c>
      <c r="W8" s="19">
        <f t="shared" si="5"/>
        <v>0</v>
      </c>
      <c r="X8" s="19">
        <f t="shared" si="5"/>
        <v>7.5615769408627525E-4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1.0806764512096729</v>
      </c>
      <c r="D10" s="8">
        <v>1.5275433839056192</v>
      </c>
      <c r="E10" s="8">
        <v>1.3776770938137037</v>
      </c>
      <c r="F10" s="8">
        <v>1.650480574996644</v>
      </c>
      <c r="G10" s="8">
        <v>0</v>
      </c>
      <c r="H10" s="8">
        <v>9.879857118950115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1.1591932616685653E-2</v>
      </c>
      <c r="U10" s="8">
        <v>2.6275415531459134E-3</v>
      </c>
      <c r="V10" s="8">
        <v>3.4637646533715954E-3</v>
      </c>
      <c r="W10" s="8">
        <v>0</v>
      </c>
      <c r="X10" s="8">
        <v>7.5615769408627525E-4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6.2702855999999985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6.2702855999999985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78.708183840000018</v>
      </c>
      <c r="D26" s="27">
        <f t="shared" si="9"/>
        <v>59.649566400000012</v>
      </c>
      <c r="E26" s="27">
        <f t="shared" si="9"/>
        <v>62.83574784000001</v>
      </c>
      <c r="F26" s="27">
        <f t="shared" si="9"/>
        <v>44.014797360000003</v>
      </c>
      <c r="G26" s="27">
        <f t="shared" si="9"/>
        <v>47.200978800000001</v>
      </c>
      <c r="H26" s="27">
        <f t="shared" si="9"/>
        <v>50.387427000000002</v>
      </c>
      <c r="I26" s="27">
        <f t="shared" si="9"/>
        <v>55.550195279999997</v>
      </c>
      <c r="J26" s="27">
        <f t="shared" si="9"/>
        <v>49.728088080000006</v>
      </c>
      <c r="K26" s="27">
        <f t="shared" si="9"/>
        <v>21.710522880000006</v>
      </c>
      <c r="L26" s="27">
        <f t="shared" si="9"/>
        <v>18.691197119999998</v>
      </c>
      <c r="M26" s="27">
        <f t="shared" si="9"/>
        <v>21.710522880000006</v>
      </c>
      <c r="N26" s="27">
        <f t="shared" si="9"/>
        <v>25.023273840000005</v>
      </c>
      <c r="O26" s="27">
        <f t="shared" si="9"/>
        <v>21.710522880000006</v>
      </c>
      <c r="P26" s="27">
        <f t="shared" si="9"/>
        <v>24.844952880000005</v>
      </c>
      <c r="Q26" s="27">
        <f t="shared" si="9"/>
        <v>18.614553840000003</v>
      </c>
      <c r="R26" s="27">
        <f t="shared" si="9"/>
        <v>18.614553840000003</v>
      </c>
      <c r="S26" s="27">
        <f t="shared" si="9"/>
        <v>18.652736160000003</v>
      </c>
      <c r="T26" s="27">
        <f t="shared" si="9"/>
        <v>14.990579280000002</v>
      </c>
      <c r="U26" s="27">
        <f t="shared" si="9"/>
        <v>14.488628760000001</v>
      </c>
      <c r="V26" s="27">
        <f t="shared" si="9"/>
        <v>13.11469992</v>
      </c>
      <c r="W26" s="27">
        <f t="shared" si="9"/>
        <v>35.928559800000002</v>
      </c>
      <c r="X26" s="27">
        <f t="shared" si="9"/>
        <v>95.340025800000006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78.708183840000018</v>
      </c>
      <c r="D33" s="19">
        <f t="shared" si="11"/>
        <v>59.649566400000012</v>
      </c>
      <c r="E33" s="19">
        <f t="shared" si="11"/>
        <v>62.83574784000001</v>
      </c>
      <c r="F33" s="19">
        <f t="shared" si="11"/>
        <v>44.014797360000003</v>
      </c>
      <c r="G33" s="19">
        <f t="shared" si="11"/>
        <v>47.200978800000001</v>
      </c>
      <c r="H33" s="19">
        <f t="shared" si="11"/>
        <v>50.387427000000002</v>
      </c>
      <c r="I33" s="19">
        <f t="shared" si="11"/>
        <v>55.550195279999997</v>
      </c>
      <c r="J33" s="19">
        <f t="shared" si="11"/>
        <v>49.728088080000006</v>
      </c>
      <c r="K33" s="19">
        <f t="shared" si="11"/>
        <v>21.710522880000006</v>
      </c>
      <c r="L33" s="19">
        <f t="shared" si="11"/>
        <v>18.691197119999998</v>
      </c>
      <c r="M33" s="19">
        <f t="shared" si="11"/>
        <v>21.710522880000006</v>
      </c>
      <c r="N33" s="19">
        <f t="shared" si="11"/>
        <v>25.023273840000005</v>
      </c>
      <c r="O33" s="19">
        <f t="shared" si="11"/>
        <v>21.710522880000006</v>
      </c>
      <c r="P33" s="19">
        <f t="shared" si="11"/>
        <v>24.844952880000005</v>
      </c>
      <c r="Q33" s="19">
        <f t="shared" si="11"/>
        <v>18.614553840000003</v>
      </c>
      <c r="R33" s="19">
        <f t="shared" si="11"/>
        <v>18.614553840000003</v>
      </c>
      <c r="S33" s="19">
        <f t="shared" si="11"/>
        <v>18.652736160000003</v>
      </c>
      <c r="T33" s="19">
        <f t="shared" si="11"/>
        <v>14.990579280000002</v>
      </c>
      <c r="U33" s="19">
        <f t="shared" si="11"/>
        <v>14.488628760000001</v>
      </c>
      <c r="V33" s="19">
        <f t="shared" si="11"/>
        <v>13.11469992</v>
      </c>
      <c r="W33" s="19">
        <f t="shared" si="11"/>
        <v>35.928559800000002</v>
      </c>
      <c r="X33" s="19">
        <f t="shared" si="11"/>
        <v>95.340025800000006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0.65013192000000009</v>
      </c>
      <c r="U36" s="8">
        <v>0.59220612000000006</v>
      </c>
      <c r="V36" s="8">
        <v>0.65603807999999997</v>
      </c>
      <c r="W36" s="8">
        <v>0.59493204000000011</v>
      </c>
      <c r="X36" s="8">
        <v>0.69079355999999992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28.6767</v>
      </c>
      <c r="D43" s="8">
        <v>12.745259279999999</v>
      </c>
      <c r="E43" s="8">
        <v>15.931440719999999</v>
      </c>
      <c r="F43" s="8">
        <v>12.745259279999999</v>
      </c>
      <c r="G43" s="8">
        <v>15.931440719999999</v>
      </c>
      <c r="H43" s="8">
        <v>19.117888919999999</v>
      </c>
      <c r="I43" s="8">
        <v>18.6145128</v>
      </c>
      <c r="J43" s="8">
        <v>15.67215</v>
      </c>
      <c r="K43" s="8">
        <v>3.1344300000000005</v>
      </c>
      <c r="L43" s="8">
        <v>9.4032899999999984</v>
      </c>
      <c r="M43" s="8">
        <v>3.1344300000000005</v>
      </c>
      <c r="N43" s="8">
        <v>3.1344300000000005</v>
      </c>
      <c r="O43" s="8">
        <v>3.1344300000000005</v>
      </c>
      <c r="P43" s="8">
        <v>6.268860000000001</v>
      </c>
      <c r="Q43" s="8">
        <v>3.1344300000000005</v>
      </c>
      <c r="R43" s="8">
        <v>3.1344300000000005</v>
      </c>
      <c r="S43" s="8">
        <v>6.268860000000001</v>
      </c>
      <c r="T43" s="8">
        <v>5.2690435200000003</v>
      </c>
      <c r="U43" s="8">
        <v>5.4413704799999989</v>
      </c>
      <c r="V43" s="8">
        <v>6.8423939999999988</v>
      </c>
      <c r="W43" s="8">
        <v>32.475895919999999</v>
      </c>
      <c r="X43" s="8">
        <v>91.023847200000006</v>
      </c>
    </row>
    <row r="44" spans="1:24" ht="11.25" customHeight="1" x14ac:dyDescent="0.2">
      <c r="A44" s="28" t="s">
        <v>74</v>
      </c>
      <c r="B44" s="7" t="s">
        <v>75</v>
      </c>
      <c r="C44" s="8">
        <v>50.031483840000014</v>
      </c>
      <c r="D44" s="8">
        <v>46.904307120000013</v>
      </c>
      <c r="E44" s="8">
        <v>46.904307120000013</v>
      </c>
      <c r="F44" s="8">
        <v>31.269538080000004</v>
      </c>
      <c r="G44" s="8">
        <v>31.269538080000004</v>
      </c>
      <c r="H44" s="8">
        <v>31.269538080000004</v>
      </c>
      <c r="I44" s="8">
        <v>36.935682479999997</v>
      </c>
      <c r="J44" s="8">
        <v>34.055938080000004</v>
      </c>
      <c r="K44" s="8">
        <v>18.576092880000004</v>
      </c>
      <c r="L44" s="8">
        <v>9.2879071200000016</v>
      </c>
      <c r="M44" s="8">
        <v>18.576092880000004</v>
      </c>
      <c r="N44" s="8">
        <v>21.888843840000003</v>
      </c>
      <c r="O44" s="8">
        <v>18.576092880000004</v>
      </c>
      <c r="P44" s="8">
        <v>18.576092880000004</v>
      </c>
      <c r="Q44" s="8">
        <v>15.480123840000001</v>
      </c>
      <c r="R44" s="8">
        <v>15.480123840000001</v>
      </c>
      <c r="S44" s="8">
        <v>12.383876160000003</v>
      </c>
      <c r="T44" s="8">
        <v>9.0714038400000021</v>
      </c>
      <c r="U44" s="8">
        <v>8.455052160000001</v>
      </c>
      <c r="V44" s="8">
        <v>5.6162678400000008</v>
      </c>
      <c r="W44" s="8">
        <v>2.8577318400000005</v>
      </c>
      <c r="X44" s="8">
        <v>3.6253850400000007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0.15147000000000002</v>
      </c>
      <c r="D51" s="27">
        <v>20.600323920000001</v>
      </c>
      <c r="E51" s="27">
        <v>20.297181960000003</v>
      </c>
      <c r="F51" s="27">
        <v>27.921171960000006</v>
      </c>
      <c r="G51" s="27">
        <v>27.719211960000003</v>
      </c>
      <c r="H51" s="27">
        <v>29.890079999999998</v>
      </c>
      <c r="I51" s="27">
        <v>31.101839999999992</v>
      </c>
      <c r="J51" s="27">
        <v>36.302713919999995</v>
      </c>
      <c r="K51" s="27">
        <v>34.384093920000005</v>
      </c>
      <c r="L51" s="27">
        <v>0.65637000000000001</v>
      </c>
      <c r="M51" s="27">
        <v>0.70686000000000004</v>
      </c>
      <c r="N51" s="27">
        <v>1.16127</v>
      </c>
      <c r="O51" s="27">
        <v>2.8274400000000015</v>
      </c>
      <c r="P51" s="27">
        <v>2.7264599999999999</v>
      </c>
      <c r="Q51" s="27">
        <v>1.7166600000000001</v>
      </c>
      <c r="R51" s="27">
        <v>43.876415879999989</v>
      </c>
      <c r="S51" s="27">
        <v>41.098658040000011</v>
      </c>
      <c r="T51" s="27">
        <v>51.337828080000016</v>
      </c>
      <c r="U51" s="27">
        <v>43.610838480000012</v>
      </c>
      <c r="V51" s="27">
        <v>39.520340640000001</v>
      </c>
      <c r="W51" s="27">
        <v>41.604971759999998</v>
      </c>
      <c r="X51" s="27">
        <v>45.544201559999991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0.78382079999999965</v>
      </c>
      <c r="D61" s="49">
        <f t="shared" si="13"/>
        <v>1.0079999999999998</v>
      </c>
      <c r="E61" s="49">
        <f t="shared" si="13"/>
        <v>0.56004480000000012</v>
      </c>
      <c r="F61" s="49">
        <f t="shared" si="13"/>
        <v>0.67213439999999969</v>
      </c>
      <c r="G61" s="49">
        <f t="shared" si="13"/>
        <v>0.22417920000000002</v>
      </c>
      <c r="H61" s="49">
        <f t="shared" si="13"/>
        <v>0.22417920000000002</v>
      </c>
      <c r="I61" s="49">
        <f t="shared" si="13"/>
        <v>0.22417920000000002</v>
      </c>
      <c r="J61" s="49">
        <f t="shared" si="13"/>
        <v>0.33586559999999993</v>
      </c>
      <c r="K61" s="49">
        <f t="shared" si="13"/>
        <v>0.33586559999999993</v>
      </c>
      <c r="L61" s="49">
        <f t="shared" si="13"/>
        <v>0.22417920000000002</v>
      </c>
      <c r="M61" s="49">
        <f t="shared" si="13"/>
        <v>0.11208959999999998</v>
      </c>
      <c r="N61" s="49">
        <f t="shared" si="13"/>
        <v>0.11208959999999998</v>
      </c>
      <c r="O61" s="49">
        <f t="shared" si="13"/>
        <v>0.11208959999999998</v>
      </c>
      <c r="P61" s="49">
        <f t="shared" si="13"/>
        <v>0</v>
      </c>
      <c r="Q61" s="49">
        <f t="shared" si="13"/>
        <v>0.11208959999999998</v>
      </c>
      <c r="R61" s="49">
        <f t="shared" si="13"/>
        <v>0.11208959999999998</v>
      </c>
      <c r="S61" s="49">
        <f t="shared" si="13"/>
        <v>0.22417920000000002</v>
      </c>
      <c r="T61" s="49">
        <f t="shared" si="13"/>
        <v>0.12257279999999998</v>
      </c>
      <c r="U61" s="49">
        <f t="shared" si="13"/>
        <v>0.16128000000000003</v>
      </c>
      <c r="V61" s="49">
        <f t="shared" si="13"/>
        <v>7.9430399999999998E-2</v>
      </c>
      <c r="W61" s="49">
        <f t="shared" si="13"/>
        <v>8.5881600000000002E-2</v>
      </c>
      <c r="X61" s="49">
        <f t="shared" si="13"/>
        <v>9.9993600000000016E-2</v>
      </c>
    </row>
    <row r="62" spans="1:24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1.0079999999999998</v>
      </c>
      <c r="E62" s="52">
        <v>0.56004480000000012</v>
      </c>
      <c r="F62" s="52">
        <v>0.67213439999999969</v>
      </c>
      <c r="G62" s="52">
        <v>0.22417920000000002</v>
      </c>
      <c r="H62" s="52">
        <v>0.22417920000000002</v>
      </c>
      <c r="I62" s="52">
        <v>0.22417920000000002</v>
      </c>
      <c r="J62" s="52">
        <v>0.33586559999999993</v>
      </c>
      <c r="K62" s="52">
        <v>0.33586559999999993</v>
      </c>
      <c r="L62" s="52">
        <v>0.22417920000000002</v>
      </c>
      <c r="M62" s="52">
        <v>0.11208959999999998</v>
      </c>
      <c r="N62" s="52">
        <v>0.11208959999999998</v>
      </c>
      <c r="O62" s="52">
        <v>0.11208959999999998</v>
      </c>
      <c r="P62" s="52">
        <v>0</v>
      </c>
      <c r="Q62" s="52">
        <v>0.11208959999999998</v>
      </c>
      <c r="R62" s="52">
        <v>0.11208959999999998</v>
      </c>
      <c r="S62" s="52">
        <v>0.22417920000000002</v>
      </c>
      <c r="T62" s="52">
        <v>0.12257279999999998</v>
      </c>
      <c r="U62" s="52">
        <v>0.16128000000000003</v>
      </c>
      <c r="V62" s="52">
        <v>7.9430399999999998E-2</v>
      </c>
      <c r="W62" s="52">
        <v>8.5881600000000002E-2</v>
      </c>
      <c r="X62" s="52">
        <v>9.9993600000000016E-2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110.60773768623132</v>
      </c>
      <c r="D2" s="21">
        <f t="shared" ref="D2:X2" si="0">SUM(D3,D17,D22,D25,D26,D51,D52)</f>
        <v>120.20983151282525</v>
      </c>
      <c r="E2" s="21">
        <f t="shared" si="0"/>
        <v>106.90383971109016</v>
      </c>
      <c r="F2" s="21">
        <f t="shared" si="0"/>
        <v>131.75797947436413</v>
      </c>
      <c r="G2" s="21">
        <f t="shared" si="0"/>
        <v>125.20994154386067</v>
      </c>
      <c r="H2" s="21">
        <f t="shared" si="0"/>
        <v>172.45835378302161</v>
      </c>
      <c r="I2" s="21">
        <f t="shared" si="0"/>
        <v>211.86869820057603</v>
      </c>
      <c r="J2" s="21">
        <f t="shared" si="0"/>
        <v>190.65821184378834</v>
      </c>
      <c r="K2" s="21">
        <f t="shared" si="0"/>
        <v>147.14302381238963</v>
      </c>
      <c r="L2" s="21">
        <f t="shared" si="0"/>
        <v>187.14706763640424</v>
      </c>
      <c r="M2" s="21">
        <f t="shared" si="0"/>
        <v>113.41889847972192</v>
      </c>
      <c r="N2" s="21">
        <f t="shared" si="0"/>
        <v>126.57668801970418</v>
      </c>
      <c r="O2" s="21">
        <f t="shared" si="0"/>
        <v>101.81458209523535</v>
      </c>
      <c r="P2" s="21">
        <f t="shared" si="0"/>
        <v>115.59106773210908</v>
      </c>
      <c r="Q2" s="21">
        <f t="shared" si="0"/>
        <v>141.19140924000001</v>
      </c>
      <c r="R2" s="21">
        <f t="shared" si="0"/>
        <v>171.30783024000002</v>
      </c>
      <c r="S2" s="21">
        <f t="shared" si="0"/>
        <v>107.50772664000002</v>
      </c>
      <c r="T2" s="21">
        <f t="shared" si="0"/>
        <v>93.589744725242895</v>
      </c>
      <c r="U2" s="21">
        <f t="shared" si="0"/>
        <v>122.90643758268433</v>
      </c>
      <c r="V2" s="21">
        <f t="shared" si="0"/>
        <v>140.65861683130453</v>
      </c>
      <c r="W2" s="21">
        <f t="shared" si="0"/>
        <v>148.32930191734329</v>
      </c>
      <c r="X2" s="21">
        <f t="shared" si="0"/>
        <v>171.2730706944906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2.3381556462312996</v>
      </c>
      <c r="D3" s="24">
        <f t="shared" si="1"/>
        <v>11.300865352825257</v>
      </c>
      <c r="E3" s="24">
        <f t="shared" si="1"/>
        <v>8.2842207510901282</v>
      </c>
      <c r="F3" s="24">
        <f t="shared" si="1"/>
        <v>7.4813102743640956</v>
      </c>
      <c r="G3" s="24">
        <f t="shared" si="1"/>
        <v>7.9638675038606443</v>
      </c>
      <c r="H3" s="24">
        <f t="shared" si="1"/>
        <v>6.2084439830216134</v>
      </c>
      <c r="I3" s="24">
        <f t="shared" si="1"/>
        <v>8.0552778005760359</v>
      </c>
      <c r="J3" s="24">
        <f t="shared" si="1"/>
        <v>6.3242960437883236</v>
      </c>
      <c r="K3" s="24">
        <f t="shared" si="1"/>
        <v>9.9789828123896225</v>
      </c>
      <c r="L3" s="24">
        <f t="shared" si="1"/>
        <v>4.5599643564042163</v>
      </c>
      <c r="M3" s="24">
        <f t="shared" si="1"/>
        <v>2.9012136397219295</v>
      </c>
      <c r="N3" s="24">
        <f t="shared" si="1"/>
        <v>2.908883219704169</v>
      </c>
      <c r="O3" s="24">
        <f t="shared" si="1"/>
        <v>2.7849677752353585</v>
      </c>
      <c r="P3" s="24">
        <f t="shared" si="1"/>
        <v>2.9289071721090556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0.46661404524289396</v>
      </c>
      <c r="U3" s="24">
        <f t="shared" si="1"/>
        <v>0.46122230268430225</v>
      </c>
      <c r="V3" s="24">
        <f t="shared" si="1"/>
        <v>0.37575831130448528</v>
      </c>
      <c r="W3" s="24">
        <f t="shared" si="1"/>
        <v>0.12132383734326976</v>
      </c>
      <c r="X3" s="24">
        <f t="shared" ref="X3" si="2">SUM(X4,X8,X11)</f>
        <v>0.13746553449060428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2.3381556462312996</v>
      </c>
      <c r="D4" s="19">
        <f t="shared" si="3"/>
        <v>4.9210759243112827</v>
      </c>
      <c r="E4" s="19">
        <f t="shared" si="3"/>
        <v>5.1245166572764251</v>
      </c>
      <c r="F4" s="19">
        <f t="shared" si="3"/>
        <v>2.4243354011679217</v>
      </c>
      <c r="G4" s="19">
        <f t="shared" si="3"/>
        <v>2.8238546823434869</v>
      </c>
      <c r="H4" s="19">
        <f t="shared" si="3"/>
        <v>2.8275751759961136</v>
      </c>
      <c r="I4" s="19">
        <f t="shared" si="3"/>
        <v>2.9730464778138082</v>
      </c>
      <c r="J4" s="19">
        <f t="shared" si="3"/>
        <v>4.9889300684657831</v>
      </c>
      <c r="K4" s="19">
        <f t="shared" si="3"/>
        <v>8.3830269722505086</v>
      </c>
      <c r="L4" s="19">
        <f t="shared" si="3"/>
        <v>2.8791967547596964</v>
      </c>
      <c r="M4" s="19">
        <f t="shared" si="3"/>
        <v>2.9012136397219295</v>
      </c>
      <c r="N4" s="19">
        <f t="shared" si="3"/>
        <v>2.908883219704169</v>
      </c>
      <c r="O4" s="19">
        <f t="shared" si="3"/>
        <v>2.7849677752353585</v>
      </c>
      <c r="P4" s="19">
        <f t="shared" si="3"/>
        <v>2.9289071721090556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0.20021826937310458</v>
      </c>
      <c r="U4" s="19">
        <f t="shared" si="3"/>
        <v>0.34986128361021557</v>
      </c>
      <c r="V4" s="19">
        <f t="shared" si="3"/>
        <v>0.26354770513585773</v>
      </c>
      <c r="W4" s="19">
        <f t="shared" si="3"/>
        <v>8.1164915068075369E-2</v>
      </c>
      <c r="X4" s="19">
        <f t="shared" ref="X4" si="4">SUM(X5:X7)</f>
        <v>6.0040607387890507E-2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2.8238546823434869</v>
      </c>
      <c r="H5" s="8">
        <v>2.8275751759961136</v>
      </c>
      <c r="I5" s="8">
        <v>2.9730464778138082</v>
      </c>
      <c r="J5" s="8">
        <v>4.9889300684657831</v>
      </c>
      <c r="K5" s="8">
        <v>6.0051557605956107</v>
      </c>
      <c r="L5" s="8">
        <v>2.8791967547596964</v>
      </c>
      <c r="M5" s="8">
        <v>2.9012136397219295</v>
      </c>
      <c r="N5" s="8">
        <v>2.908883219704169</v>
      </c>
      <c r="O5" s="8">
        <v>2.7849677752353585</v>
      </c>
      <c r="P5" s="8">
        <v>2.9289071721090556</v>
      </c>
      <c r="Q5" s="8">
        <v>0</v>
      </c>
      <c r="R5" s="8">
        <v>0</v>
      </c>
      <c r="S5" s="8">
        <v>0</v>
      </c>
      <c r="T5" s="8">
        <v>2.5744546624657673E-2</v>
      </c>
      <c r="U5" s="8">
        <v>8.8685409463661657E-2</v>
      </c>
      <c r="V5" s="8">
        <v>3.8369926320427579E-2</v>
      </c>
      <c r="W5" s="8">
        <v>1.8955388040165794E-2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2.3381556462312996</v>
      </c>
      <c r="D7" s="8">
        <v>4.9210759243112827</v>
      </c>
      <c r="E7" s="8">
        <v>5.1245166572764251</v>
      </c>
      <c r="F7" s="8">
        <v>2.4243354011679217</v>
      </c>
      <c r="G7" s="8">
        <v>0</v>
      </c>
      <c r="H7" s="8">
        <v>0</v>
      </c>
      <c r="I7" s="8">
        <v>0</v>
      </c>
      <c r="J7" s="8">
        <v>0</v>
      </c>
      <c r="K7" s="8">
        <v>2.3778712116548975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0.17447372274844691</v>
      </c>
      <c r="U7" s="8">
        <v>0.26117587414655391</v>
      </c>
      <c r="V7" s="8">
        <v>0.22517777881543014</v>
      </c>
      <c r="W7" s="8">
        <v>6.2209527027909578E-2</v>
      </c>
      <c r="X7" s="8">
        <v>6.0040607387890507E-2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4.5830204285139748</v>
      </c>
      <c r="E8" s="19">
        <f t="shared" si="5"/>
        <v>1.3776770938137037</v>
      </c>
      <c r="F8" s="19">
        <f t="shared" si="5"/>
        <v>3.300570873196174</v>
      </c>
      <c r="G8" s="19">
        <f t="shared" si="5"/>
        <v>3.3653568215171576</v>
      </c>
      <c r="H8" s="19">
        <f t="shared" si="5"/>
        <v>1.6465778070255002</v>
      </c>
      <c r="I8" s="19">
        <f t="shared" si="5"/>
        <v>1.5739863227622288</v>
      </c>
      <c r="J8" s="19">
        <f t="shared" si="5"/>
        <v>1.3353659753225404</v>
      </c>
      <c r="K8" s="19">
        <f t="shared" si="5"/>
        <v>1.5959558401391145</v>
      </c>
      <c r="L8" s="19">
        <f t="shared" si="5"/>
        <v>1.6807676016445199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0.21058677586978938</v>
      </c>
      <c r="U8" s="19">
        <f t="shared" si="5"/>
        <v>0.10960601907408667</v>
      </c>
      <c r="V8" s="19">
        <f t="shared" si="5"/>
        <v>0.11045560616862757</v>
      </c>
      <c r="W8" s="19">
        <f t="shared" si="5"/>
        <v>2.2608922275194395E-2</v>
      </c>
      <c r="X8" s="19">
        <f t="shared" si="5"/>
        <v>7.6371927102713774E-2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4.5830204285139748</v>
      </c>
      <c r="E10" s="8">
        <v>1.3776770938137037</v>
      </c>
      <c r="F10" s="8">
        <v>3.300570873196174</v>
      </c>
      <c r="G10" s="8">
        <v>3.3653568215171576</v>
      </c>
      <c r="H10" s="8">
        <v>1.6465778070255002</v>
      </c>
      <c r="I10" s="8">
        <v>1.5739863227622288</v>
      </c>
      <c r="J10" s="8">
        <v>1.3353659753225404</v>
      </c>
      <c r="K10" s="8">
        <v>1.5959558401391145</v>
      </c>
      <c r="L10" s="8">
        <v>1.6807676016445199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0.21058677586978938</v>
      </c>
      <c r="U10" s="8">
        <v>0.10960601907408667</v>
      </c>
      <c r="V10" s="8">
        <v>0.11045560616862757</v>
      </c>
      <c r="W10" s="8">
        <v>2.2608922275194395E-2</v>
      </c>
      <c r="X10" s="8">
        <v>7.6371927102713774E-2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1.7967690000000001</v>
      </c>
      <c r="E11" s="19">
        <f t="shared" si="6"/>
        <v>1.7820269999999998</v>
      </c>
      <c r="F11" s="19">
        <f t="shared" si="6"/>
        <v>1.7564039999999996</v>
      </c>
      <c r="G11" s="19">
        <f t="shared" si="6"/>
        <v>1.774656</v>
      </c>
      <c r="H11" s="19">
        <f t="shared" si="6"/>
        <v>1.7342909999999998</v>
      </c>
      <c r="I11" s="19">
        <f t="shared" si="6"/>
        <v>3.5082449999999996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5.5809000000000011E-2</v>
      </c>
      <c r="U11" s="19">
        <f t="shared" si="6"/>
        <v>1.7549999999999996E-3</v>
      </c>
      <c r="V11" s="19">
        <f t="shared" si="6"/>
        <v>1.7549999999999996E-3</v>
      </c>
      <c r="W11" s="19">
        <f t="shared" si="6"/>
        <v>1.755E-2</v>
      </c>
      <c r="X11" s="19">
        <f t="shared" si="6"/>
        <v>1.0529999999999999E-3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1.7820269999999998</v>
      </c>
      <c r="F16" s="8">
        <v>1.7564039999999996</v>
      </c>
      <c r="G16" s="8">
        <v>1.774656</v>
      </c>
      <c r="H16" s="8">
        <v>1.7342909999999998</v>
      </c>
      <c r="I16" s="8">
        <v>3.5082449999999996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5.5809000000000011E-2</v>
      </c>
      <c r="U16" s="8">
        <v>1.7549999999999996E-3</v>
      </c>
      <c r="V16" s="8">
        <v>1.7549999999999996E-3</v>
      </c>
      <c r="W16" s="8">
        <v>1.755E-2</v>
      </c>
      <c r="X16" s="8">
        <v>1.0529999999999999E-3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107.56272204000001</v>
      </c>
      <c r="D26" s="27">
        <f t="shared" si="9"/>
        <v>107.04083616</v>
      </c>
      <c r="E26" s="27">
        <f t="shared" si="9"/>
        <v>97.458348960000023</v>
      </c>
      <c r="F26" s="27">
        <f t="shared" si="9"/>
        <v>122.71147920000004</v>
      </c>
      <c r="G26" s="27">
        <f t="shared" si="9"/>
        <v>114.31765404000002</v>
      </c>
      <c r="H26" s="27">
        <f t="shared" si="9"/>
        <v>161.75629979999999</v>
      </c>
      <c r="I26" s="27">
        <f t="shared" si="9"/>
        <v>198.96638039999999</v>
      </c>
      <c r="J26" s="27">
        <f t="shared" si="9"/>
        <v>174.48816384</v>
      </c>
      <c r="K26" s="27">
        <f t="shared" si="9"/>
        <v>124.49084904</v>
      </c>
      <c r="L26" s="27">
        <f t="shared" si="9"/>
        <v>161.98738524000004</v>
      </c>
      <c r="M26" s="27">
        <f t="shared" si="9"/>
        <v>93.30039287999999</v>
      </c>
      <c r="N26" s="27">
        <f t="shared" si="9"/>
        <v>99.78603480000001</v>
      </c>
      <c r="O26" s="27">
        <f t="shared" si="9"/>
        <v>68.533654319999982</v>
      </c>
      <c r="P26" s="27">
        <f t="shared" si="9"/>
        <v>77.975126640000013</v>
      </c>
      <c r="Q26" s="27">
        <f t="shared" si="9"/>
        <v>99.83949336000002</v>
      </c>
      <c r="R26" s="27">
        <f t="shared" si="9"/>
        <v>109.20432240000001</v>
      </c>
      <c r="S26" s="27">
        <f t="shared" si="9"/>
        <v>74.840696640000004</v>
      </c>
      <c r="T26" s="27">
        <f t="shared" si="9"/>
        <v>62.036033760000002</v>
      </c>
      <c r="U26" s="27">
        <f t="shared" si="9"/>
        <v>74.903427360000009</v>
      </c>
      <c r="V26" s="27">
        <f t="shared" si="9"/>
        <v>83.719113480000033</v>
      </c>
      <c r="W26" s="27">
        <f t="shared" si="9"/>
        <v>97.331426640000004</v>
      </c>
      <c r="X26" s="27">
        <f t="shared" si="9"/>
        <v>104.14910843999999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3.1180060799999998</v>
      </c>
      <c r="H27" s="19">
        <f t="shared" si="10"/>
        <v>3.1180060799999998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3.1180060799999998</v>
      </c>
      <c r="H28" s="8">
        <v>3.1180060799999998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107.56272204000001</v>
      </c>
      <c r="D33" s="19">
        <f t="shared" si="11"/>
        <v>107.04083616</v>
      </c>
      <c r="E33" s="19">
        <f t="shared" si="11"/>
        <v>97.458348960000023</v>
      </c>
      <c r="F33" s="19">
        <f t="shared" si="11"/>
        <v>122.71147920000004</v>
      </c>
      <c r="G33" s="19">
        <f t="shared" si="11"/>
        <v>111.19964796000002</v>
      </c>
      <c r="H33" s="19">
        <f t="shared" si="11"/>
        <v>158.63829372000001</v>
      </c>
      <c r="I33" s="19">
        <f t="shared" si="11"/>
        <v>198.96638039999999</v>
      </c>
      <c r="J33" s="19">
        <f t="shared" si="11"/>
        <v>174.48816384</v>
      </c>
      <c r="K33" s="19">
        <f t="shared" si="11"/>
        <v>124.49084904</v>
      </c>
      <c r="L33" s="19">
        <f t="shared" si="11"/>
        <v>161.98738524000004</v>
      </c>
      <c r="M33" s="19">
        <f t="shared" si="11"/>
        <v>93.30039287999999</v>
      </c>
      <c r="N33" s="19">
        <f t="shared" si="11"/>
        <v>99.78603480000001</v>
      </c>
      <c r="O33" s="19">
        <f t="shared" si="11"/>
        <v>68.533654319999982</v>
      </c>
      <c r="P33" s="19">
        <f t="shared" si="11"/>
        <v>77.975126640000013</v>
      </c>
      <c r="Q33" s="19">
        <f t="shared" si="11"/>
        <v>99.83949336000002</v>
      </c>
      <c r="R33" s="19">
        <f t="shared" si="11"/>
        <v>109.20432240000001</v>
      </c>
      <c r="S33" s="19">
        <f t="shared" si="11"/>
        <v>74.840696640000004</v>
      </c>
      <c r="T33" s="19">
        <f t="shared" si="11"/>
        <v>62.036033760000002</v>
      </c>
      <c r="U33" s="19">
        <f t="shared" si="11"/>
        <v>74.903427360000009</v>
      </c>
      <c r="V33" s="19">
        <f t="shared" si="11"/>
        <v>83.719113480000033</v>
      </c>
      <c r="W33" s="19">
        <f t="shared" si="11"/>
        <v>97.331426640000004</v>
      </c>
      <c r="X33" s="19">
        <f t="shared" si="11"/>
        <v>104.14910843999999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5.969310479999999</v>
      </c>
      <c r="E36" s="8">
        <v>8.9539657199999994</v>
      </c>
      <c r="F36" s="8">
        <v>8.9539657199999994</v>
      </c>
      <c r="G36" s="8">
        <v>9.891000720000001</v>
      </c>
      <c r="H36" s="8">
        <v>9.891000720000001</v>
      </c>
      <c r="I36" s="8">
        <v>13.188000960000002</v>
      </c>
      <c r="J36" s="8">
        <v>5.8053009600000003</v>
      </c>
      <c r="K36" s="8">
        <v>5.8053009600000003</v>
      </c>
      <c r="L36" s="8">
        <v>8.707724279999999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2.39472072</v>
      </c>
      <c r="U36" s="8">
        <v>4.5368395200000018</v>
      </c>
      <c r="V36" s="8">
        <v>3.1638844800000006</v>
      </c>
      <c r="W36" s="8">
        <v>2.3220295200000001</v>
      </c>
      <c r="X36" s="8">
        <v>8.7860944799999992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66.912211080000006</v>
      </c>
      <c r="D43" s="8">
        <v>54.167218559999995</v>
      </c>
      <c r="E43" s="8">
        <v>50.980770360000015</v>
      </c>
      <c r="F43" s="8">
        <v>63.726029640000014</v>
      </c>
      <c r="G43" s="8">
        <v>66.912211080000006</v>
      </c>
      <c r="H43" s="8">
        <v>95.588911080000003</v>
      </c>
      <c r="I43" s="8">
        <v>139.608846</v>
      </c>
      <c r="J43" s="8">
        <v>122.24276999999998</v>
      </c>
      <c r="K43" s="8">
        <v>84.62961</v>
      </c>
      <c r="L43" s="8">
        <v>128.51163000000003</v>
      </c>
      <c r="M43" s="8">
        <v>65.823029999999989</v>
      </c>
      <c r="N43" s="8">
        <v>72.091890000000006</v>
      </c>
      <c r="O43" s="8">
        <v>50.150879999999987</v>
      </c>
      <c r="P43" s="8">
        <v>62.688600000000008</v>
      </c>
      <c r="Q43" s="8">
        <v>78.36075000000001</v>
      </c>
      <c r="R43" s="8">
        <v>84.62961</v>
      </c>
      <c r="S43" s="8">
        <v>59.554170000000006</v>
      </c>
      <c r="T43" s="8">
        <v>55.563973920000002</v>
      </c>
      <c r="U43" s="8">
        <v>65.196144000000004</v>
      </c>
      <c r="V43" s="8">
        <v>74.51487108000002</v>
      </c>
      <c r="W43" s="8">
        <v>89.074365119999996</v>
      </c>
      <c r="X43" s="8">
        <v>88.879897079999992</v>
      </c>
    </row>
    <row r="44" spans="1:24" ht="11.25" customHeight="1" x14ac:dyDescent="0.2">
      <c r="A44" s="28" t="s">
        <v>74</v>
      </c>
      <c r="B44" s="7" t="s">
        <v>75</v>
      </c>
      <c r="C44" s="8">
        <v>40.650510959999998</v>
      </c>
      <c r="D44" s="8">
        <v>46.904307120000013</v>
      </c>
      <c r="E44" s="8">
        <v>37.523612880000016</v>
      </c>
      <c r="F44" s="8">
        <v>50.031483840000014</v>
      </c>
      <c r="G44" s="8">
        <v>34.396436160000007</v>
      </c>
      <c r="H44" s="8">
        <v>53.158381920000004</v>
      </c>
      <c r="I44" s="8">
        <v>46.169533439999995</v>
      </c>
      <c r="J44" s="8">
        <v>46.440092880000002</v>
      </c>
      <c r="K44" s="8">
        <v>34.055938080000004</v>
      </c>
      <c r="L44" s="8">
        <v>24.768030960000001</v>
      </c>
      <c r="M44" s="8">
        <v>21.672061920000001</v>
      </c>
      <c r="N44" s="8">
        <v>21.888843840000003</v>
      </c>
      <c r="O44" s="8">
        <v>15.480123840000001</v>
      </c>
      <c r="P44" s="8">
        <v>12.383876160000003</v>
      </c>
      <c r="Q44" s="8">
        <v>18.576092880000004</v>
      </c>
      <c r="R44" s="8">
        <v>21.672061920000001</v>
      </c>
      <c r="S44" s="8">
        <v>12.383876160000003</v>
      </c>
      <c r="T44" s="8">
        <v>4.0773391199999995</v>
      </c>
      <c r="U44" s="8">
        <v>5.1704438399999999</v>
      </c>
      <c r="V44" s="8">
        <v>6.040357919999999</v>
      </c>
      <c r="W44" s="8">
        <v>5.9350320000000014</v>
      </c>
      <c r="X44" s="8">
        <v>6.4831168799999999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0.70686000000000004</v>
      </c>
      <c r="D51" s="27">
        <v>1.8681300000000001</v>
      </c>
      <c r="E51" s="27">
        <v>1.16127</v>
      </c>
      <c r="F51" s="27">
        <v>1.5651900000000003</v>
      </c>
      <c r="G51" s="27">
        <v>2.9284200000000005</v>
      </c>
      <c r="H51" s="27">
        <v>4.4936099999999994</v>
      </c>
      <c r="I51" s="27">
        <v>4.8470400000000007</v>
      </c>
      <c r="J51" s="27">
        <v>9.8457519599999994</v>
      </c>
      <c r="K51" s="27">
        <v>12.67319196</v>
      </c>
      <c r="L51" s="27">
        <v>20.599718039999999</v>
      </c>
      <c r="M51" s="27">
        <v>17.217291960000001</v>
      </c>
      <c r="N51" s="27">
        <v>23.881769999999999</v>
      </c>
      <c r="O51" s="27">
        <v>30.495960000000004</v>
      </c>
      <c r="P51" s="27">
        <v>34.687033920000019</v>
      </c>
      <c r="Q51" s="27">
        <v>41.35191588</v>
      </c>
      <c r="R51" s="27">
        <v>62.103507839999999</v>
      </c>
      <c r="S51" s="27">
        <v>32.667030000000004</v>
      </c>
      <c r="T51" s="27">
        <v>31.087096919999993</v>
      </c>
      <c r="U51" s="27">
        <v>47.541787920000012</v>
      </c>
      <c r="V51" s="27">
        <v>56.563745040000015</v>
      </c>
      <c r="W51" s="27">
        <v>50.87655144</v>
      </c>
      <c r="X51" s="27">
        <v>66.986496720000005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1.2321792</v>
      </c>
      <c r="D61" s="49">
        <f t="shared" si="13"/>
        <v>0</v>
      </c>
      <c r="E61" s="49">
        <f t="shared" si="13"/>
        <v>3.2481791999999996</v>
      </c>
      <c r="F61" s="49">
        <f t="shared" si="13"/>
        <v>3.6961343999999996</v>
      </c>
      <c r="G61" s="49">
        <f t="shared" si="13"/>
        <v>0</v>
      </c>
      <c r="H61" s="49">
        <f t="shared" si="13"/>
        <v>3.2481791999999996</v>
      </c>
      <c r="I61" s="49">
        <f t="shared" si="13"/>
        <v>2.1280895999999996</v>
      </c>
      <c r="J61" s="49">
        <f t="shared" si="13"/>
        <v>1.9039104</v>
      </c>
      <c r="K61" s="49">
        <f t="shared" si="13"/>
        <v>1.4559552</v>
      </c>
      <c r="L61" s="49">
        <f t="shared" si="13"/>
        <v>1.6801343999999998</v>
      </c>
      <c r="M61" s="49">
        <f t="shared" si="13"/>
        <v>1.3438655999999998</v>
      </c>
      <c r="N61" s="49">
        <f t="shared" si="13"/>
        <v>1.0079999999999998</v>
      </c>
      <c r="O61" s="49">
        <f t="shared" si="13"/>
        <v>1.0079999999999998</v>
      </c>
      <c r="P61" s="49">
        <f t="shared" si="13"/>
        <v>3.3532171199999996</v>
      </c>
      <c r="Q61" s="49">
        <f t="shared" si="13"/>
        <v>1.0079999999999998</v>
      </c>
      <c r="R61" s="49">
        <f t="shared" si="13"/>
        <v>0.78382079999999965</v>
      </c>
      <c r="S61" s="49">
        <f t="shared" si="13"/>
        <v>0.56004480000000012</v>
      </c>
      <c r="T61" s="49">
        <f t="shared" si="13"/>
        <v>0.39634560000000002</v>
      </c>
      <c r="U61" s="49">
        <f t="shared" si="13"/>
        <v>1.4890175999999999</v>
      </c>
      <c r="V61" s="49">
        <f t="shared" si="13"/>
        <v>1.1446847999999998</v>
      </c>
      <c r="W61" s="49">
        <f t="shared" si="13"/>
        <v>0.31691520000000001</v>
      </c>
      <c r="X61" s="49">
        <f t="shared" si="13"/>
        <v>0.28586879999999998</v>
      </c>
    </row>
    <row r="62" spans="1:24" ht="11.25" customHeight="1" x14ac:dyDescent="0.2">
      <c r="A62" s="50" t="s">
        <v>92</v>
      </c>
      <c r="B62" s="51" t="s">
        <v>93</v>
      </c>
      <c r="C62" s="52">
        <v>1.2321792</v>
      </c>
      <c r="D62" s="52">
        <v>0</v>
      </c>
      <c r="E62" s="52">
        <v>3.2481791999999996</v>
      </c>
      <c r="F62" s="52">
        <v>3.6961343999999996</v>
      </c>
      <c r="G62" s="52">
        <v>0</v>
      </c>
      <c r="H62" s="52">
        <v>3.2481791999999996</v>
      </c>
      <c r="I62" s="52">
        <v>2.1280895999999996</v>
      </c>
      <c r="J62" s="52">
        <v>1.9039104</v>
      </c>
      <c r="K62" s="52">
        <v>1.4559552</v>
      </c>
      <c r="L62" s="52">
        <v>1.6801343999999998</v>
      </c>
      <c r="M62" s="52">
        <v>1.3438655999999998</v>
      </c>
      <c r="N62" s="52">
        <v>1.0079999999999998</v>
      </c>
      <c r="O62" s="52">
        <v>1.0079999999999998</v>
      </c>
      <c r="P62" s="52">
        <v>0.67213439999999969</v>
      </c>
      <c r="Q62" s="52">
        <v>1.0079999999999998</v>
      </c>
      <c r="R62" s="52">
        <v>0.78382079999999965</v>
      </c>
      <c r="S62" s="52">
        <v>0.56004480000000012</v>
      </c>
      <c r="T62" s="52">
        <v>0.39634560000000002</v>
      </c>
      <c r="U62" s="52">
        <v>1.4890175999999999</v>
      </c>
      <c r="V62" s="52">
        <v>1.1446847999999998</v>
      </c>
      <c r="W62" s="52">
        <v>0.31691520000000001</v>
      </c>
      <c r="X62" s="52">
        <v>0.28586879999999998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2.68108272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68.30035572964259</v>
      </c>
      <c r="D2" s="21">
        <f t="shared" ref="D2:X2" si="0">SUM(D3,D17,D22,D25,D26,D51,D52)</f>
        <v>52.598057399999995</v>
      </c>
      <c r="E2" s="21">
        <f t="shared" si="0"/>
        <v>58.222693669497282</v>
      </c>
      <c r="F2" s="21">
        <f t="shared" si="0"/>
        <v>51.319314873196184</v>
      </c>
      <c r="G2" s="21">
        <f t="shared" si="0"/>
        <v>162.79306817582844</v>
      </c>
      <c r="H2" s="21">
        <f t="shared" si="0"/>
        <v>172.69144341720556</v>
      </c>
      <c r="I2" s="21">
        <f t="shared" si="0"/>
        <v>181.59869323565519</v>
      </c>
      <c r="J2" s="21">
        <f t="shared" si="0"/>
        <v>313.0380756531062</v>
      </c>
      <c r="K2" s="21">
        <f t="shared" si="0"/>
        <v>35.903993160278233</v>
      </c>
      <c r="L2" s="21">
        <f t="shared" si="0"/>
        <v>33.818925201644518</v>
      </c>
      <c r="M2" s="21">
        <f t="shared" si="0"/>
        <v>25.370902440000002</v>
      </c>
      <c r="N2" s="21">
        <f t="shared" si="0"/>
        <v>26.402788080000004</v>
      </c>
      <c r="O2" s="21">
        <f t="shared" si="0"/>
        <v>23.982749999999999</v>
      </c>
      <c r="P2" s="21">
        <f t="shared" si="0"/>
        <v>21.609921960000005</v>
      </c>
      <c r="Q2" s="21">
        <f t="shared" si="0"/>
        <v>27.063043920000013</v>
      </c>
      <c r="R2" s="21">
        <f t="shared" si="0"/>
        <v>32.035784400000011</v>
      </c>
      <c r="S2" s="21">
        <f t="shared" si="0"/>
        <v>33.802530480000009</v>
      </c>
      <c r="T2" s="21">
        <f t="shared" si="0"/>
        <v>35.708626753776812</v>
      </c>
      <c r="U2" s="21">
        <f t="shared" si="0"/>
        <v>39.895378120254804</v>
      </c>
      <c r="V2" s="21">
        <f t="shared" si="0"/>
        <v>39.880653399803428</v>
      </c>
      <c r="W2" s="21">
        <f t="shared" si="0"/>
        <v>38.657531760755241</v>
      </c>
      <c r="X2" s="21">
        <f t="shared" si="0"/>
        <v>39.690047463235317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5.4041628096425942</v>
      </c>
      <c r="D3" s="24">
        <f t="shared" si="1"/>
        <v>0</v>
      </c>
      <c r="E3" s="24">
        <f t="shared" si="1"/>
        <v>11.819629669497271</v>
      </c>
      <c r="F3" s="24">
        <f t="shared" si="1"/>
        <v>3.300570873196174</v>
      </c>
      <c r="G3" s="24">
        <f t="shared" si="1"/>
        <v>130.37993861582845</v>
      </c>
      <c r="H3" s="24">
        <f t="shared" si="1"/>
        <v>137.85262089720558</v>
      </c>
      <c r="I3" s="24">
        <f t="shared" si="1"/>
        <v>151.26342211565517</v>
      </c>
      <c r="J3" s="24">
        <f t="shared" si="1"/>
        <v>286.44392561310622</v>
      </c>
      <c r="K3" s="24">
        <f t="shared" si="1"/>
        <v>3.191911680278229</v>
      </c>
      <c r="L3" s="24">
        <f t="shared" si="1"/>
        <v>1.6807676016445199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0.31397071377681385</v>
      </c>
      <c r="U3" s="24">
        <f t="shared" si="1"/>
        <v>0.37711324025480292</v>
      </c>
      <c r="V3" s="24">
        <f t="shared" si="1"/>
        <v>0.13968171980342134</v>
      </c>
      <c r="W3" s="24">
        <f t="shared" si="1"/>
        <v>0.10163688075522836</v>
      </c>
      <c r="X3" s="24">
        <f t="shared" ref="X3" si="2">SUM(X4,X8,X11)</f>
        <v>7.827366323530871E-2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7.6865983880561597</v>
      </c>
      <c r="F4" s="19">
        <f t="shared" si="3"/>
        <v>0</v>
      </c>
      <c r="G4" s="19">
        <f t="shared" si="3"/>
        <v>128.69745534346842</v>
      </c>
      <c r="H4" s="19">
        <f t="shared" si="3"/>
        <v>136.20604309018009</v>
      </c>
      <c r="I4" s="19">
        <f t="shared" si="3"/>
        <v>148.11544947013073</v>
      </c>
      <c r="J4" s="19">
        <f t="shared" si="3"/>
        <v>283.77319366246115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0.27231352940341974</v>
      </c>
      <c r="U4" s="19">
        <f t="shared" si="3"/>
        <v>0.28589462445063396</v>
      </c>
      <c r="V4" s="19">
        <f t="shared" si="3"/>
        <v>8.6185799045793349E-2</v>
      </c>
      <c r="W4" s="19">
        <f t="shared" si="3"/>
        <v>7.2622097168728889E-2</v>
      </c>
      <c r="X4" s="19">
        <f t="shared" ref="X4" si="4">SUM(X5:X7)</f>
        <v>6.7309376671057713E-2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57.372333061599043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9.8979251633550969E-3</v>
      </c>
      <c r="V5" s="8">
        <v>9.592481580106893E-3</v>
      </c>
      <c r="W5" s="8">
        <v>4.4487135196307474E-2</v>
      </c>
      <c r="X5" s="8">
        <v>4.2319502244746524E-2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7.6865983880561597</v>
      </c>
      <c r="F7" s="8">
        <v>0</v>
      </c>
      <c r="G7" s="8">
        <v>128.69745534346842</v>
      </c>
      <c r="H7" s="8">
        <v>136.20604309018009</v>
      </c>
      <c r="I7" s="8">
        <v>148.11544947013073</v>
      </c>
      <c r="J7" s="8">
        <v>226.4008606008621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0.26607242719138152</v>
      </c>
      <c r="U7" s="8">
        <v>0.27599669928727888</v>
      </c>
      <c r="V7" s="8">
        <v>7.6593317465686456E-2</v>
      </c>
      <c r="W7" s="8">
        <v>2.8134961972421418E-2</v>
      </c>
      <c r="X7" s="8">
        <v>2.4989874426311183E-2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5.4041628096425942</v>
      </c>
      <c r="D8" s="19">
        <f t="shared" si="5"/>
        <v>0</v>
      </c>
      <c r="E8" s="19">
        <f t="shared" si="5"/>
        <v>4.1330312814411112</v>
      </c>
      <c r="F8" s="19">
        <f t="shared" si="5"/>
        <v>3.300570873196174</v>
      </c>
      <c r="G8" s="19">
        <f t="shared" si="5"/>
        <v>1.6824832723600218</v>
      </c>
      <c r="H8" s="19">
        <f t="shared" si="5"/>
        <v>1.6465778070255002</v>
      </c>
      <c r="I8" s="19">
        <f t="shared" si="5"/>
        <v>3.1479726455244577</v>
      </c>
      <c r="J8" s="19">
        <f t="shared" si="5"/>
        <v>2.6707319506450804</v>
      </c>
      <c r="K8" s="19">
        <f t="shared" si="5"/>
        <v>3.191911680278229</v>
      </c>
      <c r="L8" s="19">
        <f t="shared" si="5"/>
        <v>1.6807676016445199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3.7094184373394096E-2</v>
      </c>
      <c r="U8" s="19">
        <f t="shared" si="5"/>
        <v>7.5072615804168977E-2</v>
      </c>
      <c r="V8" s="19">
        <f t="shared" si="5"/>
        <v>5.3495920757627997E-2</v>
      </c>
      <c r="W8" s="19">
        <f t="shared" si="5"/>
        <v>2.9014783586499476E-2</v>
      </c>
      <c r="X8" s="19">
        <f t="shared" si="5"/>
        <v>1.0964286564250992E-2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5.4041628096425942</v>
      </c>
      <c r="D10" s="8">
        <v>0</v>
      </c>
      <c r="E10" s="8">
        <v>4.1330312814411112</v>
      </c>
      <c r="F10" s="8">
        <v>3.300570873196174</v>
      </c>
      <c r="G10" s="8">
        <v>1.6824832723600218</v>
      </c>
      <c r="H10" s="8">
        <v>1.6465778070255002</v>
      </c>
      <c r="I10" s="8">
        <v>3.1479726455244577</v>
      </c>
      <c r="J10" s="8">
        <v>2.6707319506450804</v>
      </c>
      <c r="K10" s="8">
        <v>3.191911680278229</v>
      </c>
      <c r="L10" s="8">
        <v>1.6807676016445199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3.7094184373394096E-2</v>
      </c>
      <c r="U10" s="8">
        <v>7.5072615804168977E-2</v>
      </c>
      <c r="V10" s="8">
        <v>5.3495920757627997E-2</v>
      </c>
      <c r="W10" s="8">
        <v>2.9014783586499476E-2</v>
      </c>
      <c r="X10" s="8">
        <v>1.0964286564250992E-2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4.5630000000000002E-3</v>
      </c>
      <c r="U11" s="19">
        <f t="shared" si="6"/>
        <v>1.6146000000000001E-2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4.5630000000000002E-3</v>
      </c>
      <c r="U16" s="8">
        <v>1.6146000000000001E-2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37.499924880000002</v>
      </c>
      <c r="D26" s="27">
        <f t="shared" si="9"/>
        <v>28.261473480000003</v>
      </c>
      <c r="E26" s="27">
        <f t="shared" si="9"/>
        <v>22.066682040000003</v>
      </c>
      <c r="F26" s="27">
        <f t="shared" si="9"/>
        <v>22.066682040000003</v>
      </c>
      <c r="G26" s="27">
        <f t="shared" si="9"/>
        <v>9.4399776000000024</v>
      </c>
      <c r="H26" s="27">
        <f t="shared" si="9"/>
        <v>15.753602520000001</v>
      </c>
      <c r="I26" s="27">
        <f t="shared" si="9"/>
        <v>12.36083112</v>
      </c>
      <c r="J26" s="27">
        <f t="shared" si="9"/>
        <v>9.3263680799999999</v>
      </c>
      <c r="K26" s="27">
        <f t="shared" si="9"/>
        <v>9.1330495200000001</v>
      </c>
      <c r="L26" s="27">
        <f t="shared" si="9"/>
        <v>15.3249876</v>
      </c>
      <c r="M26" s="27">
        <f t="shared" si="9"/>
        <v>2.9026504799999988</v>
      </c>
      <c r="N26" s="27">
        <f t="shared" si="9"/>
        <v>3.1268980800000001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2.9026504799999988</v>
      </c>
      <c r="S26" s="27">
        <f t="shared" si="9"/>
        <v>2.9026504799999988</v>
      </c>
      <c r="T26" s="27">
        <f t="shared" si="9"/>
        <v>3.2167731600000002</v>
      </c>
      <c r="U26" s="27">
        <f t="shared" si="9"/>
        <v>3.5891769600000001</v>
      </c>
      <c r="V26" s="27">
        <f t="shared" si="9"/>
        <v>4.5395456400000009</v>
      </c>
      <c r="W26" s="27">
        <f t="shared" si="9"/>
        <v>4.0831405199999997</v>
      </c>
      <c r="X26" s="27">
        <f t="shared" si="9"/>
        <v>4.9013125200000003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37.499924880000002</v>
      </c>
      <c r="D33" s="19">
        <f t="shared" si="11"/>
        <v>28.261473480000003</v>
      </c>
      <c r="E33" s="19">
        <f t="shared" si="11"/>
        <v>22.066682040000003</v>
      </c>
      <c r="F33" s="19">
        <f t="shared" si="11"/>
        <v>22.066682040000003</v>
      </c>
      <c r="G33" s="19">
        <f t="shared" si="11"/>
        <v>9.4399776000000024</v>
      </c>
      <c r="H33" s="19">
        <f t="shared" si="11"/>
        <v>15.753602520000001</v>
      </c>
      <c r="I33" s="19">
        <f t="shared" si="11"/>
        <v>12.36083112</v>
      </c>
      <c r="J33" s="19">
        <f t="shared" si="11"/>
        <v>9.3263680799999999</v>
      </c>
      <c r="K33" s="19">
        <f t="shared" si="11"/>
        <v>9.1330495200000001</v>
      </c>
      <c r="L33" s="19">
        <f t="shared" si="11"/>
        <v>15.3249876</v>
      </c>
      <c r="M33" s="19">
        <f t="shared" si="11"/>
        <v>2.9026504799999988</v>
      </c>
      <c r="N33" s="19">
        <f t="shared" si="11"/>
        <v>3.1268980800000001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2.9026504799999988</v>
      </c>
      <c r="S33" s="19">
        <f t="shared" si="11"/>
        <v>2.9026504799999988</v>
      </c>
      <c r="T33" s="19">
        <f t="shared" si="11"/>
        <v>3.2167731600000002</v>
      </c>
      <c r="U33" s="19">
        <f t="shared" si="11"/>
        <v>3.5891769600000001</v>
      </c>
      <c r="V33" s="19">
        <f t="shared" si="11"/>
        <v>4.5395456400000009</v>
      </c>
      <c r="W33" s="19">
        <f t="shared" si="11"/>
        <v>4.0831405199999997</v>
      </c>
      <c r="X33" s="19">
        <f t="shared" si="11"/>
        <v>4.9013125200000003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2.9026504799999988</v>
      </c>
      <c r="N36" s="8">
        <v>0</v>
      </c>
      <c r="O36" s="8">
        <v>0</v>
      </c>
      <c r="P36" s="8">
        <v>0</v>
      </c>
      <c r="Q36" s="8">
        <v>0</v>
      </c>
      <c r="R36" s="8">
        <v>2.9026504799999988</v>
      </c>
      <c r="S36" s="8">
        <v>2.9026504799999988</v>
      </c>
      <c r="T36" s="8">
        <v>1.6659914400000002</v>
      </c>
      <c r="U36" s="8">
        <v>1.5994335600000003</v>
      </c>
      <c r="V36" s="8">
        <v>2.3047653600000007</v>
      </c>
      <c r="W36" s="8">
        <v>1.89837612</v>
      </c>
      <c r="X36" s="8">
        <v>2.2089038400000001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9.5588110799999999</v>
      </c>
      <c r="F43" s="8">
        <v>9.5588110799999999</v>
      </c>
      <c r="G43" s="8">
        <v>3.1861814399999999</v>
      </c>
      <c r="H43" s="8">
        <v>6.3726296399999995</v>
      </c>
      <c r="I43" s="8">
        <v>6.2048376000000003</v>
      </c>
      <c r="J43" s="8">
        <v>3.1344300000000005</v>
      </c>
      <c r="K43" s="8">
        <v>3.1344300000000005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1.49198868</v>
      </c>
      <c r="U43" s="8">
        <v>1.9401454799999998</v>
      </c>
      <c r="V43" s="8">
        <v>2.2191764400000005</v>
      </c>
      <c r="W43" s="8">
        <v>2.1847643999999997</v>
      </c>
      <c r="X43" s="8">
        <v>2.6924086800000002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21.888843840000003</v>
      </c>
      <c r="E44" s="8">
        <v>12.507870960000004</v>
      </c>
      <c r="F44" s="8">
        <v>12.507870960000004</v>
      </c>
      <c r="G44" s="8">
        <v>6.253796160000002</v>
      </c>
      <c r="H44" s="8">
        <v>9.3809728800000016</v>
      </c>
      <c r="I44" s="8">
        <v>6.15599352</v>
      </c>
      <c r="J44" s="8">
        <v>6.1919380799999999</v>
      </c>
      <c r="K44" s="8">
        <v>3.0959690400000008</v>
      </c>
      <c r="L44" s="8">
        <v>9.2879071200000016</v>
      </c>
      <c r="M44" s="8">
        <v>0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5.8793040000000005E-2</v>
      </c>
      <c r="U44" s="8">
        <v>4.9597920000000011E-2</v>
      </c>
      <c r="V44" s="8">
        <v>1.5603840000000002E-2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25.396268039999992</v>
      </c>
      <c r="D51" s="27">
        <v>24.336583919999992</v>
      </c>
      <c r="E51" s="27">
        <v>24.336381960000004</v>
      </c>
      <c r="F51" s="27">
        <v>25.952061960000005</v>
      </c>
      <c r="G51" s="27">
        <v>22.973151960000003</v>
      </c>
      <c r="H51" s="27">
        <v>19.085220000000003</v>
      </c>
      <c r="I51" s="27">
        <v>17.974440000000005</v>
      </c>
      <c r="J51" s="27">
        <v>17.267781960000004</v>
      </c>
      <c r="K51" s="27">
        <v>23.579031960000002</v>
      </c>
      <c r="L51" s="27">
        <v>16.813170000000003</v>
      </c>
      <c r="M51" s="27">
        <v>22.468251960000003</v>
      </c>
      <c r="N51" s="27">
        <v>23.275890000000004</v>
      </c>
      <c r="O51" s="27">
        <v>23.982749999999999</v>
      </c>
      <c r="P51" s="27">
        <v>21.609921960000005</v>
      </c>
      <c r="Q51" s="27">
        <v>27.063043920000013</v>
      </c>
      <c r="R51" s="27">
        <v>29.133133920000013</v>
      </c>
      <c r="S51" s="27">
        <v>30.89988000000001</v>
      </c>
      <c r="T51" s="27">
        <v>32.177882879999999</v>
      </c>
      <c r="U51" s="27">
        <v>35.929087920000001</v>
      </c>
      <c r="V51" s="27">
        <v>35.201426040000008</v>
      </c>
      <c r="W51" s="27">
        <v>34.47275436000001</v>
      </c>
      <c r="X51" s="27">
        <v>34.710461280000004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72.240134399999988</v>
      </c>
      <c r="D61" s="49">
        <f t="shared" si="13"/>
        <v>79.744089599999995</v>
      </c>
      <c r="E61" s="49">
        <f t="shared" si="13"/>
        <v>84.896179199999992</v>
      </c>
      <c r="F61" s="49">
        <f t="shared" si="13"/>
        <v>111.4400448</v>
      </c>
      <c r="G61" s="49">
        <f t="shared" si="13"/>
        <v>108.97608960000002</v>
      </c>
      <c r="H61" s="49">
        <f t="shared" si="13"/>
        <v>11.871820799999997</v>
      </c>
      <c r="I61" s="49">
        <f t="shared" si="13"/>
        <v>11.200089599999997</v>
      </c>
      <c r="J61" s="49">
        <f t="shared" si="13"/>
        <v>13.776134399999998</v>
      </c>
      <c r="K61" s="49">
        <f t="shared" si="13"/>
        <v>9.7441344000000001</v>
      </c>
      <c r="L61" s="49">
        <f t="shared" si="13"/>
        <v>17.919820800000004</v>
      </c>
      <c r="M61" s="49">
        <f t="shared" si="13"/>
        <v>7.0559999999999983</v>
      </c>
      <c r="N61" s="49">
        <f t="shared" si="13"/>
        <v>11.760134400000002</v>
      </c>
      <c r="O61" s="49">
        <f t="shared" si="13"/>
        <v>21.280089599999997</v>
      </c>
      <c r="P61" s="49">
        <f t="shared" si="13"/>
        <v>11.760134400000002</v>
      </c>
      <c r="Q61" s="49">
        <f t="shared" si="13"/>
        <v>9.8558207999999965</v>
      </c>
      <c r="R61" s="49">
        <f t="shared" si="13"/>
        <v>13.887820799999998</v>
      </c>
      <c r="S61" s="49">
        <f t="shared" si="13"/>
        <v>21.503865599999997</v>
      </c>
      <c r="T61" s="49">
        <f t="shared" si="13"/>
        <v>18.211737599999999</v>
      </c>
      <c r="U61" s="49">
        <f t="shared" si="13"/>
        <v>10.298534399999998</v>
      </c>
      <c r="V61" s="49">
        <f t="shared" si="13"/>
        <v>11.477894400000002</v>
      </c>
      <c r="W61" s="49">
        <f t="shared" si="13"/>
        <v>11.054937600000001</v>
      </c>
      <c r="X61" s="49">
        <f t="shared" si="13"/>
        <v>9.6659136000000014</v>
      </c>
    </row>
    <row r="62" spans="1:24" ht="11.25" customHeight="1" x14ac:dyDescent="0.2">
      <c r="A62" s="50" t="s">
        <v>92</v>
      </c>
      <c r="B62" s="51" t="s">
        <v>93</v>
      </c>
      <c r="C62" s="52">
        <v>72.240134399999988</v>
      </c>
      <c r="D62" s="52">
        <v>79.744089599999995</v>
      </c>
      <c r="E62" s="52">
        <v>84.896179199999992</v>
      </c>
      <c r="F62" s="52">
        <v>111.4400448</v>
      </c>
      <c r="G62" s="52">
        <v>108.97608960000002</v>
      </c>
      <c r="H62" s="52">
        <v>11.871820799999997</v>
      </c>
      <c r="I62" s="52">
        <v>11.200089599999997</v>
      </c>
      <c r="J62" s="52">
        <v>13.776134399999998</v>
      </c>
      <c r="K62" s="52">
        <v>9.7441344000000001</v>
      </c>
      <c r="L62" s="52">
        <v>17.919820800000004</v>
      </c>
      <c r="M62" s="52">
        <v>7.0559999999999983</v>
      </c>
      <c r="N62" s="52">
        <v>11.760134400000002</v>
      </c>
      <c r="O62" s="52">
        <v>21.280089599999997</v>
      </c>
      <c r="P62" s="52">
        <v>11.760134400000002</v>
      </c>
      <c r="Q62" s="52">
        <v>9.8558207999999965</v>
      </c>
      <c r="R62" s="52">
        <v>13.887820799999998</v>
      </c>
      <c r="S62" s="52">
        <v>21.503865599999997</v>
      </c>
      <c r="T62" s="52">
        <v>18.211737599999999</v>
      </c>
      <c r="U62" s="52">
        <v>10.298534399999998</v>
      </c>
      <c r="V62" s="52">
        <v>11.477894400000002</v>
      </c>
      <c r="W62" s="52">
        <v>11.054937600000001</v>
      </c>
      <c r="X62" s="52">
        <v>9.6659136000000014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5485.5710593199992</v>
      </c>
      <c r="D2" s="21">
        <f t="shared" ref="D2:X2" si="0">SUM(D3,D17,D22,D25,D26,D51,D52)</f>
        <v>5665.9639730400004</v>
      </c>
      <c r="E2" s="21">
        <f t="shared" si="0"/>
        <v>5894.6185137599987</v>
      </c>
      <c r="F2" s="21">
        <f t="shared" si="0"/>
        <v>6492.3508090800015</v>
      </c>
      <c r="G2" s="21">
        <f t="shared" si="0"/>
        <v>6984.9525081599995</v>
      </c>
      <c r="H2" s="21">
        <f t="shared" si="0"/>
        <v>7803.6244768800007</v>
      </c>
      <c r="I2" s="21">
        <f t="shared" si="0"/>
        <v>8188.8450371999998</v>
      </c>
      <c r="J2" s="21">
        <f t="shared" si="0"/>
        <v>7925.7147267600003</v>
      </c>
      <c r="K2" s="21">
        <f t="shared" si="0"/>
        <v>8305.3132437599979</v>
      </c>
      <c r="L2" s="21">
        <f t="shared" si="0"/>
        <v>7977.9179566800012</v>
      </c>
      <c r="M2" s="21">
        <f t="shared" si="0"/>
        <v>7760.1484126800024</v>
      </c>
      <c r="N2" s="21">
        <f t="shared" si="0"/>
        <v>7935.5439662400013</v>
      </c>
      <c r="O2" s="21">
        <f t="shared" si="0"/>
        <v>8212.129045919999</v>
      </c>
      <c r="P2" s="21">
        <f t="shared" si="0"/>
        <v>7268.3802431999975</v>
      </c>
      <c r="Q2" s="21">
        <f t="shared" si="0"/>
        <v>8134.8701666400002</v>
      </c>
      <c r="R2" s="21">
        <f t="shared" si="0"/>
        <v>8928.1385992799987</v>
      </c>
      <c r="S2" s="21">
        <f t="shared" si="0"/>
        <v>9045.2577862800008</v>
      </c>
      <c r="T2" s="21">
        <f t="shared" si="0"/>
        <v>9189.4664534399981</v>
      </c>
      <c r="U2" s="21">
        <f t="shared" si="0"/>
        <v>9397.2594531599989</v>
      </c>
      <c r="V2" s="21">
        <f t="shared" si="0"/>
        <v>9507.7320001200005</v>
      </c>
      <c r="W2" s="21">
        <f t="shared" si="0"/>
        <v>8935.7745848400009</v>
      </c>
      <c r="X2" s="21">
        <f t="shared" si="0"/>
        <v>9618.0322265999985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1.5577379999999998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1.5577379999999998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1.5577379999999998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5099.2262243999994</v>
      </c>
      <c r="D26" s="27">
        <f t="shared" si="13"/>
        <v>5341.863816</v>
      </c>
      <c r="E26" s="27">
        <f t="shared" si="13"/>
        <v>5568.0473761199983</v>
      </c>
      <c r="F26" s="27">
        <f t="shared" si="13"/>
        <v>6286.7537114400011</v>
      </c>
      <c r="G26" s="27">
        <f t="shared" si="13"/>
        <v>6653.8447225199989</v>
      </c>
      <c r="H26" s="27">
        <f t="shared" si="13"/>
        <v>7251.5163268800006</v>
      </c>
      <c r="I26" s="27">
        <f t="shared" si="13"/>
        <v>7594.4280848399994</v>
      </c>
      <c r="J26" s="27">
        <f t="shared" si="13"/>
        <v>7223.2390764000002</v>
      </c>
      <c r="K26" s="27">
        <f t="shared" si="13"/>
        <v>7616.6740749599976</v>
      </c>
      <c r="L26" s="27">
        <f t="shared" si="13"/>
        <v>7534.618180200001</v>
      </c>
      <c r="M26" s="27">
        <f t="shared" si="13"/>
        <v>7274.5299378000018</v>
      </c>
      <c r="N26" s="27">
        <f t="shared" si="13"/>
        <v>7314.4682938800015</v>
      </c>
      <c r="O26" s="27">
        <f t="shared" si="13"/>
        <v>7582.012028279998</v>
      </c>
      <c r="P26" s="27">
        <f t="shared" si="13"/>
        <v>6675.1156745999979</v>
      </c>
      <c r="Q26" s="27">
        <f t="shared" si="13"/>
        <v>7555.7920762800004</v>
      </c>
      <c r="R26" s="27">
        <f t="shared" si="13"/>
        <v>8400.9650367599988</v>
      </c>
      <c r="S26" s="27">
        <f t="shared" si="13"/>
        <v>8533.8964800000012</v>
      </c>
      <c r="T26" s="27">
        <f t="shared" si="13"/>
        <v>8611.7188755599982</v>
      </c>
      <c r="U26" s="27">
        <f t="shared" si="13"/>
        <v>8890.4293214399986</v>
      </c>
      <c r="V26" s="27">
        <f t="shared" si="13"/>
        <v>9175.4134848000012</v>
      </c>
      <c r="W26" s="27">
        <f t="shared" ref="W26:X26" si="14">SUM(W27,W33)</f>
        <v>8650.4236851600017</v>
      </c>
      <c r="X26" s="27">
        <f t="shared" si="14"/>
        <v>9271.731414599999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5099.2262243999994</v>
      </c>
      <c r="D33" s="19">
        <f t="shared" si="17"/>
        <v>5341.863816</v>
      </c>
      <c r="E33" s="19">
        <f t="shared" si="17"/>
        <v>5568.0473761199983</v>
      </c>
      <c r="F33" s="19">
        <f t="shared" si="17"/>
        <v>6286.7537114400011</v>
      </c>
      <c r="G33" s="19">
        <f t="shared" si="17"/>
        <v>6653.8447225199989</v>
      </c>
      <c r="H33" s="19">
        <f t="shared" si="17"/>
        <v>7251.5163268800006</v>
      </c>
      <c r="I33" s="19">
        <f t="shared" si="17"/>
        <v>7594.4280848399994</v>
      </c>
      <c r="J33" s="19">
        <f t="shared" si="17"/>
        <v>7223.2390764000002</v>
      </c>
      <c r="K33" s="19">
        <f t="shared" si="17"/>
        <v>7616.6740749599976</v>
      </c>
      <c r="L33" s="19">
        <f t="shared" si="17"/>
        <v>7534.618180200001</v>
      </c>
      <c r="M33" s="19">
        <f t="shared" si="17"/>
        <v>7274.5299378000018</v>
      </c>
      <c r="N33" s="19">
        <f t="shared" si="17"/>
        <v>7314.4682938800015</v>
      </c>
      <c r="O33" s="19">
        <f t="shared" si="17"/>
        <v>7582.012028279998</v>
      </c>
      <c r="P33" s="19">
        <f t="shared" si="17"/>
        <v>6675.1156745999979</v>
      </c>
      <c r="Q33" s="19">
        <f t="shared" si="17"/>
        <v>7555.7920762800004</v>
      </c>
      <c r="R33" s="19">
        <f t="shared" si="17"/>
        <v>8400.9650367599988</v>
      </c>
      <c r="S33" s="19">
        <f t="shared" si="17"/>
        <v>8533.8964800000012</v>
      </c>
      <c r="T33" s="19">
        <f t="shared" si="17"/>
        <v>8611.7188755599982</v>
      </c>
      <c r="U33" s="19">
        <f t="shared" si="17"/>
        <v>8890.4293214399986</v>
      </c>
      <c r="V33" s="19">
        <f t="shared" si="17"/>
        <v>9175.4134848000012</v>
      </c>
      <c r="W33" s="19">
        <f t="shared" ref="W33:X33" si="18">SUM(W34:W50)</f>
        <v>8650.4236851600017</v>
      </c>
      <c r="X33" s="19">
        <f t="shared" si="18"/>
        <v>9271.731414599999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587.97208476000003</v>
      </c>
      <c r="D36" s="8">
        <f>FC_TRA_RAIL_E!D36+FC_TRA_ROAD_E!D36+FC_TRA_DAVI_E!D36+FC_TRA_DNAVI_E!D36+FC_TRA_PIPE_E!D36</f>
        <v>778.98842999999988</v>
      </c>
      <c r="E36" s="8">
        <f>FC_TRA_RAIL_E!E36+FC_TRA_ROAD_E!E36+FC_TRA_DAVI_E!E36+FC_TRA_DNAVI_E!E36+FC_TRA_PIPE_E!E36</f>
        <v>898.37373095999999</v>
      </c>
      <c r="F36" s="8">
        <f>FC_TRA_RAIL_E!F36+FC_TRA_ROAD_E!F36+FC_TRA_DAVI_E!F36+FC_TRA_DNAVI_E!F36+FC_TRA_PIPE_E!F36</f>
        <v>961.05080952000003</v>
      </c>
      <c r="G36" s="8">
        <f>FC_TRA_RAIL_E!G36+FC_TRA_ROAD_E!G36+FC_TRA_DAVI_E!G36+FC_TRA_DNAVI_E!G36+FC_TRA_PIPE_E!G36</f>
        <v>982.49857524000004</v>
      </c>
      <c r="H36" s="8">
        <f>FC_TRA_RAIL_E!H36+FC_TRA_ROAD_E!H36+FC_TRA_DAVI_E!H36+FC_TRA_DNAVI_E!H36+FC_TRA_PIPE_E!H36</f>
        <v>1147.3472242800001</v>
      </c>
      <c r="I36" s="8">
        <f>FC_TRA_RAIL_E!I36+FC_TRA_ROAD_E!I36+FC_TRA_DAVI_E!I36+FC_TRA_DNAVI_E!I36+FC_TRA_PIPE_E!I36</f>
        <v>1200.0990009599998</v>
      </c>
      <c r="J36" s="8">
        <f>FC_TRA_RAIL_E!J36+FC_TRA_ROAD_E!J36+FC_TRA_DAVI_E!J36+FC_TRA_DNAVI_E!J36+FC_TRA_PIPE_E!J36</f>
        <v>1010.1048757200001</v>
      </c>
      <c r="K36" s="8">
        <f>FC_TRA_RAIL_E!K36+FC_TRA_ROAD_E!K36+FC_TRA_DAVI_E!K36+FC_TRA_DNAVI_E!K36+FC_TRA_PIPE_E!K36</f>
        <v>963.66314951999993</v>
      </c>
      <c r="L36" s="8">
        <f>FC_TRA_RAIL_E!L36+FC_TRA_ROAD_E!L36+FC_TRA_DAVI_E!L36+FC_TRA_DNAVI_E!L36+FC_TRA_PIPE_E!L36</f>
        <v>1024.61790096</v>
      </c>
      <c r="M36" s="8">
        <f>FC_TRA_RAIL_E!M36+FC_TRA_ROAD_E!M36+FC_TRA_DAVI_E!M36+FC_TRA_DNAVI_E!M36+FC_TRA_PIPE_E!M36</f>
        <v>986.88389904000019</v>
      </c>
      <c r="N36" s="8">
        <f>FC_TRA_RAIL_E!N36+FC_TRA_ROAD_E!N36+FC_TRA_DAVI_E!N36+FC_TRA_DNAVI_E!N36+FC_TRA_PIPE_E!N36</f>
        <v>923.02672428000028</v>
      </c>
      <c r="O36" s="8">
        <f>FC_TRA_RAIL_E!O36+FC_TRA_ROAD_E!O36+FC_TRA_DAVI_E!O36+FC_TRA_DNAVI_E!O36+FC_TRA_PIPE_E!O36</f>
        <v>978.17617476000009</v>
      </c>
      <c r="P36" s="8">
        <f>FC_TRA_RAIL_E!P36+FC_TRA_ROAD_E!P36+FC_TRA_DAVI_E!P36+FC_TRA_DNAVI_E!P36+FC_TRA_PIPE_E!P36</f>
        <v>1050.7413009599998</v>
      </c>
      <c r="Q36" s="8">
        <f>FC_TRA_RAIL_E!Q36+FC_TRA_ROAD_E!Q36+FC_TRA_DAVI_E!Q36+FC_TRA_DNAVI_E!Q36+FC_TRA_PIPE_E!Q36</f>
        <v>1146.5269495200002</v>
      </c>
      <c r="R36" s="8">
        <f>FC_TRA_RAIL_E!R36+FC_TRA_ROAD_E!R36+FC_TRA_DAVI_E!R36+FC_TRA_DNAVI_E!R36+FC_TRA_PIPE_E!R36</f>
        <v>1221.9944990400002</v>
      </c>
      <c r="S36" s="8">
        <f>FC_TRA_RAIL_E!S36+FC_TRA_ROAD_E!S36+FC_TRA_DAVI_E!S36+FC_TRA_DNAVI_E!S36+FC_TRA_PIPE_E!S36</f>
        <v>1309.0726504800002</v>
      </c>
      <c r="T36" s="8">
        <f>FC_TRA_RAIL_E!T36+FC_TRA_ROAD_E!T36+FC_TRA_DAVI_E!T36+FC_TRA_DNAVI_E!T36+FC_TRA_PIPE_E!T36</f>
        <v>1265.0981090400001</v>
      </c>
      <c r="U36" s="8">
        <f>FC_TRA_RAIL_E!U36+FC_TRA_ROAD_E!U36+FC_TRA_DAVI_E!U36+FC_TRA_DNAVI_E!U36+FC_TRA_PIPE_E!U36</f>
        <v>1207.3915184400003</v>
      </c>
      <c r="V36" s="8">
        <f>FC_TRA_RAIL_E!V36+FC_TRA_ROAD_E!V36+FC_TRA_DAVI_E!V36+FC_TRA_DNAVI_E!V36+FC_TRA_PIPE_E!V36</f>
        <v>1158.48578772</v>
      </c>
      <c r="W36" s="8">
        <f>FC_TRA_RAIL_E!W36+FC_TRA_ROAD_E!W36+FC_TRA_DAVI_E!W36+FC_TRA_DNAVI_E!W36+FC_TRA_PIPE_E!W36</f>
        <v>1098.25976556</v>
      </c>
      <c r="X36" s="8">
        <f>FC_TRA_RAIL_E!X36+FC_TRA_ROAD_E!X36+FC_TRA_DAVI_E!X36+FC_TRA_DNAVI_E!X36+FC_TRA_PIPE_E!X36</f>
        <v>1062.7551118800002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2023.12338228</v>
      </c>
      <c r="D37" s="8">
        <f>FC_TRA_RAIL_E!D37+FC_TRA_ROAD_E!D37+FC_TRA_DAVI_E!D37+FC_TRA_DNAVI_E!D37+FC_TRA_PIPE_E!D37</f>
        <v>1740.68433</v>
      </c>
      <c r="E37" s="8">
        <f>FC_TRA_RAIL_E!E37+FC_TRA_ROAD_E!E37+FC_TRA_DAVI_E!E37+FC_TRA_DNAVI_E!E37+FC_TRA_PIPE_E!E37</f>
        <v>1872.6939277199997</v>
      </c>
      <c r="F37" s="8">
        <f>FC_TRA_RAIL_E!F37+FC_TRA_ROAD_E!F37+FC_TRA_DAVI_E!F37+FC_TRA_DNAVI_E!F37+FC_TRA_PIPE_E!F37</f>
        <v>1799.0142508799997</v>
      </c>
      <c r="G37" s="8">
        <f>FC_TRA_RAIL_E!G37+FC_TRA_ROAD_E!G37+FC_TRA_DAVI_E!G37+FC_TRA_DNAVI_E!G37+FC_TRA_PIPE_E!G37</f>
        <v>1702.99189368</v>
      </c>
      <c r="H37" s="8">
        <f>FC_TRA_RAIL_E!H37+FC_TRA_ROAD_E!H37+FC_TRA_DAVI_E!H37+FC_TRA_DNAVI_E!H37+FC_TRA_PIPE_E!H37</f>
        <v>1657.2946420800001</v>
      </c>
      <c r="I37" s="8">
        <f>FC_TRA_RAIL_E!I37+FC_TRA_ROAD_E!I37+FC_TRA_DAVI_E!I37+FC_TRA_DNAVI_E!I37+FC_TRA_PIPE_E!I37</f>
        <v>1843.1307972</v>
      </c>
      <c r="J37" s="8">
        <f>FC_TRA_RAIL_E!J37+FC_TRA_ROAD_E!J37+FC_TRA_DAVI_E!J37+FC_TRA_DNAVI_E!J37+FC_TRA_PIPE_E!J37</f>
        <v>1820.37248316</v>
      </c>
      <c r="K37" s="8">
        <f>FC_TRA_RAIL_E!K37+FC_TRA_ROAD_E!K37+FC_TRA_DAVI_E!K37+FC_TRA_DNAVI_E!K37+FC_TRA_PIPE_E!K37</f>
        <v>1823.4216277199996</v>
      </c>
      <c r="L37" s="8">
        <f>FC_TRA_RAIL_E!L37+FC_TRA_ROAD_E!L37+FC_TRA_DAVI_E!L37+FC_TRA_DNAVI_E!L37+FC_TRA_PIPE_E!L37</f>
        <v>1878.3072277199999</v>
      </c>
      <c r="M37" s="8">
        <f>FC_TRA_RAIL_E!M37+FC_TRA_ROAD_E!M37+FC_TRA_DAVI_E!M37+FC_TRA_DNAVI_E!M37+FC_TRA_PIPE_E!M37</f>
        <v>1771.5851722799996</v>
      </c>
      <c r="N37" s="8">
        <f>FC_TRA_RAIL_E!N37+FC_TRA_ROAD_E!N37+FC_TRA_DAVI_E!N37+FC_TRA_DNAVI_E!N37+FC_TRA_PIPE_E!N37</f>
        <v>1637.4203168400002</v>
      </c>
      <c r="O37" s="8">
        <f>FC_TRA_RAIL_E!O37+FC_TRA_ROAD_E!O37+FC_TRA_DAVI_E!O37+FC_TRA_DNAVI_E!O37+FC_TRA_PIPE_E!O37</f>
        <v>1567.2887445599999</v>
      </c>
      <c r="P37" s="8">
        <f>FC_TRA_RAIL_E!P37+FC_TRA_ROAD_E!P37+FC_TRA_DAVI_E!P37+FC_TRA_DNAVI_E!P37+FC_TRA_PIPE_E!P37</f>
        <v>1283.7133108800001</v>
      </c>
      <c r="Q37" s="8">
        <f>FC_TRA_RAIL_E!Q37+FC_TRA_ROAD_E!Q37+FC_TRA_DAVI_E!Q37+FC_TRA_DNAVI_E!Q37+FC_TRA_PIPE_E!Q37</f>
        <v>1466.6652277200003</v>
      </c>
      <c r="R37" s="8">
        <f>FC_TRA_RAIL_E!R37+FC_TRA_ROAD_E!R37+FC_TRA_DAVI_E!R37+FC_TRA_DNAVI_E!R37+FC_TRA_PIPE_E!R37</f>
        <v>1509.3540000000003</v>
      </c>
      <c r="S37" s="8">
        <f>FC_TRA_RAIL_E!S37+FC_TRA_ROAD_E!S37+FC_TRA_DAVI_E!S37+FC_TRA_DNAVI_E!S37+FC_TRA_PIPE_E!S37</f>
        <v>1430.0747445600002</v>
      </c>
      <c r="T37" s="8">
        <f>FC_TRA_RAIL_E!T37+FC_TRA_ROAD_E!T37+FC_TRA_DAVI_E!T37+FC_TRA_DNAVI_E!T37+FC_TRA_PIPE_E!T37</f>
        <v>1465.1102188799998</v>
      </c>
      <c r="U37" s="8">
        <f>FC_TRA_RAIL_E!U37+FC_TRA_ROAD_E!U37+FC_TRA_DAVI_E!U37+FC_TRA_DNAVI_E!U37+FC_TRA_PIPE_E!U37</f>
        <v>1385.4679700399997</v>
      </c>
      <c r="V37" s="8">
        <f>FC_TRA_RAIL_E!V37+FC_TRA_ROAD_E!V37+FC_TRA_DAVI_E!V37+FC_TRA_DNAVI_E!V37+FC_TRA_PIPE_E!V37</f>
        <v>1371.8473599600004</v>
      </c>
      <c r="W37" s="8">
        <f>FC_TRA_RAIL_E!W37+FC_TRA_ROAD_E!W37+FC_TRA_DAVI_E!W37+FC_TRA_DNAVI_E!W37+FC_TRA_PIPE_E!W37</f>
        <v>1332.4577112000002</v>
      </c>
      <c r="X37" s="8">
        <f>FC_TRA_RAIL_E!X37+FC_TRA_ROAD_E!X37+FC_TRA_DAVI_E!X37+FC_TRA_DNAVI_E!X37+FC_TRA_PIPE_E!X37</f>
        <v>1454.6238260399998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3.1011119999999992</v>
      </c>
      <c r="E38" s="8">
        <f>FC_TRA_RAIL_E!E38+FC_TRA_ROAD_E!E38+FC_TRA_DAVI_E!E38+FC_TRA_DNAVI_E!E38+FC_TRA_PIPE_E!E38</f>
        <v>3.1011119999999992</v>
      </c>
      <c r="F38" s="8">
        <f>FC_TRA_RAIL_E!F38+FC_TRA_ROAD_E!F38+FC_TRA_DAVI_E!F38+FC_TRA_DNAVI_E!F38+FC_TRA_PIPE_E!F38</f>
        <v>3.1011119999999992</v>
      </c>
      <c r="G38" s="8">
        <f>FC_TRA_RAIL_E!G38+FC_TRA_ROAD_E!G38+FC_TRA_DAVI_E!G38+FC_TRA_DNAVI_E!G38+FC_TRA_PIPE_E!G38</f>
        <v>3.077172</v>
      </c>
      <c r="H38" s="8">
        <f>FC_TRA_RAIL_E!H38+FC_TRA_ROAD_E!H38+FC_TRA_DAVI_E!H38+FC_TRA_DNAVI_E!H38+FC_TRA_PIPE_E!H38</f>
        <v>3.077172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3.0799440000000002</v>
      </c>
      <c r="L38" s="8">
        <f>FC_TRA_RAIL_E!L38+FC_TRA_ROAD_E!L38+FC_TRA_DAVI_E!L38+FC_TRA_DNAVI_E!L38+FC_TRA_PIPE_E!L38</f>
        <v>3.0799440000000002</v>
      </c>
      <c r="M38" s="8">
        <f>FC_TRA_RAIL_E!M38+FC_TRA_ROAD_E!M38+FC_TRA_DAVI_E!M38+FC_TRA_DNAVI_E!M38+FC_TRA_PIPE_E!M38</f>
        <v>3.0799440000000002</v>
      </c>
      <c r="N38" s="8">
        <f>FC_TRA_RAIL_E!N38+FC_TRA_ROAD_E!N38+FC_TRA_DAVI_E!N38+FC_TRA_DNAVI_E!N38+FC_TRA_PIPE_E!N38</f>
        <v>3.0799440000000002</v>
      </c>
      <c r="O38" s="8">
        <f>FC_TRA_RAIL_E!O38+FC_TRA_ROAD_E!O38+FC_TRA_DAVI_E!O38+FC_TRA_DNAVI_E!O38+FC_TRA_PIPE_E!O38</f>
        <v>3.0799440000000002</v>
      </c>
      <c r="P38" s="8">
        <f>FC_TRA_RAIL_E!P38+FC_TRA_ROAD_E!P38+FC_TRA_DAVI_E!P38+FC_TRA_DNAVI_E!P38+FC_TRA_PIPE_E!P38</f>
        <v>3.0799440000000002</v>
      </c>
      <c r="Q38" s="8">
        <f>FC_TRA_RAIL_E!Q38+FC_TRA_ROAD_E!Q38+FC_TRA_DAVI_E!Q38+FC_TRA_DNAVI_E!Q38+FC_TRA_PIPE_E!Q38</f>
        <v>3.0799440000000002</v>
      </c>
      <c r="R38" s="8">
        <f>FC_TRA_RAIL_E!R38+FC_TRA_ROAD_E!R38+FC_TRA_DAVI_E!R38+FC_TRA_DNAVI_E!R38+FC_TRA_PIPE_E!R38</f>
        <v>3.0799440000000002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1.4106960000000002</v>
      </c>
      <c r="U38" s="8">
        <f>FC_TRA_RAIL_E!U38+FC_TRA_ROAD_E!U38+FC_TRA_DAVI_E!U38+FC_TRA_DNAVI_E!U38+FC_TRA_PIPE_E!U38</f>
        <v>1.1859120000000001</v>
      </c>
      <c r="V38" s="8">
        <f>FC_TRA_RAIL_E!V38+FC_TRA_ROAD_E!V38+FC_TRA_DAVI_E!V38+FC_TRA_DNAVI_E!V38+FC_TRA_PIPE_E!V38</f>
        <v>0.75448800000000005</v>
      </c>
      <c r="W38" s="8">
        <f>FC_TRA_RAIL_E!W38+FC_TRA_ROAD_E!W38+FC_TRA_DAVI_E!W38+FC_TRA_DNAVI_E!W38+FC_TRA_PIPE_E!W38</f>
        <v>0.46821600000000013</v>
      </c>
      <c r="X38" s="8">
        <f>FC_TRA_RAIL_E!X38+FC_TRA_ROAD_E!X38+FC_TRA_DAVI_E!X38+FC_TRA_DNAVI_E!X38+FC_TRA_PIPE_E!X38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63.415799999999997</v>
      </c>
      <c r="D40" s="8">
        <f>FC_TRA_RAIL_E!D40+FC_TRA_ROAD_E!D40+FC_TRA_DAVI_E!D40+FC_TRA_DNAVI_E!D40+FC_TRA_PIPE_E!D40</f>
        <v>136.34397000000001</v>
      </c>
      <c r="E40" s="8">
        <f>FC_TRA_RAIL_E!E40+FC_TRA_ROAD_E!E40+FC_TRA_DAVI_E!E40+FC_TRA_DNAVI_E!E40+FC_TRA_PIPE_E!E40</f>
        <v>79.269749999999988</v>
      </c>
      <c r="F40" s="8">
        <f>FC_TRA_RAIL_E!F40+FC_TRA_ROAD_E!F40+FC_TRA_DAVI_E!F40+FC_TRA_DNAVI_E!F40+FC_TRA_PIPE_E!F40</f>
        <v>69.757379999999998</v>
      </c>
      <c r="G40" s="8">
        <f>FC_TRA_RAIL_E!G40+FC_TRA_ROAD_E!G40+FC_TRA_DAVI_E!G40+FC_TRA_DNAVI_E!G40+FC_TRA_PIPE_E!G40</f>
        <v>55.805903999999991</v>
      </c>
      <c r="H40" s="8">
        <f>FC_TRA_RAIL_E!H40+FC_TRA_ROAD_E!H40+FC_TRA_DAVI_E!H40+FC_TRA_DNAVI_E!H40+FC_TRA_PIPE_E!H40</f>
        <v>37.203849719999987</v>
      </c>
      <c r="I40" s="8">
        <f>FC_TRA_RAIL_E!I40+FC_TRA_ROAD_E!I40+FC_TRA_DAVI_E!I40+FC_TRA_DNAVI_E!I40+FC_TRA_PIPE_E!I40</f>
        <v>74.407958279999988</v>
      </c>
      <c r="J40" s="8">
        <f>FC_TRA_RAIL_E!J40+FC_TRA_ROAD_E!J40+FC_TRA_DAVI_E!J40+FC_TRA_DNAVI_E!J40+FC_TRA_PIPE_E!J40</f>
        <v>123.66805752000002</v>
      </c>
      <c r="K40" s="8">
        <f>FC_TRA_RAIL_E!K40+FC_TRA_ROAD_E!K40+FC_TRA_DAVI_E!K40+FC_TRA_DNAVI_E!K40+FC_TRA_PIPE_E!K40</f>
        <v>37.100313719999988</v>
      </c>
      <c r="L40" s="8">
        <f>FC_TRA_RAIL_E!L40+FC_TRA_ROAD_E!L40+FC_TRA_DAVI_E!L40+FC_TRA_DNAVI_E!L40+FC_TRA_PIPE_E!L40</f>
        <v>68.017457519999994</v>
      </c>
      <c r="M40" s="8">
        <f>FC_TRA_RAIL_E!M40+FC_TRA_ROAD_E!M40+FC_TRA_DAVI_E!M40+FC_TRA_DNAVI_E!M40+FC_TRA_PIPE_E!M40</f>
        <v>43.283742480000022</v>
      </c>
      <c r="N40" s="8">
        <f>FC_TRA_RAIL_E!N40+FC_TRA_ROAD_E!N40+FC_TRA_DAVI_E!N40+FC_TRA_DNAVI_E!N40+FC_TRA_PIPE_E!N40</f>
        <v>61.834028760000017</v>
      </c>
      <c r="O40" s="8">
        <f>FC_TRA_RAIL_E!O40+FC_TRA_ROAD_E!O40+FC_TRA_DAVI_E!O40+FC_TRA_DNAVI_E!O40+FC_TRA_PIPE_E!O40</f>
        <v>30.91688495999999</v>
      </c>
      <c r="P40" s="8">
        <f>FC_TRA_RAIL_E!P40+FC_TRA_ROAD_E!P40+FC_TRA_DAVI_E!P40+FC_TRA_DNAVI_E!P40+FC_TRA_PIPE_E!P40</f>
        <v>34.008728759999997</v>
      </c>
      <c r="Q40" s="8">
        <f>FC_TRA_RAIL_E!Q40+FC_TRA_ROAD_E!Q40+FC_TRA_DAVI_E!Q40+FC_TRA_DNAVI_E!Q40+FC_TRA_PIPE_E!Q40</f>
        <v>24.73371504</v>
      </c>
      <c r="R40" s="8">
        <f>FC_TRA_RAIL_E!R40+FC_TRA_ROAD_E!R40+FC_TRA_DAVI_E!R40+FC_TRA_DNAVI_E!R40+FC_TRA_PIPE_E!R40</f>
        <v>37.100313719999988</v>
      </c>
      <c r="S40" s="8">
        <f>FC_TRA_RAIL_E!S40+FC_TRA_ROAD_E!S40+FC_TRA_DAVI_E!S40+FC_TRA_DNAVI_E!S40+FC_TRA_PIPE_E!S40</f>
        <v>58.742184960000017</v>
      </c>
      <c r="T40" s="8">
        <f>FC_TRA_RAIL_E!T40+FC_TRA_ROAD_E!T40+FC_TRA_DAVI_E!T40+FC_TRA_DNAVI_E!T40+FC_TRA_PIPE_E!T40</f>
        <v>60.569595360000008</v>
      </c>
      <c r="U40" s="8">
        <f>FC_TRA_RAIL_E!U40+FC_TRA_ROAD_E!U40+FC_TRA_DAVI_E!U40+FC_TRA_DNAVI_E!U40+FC_TRA_PIPE_E!U40</f>
        <v>51.536855880000012</v>
      </c>
      <c r="V40" s="8">
        <f>FC_TRA_RAIL_E!V40+FC_TRA_ROAD_E!V40+FC_TRA_DAVI_E!V40+FC_TRA_DNAVI_E!V40+FC_TRA_PIPE_E!V40</f>
        <v>20.921001839999999</v>
      </c>
      <c r="W40" s="8">
        <f>FC_TRA_RAIL_E!W40+FC_TRA_ROAD_E!W40+FC_TRA_DAVI_E!W40+FC_TRA_DNAVI_E!W40+FC_TRA_PIPE_E!W40</f>
        <v>11.189135520000002</v>
      </c>
      <c r="X40" s="8">
        <f>FC_TRA_RAIL_E!X40+FC_TRA_ROAD_E!X40+FC_TRA_DAVI_E!X40+FC_TRA_DNAVI_E!X40+FC_TRA_PIPE_E!X40</f>
        <v>14.509535039999999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2421.5880592799999</v>
      </c>
      <c r="D43" s="8">
        <f>FC_TRA_RAIL_E!D43+FC_TRA_ROAD_E!D43+FC_TRA_DAVI_E!D43+FC_TRA_DNAVI_E!D43+FC_TRA_PIPE_E!D43</f>
        <v>2676.4921778399998</v>
      </c>
      <c r="E43" s="8">
        <f>FC_TRA_RAIL_E!E43+FC_TRA_ROAD_E!E43+FC_TRA_DAVI_E!E43+FC_TRA_DNAVI_E!E43+FC_TRA_PIPE_E!E43</f>
        <v>2708.3550592799993</v>
      </c>
      <c r="F43" s="8">
        <f>FC_TRA_RAIL_E!F43+FC_TRA_ROAD_E!F43+FC_TRA_DAVI_E!F43+FC_TRA_DNAVI_E!F43+FC_TRA_PIPE_E!F43</f>
        <v>3447.5763628800009</v>
      </c>
      <c r="G43" s="8">
        <f>FC_TRA_RAIL_E!G43+FC_TRA_ROAD_E!G43+FC_TRA_DAVI_E!G43+FC_TRA_DNAVI_E!G43+FC_TRA_PIPE_E!G43</f>
        <v>3903.2173814399989</v>
      </c>
      <c r="H43" s="8">
        <f>FC_TRA_RAIL_E!H43+FC_TRA_ROAD_E!H43+FC_TRA_DAVI_E!H43+FC_TRA_DNAVI_E!H43+FC_TRA_PIPE_E!H43</f>
        <v>4403.4665407200009</v>
      </c>
      <c r="I43" s="8">
        <f>FC_TRA_RAIL_E!I43+FC_TRA_ROAD_E!I43+FC_TRA_DAVI_E!I43+FC_TRA_DNAVI_E!I43+FC_TRA_PIPE_E!I43</f>
        <v>4476.7903284000004</v>
      </c>
      <c r="J43" s="8">
        <f>FC_TRA_RAIL_E!J43+FC_TRA_ROAD_E!J43+FC_TRA_DAVI_E!J43+FC_TRA_DNAVI_E!J43+FC_TRA_PIPE_E!J43</f>
        <v>4269.0936600000005</v>
      </c>
      <c r="K43" s="8">
        <f>FC_TRA_RAIL_E!K43+FC_TRA_ROAD_E!K43+FC_TRA_DAVI_E!K43+FC_TRA_DNAVI_E!K43+FC_TRA_PIPE_E!K43</f>
        <v>4789.4090399999986</v>
      </c>
      <c r="L43" s="8">
        <f>FC_TRA_RAIL_E!L43+FC_TRA_ROAD_E!L43+FC_TRA_DAVI_E!L43+FC_TRA_DNAVI_E!L43+FC_TRA_PIPE_E!L43</f>
        <v>4560.5956500000011</v>
      </c>
      <c r="M43" s="8">
        <f>FC_TRA_RAIL_E!M43+FC_TRA_ROAD_E!M43+FC_TRA_DAVI_E!M43+FC_TRA_DNAVI_E!M43+FC_TRA_PIPE_E!M43</f>
        <v>4469.6971800000019</v>
      </c>
      <c r="N43" s="8">
        <f>FC_TRA_RAIL_E!N43+FC_TRA_ROAD_E!N43+FC_TRA_DAVI_E!N43+FC_TRA_DNAVI_E!N43+FC_TRA_PIPE_E!N43</f>
        <v>4689.1072800000011</v>
      </c>
      <c r="O43" s="8">
        <f>FC_TRA_RAIL_E!O43+FC_TRA_ROAD_E!O43+FC_TRA_DAVI_E!O43+FC_TRA_DNAVI_E!O43+FC_TRA_PIPE_E!O43</f>
        <v>5002.5502799999977</v>
      </c>
      <c r="P43" s="8">
        <f>FC_TRA_RAIL_E!P43+FC_TRA_ROAD_E!P43+FC_TRA_DAVI_E!P43+FC_TRA_DNAVI_E!P43+FC_TRA_PIPE_E!P43</f>
        <v>4303.5723899999984</v>
      </c>
      <c r="Q43" s="8">
        <f>FC_TRA_RAIL_E!Q43+FC_TRA_ROAD_E!Q43+FC_TRA_DAVI_E!Q43+FC_TRA_DNAVI_E!Q43+FC_TRA_PIPE_E!Q43</f>
        <v>4914.7862399999995</v>
      </c>
      <c r="R43" s="8">
        <f>FC_TRA_RAIL_E!R43+FC_TRA_ROAD_E!R43+FC_TRA_DAVI_E!R43+FC_TRA_DNAVI_E!R43+FC_TRA_PIPE_E!R43</f>
        <v>5629.436279999999</v>
      </c>
      <c r="S43" s="8">
        <f>FC_TRA_RAIL_E!S43+FC_TRA_ROAD_E!S43+FC_TRA_DAVI_E!S43+FC_TRA_DNAVI_E!S43+FC_TRA_PIPE_E!S43</f>
        <v>5736.0069000000003</v>
      </c>
      <c r="T43" s="8">
        <f>FC_TRA_RAIL_E!T43+FC_TRA_ROAD_E!T43+FC_TRA_DAVI_E!T43+FC_TRA_DNAVI_E!T43+FC_TRA_PIPE_E!T43</f>
        <v>5819.530256279998</v>
      </c>
      <c r="U43" s="8">
        <f>FC_TRA_RAIL_E!U43+FC_TRA_ROAD_E!U43+FC_TRA_DAVI_E!U43+FC_TRA_DNAVI_E!U43+FC_TRA_PIPE_E!U43</f>
        <v>6244.8470650799982</v>
      </c>
      <c r="V43" s="8">
        <f>FC_TRA_RAIL_E!V43+FC_TRA_ROAD_E!V43+FC_TRA_DAVI_E!V43+FC_TRA_DNAVI_E!V43+FC_TRA_PIPE_E!V43</f>
        <v>6623.4048472800005</v>
      </c>
      <c r="W43" s="8">
        <f>FC_TRA_RAIL_E!W43+FC_TRA_ROAD_E!W43+FC_TRA_DAVI_E!W43+FC_TRA_DNAVI_E!W43+FC_TRA_PIPE_E!W43</f>
        <v>6208.048856880001</v>
      </c>
      <c r="X43" s="8">
        <f>FC_TRA_RAIL_E!X43+FC_TRA_ROAD_E!X43+FC_TRA_DAVI_E!X43+FC_TRA_DNAVI_E!X43+FC_TRA_PIPE_E!X43</f>
        <v>6739.1282696399994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3.1268980800000001</v>
      </c>
      <c r="D44" s="8">
        <f>FC_TRA_RAIL_E!D44+FC_TRA_ROAD_E!D44+FC_TRA_DAVI_E!D44+FC_TRA_DNAVI_E!D44+FC_TRA_PIPE_E!D44</f>
        <v>6.253796160000002</v>
      </c>
      <c r="E44" s="8">
        <f>FC_TRA_RAIL_E!E44+FC_TRA_ROAD_E!E44+FC_TRA_DAVI_E!E44+FC_TRA_DNAVI_E!E44+FC_TRA_PIPE_E!E44</f>
        <v>6.253796160000002</v>
      </c>
      <c r="F44" s="8">
        <f>FC_TRA_RAIL_E!F44+FC_TRA_ROAD_E!F44+FC_TRA_DAVI_E!F44+FC_TRA_DNAVI_E!F44+FC_TRA_PIPE_E!F44</f>
        <v>6.253796160000002</v>
      </c>
      <c r="G44" s="8">
        <f>FC_TRA_RAIL_E!G44+FC_TRA_ROAD_E!G44+FC_TRA_DAVI_E!G44+FC_TRA_DNAVI_E!G44+FC_TRA_PIPE_E!G44</f>
        <v>6.253796160000002</v>
      </c>
      <c r="H44" s="8">
        <f>FC_TRA_RAIL_E!H44+FC_TRA_ROAD_E!H44+FC_TRA_DAVI_E!H44+FC_TRA_DNAVI_E!H44+FC_TRA_PIPE_E!H44</f>
        <v>3.1268980800000001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386.34483491999998</v>
      </c>
      <c r="D51" s="27">
        <f>FC_TRA_RAIL_E!D51+FC_TRA_ROAD_E!D51+FC_TRA_DAVI_E!D51+FC_TRA_DNAVI_E!D51+FC_TRA_PIPE_E!D51</f>
        <v>324.10015703999994</v>
      </c>
      <c r="E51" s="27">
        <f>FC_TRA_RAIL_E!E51+FC_TRA_ROAD_E!E51+FC_TRA_DAVI_E!E51+FC_TRA_DNAVI_E!E51+FC_TRA_PIPE_E!E51</f>
        <v>326.57113764000002</v>
      </c>
      <c r="F51" s="27">
        <f>FC_TRA_RAIL_E!F51+FC_TRA_ROAD_E!F51+FC_TRA_DAVI_E!F51+FC_TRA_DNAVI_E!F51+FC_TRA_PIPE_E!F51</f>
        <v>205.59709764000002</v>
      </c>
      <c r="G51" s="27">
        <f>FC_TRA_RAIL_E!G51+FC_TRA_ROAD_E!G51+FC_TRA_DAVI_E!G51+FC_TRA_DNAVI_E!G51+FC_TRA_PIPE_E!G51</f>
        <v>329.55004764000012</v>
      </c>
      <c r="H51" s="27">
        <f>FC_TRA_RAIL_E!H51+FC_TRA_ROAD_E!H51+FC_TRA_DAVI_E!H51+FC_TRA_DNAVI_E!H51+FC_TRA_PIPE_E!H51</f>
        <v>552.10814999999991</v>
      </c>
      <c r="I51" s="27">
        <f>FC_TRA_RAIL_E!I51+FC_TRA_ROAD_E!I51+FC_TRA_DAVI_E!I51+FC_TRA_DNAVI_E!I51+FC_TRA_PIPE_E!I51</f>
        <v>594.4169523600001</v>
      </c>
      <c r="J51" s="27">
        <f>FC_TRA_RAIL_E!J51+FC_TRA_ROAD_E!J51+FC_TRA_DAVI_E!J51+FC_TRA_DNAVI_E!J51+FC_TRA_PIPE_E!J51</f>
        <v>702.47565036000003</v>
      </c>
      <c r="K51" s="27">
        <f>FC_TRA_RAIL_E!K51+FC_TRA_ROAD_E!K51+FC_TRA_DAVI_E!K51+FC_TRA_DNAVI_E!K51+FC_TRA_PIPE_E!K51</f>
        <v>688.63916880000011</v>
      </c>
      <c r="L51" s="27">
        <f>FC_TRA_RAIL_E!L51+FC_TRA_ROAD_E!L51+FC_TRA_DAVI_E!L51+FC_TRA_DNAVI_E!L51+FC_TRA_PIPE_E!L51</f>
        <v>443.29977648000011</v>
      </c>
      <c r="M51" s="27">
        <f>FC_TRA_RAIL_E!M51+FC_TRA_ROAD_E!M51+FC_TRA_DAVI_E!M51+FC_TRA_DNAVI_E!M51+FC_TRA_PIPE_E!M51</f>
        <v>485.61847488000018</v>
      </c>
      <c r="N51" s="27">
        <f>FC_TRA_RAIL_E!N51+FC_TRA_ROAD_E!N51+FC_TRA_DAVI_E!N51+FC_TRA_DNAVI_E!N51+FC_TRA_PIPE_E!N51</f>
        <v>621.07567235999988</v>
      </c>
      <c r="O51" s="27">
        <f>FC_TRA_RAIL_E!O51+FC_TRA_ROAD_E!O51+FC_TRA_DAVI_E!O51+FC_TRA_DNAVI_E!O51+FC_TRA_PIPE_E!O51</f>
        <v>630.11701764000009</v>
      </c>
      <c r="P51" s="27">
        <f>FC_TRA_RAIL_E!P51+FC_TRA_ROAD_E!P51+FC_TRA_DAVI_E!P51+FC_TRA_DNAVI_E!P51+FC_TRA_PIPE_E!P51</f>
        <v>593.26456860000008</v>
      </c>
      <c r="Q51" s="27">
        <f>FC_TRA_RAIL_E!Q51+FC_TRA_ROAD_E!Q51+FC_TRA_DAVI_E!Q51+FC_TRA_DNAVI_E!Q51+FC_TRA_PIPE_E!Q51</f>
        <v>579.07809036000003</v>
      </c>
      <c r="R51" s="27">
        <f>FC_TRA_RAIL_E!R51+FC_TRA_ROAD_E!R51+FC_TRA_DAVI_E!R51+FC_TRA_DNAVI_E!R51+FC_TRA_PIPE_E!R51</f>
        <v>527.17356252000002</v>
      </c>
      <c r="S51" s="27">
        <f>FC_TRA_RAIL_E!S51+FC_TRA_ROAD_E!S51+FC_TRA_DAVI_E!S51+FC_TRA_DNAVI_E!S51+FC_TRA_PIPE_E!S51</f>
        <v>511.36130628000006</v>
      </c>
      <c r="T51" s="27">
        <f>FC_TRA_RAIL_E!T51+FC_TRA_ROAD_E!T51+FC_TRA_DAVI_E!T51+FC_TRA_DNAVI_E!T51+FC_TRA_PIPE_E!T51</f>
        <v>577.74757788000011</v>
      </c>
      <c r="U51" s="27">
        <f>FC_TRA_RAIL_E!U51+FC_TRA_ROAD_E!U51+FC_TRA_DAVI_E!U51+FC_TRA_DNAVI_E!U51+FC_TRA_PIPE_E!U51</f>
        <v>506.83013171999994</v>
      </c>
      <c r="V51" s="27">
        <f>FC_TRA_RAIL_E!V51+FC_TRA_ROAD_E!V51+FC_TRA_DAVI_E!V51+FC_TRA_DNAVI_E!V51+FC_TRA_PIPE_E!V51</f>
        <v>332.31851531999996</v>
      </c>
      <c r="W51" s="27">
        <f>FC_TRA_RAIL_E!W51+FC_TRA_ROAD_E!W51+FC_TRA_DAVI_E!W51+FC_TRA_DNAVI_E!W51+FC_TRA_PIPE_E!W51</f>
        <v>285.35089968</v>
      </c>
      <c r="X51" s="27">
        <f>FC_TRA_RAIL_E!X51+FC_TRA_ROAD_E!X51+FC_TRA_DAVI_E!X51+FC_TRA_DNAVI_E!X51+FC_TRA_PIPE_E!X51</f>
        <v>346.30081199999995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18.09139248</v>
      </c>
      <c r="J61" s="49">
        <f t="shared" si="21"/>
        <v>7.7425646399999968</v>
      </c>
      <c r="K61" s="49">
        <f t="shared" si="21"/>
        <v>13.280759999999997</v>
      </c>
      <c r="L61" s="49">
        <f t="shared" si="21"/>
        <v>11.203467839999998</v>
      </c>
      <c r="M61" s="49">
        <f t="shared" si="21"/>
        <v>40.834549440000004</v>
      </c>
      <c r="N61" s="49">
        <f t="shared" si="21"/>
        <v>50.94261071999999</v>
      </c>
      <c r="O61" s="49">
        <f t="shared" si="21"/>
        <v>254.71356336000002</v>
      </c>
      <c r="P61" s="49">
        <f t="shared" si="21"/>
        <v>309.05754768000003</v>
      </c>
      <c r="Q61" s="49">
        <f t="shared" si="21"/>
        <v>328.17354767999996</v>
      </c>
      <c r="R61" s="49">
        <f t="shared" si="21"/>
        <v>433.41069599999992</v>
      </c>
      <c r="S61" s="49">
        <f t="shared" si="21"/>
        <v>483.58382400000005</v>
      </c>
      <c r="T61" s="49">
        <f t="shared" si="21"/>
        <v>492.78856031999999</v>
      </c>
      <c r="U61" s="49">
        <f t="shared" si="21"/>
        <v>485.03281680000009</v>
      </c>
      <c r="V61" s="49">
        <f t="shared" si="21"/>
        <v>531.8838388800001</v>
      </c>
      <c r="W61" s="49">
        <f t="shared" si="21"/>
        <v>510.02227151999978</v>
      </c>
      <c r="X61" s="49">
        <f t="shared" si="21"/>
        <v>496.56664656000009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24.850800000000007</v>
      </c>
      <c r="Q67" s="52">
        <f>FC_TRA_RAIL_E!Q67+FC_TRA_ROAD_E!Q67+FC_TRA_DAVI_E!Q67+FC_TRA_DNAVI_E!Q67+FC_TRA_PIPE_E!Q67</f>
        <v>43.966800000000006</v>
      </c>
      <c r="R67" s="52">
        <f>FC_TRA_RAIL_E!R67+FC_TRA_ROAD_E!R67+FC_TRA_DAVI_E!R67+FC_TRA_DNAVI_E!R67+FC_TRA_PIPE_E!R67</f>
        <v>95.58</v>
      </c>
      <c r="S67" s="52">
        <f>FC_TRA_RAIL_E!S67+FC_TRA_ROAD_E!S67+FC_TRA_DAVI_E!S67+FC_TRA_DNAVI_E!S67+FC_TRA_PIPE_E!S67</f>
        <v>97.491600000000005</v>
      </c>
      <c r="T67" s="52">
        <f>FC_TRA_RAIL_E!T67+FC_TRA_ROAD_E!T67+FC_TRA_DAVI_E!T67+FC_TRA_DNAVI_E!T67+FC_TRA_PIPE_E!T67</f>
        <v>78.996997439999987</v>
      </c>
      <c r="U67" s="52">
        <f>FC_TRA_RAIL_E!U67+FC_TRA_ROAD_E!U67+FC_TRA_DAVI_E!U67+FC_TRA_DNAVI_E!U67+FC_TRA_PIPE_E!U67</f>
        <v>84.762383040000003</v>
      </c>
      <c r="V67" s="52">
        <f>FC_TRA_RAIL_E!V67+FC_TRA_ROAD_E!V67+FC_TRA_DAVI_E!V67+FC_TRA_DNAVI_E!V67+FC_TRA_PIPE_E!V67</f>
        <v>94.318343999999996</v>
      </c>
      <c r="W67" s="52">
        <f>FC_TRA_RAIL_E!W67+FC_TRA_ROAD_E!W67+FC_TRA_DAVI_E!W67+FC_TRA_DNAVI_E!W67+FC_TRA_PIPE_E!W67</f>
        <v>78.574406399999987</v>
      </c>
      <c r="X67" s="52">
        <f>FC_TRA_RAIL_E!X67+FC_TRA_ROAD_E!X67+FC_TRA_DAVI_E!X67+FC_TRA_DNAVI_E!X67+FC_TRA_PIPE_E!X67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5.2393132799999984</v>
      </c>
      <c r="L69" s="52">
        <f>FC_TRA_RAIL_E!L69+FC_TRA_ROAD_E!L69+FC_TRA_DAVI_E!L69+FC_TRA_DNAVI_E!L69+FC_TRA_PIPE_E!L69</f>
        <v>10.332325439999998</v>
      </c>
      <c r="M69" s="52">
        <f>FC_TRA_RAIL_E!M69+FC_TRA_ROAD_E!M69+FC_TRA_DAVI_E!M69+FC_TRA_DNAVI_E!M69+FC_TRA_PIPE_E!M69</f>
        <v>30.997231200000002</v>
      </c>
      <c r="N69" s="52">
        <f>FC_TRA_RAIL_E!N69+FC_TRA_ROAD_E!N69+FC_TRA_DAVI_E!N69+FC_TRA_DNAVI_E!N69+FC_TRA_PIPE_E!N69</f>
        <v>50.94261071999999</v>
      </c>
      <c r="O69" s="52">
        <f>FC_TRA_RAIL_E!O69+FC_TRA_ROAD_E!O69+FC_TRA_DAVI_E!O69+FC_TRA_DNAVI_E!O69+FC_TRA_PIPE_E!O69</f>
        <v>254.71356336000002</v>
      </c>
      <c r="P69" s="52">
        <f>FC_TRA_RAIL_E!P69+FC_TRA_ROAD_E!P69+FC_TRA_DAVI_E!P69+FC_TRA_DNAVI_E!P69+FC_TRA_PIPE_E!P69</f>
        <v>284.20674768000003</v>
      </c>
      <c r="Q69" s="52">
        <f>FC_TRA_RAIL_E!Q69+FC_TRA_ROAD_E!Q69+FC_TRA_DAVI_E!Q69+FC_TRA_DNAVI_E!Q69+FC_TRA_PIPE_E!Q69</f>
        <v>284.20674767999998</v>
      </c>
      <c r="R69" s="52">
        <f>FC_TRA_RAIL_E!R69+FC_TRA_ROAD_E!R69+FC_TRA_DAVI_E!R69+FC_TRA_DNAVI_E!R69+FC_TRA_PIPE_E!R69</f>
        <v>337.83069599999993</v>
      </c>
      <c r="S69" s="52">
        <f>FC_TRA_RAIL_E!S69+FC_TRA_ROAD_E!S69+FC_TRA_DAVI_E!S69+FC_TRA_DNAVI_E!S69+FC_TRA_PIPE_E!S69</f>
        <v>386.09222400000004</v>
      </c>
      <c r="T69" s="52">
        <f>FC_TRA_RAIL_E!T69+FC_TRA_ROAD_E!T69+FC_TRA_DAVI_E!T69+FC_TRA_DNAVI_E!T69+FC_TRA_PIPE_E!T69</f>
        <v>413.79156288000001</v>
      </c>
      <c r="U69" s="52">
        <f>FC_TRA_RAIL_E!U69+FC_TRA_ROAD_E!U69+FC_TRA_DAVI_E!U69+FC_TRA_DNAVI_E!U69+FC_TRA_PIPE_E!U69</f>
        <v>400.27043376000006</v>
      </c>
      <c r="V69" s="52">
        <f>FC_TRA_RAIL_E!V69+FC_TRA_ROAD_E!V69+FC_TRA_DAVI_E!V69+FC_TRA_DNAVI_E!V69+FC_TRA_PIPE_E!V69</f>
        <v>437.56549488000007</v>
      </c>
      <c r="W69" s="52">
        <f>FC_TRA_RAIL_E!W69+FC_TRA_ROAD_E!W69+FC_TRA_DAVI_E!W69+FC_TRA_DNAVI_E!W69+FC_TRA_PIPE_E!W69</f>
        <v>431.44786511999979</v>
      </c>
      <c r="X69" s="52">
        <f>FC_TRA_RAIL_E!X69+FC_TRA_ROAD_E!X69+FC_TRA_DAVI_E!X69+FC_TRA_DNAVI_E!X69+FC_TRA_PIPE_E!X69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18.09139248</v>
      </c>
      <c r="J72" s="55">
        <f>FC_TRA_RAIL_E!J72+FC_TRA_ROAD_E!J72+FC_TRA_DAVI_E!J72+FC_TRA_DNAVI_E!J72+FC_TRA_PIPE_E!J72</f>
        <v>7.7425646399999968</v>
      </c>
      <c r="K72" s="55">
        <f>FC_TRA_RAIL_E!K72+FC_TRA_ROAD_E!K72+FC_TRA_DAVI_E!K72+FC_TRA_DNAVI_E!K72+FC_TRA_PIPE_E!K72</f>
        <v>8.0414467199999997</v>
      </c>
      <c r="L72" s="55">
        <f>FC_TRA_RAIL_E!L72+FC_TRA_ROAD_E!L72+FC_TRA_DAVI_E!L72+FC_TRA_DNAVI_E!L72+FC_TRA_PIPE_E!L72</f>
        <v>0.87114239999999954</v>
      </c>
      <c r="M72" s="55">
        <f>FC_TRA_RAIL_E!M72+FC_TRA_ROAD_E!M72+FC_TRA_DAVI_E!M72+FC_TRA_DNAVI_E!M72+FC_TRA_PIPE_E!M72</f>
        <v>9.8373182399999983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121.07942964</v>
      </c>
      <c r="D2" s="21">
        <f t="shared" ref="D2:X2" si="0">SUM(D3,D17,D22,D25,D26,D51,D52)</f>
        <v>105.14798892000002</v>
      </c>
      <c r="E2" s="21">
        <f t="shared" si="0"/>
        <v>98.775359280000004</v>
      </c>
      <c r="F2" s="21">
        <f t="shared" si="0"/>
        <v>89.216281440000017</v>
      </c>
      <c r="G2" s="21">
        <f t="shared" si="0"/>
        <v>90.774019440000018</v>
      </c>
      <c r="H2" s="21">
        <f t="shared" si="0"/>
        <v>92.402729640000018</v>
      </c>
      <c r="I2" s="21">
        <f t="shared" si="0"/>
        <v>89.970145200000005</v>
      </c>
      <c r="J2" s="21">
        <f t="shared" si="0"/>
        <v>78.360750000000024</v>
      </c>
      <c r="K2" s="21">
        <f t="shared" si="0"/>
        <v>100.30176</v>
      </c>
      <c r="L2" s="21">
        <f t="shared" si="0"/>
        <v>62.688600000000008</v>
      </c>
      <c r="M2" s="21">
        <f t="shared" si="0"/>
        <v>62.688600000000022</v>
      </c>
      <c r="N2" s="21">
        <f t="shared" si="0"/>
        <v>56.419740000000004</v>
      </c>
      <c r="O2" s="21">
        <f t="shared" si="0"/>
        <v>68.957459999999998</v>
      </c>
      <c r="P2" s="21">
        <f t="shared" si="0"/>
        <v>43.882020000000011</v>
      </c>
      <c r="Q2" s="21">
        <f t="shared" si="0"/>
        <v>37.613159999999993</v>
      </c>
      <c r="R2" s="21">
        <f t="shared" si="0"/>
        <v>50.150879999999987</v>
      </c>
      <c r="S2" s="21">
        <f t="shared" si="0"/>
        <v>40.747590000000002</v>
      </c>
      <c r="T2" s="21">
        <f t="shared" si="0"/>
        <v>42.029638560000009</v>
      </c>
      <c r="U2" s="21">
        <f t="shared" si="0"/>
        <v>34.488066599999996</v>
      </c>
      <c r="V2" s="21">
        <f t="shared" si="0"/>
        <v>31.090344479999992</v>
      </c>
      <c r="W2" s="21">
        <f t="shared" si="0"/>
        <v>29.614094639999998</v>
      </c>
      <c r="X2" s="21">
        <f t="shared" si="0"/>
        <v>32.077890000000004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1.5577379999999998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1.5577379999999998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1.5577379999999998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121.07942964</v>
      </c>
      <c r="D26" s="27">
        <f t="shared" ref="D26:W26" si="20">SUM(D27,D33)</f>
        <v>105.14798892000002</v>
      </c>
      <c r="E26" s="27">
        <f t="shared" si="20"/>
        <v>98.775359280000004</v>
      </c>
      <c r="F26" s="27">
        <f t="shared" si="20"/>
        <v>89.216281440000017</v>
      </c>
      <c r="G26" s="27">
        <f t="shared" si="20"/>
        <v>89.216281440000017</v>
      </c>
      <c r="H26" s="27">
        <f t="shared" si="20"/>
        <v>92.402729640000018</v>
      </c>
      <c r="I26" s="27">
        <f t="shared" si="20"/>
        <v>89.970145200000005</v>
      </c>
      <c r="J26" s="27">
        <f t="shared" si="20"/>
        <v>78.360750000000024</v>
      </c>
      <c r="K26" s="27">
        <f t="shared" si="20"/>
        <v>100.30176</v>
      </c>
      <c r="L26" s="27">
        <f t="shared" si="20"/>
        <v>62.688600000000008</v>
      </c>
      <c r="M26" s="27">
        <f t="shared" si="20"/>
        <v>62.688600000000022</v>
      </c>
      <c r="N26" s="27">
        <f t="shared" si="20"/>
        <v>56.419740000000004</v>
      </c>
      <c r="O26" s="27">
        <f t="shared" si="20"/>
        <v>68.957459999999998</v>
      </c>
      <c r="P26" s="27">
        <f t="shared" si="20"/>
        <v>43.882020000000011</v>
      </c>
      <c r="Q26" s="27">
        <f t="shared" si="20"/>
        <v>37.613159999999993</v>
      </c>
      <c r="R26" s="27">
        <f t="shared" si="20"/>
        <v>50.150879999999987</v>
      </c>
      <c r="S26" s="27">
        <f t="shared" si="20"/>
        <v>40.747590000000002</v>
      </c>
      <c r="T26" s="27">
        <f t="shared" si="20"/>
        <v>42.029638560000009</v>
      </c>
      <c r="U26" s="27">
        <f t="shared" si="20"/>
        <v>34.488066599999996</v>
      </c>
      <c r="V26" s="27">
        <f t="shared" si="20"/>
        <v>31.090344479999992</v>
      </c>
      <c r="W26" s="27">
        <f t="shared" si="20"/>
        <v>29.614094639999998</v>
      </c>
      <c r="X26" s="27">
        <f t="shared" ref="X26" si="21">SUM(X27,X33)</f>
        <v>32.077890000000004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121.07942964</v>
      </c>
      <c r="D33" s="19">
        <f t="shared" ref="D33:W33" si="26">SUM(D34:D50)</f>
        <v>105.14798892000002</v>
      </c>
      <c r="E33" s="19">
        <f t="shared" si="26"/>
        <v>98.775359280000004</v>
      </c>
      <c r="F33" s="19">
        <f t="shared" si="26"/>
        <v>89.216281440000017</v>
      </c>
      <c r="G33" s="19">
        <f t="shared" si="26"/>
        <v>89.216281440000017</v>
      </c>
      <c r="H33" s="19">
        <f t="shared" si="26"/>
        <v>92.402729640000018</v>
      </c>
      <c r="I33" s="19">
        <f t="shared" si="26"/>
        <v>89.970145200000005</v>
      </c>
      <c r="J33" s="19">
        <f t="shared" si="26"/>
        <v>78.360750000000024</v>
      </c>
      <c r="K33" s="19">
        <f t="shared" si="26"/>
        <v>100.30176</v>
      </c>
      <c r="L33" s="19">
        <f t="shared" si="26"/>
        <v>62.688600000000008</v>
      </c>
      <c r="M33" s="19">
        <f t="shared" si="26"/>
        <v>62.688600000000022</v>
      </c>
      <c r="N33" s="19">
        <f t="shared" si="26"/>
        <v>56.419740000000004</v>
      </c>
      <c r="O33" s="19">
        <f t="shared" si="26"/>
        <v>68.957459999999998</v>
      </c>
      <c r="P33" s="19">
        <f t="shared" si="26"/>
        <v>43.882020000000011</v>
      </c>
      <c r="Q33" s="19">
        <f t="shared" si="26"/>
        <v>37.613159999999993</v>
      </c>
      <c r="R33" s="19">
        <f t="shared" si="26"/>
        <v>50.150879999999987</v>
      </c>
      <c r="S33" s="19">
        <f t="shared" si="26"/>
        <v>40.747590000000002</v>
      </c>
      <c r="T33" s="19">
        <f t="shared" si="26"/>
        <v>42.029638560000009</v>
      </c>
      <c r="U33" s="19">
        <f t="shared" si="26"/>
        <v>34.488066599999996</v>
      </c>
      <c r="V33" s="19">
        <f t="shared" si="26"/>
        <v>31.090344479999992</v>
      </c>
      <c r="W33" s="19">
        <f t="shared" si="26"/>
        <v>29.614094639999998</v>
      </c>
      <c r="X33" s="19">
        <f t="shared" ref="X33" si="27">SUM(X34:X50)</f>
        <v>32.077890000000004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121.07942964</v>
      </c>
      <c r="D43" s="8">
        <f>FC_TRA_RAIL_MTU_E!D43+FC_TRA_RAIL_CPT_E!D43+FC_TRA_RAIL_HST_E!D43+FC_TRA_RAIL_FRT_E!D43</f>
        <v>105.14798892000002</v>
      </c>
      <c r="E43" s="8">
        <f>FC_TRA_RAIL_MTU_E!E43+FC_TRA_RAIL_CPT_E!E43+FC_TRA_RAIL_HST_E!E43+FC_TRA_RAIL_FRT_E!E43</f>
        <v>98.775359280000004</v>
      </c>
      <c r="F43" s="8">
        <f>FC_TRA_RAIL_MTU_E!F43+FC_TRA_RAIL_CPT_E!F43+FC_TRA_RAIL_HST_E!F43+FC_TRA_RAIL_FRT_E!F43</f>
        <v>89.216281440000017</v>
      </c>
      <c r="G43" s="8">
        <f>FC_TRA_RAIL_MTU_E!G43+FC_TRA_RAIL_CPT_E!G43+FC_TRA_RAIL_HST_E!G43+FC_TRA_RAIL_FRT_E!G43</f>
        <v>89.216281440000017</v>
      </c>
      <c r="H43" s="8">
        <f>FC_TRA_RAIL_MTU_E!H43+FC_TRA_RAIL_CPT_E!H43+FC_TRA_RAIL_HST_E!H43+FC_TRA_RAIL_FRT_E!H43</f>
        <v>92.402729640000018</v>
      </c>
      <c r="I43" s="8">
        <f>FC_TRA_RAIL_MTU_E!I43+FC_TRA_RAIL_CPT_E!I43+FC_TRA_RAIL_HST_E!I43+FC_TRA_RAIL_FRT_E!I43</f>
        <v>89.970145200000005</v>
      </c>
      <c r="J43" s="8">
        <f>FC_TRA_RAIL_MTU_E!J43+FC_TRA_RAIL_CPT_E!J43+FC_TRA_RAIL_HST_E!J43+FC_TRA_RAIL_FRT_E!J43</f>
        <v>78.360750000000024</v>
      </c>
      <c r="K43" s="8">
        <f>FC_TRA_RAIL_MTU_E!K43+FC_TRA_RAIL_CPT_E!K43+FC_TRA_RAIL_HST_E!K43+FC_TRA_RAIL_FRT_E!K43</f>
        <v>100.30176</v>
      </c>
      <c r="L43" s="8">
        <f>FC_TRA_RAIL_MTU_E!L43+FC_TRA_RAIL_CPT_E!L43+FC_TRA_RAIL_HST_E!L43+FC_TRA_RAIL_FRT_E!L43</f>
        <v>62.688600000000008</v>
      </c>
      <c r="M43" s="8">
        <f>FC_TRA_RAIL_MTU_E!M43+FC_TRA_RAIL_CPT_E!M43+FC_TRA_RAIL_HST_E!M43+FC_TRA_RAIL_FRT_E!M43</f>
        <v>62.688600000000022</v>
      </c>
      <c r="N43" s="8">
        <f>FC_TRA_RAIL_MTU_E!N43+FC_TRA_RAIL_CPT_E!N43+FC_TRA_RAIL_HST_E!N43+FC_TRA_RAIL_FRT_E!N43</f>
        <v>56.419740000000004</v>
      </c>
      <c r="O43" s="8">
        <f>FC_TRA_RAIL_MTU_E!O43+FC_TRA_RAIL_CPT_E!O43+FC_TRA_RAIL_HST_E!O43+FC_TRA_RAIL_FRT_E!O43</f>
        <v>68.957459999999998</v>
      </c>
      <c r="P43" s="8">
        <f>FC_TRA_RAIL_MTU_E!P43+FC_TRA_RAIL_CPT_E!P43+FC_TRA_RAIL_HST_E!P43+FC_TRA_RAIL_FRT_E!P43</f>
        <v>43.882020000000011</v>
      </c>
      <c r="Q43" s="8">
        <f>FC_TRA_RAIL_MTU_E!Q43+FC_TRA_RAIL_CPT_E!Q43+FC_TRA_RAIL_HST_E!Q43+FC_TRA_RAIL_FRT_E!Q43</f>
        <v>37.613159999999993</v>
      </c>
      <c r="R43" s="8">
        <f>FC_TRA_RAIL_MTU_E!R43+FC_TRA_RAIL_CPT_E!R43+FC_TRA_RAIL_HST_E!R43+FC_TRA_RAIL_FRT_E!R43</f>
        <v>50.150879999999987</v>
      </c>
      <c r="S43" s="8">
        <f>FC_TRA_RAIL_MTU_E!S43+FC_TRA_RAIL_CPT_E!S43+FC_TRA_RAIL_HST_E!S43+FC_TRA_RAIL_FRT_E!S43</f>
        <v>40.747590000000002</v>
      </c>
      <c r="T43" s="8">
        <f>FC_TRA_RAIL_MTU_E!T43+FC_TRA_RAIL_CPT_E!T43+FC_TRA_RAIL_HST_E!T43+FC_TRA_RAIL_FRT_E!T43</f>
        <v>42.029638560000009</v>
      </c>
      <c r="U43" s="8">
        <f>FC_TRA_RAIL_MTU_E!U43+FC_TRA_RAIL_CPT_E!U43+FC_TRA_RAIL_HST_E!U43+FC_TRA_RAIL_FRT_E!U43</f>
        <v>34.488066599999996</v>
      </c>
      <c r="V43" s="8">
        <f>FC_TRA_RAIL_MTU_E!V43+FC_TRA_RAIL_CPT_E!V43+FC_TRA_RAIL_HST_E!V43+FC_TRA_RAIL_FRT_E!V43</f>
        <v>31.090344479999992</v>
      </c>
      <c r="W43" s="8">
        <f>FC_TRA_RAIL_MTU_E!W43+FC_TRA_RAIL_CPT_E!W43+FC_TRA_RAIL_HST_E!W43+FC_TRA_RAIL_FRT_E!W43</f>
        <v>29.614094639999998</v>
      </c>
      <c r="X43" s="8">
        <f>FC_TRA_RAIL_MTU_E!X43+FC_TRA_RAIL_CPT_E!X43+FC_TRA_RAIL_HST_E!X43+FC_TRA_RAIL_FRT_E!X43</f>
        <v>32.077890000000004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2.68108272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2.68108272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56.236618268995642</v>
      </c>
      <c r="D2" s="21">
        <f t="shared" ref="D2:X2" si="0">SUM(D3,D17,D22,D25,D26,D51,D52)</f>
        <v>47.32494870092863</v>
      </c>
      <c r="E2" s="21">
        <f t="shared" si="0"/>
        <v>40.904581546550091</v>
      </c>
      <c r="F2" s="21">
        <f t="shared" si="0"/>
        <v>32.678903900808052</v>
      </c>
      <c r="G2" s="21">
        <f t="shared" si="0"/>
        <v>33.723360507967151</v>
      </c>
      <c r="H2" s="21">
        <f t="shared" si="0"/>
        <v>36.83945443120146</v>
      </c>
      <c r="I2" s="21">
        <f t="shared" si="0"/>
        <v>44.597607364491509</v>
      </c>
      <c r="J2" s="21">
        <f t="shared" si="0"/>
        <v>37.581571956759269</v>
      </c>
      <c r="K2" s="21">
        <f t="shared" si="0"/>
        <v>46.12122974437812</v>
      </c>
      <c r="L2" s="21">
        <f t="shared" si="0"/>
        <v>32.861094788495123</v>
      </c>
      <c r="M2" s="21">
        <f t="shared" si="0"/>
        <v>35.35947009235322</v>
      </c>
      <c r="N2" s="21">
        <f t="shared" si="0"/>
        <v>30.737869297361616</v>
      </c>
      <c r="O2" s="21">
        <f t="shared" si="0"/>
        <v>43.696970930476901</v>
      </c>
      <c r="P2" s="21">
        <f t="shared" si="0"/>
        <v>27.068516291790562</v>
      </c>
      <c r="Q2" s="21">
        <f t="shared" si="0"/>
        <v>19.374362002445739</v>
      </c>
      <c r="R2" s="21">
        <f t="shared" si="0"/>
        <v>23.655195081186655</v>
      </c>
      <c r="S2" s="21">
        <f t="shared" si="0"/>
        <v>22.188854469260885</v>
      </c>
      <c r="T2" s="21">
        <f t="shared" si="0"/>
        <v>22.286718281005189</v>
      </c>
      <c r="U2" s="21">
        <f t="shared" si="0"/>
        <v>17.821514665227276</v>
      </c>
      <c r="V2" s="21">
        <f t="shared" si="0"/>
        <v>16.79344093043369</v>
      </c>
      <c r="W2" s="21">
        <f t="shared" si="0"/>
        <v>12.016760488559123</v>
      </c>
      <c r="X2" s="21">
        <f t="shared" si="0"/>
        <v>12.819741248883552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0.57871360632744195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0.57871360632744195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0.57871360632744195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56.236618268995642</v>
      </c>
      <c r="D26" s="27">
        <f t="shared" si="9"/>
        <v>47.32494870092863</v>
      </c>
      <c r="E26" s="27">
        <f t="shared" si="9"/>
        <v>40.904581546550091</v>
      </c>
      <c r="F26" s="27">
        <f t="shared" si="9"/>
        <v>32.678903900808052</v>
      </c>
      <c r="G26" s="27">
        <f t="shared" si="9"/>
        <v>33.14464690163971</v>
      </c>
      <c r="H26" s="27">
        <f t="shared" si="9"/>
        <v>36.83945443120146</v>
      </c>
      <c r="I26" s="27">
        <f t="shared" si="9"/>
        <v>44.597607364491509</v>
      </c>
      <c r="J26" s="27">
        <f t="shared" si="9"/>
        <v>37.581571956759269</v>
      </c>
      <c r="K26" s="27">
        <f t="shared" si="9"/>
        <v>46.12122974437812</v>
      </c>
      <c r="L26" s="27">
        <f t="shared" si="9"/>
        <v>32.861094788495123</v>
      </c>
      <c r="M26" s="27">
        <f t="shared" si="9"/>
        <v>35.35947009235322</v>
      </c>
      <c r="N26" s="27">
        <f t="shared" si="9"/>
        <v>30.737869297361616</v>
      </c>
      <c r="O26" s="27">
        <f t="shared" si="9"/>
        <v>43.696970930476901</v>
      </c>
      <c r="P26" s="27">
        <f t="shared" si="9"/>
        <v>27.068516291790562</v>
      </c>
      <c r="Q26" s="27">
        <f t="shared" si="9"/>
        <v>19.374362002445739</v>
      </c>
      <c r="R26" s="27">
        <f t="shared" si="9"/>
        <v>23.655195081186655</v>
      </c>
      <c r="S26" s="27">
        <f t="shared" si="9"/>
        <v>22.188854469260885</v>
      </c>
      <c r="T26" s="27">
        <f t="shared" si="9"/>
        <v>22.286718281005189</v>
      </c>
      <c r="U26" s="27">
        <f t="shared" si="9"/>
        <v>17.821514665227276</v>
      </c>
      <c r="V26" s="27">
        <f t="shared" si="9"/>
        <v>16.79344093043369</v>
      </c>
      <c r="W26" s="27">
        <f t="shared" si="9"/>
        <v>12.016760488559123</v>
      </c>
      <c r="X26" s="27">
        <f t="shared" si="9"/>
        <v>12.819741248883552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56.236618268995642</v>
      </c>
      <c r="D33" s="19">
        <f t="shared" si="11"/>
        <v>47.32494870092863</v>
      </c>
      <c r="E33" s="19">
        <f t="shared" si="11"/>
        <v>40.904581546550091</v>
      </c>
      <c r="F33" s="19">
        <f t="shared" si="11"/>
        <v>32.678903900808052</v>
      </c>
      <c r="G33" s="19">
        <f t="shared" si="11"/>
        <v>33.14464690163971</v>
      </c>
      <c r="H33" s="19">
        <f t="shared" si="11"/>
        <v>36.83945443120146</v>
      </c>
      <c r="I33" s="19">
        <f t="shared" si="11"/>
        <v>44.597607364491509</v>
      </c>
      <c r="J33" s="19">
        <f t="shared" si="11"/>
        <v>37.581571956759269</v>
      </c>
      <c r="K33" s="19">
        <f t="shared" si="11"/>
        <v>46.12122974437812</v>
      </c>
      <c r="L33" s="19">
        <f t="shared" si="11"/>
        <v>32.861094788495123</v>
      </c>
      <c r="M33" s="19">
        <f t="shared" si="11"/>
        <v>35.35947009235322</v>
      </c>
      <c r="N33" s="19">
        <f t="shared" si="11"/>
        <v>30.737869297361616</v>
      </c>
      <c r="O33" s="19">
        <f t="shared" si="11"/>
        <v>43.696970930476901</v>
      </c>
      <c r="P33" s="19">
        <f t="shared" si="11"/>
        <v>27.068516291790562</v>
      </c>
      <c r="Q33" s="19">
        <f t="shared" si="11"/>
        <v>19.374362002445739</v>
      </c>
      <c r="R33" s="19">
        <f t="shared" si="11"/>
        <v>23.655195081186655</v>
      </c>
      <c r="S33" s="19">
        <f t="shared" si="11"/>
        <v>22.188854469260885</v>
      </c>
      <c r="T33" s="19">
        <f t="shared" si="11"/>
        <v>22.286718281005189</v>
      </c>
      <c r="U33" s="19">
        <f t="shared" si="11"/>
        <v>17.821514665227276</v>
      </c>
      <c r="V33" s="19">
        <f t="shared" si="11"/>
        <v>16.79344093043369</v>
      </c>
      <c r="W33" s="19">
        <f t="shared" si="11"/>
        <v>12.016760488559123</v>
      </c>
      <c r="X33" s="19">
        <f t="shared" si="11"/>
        <v>12.819741248883552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56.236618268995642</v>
      </c>
      <c r="D43" s="8">
        <v>47.32494870092863</v>
      </c>
      <c r="E43" s="8">
        <v>40.904581546550091</v>
      </c>
      <c r="F43" s="8">
        <v>32.678903900808052</v>
      </c>
      <c r="G43" s="8">
        <v>33.14464690163971</v>
      </c>
      <c r="H43" s="8">
        <v>36.83945443120146</v>
      </c>
      <c r="I43" s="8">
        <v>44.597607364491509</v>
      </c>
      <c r="J43" s="8">
        <v>37.581571956759269</v>
      </c>
      <c r="K43" s="8">
        <v>46.12122974437812</v>
      </c>
      <c r="L43" s="8">
        <v>32.861094788495123</v>
      </c>
      <c r="M43" s="8">
        <v>35.35947009235322</v>
      </c>
      <c r="N43" s="8">
        <v>30.737869297361616</v>
      </c>
      <c r="O43" s="8">
        <v>43.696970930476901</v>
      </c>
      <c r="P43" s="8">
        <v>27.068516291790562</v>
      </c>
      <c r="Q43" s="8">
        <v>19.374362002445739</v>
      </c>
      <c r="R43" s="8">
        <v>23.655195081186655</v>
      </c>
      <c r="S43" s="8">
        <v>22.188854469260885</v>
      </c>
      <c r="T43" s="8">
        <v>22.286718281005189</v>
      </c>
      <c r="U43" s="8">
        <v>17.821514665227276</v>
      </c>
      <c r="V43" s="8">
        <v>16.79344093043369</v>
      </c>
      <c r="W43" s="8">
        <v>12.016760488559123</v>
      </c>
      <c r="X43" s="8">
        <v>12.819741248883552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1.6538192928666031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1.6538192928666031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64.842811371004359</v>
      </c>
      <c r="D2" s="21">
        <f t="shared" ref="D2:X2" si="0">SUM(D3,D17,D22,D25,D26,D51,D52)</f>
        <v>57.823040219071387</v>
      </c>
      <c r="E2" s="21">
        <f t="shared" si="0"/>
        <v>57.870777733449913</v>
      </c>
      <c r="F2" s="21">
        <f t="shared" si="0"/>
        <v>56.537377539191958</v>
      </c>
      <c r="G2" s="21">
        <f t="shared" si="0"/>
        <v>57.050658932032867</v>
      </c>
      <c r="H2" s="21">
        <f t="shared" si="0"/>
        <v>55.563275208798551</v>
      </c>
      <c r="I2" s="21">
        <f t="shared" si="0"/>
        <v>45.372537835508496</v>
      </c>
      <c r="J2" s="21">
        <f t="shared" si="0"/>
        <v>40.779178043240755</v>
      </c>
      <c r="K2" s="21">
        <f t="shared" si="0"/>
        <v>54.180530255621882</v>
      </c>
      <c r="L2" s="21">
        <f t="shared" si="0"/>
        <v>29.827505211504882</v>
      </c>
      <c r="M2" s="21">
        <f t="shared" si="0"/>
        <v>27.329129907646799</v>
      </c>
      <c r="N2" s="21">
        <f t="shared" si="0"/>
        <v>25.681870702638385</v>
      </c>
      <c r="O2" s="21">
        <f t="shared" si="0"/>
        <v>25.260489069523089</v>
      </c>
      <c r="P2" s="21">
        <f t="shared" si="0"/>
        <v>16.813503708209446</v>
      </c>
      <c r="Q2" s="21">
        <f t="shared" si="0"/>
        <v>18.238797997554251</v>
      </c>
      <c r="R2" s="21">
        <f t="shared" si="0"/>
        <v>26.495684918813335</v>
      </c>
      <c r="S2" s="21">
        <f t="shared" si="0"/>
        <v>18.558735530739114</v>
      </c>
      <c r="T2" s="21">
        <f t="shared" si="0"/>
        <v>19.742920278994816</v>
      </c>
      <c r="U2" s="21">
        <f t="shared" si="0"/>
        <v>16.66655193477272</v>
      </c>
      <c r="V2" s="21">
        <f t="shared" si="0"/>
        <v>14.296903549566304</v>
      </c>
      <c r="W2" s="21">
        <f t="shared" si="0"/>
        <v>17.597334151440876</v>
      </c>
      <c r="X2" s="21">
        <f t="shared" si="0"/>
        <v>19.258148751116451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0.97902439367255789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0.97902439367255789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0.97902439367255789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64.842811371004359</v>
      </c>
      <c r="D26" s="27">
        <f t="shared" si="9"/>
        <v>57.823040219071387</v>
      </c>
      <c r="E26" s="27">
        <f t="shared" si="9"/>
        <v>57.870777733449913</v>
      </c>
      <c r="F26" s="27">
        <f t="shared" si="9"/>
        <v>56.537377539191958</v>
      </c>
      <c r="G26" s="27">
        <f t="shared" si="9"/>
        <v>56.071634538360307</v>
      </c>
      <c r="H26" s="27">
        <f t="shared" si="9"/>
        <v>55.563275208798551</v>
      </c>
      <c r="I26" s="27">
        <f t="shared" si="9"/>
        <v>45.372537835508496</v>
      </c>
      <c r="J26" s="27">
        <f t="shared" si="9"/>
        <v>40.779178043240755</v>
      </c>
      <c r="K26" s="27">
        <f t="shared" si="9"/>
        <v>54.180530255621882</v>
      </c>
      <c r="L26" s="27">
        <f t="shared" si="9"/>
        <v>29.827505211504882</v>
      </c>
      <c r="M26" s="27">
        <f t="shared" si="9"/>
        <v>27.329129907646799</v>
      </c>
      <c r="N26" s="27">
        <f t="shared" si="9"/>
        <v>25.681870702638385</v>
      </c>
      <c r="O26" s="27">
        <f t="shared" si="9"/>
        <v>25.260489069523089</v>
      </c>
      <c r="P26" s="27">
        <f t="shared" si="9"/>
        <v>16.813503708209446</v>
      </c>
      <c r="Q26" s="27">
        <f t="shared" si="9"/>
        <v>18.238797997554251</v>
      </c>
      <c r="R26" s="27">
        <f t="shared" si="9"/>
        <v>26.495684918813335</v>
      </c>
      <c r="S26" s="27">
        <f t="shared" si="9"/>
        <v>18.558735530739114</v>
      </c>
      <c r="T26" s="27">
        <f t="shared" si="9"/>
        <v>19.742920278994816</v>
      </c>
      <c r="U26" s="27">
        <f t="shared" si="9"/>
        <v>16.66655193477272</v>
      </c>
      <c r="V26" s="27">
        <f t="shared" si="9"/>
        <v>14.296903549566304</v>
      </c>
      <c r="W26" s="27">
        <f t="shared" si="9"/>
        <v>17.597334151440876</v>
      </c>
      <c r="X26" s="27">
        <f t="shared" si="9"/>
        <v>19.258148751116451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64.842811371004359</v>
      </c>
      <c r="D33" s="19">
        <f t="shared" si="11"/>
        <v>57.823040219071387</v>
      </c>
      <c r="E33" s="19">
        <f t="shared" si="11"/>
        <v>57.870777733449913</v>
      </c>
      <c r="F33" s="19">
        <f t="shared" si="11"/>
        <v>56.537377539191958</v>
      </c>
      <c r="G33" s="19">
        <f t="shared" si="11"/>
        <v>56.071634538360307</v>
      </c>
      <c r="H33" s="19">
        <f t="shared" si="11"/>
        <v>55.563275208798551</v>
      </c>
      <c r="I33" s="19">
        <f t="shared" si="11"/>
        <v>45.372537835508496</v>
      </c>
      <c r="J33" s="19">
        <f t="shared" si="11"/>
        <v>40.779178043240755</v>
      </c>
      <c r="K33" s="19">
        <f t="shared" si="11"/>
        <v>54.180530255621882</v>
      </c>
      <c r="L33" s="19">
        <f t="shared" si="11"/>
        <v>29.827505211504882</v>
      </c>
      <c r="M33" s="19">
        <f t="shared" si="11"/>
        <v>27.329129907646799</v>
      </c>
      <c r="N33" s="19">
        <f t="shared" si="11"/>
        <v>25.681870702638385</v>
      </c>
      <c r="O33" s="19">
        <f t="shared" si="11"/>
        <v>25.260489069523089</v>
      </c>
      <c r="P33" s="19">
        <f t="shared" si="11"/>
        <v>16.813503708209446</v>
      </c>
      <c r="Q33" s="19">
        <f t="shared" si="11"/>
        <v>18.238797997554251</v>
      </c>
      <c r="R33" s="19">
        <f t="shared" si="11"/>
        <v>26.495684918813335</v>
      </c>
      <c r="S33" s="19">
        <f t="shared" si="11"/>
        <v>18.558735530739114</v>
      </c>
      <c r="T33" s="19">
        <f t="shared" si="11"/>
        <v>19.742920278994816</v>
      </c>
      <c r="U33" s="19">
        <f t="shared" si="11"/>
        <v>16.66655193477272</v>
      </c>
      <c r="V33" s="19">
        <f t="shared" si="11"/>
        <v>14.296903549566304</v>
      </c>
      <c r="W33" s="19">
        <f t="shared" si="11"/>
        <v>17.597334151440876</v>
      </c>
      <c r="X33" s="19">
        <f t="shared" si="11"/>
        <v>19.258148751116451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64.842811371004359</v>
      </c>
      <c r="D43" s="8">
        <v>57.823040219071387</v>
      </c>
      <c r="E43" s="8">
        <v>57.870777733449913</v>
      </c>
      <c r="F43" s="8">
        <v>56.537377539191958</v>
      </c>
      <c r="G43" s="8">
        <v>56.071634538360307</v>
      </c>
      <c r="H43" s="8">
        <v>55.563275208798551</v>
      </c>
      <c r="I43" s="8">
        <v>45.372537835508496</v>
      </c>
      <c r="J43" s="8">
        <v>40.779178043240755</v>
      </c>
      <c r="K43" s="8">
        <v>54.180530255621882</v>
      </c>
      <c r="L43" s="8">
        <v>29.827505211504882</v>
      </c>
      <c r="M43" s="8">
        <v>27.329129907646799</v>
      </c>
      <c r="N43" s="8">
        <v>25.681870702638385</v>
      </c>
      <c r="O43" s="8">
        <v>25.260489069523089</v>
      </c>
      <c r="P43" s="8">
        <v>16.813503708209446</v>
      </c>
      <c r="Q43" s="8">
        <v>18.238797997554251</v>
      </c>
      <c r="R43" s="8">
        <v>26.495684918813335</v>
      </c>
      <c r="S43" s="8">
        <v>18.558735530739114</v>
      </c>
      <c r="T43" s="8">
        <v>19.742920278994816</v>
      </c>
      <c r="U43" s="8">
        <v>16.66655193477272</v>
      </c>
      <c r="V43" s="8">
        <v>14.296903549566304</v>
      </c>
      <c r="W43" s="8">
        <v>17.597334151440876</v>
      </c>
      <c r="X43" s="8">
        <v>19.258148751116451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1.0272634271333967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1.0272634271333967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4903.7239529279996</v>
      </c>
      <c r="D2" s="21">
        <f t="shared" ref="D2:X2" si="0">SUM(D3,D17,D22,D25,D26,D51,D52)</f>
        <v>5080.3880621112003</v>
      </c>
      <c r="E2" s="21">
        <f t="shared" si="0"/>
        <v>5367.1239151307991</v>
      </c>
      <c r="F2" s="21">
        <f t="shared" si="0"/>
        <v>6101.957502849601</v>
      </c>
      <c r="G2" s="21">
        <f t="shared" si="0"/>
        <v>6483.7160411147988</v>
      </c>
      <c r="H2" s="21">
        <f t="shared" si="0"/>
        <v>7128.8930232612001</v>
      </c>
      <c r="I2" s="21">
        <f t="shared" si="0"/>
        <v>7459.6171282703999</v>
      </c>
      <c r="J2" s="21">
        <f t="shared" si="0"/>
        <v>7080.1757433432003</v>
      </c>
      <c r="K2" s="21">
        <f t="shared" si="0"/>
        <v>7475.4025847783978</v>
      </c>
      <c r="L2" s="21">
        <f t="shared" si="0"/>
        <v>7345.1834888687999</v>
      </c>
      <c r="M2" s="21">
        <f t="shared" si="0"/>
        <v>7142.9328895572007</v>
      </c>
      <c r="N2" s="21">
        <f t="shared" si="0"/>
        <v>7198.685801402401</v>
      </c>
      <c r="O2" s="21">
        <f t="shared" si="0"/>
        <v>7472.3951143979984</v>
      </c>
      <c r="P2" s="21">
        <f t="shared" si="0"/>
        <v>6602.702516938798</v>
      </c>
      <c r="Q2" s="21">
        <f t="shared" si="0"/>
        <v>7511.3129358576007</v>
      </c>
      <c r="R2" s="21">
        <f t="shared" si="0"/>
        <v>8291.1216089051995</v>
      </c>
      <c r="S2" s="21">
        <f t="shared" si="0"/>
        <v>8415.3662971020021</v>
      </c>
      <c r="T2" s="21">
        <f t="shared" si="0"/>
        <v>8495.2913378939975</v>
      </c>
      <c r="U2" s="21">
        <f t="shared" si="0"/>
        <v>8775.0707752151975</v>
      </c>
      <c r="V2" s="21">
        <f t="shared" si="0"/>
        <v>9077.3693579772025</v>
      </c>
      <c r="W2" s="21">
        <f t="shared" si="0"/>
        <v>8540.5785570648022</v>
      </c>
      <c r="X2" s="21">
        <f t="shared" si="0"/>
        <v>9439.8737774399997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4903.7239529279996</v>
      </c>
      <c r="D26" s="27">
        <f t="shared" ref="D26:W26" si="19">SUM(D27,D33)</f>
        <v>5080.3880621112003</v>
      </c>
      <c r="E26" s="27">
        <f t="shared" si="19"/>
        <v>5367.1239151307991</v>
      </c>
      <c r="F26" s="27">
        <f t="shared" si="19"/>
        <v>6101.957502849601</v>
      </c>
      <c r="G26" s="27">
        <f t="shared" si="19"/>
        <v>6470.0837411147986</v>
      </c>
      <c r="H26" s="27">
        <f t="shared" si="19"/>
        <v>7084.0579032612004</v>
      </c>
      <c r="I26" s="27">
        <f t="shared" si="19"/>
        <v>7400.2915802303996</v>
      </c>
      <c r="J26" s="27">
        <f t="shared" si="19"/>
        <v>6993.3319335432006</v>
      </c>
      <c r="K26" s="27">
        <f t="shared" si="19"/>
        <v>7393.1030769383979</v>
      </c>
      <c r="L26" s="27">
        <f t="shared" si="19"/>
        <v>7229.8144447488003</v>
      </c>
      <c r="M26" s="27">
        <f t="shared" si="19"/>
        <v>6988.078241917201</v>
      </c>
      <c r="N26" s="27">
        <f t="shared" si="19"/>
        <v>7056.0014653224007</v>
      </c>
      <c r="O26" s="27">
        <f t="shared" si="19"/>
        <v>7320.167360477998</v>
      </c>
      <c r="P26" s="27">
        <f t="shared" si="19"/>
        <v>6436.234967338798</v>
      </c>
      <c r="Q26" s="27">
        <f t="shared" si="19"/>
        <v>7326.718870377601</v>
      </c>
      <c r="R26" s="27">
        <f t="shared" si="19"/>
        <v>8108.4461634251993</v>
      </c>
      <c r="S26" s="27">
        <f t="shared" si="19"/>
        <v>8241.3276710220016</v>
      </c>
      <c r="T26" s="27">
        <f t="shared" si="19"/>
        <v>8319.0973946939976</v>
      </c>
      <c r="U26" s="27">
        <f t="shared" si="19"/>
        <v>8590.8703297751981</v>
      </c>
      <c r="V26" s="27">
        <f t="shared" si="19"/>
        <v>8872.1862783372017</v>
      </c>
      <c r="W26" s="27">
        <f t="shared" si="19"/>
        <v>8338.1435471448021</v>
      </c>
      <c r="X26" s="27">
        <f t="shared" ref="X26" si="20">SUM(X27,X33)</f>
        <v>9224.0593214399996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4903.7239529279996</v>
      </c>
      <c r="D33" s="19">
        <f t="shared" ref="D33:W33" si="25">SUM(D34:D50)</f>
        <v>5080.3880621112003</v>
      </c>
      <c r="E33" s="19">
        <f t="shared" si="25"/>
        <v>5367.1239151307991</v>
      </c>
      <c r="F33" s="19">
        <f t="shared" si="25"/>
        <v>6101.957502849601</v>
      </c>
      <c r="G33" s="19">
        <f t="shared" si="25"/>
        <v>6470.0837411147986</v>
      </c>
      <c r="H33" s="19">
        <f t="shared" si="25"/>
        <v>7084.0579032612004</v>
      </c>
      <c r="I33" s="19">
        <f t="shared" si="25"/>
        <v>7400.2915802303996</v>
      </c>
      <c r="J33" s="19">
        <f t="shared" si="25"/>
        <v>6993.3319335432006</v>
      </c>
      <c r="K33" s="19">
        <f t="shared" si="25"/>
        <v>7393.1030769383979</v>
      </c>
      <c r="L33" s="19">
        <f t="shared" si="25"/>
        <v>7229.8144447488003</v>
      </c>
      <c r="M33" s="19">
        <f t="shared" si="25"/>
        <v>6988.078241917201</v>
      </c>
      <c r="N33" s="19">
        <f t="shared" si="25"/>
        <v>7056.0014653224007</v>
      </c>
      <c r="O33" s="19">
        <f t="shared" si="25"/>
        <v>7320.167360477998</v>
      </c>
      <c r="P33" s="19">
        <f t="shared" si="25"/>
        <v>6436.234967338798</v>
      </c>
      <c r="Q33" s="19">
        <f t="shared" si="25"/>
        <v>7326.718870377601</v>
      </c>
      <c r="R33" s="19">
        <f t="shared" si="25"/>
        <v>8108.4461634251993</v>
      </c>
      <c r="S33" s="19">
        <f t="shared" si="25"/>
        <v>8241.3276710220016</v>
      </c>
      <c r="T33" s="19">
        <f t="shared" si="25"/>
        <v>8319.0973946939976</v>
      </c>
      <c r="U33" s="19">
        <f t="shared" si="25"/>
        <v>8590.8703297751981</v>
      </c>
      <c r="V33" s="19">
        <f t="shared" si="25"/>
        <v>8872.1862783372017</v>
      </c>
      <c r="W33" s="19">
        <f t="shared" si="25"/>
        <v>8338.1435471448021</v>
      </c>
      <c r="X33" s="19">
        <f t="shared" ref="X33" si="26">SUM(X34:X50)</f>
        <v>9224.0593214399996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587.97208476000003</v>
      </c>
      <c r="D36" s="8">
        <f>FC_TRA_ROAD_P2W_E!D36+FC_TRA_ROAD_CAR_E!D36+FC_TRA_ROAD_BUS_E!D36+FC_TRA_ROAD_LCV_E!D36+FC_TRA_ROAD_HGV_E!D36</f>
        <v>778.98842999999988</v>
      </c>
      <c r="E36" s="8">
        <f>FC_TRA_ROAD_P2W_E!E36+FC_TRA_ROAD_CAR_E!E36+FC_TRA_ROAD_BUS_E!E36+FC_TRA_ROAD_LCV_E!E36+FC_TRA_ROAD_HGV_E!E36</f>
        <v>898.37373095999999</v>
      </c>
      <c r="F36" s="8">
        <f>FC_TRA_ROAD_P2W_E!F36+FC_TRA_ROAD_CAR_E!F36+FC_TRA_ROAD_BUS_E!F36+FC_TRA_ROAD_LCV_E!F36+FC_TRA_ROAD_HGV_E!F36</f>
        <v>961.05080952000003</v>
      </c>
      <c r="G36" s="8">
        <f>FC_TRA_ROAD_P2W_E!G36+FC_TRA_ROAD_CAR_E!G36+FC_TRA_ROAD_BUS_E!G36+FC_TRA_ROAD_LCV_E!G36+FC_TRA_ROAD_HGV_E!G36</f>
        <v>982.49857524000004</v>
      </c>
      <c r="H36" s="8">
        <f>FC_TRA_ROAD_P2W_E!H36+FC_TRA_ROAD_CAR_E!H36+FC_TRA_ROAD_BUS_E!H36+FC_TRA_ROAD_LCV_E!H36+FC_TRA_ROAD_HGV_E!H36</f>
        <v>1147.3472242800001</v>
      </c>
      <c r="I36" s="8">
        <f>FC_TRA_ROAD_P2W_E!I36+FC_TRA_ROAD_CAR_E!I36+FC_TRA_ROAD_BUS_E!I36+FC_TRA_ROAD_LCV_E!I36+FC_TRA_ROAD_HGV_E!I36</f>
        <v>1200.0990009599998</v>
      </c>
      <c r="J36" s="8">
        <f>FC_TRA_ROAD_P2W_E!J36+FC_TRA_ROAD_CAR_E!J36+FC_TRA_ROAD_BUS_E!J36+FC_TRA_ROAD_LCV_E!J36+FC_TRA_ROAD_HGV_E!J36</f>
        <v>1010.1048757200001</v>
      </c>
      <c r="K36" s="8">
        <f>FC_TRA_ROAD_P2W_E!K36+FC_TRA_ROAD_CAR_E!K36+FC_TRA_ROAD_BUS_E!K36+FC_TRA_ROAD_LCV_E!K36+FC_TRA_ROAD_HGV_E!K36</f>
        <v>963.66314951999993</v>
      </c>
      <c r="L36" s="8">
        <f>FC_TRA_ROAD_P2W_E!L36+FC_TRA_ROAD_CAR_E!L36+FC_TRA_ROAD_BUS_E!L36+FC_TRA_ROAD_LCV_E!L36+FC_TRA_ROAD_HGV_E!L36</f>
        <v>1024.61790096</v>
      </c>
      <c r="M36" s="8">
        <f>FC_TRA_ROAD_P2W_E!M36+FC_TRA_ROAD_CAR_E!M36+FC_TRA_ROAD_BUS_E!M36+FC_TRA_ROAD_LCV_E!M36+FC_TRA_ROAD_HGV_E!M36</f>
        <v>986.88389904000019</v>
      </c>
      <c r="N36" s="8">
        <f>FC_TRA_ROAD_P2W_E!N36+FC_TRA_ROAD_CAR_E!N36+FC_TRA_ROAD_BUS_E!N36+FC_TRA_ROAD_LCV_E!N36+FC_TRA_ROAD_HGV_E!N36</f>
        <v>923.02672428000028</v>
      </c>
      <c r="O36" s="8">
        <f>FC_TRA_ROAD_P2W_E!O36+FC_TRA_ROAD_CAR_E!O36+FC_TRA_ROAD_BUS_E!O36+FC_TRA_ROAD_LCV_E!O36+FC_TRA_ROAD_HGV_E!O36</f>
        <v>978.17617476000009</v>
      </c>
      <c r="P36" s="8">
        <f>FC_TRA_ROAD_P2W_E!P36+FC_TRA_ROAD_CAR_E!P36+FC_TRA_ROAD_BUS_E!P36+FC_TRA_ROAD_LCV_E!P36+FC_TRA_ROAD_HGV_E!P36</f>
        <v>1050.7413009599998</v>
      </c>
      <c r="Q36" s="8">
        <f>FC_TRA_ROAD_P2W_E!Q36+FC_TRA_ROAD_CAR_E!Q36+FC_TRA_ROAD_BUS_E!Q36+FC_TRA_ROAD_LCV_E!Q36+FC_TRA_ROAD_HGV_E!Q36</f>
        <v>1146.5269495200002</v>
      </c>
      <c r="R36" s="8">
        <f>FC_TRA_ROAD_P2W_E!R36+FC_TRA_ROAD_CAR_E!R36+FC_TRA_ROAD_BUS_E!R36+FC_TRA_ROAD_LCV_E!R36+FC_TRA_ROAD_HGV_E!R36</f>
        <v>1221.9944990400002</v>
      </c>
      <c r="S36" s="8">
        <f>FC_TRA_ROAD_P2W_E!S36+FC_TRA_ROAD_CAR_E!S36+FC_TRA_ROAD_BUS_E!S36+FC_TRA_ROAD_LCV_E!S36+FC_TRA_ROAD_HGV_E!S36</f>
        <v>1309.0726504800002</v>
      </c>
      <c r="T36" s="8">
        <f>FC_TRA_ROAD_P2W_E!T36+FC_TRA_ROAD_CAR_E!T36+FC_TRA_ROAD_BUS_E!T36+FC_TRA_ROAD_LCV_E!T36+FC_TRA_ROAD_HGV_E!T36</f>
        <v>1265.0981090400001</v>
      </c>
      <c r="U36" s="8">
        <f>FC_TRA_ROAD_P2W_E!U36+FC_TRA_ROAD_CAR_E!U36+FC_TRA_ROAD_BUS_E!U36+FC_TRA_ROAD_LCV_E!U36+FC_TRA_ROAD_HGV_E!U36</f>
        <v>1207.3915184400003</v>
      </c>
      <c r="V36" s="8">
        <f>FC_TRA_ROAD_P2W_E!V36+FC_TRA_ROAD_CAR_E!V36+FC_TRA_ROAD_BUS_E!V36+FC_TRA_ROAD_LCV_E!V36+FC_TRA_ROAD_HGV_E!V36</f>
        <v>1158.48578772</v>
      </c>
      <c r="W36" s="8">
        <f>FC_TRA_ROAD_P2W_E!W36+FC_TRA_ROAD_CAR_E!W36+FC_TRA_ROAD_BUS_E!W36+FC_TRA_ROAD_LCV_E!W36+FC_TRA_ROAD_HGV_E!W36</f>
        <v>1098.25976556</v>
      </c>
      <c r="X36" s="8">
        <f>FC_TRA_ROAD_P2W_E!X36+FC_TRA_ROAD_CAR_E!X36+FC_TRA_ROAD_BUS_E!X36+FC_TRA_ROAD_LCV_E!X36+FC_TRA_ROAD_HGV_E!X36</f>
        <v>1062.7551118800002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2023.12338228</v>
      </c>
      <c r="D37" s="8">
        <f>FC_TRA_ROAD_P2W_E!D37+FC_TRA_ROAD_CAR_E!D37+FC_TRA_ROAD_BUS_E!D37+FC_TRA_ROAD_LCV_E!D37+FC_TRA_ROAD_HGV_E!D37</f>
        <v>1740.68433</v>
      </c>
      <c r="E37" s="8">
        <f>FC_TRA_ROAD_P2W_E!E37+FC_TRA_ROAD_CAR_E!E37+FC_TRA_ROAD_BUS_E!E37+FC_TRA_ROAD_LCV_E!E37+FC_TRA_ROAD_HGV_E!E37</f>
        <v>1872.6939277199997</v>
      </c>
      <c r="F37" s="8">
        <f>FC_TRA_ROAD_P2W_E!F37+FC_TRA_ROAD_CAR_E!F37+FC_TRA_ROAD_BUS_E!F37+FC_TRA_ROAD_LCV_E!F37+FC_TRA_ROAD_HGV_E!F37</f>
        <v>1799.0142508799997</v>
      </c>
      <c r="G37" s="8">
        <f>FC_TRA_ROAD_P2W_E!G37+FC_TRA_ROAD_CAR_E!G37+FC_TRA_ROAD_BUS_E!G37+FC_TRA_ROAD_LCV_E!G37+FC_TRA_ROAD_HGV_E!G37</f>
        <v>1702.99189368</v>
      </c>
      <c r="H37" s="8">
        <f>FC_TRA_ROAD_P2W_E!H37+FC_TRA_ROAD_CAR_E!H37+FC_TRA_ROAD_BUS_E!H37+FC_TRA_ROAD_LCV_E!H37+FC_TRA_ROAD_HGV_E!H37</f>
        <v>1657.2946420800001</v>
      </c>
      <c r="I37" s="8">
        <f>FC_TRA_ROAD_P2W_E!I37+FC_TRA_ROAD_CAR_E!I37+FC_TRA_ROAD_BUS_E!I37+FC_TRA_ROAD_LCV_E!I37+FC_TRA_ROAD_HGV_E!I37</f>
        <v>1843.1307972</v>
      </c>
      <c r="J37" s="8">
        <f>FC_TRA_ROAD_P2W_E!J37+FC_TRA_ROAD_CAR_E!J37+FC_TRA_ROAD_BUS_E!J37+FC_TRA_ROAD_LCV_E!J37+FC_TRA_ROAD_HGV_E!J37</f>
        <v>1820.37248316</v>
      </c>
      <c r="K37" s="8">
        <f>FC_TRA_ROAD_P2W_E!K37+FC_TRA_ROAD_CAR_E!K37+FC_TRA_ROAD_BUS_E!K37+FC_TRA_ROAD_LCV_E!K37+FC_TRA_ROAD_HGV_E!K37</f>
        <v>1823.4216277199996</v>
      </c>
      <c r="L37" s="8">
        <f>FC_TRA_ROAD_P2W_E!L37+FC_TRA_ROAD_CAR_E!L37+FC_TRA_ROAD_BUS_E!L37+FC_TRA_ROAD_LCV_E!L37+FC_TRA_ROAD_HGV_E!L37</f>
        <v>1878.3072277199999</v>
      </c>
      <c r="M37" s="8">
        <f>FC_TRA_ROAD_P2W_E!M37+FC_TRA_ROAD_CAR_E!M37+FC_TRA_ROAD_BUS_E!M37+FC_TRA_ROAD_LCV_E!M37+FC_TRA_ROAD_HGV_E!M37</f>
        <v>1771.5851722799996</v>
      </c>
      <c r="N37" s="8">
        <f>FC_TRA_ROAD_P2W_E!N37+FC_TRA_ROAD_CAR_E!N37+FC_TRA_ROAD_BUS_E!N37+FC_TRA_ROAD_LCV_E!N37+FC_TRA_ROAD_HGV_E!N37</f>
        <v>1637.4203168400002</v>
      </c>
      <c r="O37" s="8">
        <f>FC_TRA_ROAD_P2W_E!O37+FC_TRA_ROAD_CAR_E!O37+FC_TRA_ROAD_BUS_E!O37+FC_TRA_ROAD_LCV_E!O37+FC_TRA_ROAD_HGV_E!O37</f>
        <v>1567.2887445599999</v>
      </c>
      <c r="P37" s="8">
        <f>FC_TRA_ROAD_P2W_E!P37+FC_TRA_ROAD_CAR_E!P37+FC_TRA_ROAD_BUS_E!P37+FC_TRA_ROAD_LCV_E!P37+FC_TRA_ROAD_HGV_E!P37</f>
        <v>1283.7133108800001</v>
      </c>
      <c r="Q37" s="8">
        <f>FC_TRA_ROAD_P2W_E!Q37+FC_TRA_ROAD_CAR_E!Q37+FC_TRA_ROAD_BUS_E!Q37+FC_TRA_ROAD_LCV_E!Q37+FC_TRA_ROAD_HGV_E!Q37</f>
        <v>1466.6652277200003</v>
      </c>
      <c r="R37" s="8">
        <f>FC_TRA_ROAD_P2W_E!R37+FC_TRA_ROAD_CAR_E!R37+FC_TRA_ROAD_BUS_E!R37+FC_TRA_ROAD_LCV_E!R37+FC_TRA_ROAD_HGV_E!R37</f>
        <v>1509.3540000000003</v>
      </c>
      <c r="S37" s="8">
        <f>FC_TRA_ROAD_P2W_E!S37+FC_TRA_ROAD_CAR_E!S37+FC_TRA_ROAD_BUS_E!S37+FC_TRA_ROAD_LCV_E!S37+FC_TRA_ROAD_HGV_E!S37</f>
        <v>1430.0747445600002</v>
      </c>
      <c r="T37" s="8">
        <f>FC_TRA_ROAD_P2W_E!T37+FC_TRA_ROAD_CAR_E!T37+FC_TRA_ROAD_BUS_E!T37+FC_TRA_ROAD_LCV_E!T37+FC_TRA_ROAD_HGV_E!T37</f>
        <v>1465.1102188799998</v>
      </c>
      <c r="U37" s="8">
        <f>FC_TRA_ROAD_P2W_E!U37+FC_TRA_ROAD_CAR_E!U37+FC_TRA_ROAD_BUS_E!U37+FC_TRA_ROAD_LCV_E!U37+FC_TRA_ROAD_HGV_E!U37</f>
        <v>1385.4679700399997</v>
      </c>
      <c r="V37" s="8">
        <f>FC_TRA_ROAD_P2W_E!V37+FC_TRA_ROAD_CAR_E!V37+FC_TRA_ROAD_BUS_E!V37+FC_TRA_ROAD_LCV_E!V37+FC_TRA_ROAD_HGV_E!V37</f>
        <v>1371.8473599600004</v>
      </c>
      <c r="W37" s="8">
        <f>FC_TRA_ROAD_P2W_E!W37+FC_TRA_ROAD_CAR_E!W37+FC_TRA_ROAD_BUS_E!W37+FC_TRA_ROAD_LCV_E!W37+FC_TRA_ROAD_HGV_E!W37</f>
        <v>1332.4577112000002</v>
      </c>
      <c r="X37" s="8">
        <f>FC_TRA_ROAD_P2W_E!X37+FC_TRA_ROAD_CAR_E!X37+FC_TRA_ROAD_BUS_E!X37+FC_TRA_ROAD_LCV_E!X37+FC_TRA_ROAD_HGV_E!X37</f>
        <v>1454.6238260399998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2292.6284858879999</v>
      </c>
      <c r="D43" s="8">
        <f>FC_TRA_ROAD_P2W_E!D43+FC_TRA_ROAD_CAR_E!D43+FC_TRA_ROAD_BUS_E!D43+FC_TRA_ROAD_LCV_E!D43+FC_TRA_ROAD_HGV_E!D43</f>
        <v>2560.7153021111999</v>
      </c>
      <c r="E43" s="8">
        <f>FC_TRA_ROAD_P2W_E!E43+FC_TRA_ROAD_CAR_E!E43+FC_TRA_ROAD_BUS_E!E43+FC_TRA_ROAD_LCV_E!E43+FC_TRA_ROAD_HGV_E!E43</f>
        <v>2596.0562564507995</v>
      </c>
      <c r="F43" s="8">
        <f>FC_TRA_ROAD_P2W_E!F43+FC_TRA_ROAD_CAR_E!F43+FC_TRA_ROAD_BUS_E!F43+FC_TRA_ROAD_LCV_E!F43+FC_TRA_ROAD_HGV_E!F43</f>
        <v>3341.8924424496013</v>
      </c>
      <c r="G43" s="8">
        <f>FC_TRA_ROAD_P2W_E!G43+FC_TRA_ROAD_CAR_E!G43+FC_TRA_ROAD_BUS_E!G43+FC_TRA_ROAD_LCV_E!G43+FC_TRA_ROAD_HGV_E!G43</f>
        <v>3784.5932721947988</v>
      </c>
      <c r="H43" s="8">
        <f>FC_TRA_ROAD_P2W_E!H43+FC_TRA_ROAD_CAR_E!H43+FC_TRA_ROAD_BUS_E!H43+FC_TRA_ROAD_LCV_E!H43+FC_TRA_ROAD_HGV_E!H43</f>
        <v>4279.4160369012006</v>
      </c>
      <c r="I43" s="8">
        <f>FC_TRA_ROAD_P2W_E!I43+FC_TRA_ROAD_CAR_E!I43+FC_TRA_ROAD_BUS_E!I43+FC_TRA_ROAD_LCV_E!I43+FC_TRA_ROAD_HGV_E!I43</f>
        <v>4357.0617820704001</v>
      </c>
      <c r="J43" s="8">
        <f>FC_TRA_ROAD_P2W_E!J43+FC_TRA_ROAD_CAR_E!J43+FC_TRA_ROAD_BUS_E!J43+FC_TRA_ROAD_LCV_E!J43+FC_TRA_ROAD_HGV_E!J43</f>
        <v>4162.8545746632008</v>
      </c>
      <c r="K43" s="8">
        <f>FC_TRA_ROAD_P2W_E!K43+FC_TRA_ROAD_CAR_E!K43+FC_TRA_ROAD_BUS_E!K43+FC_TRA_ROAD_LCV_E!K43+FC_TRA_ROAD_HGV_E!K43</f>
        <v>4606.0182996983986</v>
      </c>
      <c r="L43" s="8">
        <f>FC_TRA_ROAD_P2W_E!L43+FC_TRA_ROAD_CAR_E!L43+FC_TRA_ROAD_BUS_E!L43+FC_TRA_ROAD_LCV_E!L43+FC_TRA_ROAD_HGV_E!L43</f>
        <v>4326.8893160688003</v>
      </c>
      <c r="M43" s="8">
        <f>FC_TRA_ROAD_P2W_E!M43+FC_TRA_ROAD_CAR_E!M43+FC_TRA_ROAD_BUS_E!M43+FC_TRA_ROAD_LCV_E!M43+FC_TRA_ROAD_HGV_E!M43</f>
        <v>4229.6091705972012</v>
      </c>
      <c r="N43" s="8">
        <f>FC_TRA_ROAD_P2W_E!N43+FC_TRA_ROAD_CAR_E!N43+FC_TRA_ROAD_BUS_E!N43+FC_TRA_ROAD_LCV_E!N43+FC_TRA_ROAD_HGV_E!N43</f>
        <v>4495.5544242024007</v>
      </c>
      <c r="O43" s="8">
        <f>FC_TRA_ROAD_P2W_E!O43+FC_TRA_ROAD_CAR_E!O43+FC_TRA_ROAD_BUS_E!O43+FC_TRA_ROAD_LCV_E!O43+FC_TRA_ROAD_HGV_E!O43</f>
        <v>4774.7024411579978</v>
      </c>
      <c r="P43" s="8">
        <f>FC_TRA_ROAD_P2W_E!P43+FC_TRA_ROAD_CAR_E!P43+FC_TRA_ROAD_BUS_E!P43+FC_TRA_ROAD_LCV_E!P43+FC_TRA_ROAD_HGV_E!P43</f>
        <v>4101.7803554987986</v>
      </c>
      <c r="Q43" s="8">
        <f>FC_TRA_ROAD_P2W_E!Q43+FC_TRA_ROAD_CAR_E!Q43+FC_TRA_ROAD_BUS_E!Q43+FC_TRA_ROAD_LCV_E!Q43+FC_TRA_ROAD_HGV_E!Q43</f>
        <v>4713.5266931376</v>
      </c>
      <c r="R43" s="8">
        <f>FC_TRA_ROAD_P2W_E!R43+FC_TRA_ROAD_CAR_E!R43+FC_TRA_ROAD_BUS_E!R43+FC_TRA_ROAD_LCV_E!R43+FC_TRA_ROAD_HGV_E!R43</f>
        <v>5377.0976643851991</v>
      </c>
      <c r="S43" s="8">
        <f>FC_TRA_ROAD_P2W_E!S43+FC_TRA_ROAD_CAR_E!S43+FC_TRA_ROAD_BUS_E!S43+FC_TRA_ROAD_LCV_E!S43+FC_TRA_ROAD_HGV_E!S43</f>
        <v>5502.1802759820002</v>
      </c>
      <c r="T43" s="8">
        <f>FC_TRA_ROAD_P2W_E!T43+FC_TRA_ROAD_CAR_E!T43+FC_TRA_ROAD_BUS_E!T43+FC_TRA_ROAD_LCV_E!T43+FC_TRA_ROAD_HGV_E!T43</f>
        <v>5588.8890667739979</v>
      </c>
      <c r="U43" s="8">
        <f>FC_TRA_ROAD_P2W_E!U43+FC_TRA_ROAD_CAR_E!U43+FC_TRA_ROAD_BUS_E!U43+FC_TRA_ROAD_LCV_E!U43+FC_TRA_ROAD_HGV_E!U43</f>
        <v>5998.0108412951986</v>
      </c>
      <c r="V43" s="8">
        <f>FC_TRA_ROAD_P2W_E!V43+FC_TRA_ROAD_CAR_E!V43+FC_TRA_ROAD_BUS_E!V43+FC_TRA_ROAD_LCV_E!V43+FC_TRA_ROAD_HGV_E!V43</f>
        <v>6341.8531306572004</v>
      </c>
      <c r="W43" s="8">
        <f>FC_TRA_ROAD_P2W_E!W43+FC_TRA_ROAD_CAR_E!W43+FC_TRA_ROAD_BUS_E!W43+FC_TRA_ROAD_LCV_E!W43+FC_TRA_ROAD_HGV_E!W43</f>
        <v>5907.4260703848013</v>
      </c>
      <c r="X43" s="8">
        <f>FC_TRA_ROAD_P2W_E!X43+FC_TRA_ROAD_CAR_E!X43+FC_TRA_ROAD_BUS_E!X43+FC_TRA_ROAD_LCV_E!X43+FC_TRA_ROAD_HGV_E!X43</f>
        <v>6706.6803835199999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13.632300000000001</v>
      </c>
      <c r="H51" s="27">
        <f>FC_TRA_ROAD_P2W_E!H51+FC_TRA_ROAD_CAR_E!H51+FC_TRA_ROAD_BUS_E!H51+FC_TRA_ROAD_LCV_E!H51+FC_TRA_ROAD_HGV_E!H51</f>
        <v>44.835119999999989</v>
      </c>
      <c r="I51" s="27">
        <f>FC_TRA_ROAD_P2W_E!I51+FC_TRA_ROAD_CAR_E!I51+FC_TRA_ROAD_BUS_E!I51+FC_TRA_ROAD_LCV_E!I51+FC_TRA_ROAD_HGV_E!I51</f>
        <v>59.325548040000008</v>
      </c>
      <c r="J51" s="27">
        <f>FC_TRA_ROAD_P2W_E!J51+FC_TRA_ROAD_CAR_E!J51+FC_TRA_ROAD_BUS_E!J51+FC_TRA_ROAD_LCV_E!J51+FC_TRA_ROAD_HGV_E!J51</f>
        <v>86.843809800000017</v>
      </c>
      <c r="K51" s="27">
        <f>FC_TRA_ROAD_P2W_E!K51+FC_TRA_ROAD_CAR_E!K51+FC_TRA_ROAD_BUS_E!K51+FC_TRA_ROAD_LCV_E!K51+FC_TRA_ROAD_HGV_E!K51</f>
        <v>82.299507840000018</v>
      </c>
      <c r="L51" s="27">
        <f>FC_TRA_ROAD_P2W_E!L51+FC_TRA_ROAD_CAR_E!L51+FC_TRA_ROAD_BUS_E!L51+FC_TRA_ROAD_LCV_E!L51+FC_TRA_ROAD_HGV_E!L51</f>
        <v>115.36904411999998</v>
      </c>
      <c r="M51" s="27">
        <f>FC_TRA_ROAD_P2W_E!M51+FC_TRA_ROAD_CAR_E!M51+FC_TRA_ROAD_BUS_E!M51+FC_TRA_ROAD_LCV_E!M51+FC_TRA_ROAD_HGV_E!M51</f>
        <v>154.85464764</v>
      </c>
      <c r="N51" s="27">
        <f>FC_TRA_ROAD_P2W_E!N51+FC_TRA_ROAD_CAR_E!N51+FC_TRA_ROAD_BUS_E!N51+FC_TRA_ROAD_LCV_E!N51+FC_TRA_ROAD_HGV_E!N51</f>
        <v>142.68433608000001</v>
      </c>
      <c r="O51" s="27">
        <f>FC_TRA_ROAD_P2W_E!O51+FC_TRA_ROAD_CAR_E!O51+FC_TRA_ROAD_BUS_E!O51+FC_TRA_ROAD_LCV_E!O51+FC_TRA_ROAD_HGV_E!O51</f>
        <v>152.22775392</v>
      </c>
      <c r="P51" s="27">
        <f>FC_TRA_ROAD_P2W_E!P51+FC_TRA_ROAD_CAR_E!P51+FC_TRA_ROAD_BUS_E!P51+FC_TRA_ROAD_LCV_E!P51+FC_TRA_ROAD_HGV_E!P51</f>
        <v>166.46754959999998</v>
      </c>
      <c r="Q51" s="27">
        <f>FC_TRA_ROAD_P2W_E!Q51+FC_TRA_ROAD_CAR_E!Q51+FC_TRA_ROAD_BUS_E!Q51+FC_TRA_ROAD_LCV_E!Q51+FC_TRA_ROAD_HGV_E!Q51</f>
        <v>184.59406547999998</v>
      </c>
      <c r="R51" s="27">
        <f>FC_TRA_ROAD_P2W_E!R51+FC_TRA_ROAD_CAR_E!R51+FC_TRA_ROAD_BUS_E!R51+FC_TRA_ROAD_LCV_E!R51+FC_TRA_ROAD_HGV_E!R51</f>
        <v>182.67544548000001</v>
      </c>
      <c r="S51" s="27">
        <f>FC_TRA_ROAD_P2W_E!S51+FC_TRA_ROAD_CAR_E!S51+FC_TRA_ROAD_BUS_E!S51+FC_TRA_ROAD_LCV_E!S51+FC_TRA_ROAD_HGV_E!S51</f>
        <v>174.03862608000003</v>
      </c>
      <c r="T51" s="27">
        <f>FC_TRA_ROAD_P2W_E!T51+FC_TRA_ROAD_CAR_E!T51+FC_TRA_ROAD_BUS_E!T51+FC_TRA_ROAD_LCV_E!T51+FC_TRA_ROAD_HGV_E!T51</f>
        <v>176.19394319999998</v>
      </c>
      <c r="U51" s="27">
        <f>FC_TRA_ROAD_P2W_E!U51+FC_TRA_ROAD_CAR_E!U51+FC_TRA_ROAD_BUS_E!U51+FC_TRA_ROAD_LCV_E!U51+FC_TRA_ROAD_HGV_E!U51</f>
        <v>184.20044543999998</v>
      </c>
      <c r="V51" s="27">
        <f>FC_TRA_ROAD_P2W_E!V51+FC_TRA_ROAD_CAR_E!V51+FC_TRA_ROAD_BUS_E!V51+FC_TRA_ROAD_LCV_E!V51+FC_TRA_ROAD_HGV_E!V51</f>
        <v>205.18307963999999</v>
      </c>
      <c r="W51" s="27">
        <f>FC_TRA_ROAD_P2W_E!W51+FC_TRA_ROAD_CAR_E!W51+FC_TRA_ROAD_BUS_E!W51+FC_TRA_ROAD_LCV_E!W51+FC_TRA_ROAD_HGV_E!W51</f>
        <v>202.43500992000003</v>
      </c>
      <c r="X51" s="27">
        <f>FC_TRA_ROAD_P2W_E!X51+FC_TRA_ROAD_CAR_E!X51+FC_TRA_ROAD_BUS_E!X51+FC_TRA_ROAD_LCV_E!X51+FC_TRA_ROAD_HGV_E!X51</f>
        <v>215.81445599999995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18.09139248</v>
      </c>
      <c r="J61" s="49">
        <f t="shared" si="29"/>
        <v>7.7425646399999968</v>
      </c>
      <c r="K61" s="49">
        <f t="shared" si="29"/>
        <v>13.280759999999997</v>
      </c>
      <c r="L61" s="49">
        <f t="shared" si="29"/>
        <v>11.203467839999998</v>
      </c>
      <c r="M61" s="49">
        <f t="shared" si="29"/>
        <v>40.834549440000004</v>
      </c>
      <c r="N61" s="49">
        <f t="shared" si="29"/>
        <v>50.94261071999999</v>
      </c>
      <c r="O61" s="49">
        <f t="shared" si="29"/>
        <v>254.71356336000002</v>
      </c>
      <c r="P61" s="49">
        <f t="shared" si="29"/>
        <v>306.37646496000002</v>
      </c>
      <c r="Q61" s="49">
        <f t="shared" si="29"/>
        <v>328.17354767999996</v>
      </c>
      <c r="R61" s="49">
        <f t="shared" si="29"/>
        <v>433.41069599999992</v>
      </c>
      <c r="S61" s="49">
        <f t="shared" si="29"/>
        <v>483.58382400000005</v>
      </c>
      <c r="T61" s="49">
        <f t="shared" si="29"/>
        <v>492.78856031999999</v>
      </c>
      <c r="U61" s="49">
        <f t="shared" si="29"/>
        <v>485.03281680000009</v>
      </c>
      <c r="V61" s="49">
        <f t="shared" si="29"/>
        <v>531.8838388800001</v>
      </c>
      <c r="W61" s="49">
        <f t="shared" si="29"/>
        <v>510.02227151999978</v>
      </c>
      <c r="X61" s="49">
        <f t="shared" si="29"/>
        <v>496.56664656000009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24.850800000000007</v>
      </c>
      <c r="Q67" s="52">
        <f>FC_TRA_ROAD_P2W_E!Q67+FC_TRA_ROAD_CAR_E!Q67+FC_TRA_ROAD_BUS_E!Q67+FC_TRA_ROAD_LCV_E!Q67+FC_TRA_ROAD_HGV_E!Q67</f>
        <v>43.966800000000006</v>
      </c>
      <c r="R67" s="52">
        <f>FC_TRA_ROAD_P2W_E!R67+FC_TRA_ROAD_CAR_E!R67+FC_TRA_ROAD_BUS_E!R67+FC_TRA_ROAD_LCV_E!R67+FC_TRA_ROAD_HGV_E!R67</f>
        <v>95.58</v>
      </c>
      <c r="S67" s="52">
        <f>FC_TRA_ROAD_P2W_E!S67+FC_TRA_ROAD_CAR_E!S67+FC_TRA_ROAD_BUS_E!S67+FC_TRA_ROAD_LCV_E!S67+FC_TRA_ROAD_HGV_E!S67</f>
        <v>97.491600000000005</v>
      </c>
      <c r="T67" s="52">
        <f>FC_TRA_ROAD_P2W_E!T67+FC_TRA_ROAD_CAR_E!T67+FC_TRA_ROAD_BUS_E!T67+FC_TRA_ROAD_LCV_E!T67+FC_TRA_ROAD_HGV_E!T67</f>
        <v>78.996997439999987</v>
      </c>
      <c r="U67" s="52">
        <f>FC_TRA_ROAD_P2W_E!U67+FC_TRA_ROAD_CAR_E!U67+FC_TRA_ROAD_BUS_E!U67+FC_TRA_ROAD_LCV_E!U67+FC_TRA_ROAD_HGV_E!U67</f>
        <v>84.762383040000003</v>
      </c>
      <c r="V67" s="52">
        <f>FC_TRA_ROAD_P2W_E!V67+FC_TRA_ROAD_CAR_E!V67+FC_TRA_ROAD_BUS_E!V67+FC_TRA_ROAD_LCV_E!V67+FC_TRA_ROAD_HGV_E!V67</f>
        <v>94.318343999999996</v>
      </c>
      <c r="W67" s="52">
        <f>FC_TRA_ROAD_P2W_E!W67+FC_TRA_ROAD_CAR_E!W67+FC_TRA_ROAD_BUS_E!W67+FC_TRA_ROAD_LCV_E!W67+FC_TRA_ROAD_HGV_E!W67</f>
        <v>78.574406399999987</v>
      </c>
      <c r="X67" s="52">
        <f>FC_TRA_ROAD_P2W_E!X67+FC_TRA_ROAD_CAR_E!X67+FC_TRA_ROAD_BUS_E!X67+FC_TRA_ROAD_LCV_E!X67+FC_TRA_ROAD_HGV_E!X67</f>
        <v>61.509680639999999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5.2393132799999984</v>
      </c>
      <c r="L69" s="52">
        <f>FC_TRA_ROAD_P2W_E!L69+FC_TRA_ROAD_CAR_E!L69+FC_TRA_ROAD_BUS_E!L69+FC_TRA_ROAD_LCV_E!L69+FC_TRA_ROAD_HGV_E!L69</f>
        <v>10.332325439999998</v>
      </c>
      <c r="M69" s="52">
        <f>FC_TRA_ROAD_P2W_E!M69+FC_TRA_ROAD_CAR_E!M69+FC_TRA_ROAD_BUS_E!M69+FC_TRA_ROAD_LCV_E!M69+FC_TRA_ROAD_HGV_E!M69</f>
        <v>30.997231200000002</v>
      </c>
      <c r="N69" s="52">
        <f>FC_TRA_ROAD_P2W_E!N69+FC_TRA_ROAD_CAR_E!N69+FC_TRA_ROAD_BUS_E!N69+FC_TRA_ROAD_LCV_E!N69+FC_TRA_ROAD_HGV_E!N69</f>
        <v>50.94261071999999</v>
      </c>
      <c r="O69" s="52">
        <f>FC_TRA_ROAD_P2W_E!O69+FC_TRA_ROAD_CAR_E!O69+FC_TRA_ROAD_BUS_E!O69+FC_TRA_ROAD_LCV_E!O69+FC_TRA_ROAD_HGV_E!O69</f>
        <v>254.71356336000002</v>
      </c>
      <c r="P69" s="52">
        <f>FC_TRA_ROAD_P2W_E!P69+FC_TRA_ROAD_CAR_E!P69+FC_TRA_ROAD_BUS_E!P69+FC_TRA_ROAD_LCV_E!P69+FC_TRA_ROAD_HGV_E!P69</f>
        <v>281.52566496000003</v>
      </c>
      <c r="Q69" s="52">
        <f>FC_TRA_ROAD_P2W_E!Q69+FC_TRA_ROAD_CAR_E!Q69+FC_TRA_ROAD_BUS_E!Q69+FC_TRA_ROAD_LCV_E!Q69+FC_TRA_ROAD_HGV_E!Q69</f>
        <v>284.20674767999998</v>
      </c>
      <c r="R69" s="52">
        <f>FC_TRA_ROAD_P2W_E!R69+FC_TRA_ROAD_CAR_E!R69+FC_TRA_ROAD_BUS_E!R69+FC_TRA_ROAD_LCV_E!R69+FC_TRA_ROAD_HGV_E!R69</f>
        <v>337.83069599999993</v>
      </c>
      <c r="S69" s="52">
        <f>FC_TRA_ROAD_P2W_E!S69+FC_TRA_ROAD_CAR_E!S69+FC_TRA_ROAD_BUS_E!S69+FC_TRA_ROAD_LCV_E!S69+FC_TRA_ROAD_HGV_E!S69</f>
        <v>386.09222400000004</v>
      </c>
      <c r="T69" s="52">
        <f>FC_TRA_ROAD_P2W_E!T69+FC_TRA_ROAD_CAR_E!T69+FC_TRA_ROAD_BUS_E!T69+FC_TRA_ROAD_LCV_E!T69+FC_TRA_ROAD_HGV_E!T69</f>
        <v>413.79156288000001</v>
      </c>
      <c r="U69" s="52">
        <f>FC_TRA_ROAD_P2W_E!U69+FC_TRA_ROAD_CAR_E!U69+FC_TRA_ROAD_BUS_E!U69+FC_TRA_ROAD_LCV_E!U69+FC_TRA_ROAD_HGV_E!U69</f>
        <v>400.27043376000006</v>
      </c>
      <c r="V69" s="52">
        <f>FC_TRA_ROAD_P2W_E!V69+FC_TRA_ROAD_CAR_E!V69+FC_TRA_ROAD_BUS_E!V69+FC_TRA_ROAD_LCV_E!V69+FC_TRA_ROAD_HGV_E!V69</f>
        <v>437.56549488000007</v>
      </c>
      <c r="W69" s="52">
        <f>FC_TRA_ROAD_P2W_E!W69+FC_TRA_ROAD_CAR_E!W69+FC_TRA_ROAD_BUS_E!W69+FC_TRA_ROAD_LCV_E!W69+FC_TRA_ROAD_HGV_E!W69</f>
        <v>431.44786511999979</v>
      </c>
      <c r="X69" s="52">
        <f>FC_TRA_ROAD_P2W_E!X69+FC_TRA_ROAD_CAR_E!X69+FC_TRA_ROAD_BUS_E!X69+FC_TRA_ROAD_LCV_E!X69+FC_TRA_ROAD_HGV_E!X69</f>
        <v>435.0569659200001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18.09139248</v>
      </c>
      <c r="J72" s="55">
        <f>FC_TRA_ROAD_P2W_E!J72+FC_TRA_ROAD_CAR_E!J72+FC_TRA_ROAD_BUS_E!J72+FC_TRA_ROAD_LCV_E!J72+FC_TRA_ROAD_HGV_E!J72</f>
        <v>7.7425646399999968</v>
      </c>
      <c r="K72" s="55">
        <f>FC_TRA_ROAD_P2W_E!K72+FC_TRA_ROAD_CAR_E!K72+FC_TRA_ROAD_BUS_E!K72+FC_TRA_ROAD_LCV_E!K72+FC_TRA_ROAD_HGV_E!K72</f>
        <v>8.0414467199999997</v>
      </c>
      <c r="L72" s="55">
        <f>FC_TRA_ROAD_P2W_E!L72+FC_TRA_ROAD_CAR_E!L72+FC_TRA_ROAD_BUS_E!L72+FC_TRA_ROAD_LCV_E!L72+FC_TRA_ROAD_HGV_E!L72</f>
        <v>0.87114239999999954</v>
      </c>
      <c r="M72" s="55">
        <f>FC_TRA_ROAD_P2W_E!M72+FC_TRA_ROAD_CAR_E!M72+FC_TRA_ROAD_BUS_E!M72+FC_TRA_ROAD_LCV_E!M72+FC_TRA_ROAD_HGV_E!M72</f>
        <v>9.8373182399999983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36.04824553476351</v>
      </c>
      <c r="D2" s="21">
        <f t="shared" ref="D2:X2" si="0">SUM(D3,D17,D22,D25,D26,D51,D52)</f>
        <v>36.947027049358695</v>
      </c>
      <c r="E2" s="21">
        <f t="shared" si="0"/>
        <v>37.873562838591468</v>
      </c>
      <c r="F2" s="21">
        <f t="shared" si="0"/>
        <v>38.149878526731563</v>
      </c>
      <c r="G2" s="21">
        <f t="shared" si="0"/>
        <v>38.489985342499033</v>
      </c>
      <c r="H2" s="21">
        <f t="shared" si="0"/>
        <v>41.190945156067521</v>
      </c>
      <c r="I2" s="21">
        <f t="shared" si="0"/>
        <v>42.289564408049316</v>
      </c>
      <c r="J2" s="21">
        <f t="shared" si="0"/>
        <v>44.052652622499259</v>
      </c>
      <c r="K2" s="21">
        <f t="shared" si="0"/>
        <v>49.1214174403502</v>
      </c>
      <c r="L2" s="21">
        <f t="shared" si="0"/>
        <v>51.652673848285936</v>
      </c>
      <c r="M2" s="21">
        <f t="shared" si="0"/>
        <v>55.728195682461141</v>
      </c>
      <c r="N2" s="21">
        <f t="shared" si="0"/>
        <v>58.36640154633686</v>
      </c>
      <c r="O2" s="21">
        <f t="shared" si="0"/>
        <v>62.790442503617115</v>
      </c>
      <c r="P2" s="21">
        <f t="shared" si="0"/>
        <v>64.7879956304252</v>
      </c>
      <c r="Q2" s="21">
        <f t="shared" si="0"/>
        <v>66.945319813636743</v>
      </c>
      <c r="R2" s="21">
        <f t="shared" si="0"/>
        <v>69.327346281408808</v>
      </c>
      <c r="S2" s="21">
        <f t="shared" si="0"/>
        <v>73.08013231689047</v>
      </c>
      <c r="T2" s="21">
        <f t="shared" si="0"/>
        <v>70.107878503819208</v>
      </c>
      <c r="U2" s="21">
        <f t="shared" si="0"/>
        <v>66.306609619148873</v>
      </c>
      <c r="V2" s="21">
        <f t="shared" si="0"/>
        <v>70.107201218874607</v>
      </c>
      <c r="W2" s="21">
        <f t="shared" si="0"/>
        <v>63.165269216115036</v>
      </c>
      <c r="X2" s="21">
        <f t="shared" si="0"/>
        <v>62.7998244235459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36.04824553476351</v>
      </c>
      <c r="D26" s="27">
        <f t="shared" si="11"/>
        <v>36.947027049358695</v>
      </c>
      <c r="E26" s="27">
        <f t="shared" si="11"/>
        <v>37.873562838591468</v>
      </c>
      <c r="F26" s="27">
        <f t="shared" si="11"/>
        <v>38.149878526731563</v>
      </c>
      <c r="G26" s="27">
        <f t="shared" si="11"/>
        <v>38.489985342499033</v>
      </c>
      <c r="H26" s="27">
        <f t="shared" si="11"/>
        <v>41.190945156067521</v>
      </c>
      <c r="I26" s="27">
        <f t="shared" si="11"/>
        <v>42.289564408049316</v>
      </c>
      <c r="J26" s="27">
        <f t="shared" si="11"/>
        <v>44.052652622499259</v>
      </c>
      <c r="K26" s="27">
        <f t="shared" si="11"/>
        <v>49.1214174403502</v>
      </c>
      <c r="L26" s="27">
        <f t="shared" si="11"/>
        <v>51.652673848285936</v>
      </c>
      <c r="M26" s="27">
        <f t="shared" si="11"/>
        <v>55.728195682461141</v>
      </c>
      <c r="N26" s="27">
        <f t="shared" si="11"/>
        <v>58.36640154633686</v>
      </c>
      <c r="O26" s="27">
        <f t="shared" si="11"/>
        <v>62.790442503617115</v>
      </c>
      <c r="P26" s="27">
        <f t="shared" si="11"/>
        <v>64.7879956304252</v>
      </c>
      <c r="Q26" s="27">
        <f t="shared" si="11"/>
        <v>66.945319813636743</v>
      </c>
      <c r="R26" s="27">
        <f t="shared" si="11"/>
        <v>69.327346281408808</v>
      </c>
      <c r="S26" s="27">
        <f t="shared" si="11"/>
        <v>73.08013231689047</v>
      </c>
      <c r="T26" s="27">
        <f t="shared" si="11"/>
        <v>70.107878503819208</v>
      </c>
      <c r="U26" s="27">
        <f t="shared" si="11"/>
        <v>66.306609619148873</v>
      </c>
      <c r="V26" s="27">
        <f t="shared" si="11"/>
        <v>70.107201218874607</v>
      </c>
      <c r="W26" s="27">
        <f t="shared" si="11"/>
        <v>63.165269216115036</v>
      </c>
      <c r="X26" s="27">
        <f t="shared" si="11"/>
        <v>62.7998244235459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36.04824553476351</v>
      </c>
      <c r="D33" s="19">
        <f t="shared" si="13"/>
        <v>36.947027049358695</v>
      </c>
      <c r="E33" s="19">
        <f t="shared" si="13"/>
        <v>37.873562838591468</v>
      </c>
      <c r="F33" s="19">
        <f t="shared" si="13"/>
        <v>38.149878526731563</v>
      </c>
      <c r="G33" s="19">
        <f t="shared" si="13"/>
        <v>38.489985342499033</v>
      </c>
      <c r="H33" s="19">
        <f t="shared" si="13"/>
        <v>41.190945156067521</v>
      </c>
      <c r="I33" s="19">
        <f t="shared" si="13"/>
        <v>42.289564408049316</v>
      </c>
      <c r="J33" s="19">
        <f t="shared" si="13"/>
        <v>44.052652622499259</v>
      </c>
      <c r="K33" s="19">
        <f t="shared" si="13"/>
        <v>49.1214174403502</v>
      </c>
      <c r="L33" s="19">
        <f t="shared" si="13"/>
        <v>51.652673848285936</v>
      </c>
      <c r="M33" s="19">
        <f t="shared" si="13"/>
        <v>55.728195682461141</v>
      </c>
      <c r="N33" s="19">
        <f t="shared" si="13"/>
        <v>58.36640154633686</v>
      </c>
      <c r="O33" s="19">
        <f t="shared" si="13"/>
        <v>62.790442503617115</v>
      </c>
      <c r="P33" s="19">
        <f t="shared" si="13"/>
        <v>64.7879956304252</v>
      </c>
      <c r="Q33" s="19">
        <f t="shared" si="13"/>
        <v>66.945319813636743</v>
      </c>
      <c r="R33" s="19">
        <f t="shared" si="13"/>
        <v>69.327346281408808</v>
      </c>
      <c r="S33" s="19">
        <f t="shared" si="13"/>
        <v>73.08013231689047</v>
      </c>
      <c r="T33" s="19">
        <f t="shared" si="13"/>
        <v>70.107878503819208</v>
      </c>
      <c r="U33" s="19">
        <f t="shared" si="13"/>
        <v>66.306609619148873</v>
      </c>
      <c r="V33" s="19">
        <f t="shared" si="13"/>
        <v>70.107201218874607</v>
      </c>
      <c r="W33" s="19">
        <f t="shared" si="13"/>
        <v>63.165269216115036</v>
      </c>
      <c r="X33" s="19">
        <f t="shared" si="13"/>
        <v>62.7998244235459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36.04824553476351</v>
      </c>
      <c r="D37" s="8">
        <v>36.947027049358695</v>
      </c>
      <c r="E37" s="8">
        <v>37.873562838591468</v>
      </c>
      <c r="F37" s="8">
        <v>38.149878526731563</v>
      </c>
      <c r="G37" s="8">
        <v>38.489985342499033</v>
      </c>
      <c r="H37" s="8">
        <v>41.190945156067521</v>
      </c>
      <c r="I37" s="8">
        <v>42.289564408049316</v>
      </c>
      <c r="J37" s="8">
        <v>44.052652622499259</v>
      </c>
      <c r="K37" s="8">
        <v>49.1214174403502</v>
      </c>
      <c r="L37" s="8">
        <v>51.652673848285936</v>
      </c>
      <c r="M37" s="8">
        <v>55.728195682461141</v>
      </c>
      <c r="N37" s="8">
        <v>58.36640154633686</v>
      </c>
      <c r="O37" s="8">
        <v>62.790442503617115</v>
      </c>
      <c r="P37" s="8">
        <v>64.7879956304252</v>
      </c>
      <c r="Q37" s="8">
        <v>66.945319813636743</v>
      </c>
      <c r="R37" s="8">
        <v>69.327346281408808</v>
      </c>
      <c r="S37" s="8">
        <v>73.08013231689047</v>
      </c>
      <c r="T37" s="8">
        <v>70.107878503819208</v>
      </c>
      <c r="U37" s="8">
        <v>66.306609619148873</v>
      </c>
      <c r="V37" s="8">
        <v>70.107201218874607</v>
      </c>
      <c r="W37" s="8">
        <v>63.165269216115036</v>
      </c>
      <c r="X37" s="8">
        <v>62.7998244235459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1.2542002238092202</v>
      </c>
      <c r="Q61" s="49">
        <f t="shared" si="15"/>
        <v>2.0068461647228206</v>
      </c>
      <c r="R61" s="49">
        <f t="shared" si="15"/>
        <v>4.3901614581980457</v>
      </c>
      <c r="S61" s="49">
        <f t="shared" si="15"/>
        <v>4.9820466062264863</v>
      </c>
      <c r="T61" s="49">
        <f t="shared" si="15"/>
        <v>3.780133280978538</v>
      </c>
      <c r="U61" s="49">
        <f t="shared" si="15"/>
        <v>4.0566121802583295</v>
      </c>
      <c r="V61" s="49">
        <f t="shared" si="15"/>
        <v>4.8200662219678989</v>
      </c>
      <c r="W61" s="49">
        <f t="shared" si="15"/>
        <v>3.724826305581316</v>
      </c>
      <c r="X61" s="49">
        <f t="shared" si="15"/>
        <v>2.6555299558486407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1.2542002238092202</v>
      </c>
      <c r="Q67" s="52">
        <v>2.0068461647228206</v>
      </c>
      <c r="R67" s="52">
        <v>4.3901614581980457</v>
      </c>
      <c r="S67" s="52">
        <v>4.9820466062264863</v>
      </c>
      <c r="T67" s="52">
        <v>3.780133280978538</v>
      </c>
      <c r="U67" s="52">
        <v>4.0566121802583295</v>
      </c>
      <c r="V67" s="52">
        <v>4.8200662219678989</v>
      </c>
      <c r="W67" s="52">
        <v>3.724826305581316</v>
      </c>
      <c r="X67" s="52">
        <v>2.6555299558486407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3019.8880872064301</v>
      </c>
      <c r="D2" s="21">
        <f t="shared" ref="D2:X2" si="0">SUM(D3,D17,D22,D25,D26,D51,D52)</f>
        <v>3073.7390300488041</v>
      </c>
      <c r="E2" s="21">
        <f t="shared" si="0"/>
        <v>3293.9874098502787</v>
      </c>
      <c r="F2" s="21">
        <f t="shared" si="0"/>
        <v>3723.7770273900833</v>
      </c>
      <c r="G2" s="21">
        <f t="shared" si="0"/>
        <v>4017.9274040342739</v>
      </c>
      <c r="H2" s="21">
        <f t="shared" si="0"/>
        <v>4485.1076236692343</v>
      </c>
      <c r="I2" s="21">
        <f t="shared" si="0"/>
        <v>4823.3389396448856</v>
      </c>
      <c r="J2" s="21">
        <f t="shared" si="0"/>
        <v>4564.7841431921333</v>
      </c>
      <c r="K2" s="21">
        <f t="shared" si="0"/>
        <v>4925.6107197295305</v>
      </c>
      <c r="L2" s="21">
        <f t="shared" si="0"/>
        <v>4987.3392196611921</v>
      </c>
      <c r="M2" s="21">
        <f t="shared" si="0"/>
        <v>4895.4141489419972</v>
      </c>
      <c r="N2" s="21">
        <f t="shared" si="0"/>
        <v>4817.2284602202908</v>
      </c>
      <c r="O2" s="21">
        <f t="shared" si="0"/>
        <v>5176.4013448352607</v>
      </c>
      <c r="P2" s="21">
        <f t="shared" si="0"/>
        <v>4516.7237974924492</v>
      </c>
      <c r="Q2" s="21">
        <f t="shared" si="0"/>
        <v>5297.9577922034214</v>
      </c>
      <c r="R2" s="21">
        <f t="shared" si="0"/>
        <v>5844.0453837517398</v>
      </c>
      <c r="S2" s="21">
        <f t="shared" si="0"/>
        <v>6012.8912776544576</v>
      </c>
      <c r="T2" s="21">
        <f t="shared" si="0"/>
        <v>6173.2598822710679</v>
      </c>
      <c r="U2" s="21">
        <f t="shared" si="0"/>
        <v>6487.4613390514414</v>
      </c>
      <c r="V2" s="21">
        <f t="shared" si="0"/>
        <v>6911.4462253587817</v>
      </c>
      <c r="W2" s="21">
        <f t="shared" si="0"/>
        <v>6288.3634633458896</v>
      </c>
      <c r="X2" s="21">
        <f t="shared" si="0"/>
        <v>6948.4900464426019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3019.8880872064301</v>
      </c>
      <c r="D26" s="27">
        <f t="shared" si="11"/>
        <v>3073.7390300488041</v>
      </c>
      <c r="E26" s="27">
        <f t="shared" si="11"/>
        <v>3293.9874098502787</v>
      </c>
      <c r="F26" s="27">
        <f t="shared" si="11"/>
        <v>3723.7770273900833</v>
      </c>
      <c r="G26" s="27">
        <f t="shared" si="11"/>
        <v>4007.2457719587092</v>
      </c>
      <c r="H26" s="27">
        <f t="shared" si="11"/>
        <v>4446.7359081342111</v>
      </c>
      <c r="I26" s="27">
        <f t="shared" si="11"/>
        <v>4775.4079395378949</v>
      </c>
      <c r="J26" s="27">
        <f t="shared" si="11"/>
        <v>4497.5131426731505</v>
      </c>
      <c r="K26" s="27">
        <f t="shared" si="11"/>
        <v>4862.7953329369811</v>
      </c>
      <c r="L26" s="27">
        <f t="shared" si="11"/>
        <v>4901.7359634520108</v>
      </c>
      <c r="M26" s="27">
        <f t="shared" si="11"/>
        <v>4784.0520134030176</v>
      </c>
      <c r="N26" s="27">
        <f t="shared" si="11"/>
        <v>4718.686129786498</v>
      </c>
      <c r="O26" s="27">
        <f t="shared" si="11"/>
        <v>5069.5008268171805</v>
      </c>
      <c r="P26" s="27">
        <f t="shared" si="11"/>
        <v>4401.5795395604655</v>
      </c>
      <c r="Q26" s="27">
        <f t="shared" si="11"/>
        <v>5144.1786676472893</v>
      </c>
      <c r="R26" s="27">
        <f t="shared" si="11"/>
        <v>5708.2875444845449</v>
      </c>
      <c r="S26" s="27">
        <f t="shared" si="11"/>
        <v>5886.7279903229301</v>
      </c>
      <c r="T26" s="27">
        <f t="shared" si="11"/>
        <v>6046.2566290536879</v>
      </c>
      <c r="U26" s="27">
        <f t="shared" si="11"/>
        <v>6356.7751109725295</v>
      </c>
      <c r="V26" s="27">
        <f t="shared" si="11"/>
        <v>6774.6456768772032</v>
      </c>
      <c r="W26" s="27">
        <f t="shared" si="11"/>
        <v>6149.5713348865884</v>
      </c>
      <c r="X26" s="27">
        <f t="shared" si="11"/>
        <v>6812.894078516465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3019.8880872064301</v>
      </c>
      <c r="D33" s="19">
        <f t="shared" si="13"/>
        <v>3073.7390300488041</v>
      </c>
      <c r="E33" s="19">
        <f t="shared" si="13"/>
        <v>3293.9874098502787</v>
      </c>
      <c r="F33" s="19">
        <f t="shared" si="13"/>
        <v>3723.7770273900833</v>
      </c>
      <c r="G33" s="19">
        <f t="shared" si="13"/>
        <v>4007.2457719587092</v>
      </c>
      <c r="H33" s="19">
        <f t="shared" si="13"/>
        <v>4446.7359081342111</v>
      </c>
      <c r="I33" s="19">
        <f t="shared" si="13"/>
        <v>4775.4079395378949</v>
      </c>
      <c r="J33" s="19">
        <f t="shared" si="13"/>
        <v>4497.5131426731505</v>
      </c>
      <c r="K33" s="19">
        <f t="shared" si="13"/>
        <v>4862.7953329369811</v>
      </c>
      <c r="L33" s="19">
        <f t="shared" si="13"/>
        <v>4901.7359634520108</v>
      </c>
      <c r="M33" s="19">
        <f t="shared" si="13"/>
        <v>4784.0520134030176</v>
      </c>
      <c r="N33" s="19">
        <f t="shared" si="13"/>
        <v>4718.686129786498</v>
      </c>
      <c r="O33" s="19">
        <f t="shared" si="13"/>
        <v>5069.5008268171805</v>
      </c>
      <c r="P33" s="19">
        <f t="shared" si="13"/>
        <v>4401.5795395604655</v>
      </c>
      <c r="Q33" s="19">
        <f t="shared" si="13"/>
        <v>5144.1786676472893</v>
      </c>
      <c r="R33" s="19">
        <f t="shared" si="13"/>
        <v>5708.2875444845449</v>
      </c>
      <c r="S33" s="19">
        <f t="shared" si="13"/>
        <v>5886.7279903229301</v>
      </c>
      <c r="T33" s="19">
        <f t="shared" si="13"/>
        <v>6046.2566290536879</v>
      </c>
      <c r="U33" s="19">
        <f t="shared" si="13"/>
        <v>6356.7751109725295</v>
      </c>
      <c r="V33" s="19">
        <f t="shared" si="13"/>
        <v>6774.6456768772032</v>
      </c>
      <c r="W33" s="19">
        <f t="shared" si="13"/>
        <v>6149.5713348865884</v>
      </c>
      <c r="X33" s="19">
        <f t="shared" si="13"/>
        <v>6812.894078516465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587.97208476000003</v>
      </c>
      <c r="D36" s="8">
        <v>778.98842999999988</v>
      </c>
      <c r="E36" s="8">
        <v>898.37373095999999</v>
      </c>
      <c r="F36" s="8">
        <v>961.05080952000003</v>
      </c>
      <c r="G36" s="8">
        <v>982.49857524000004</v>
      </c>
      <c r="H36" s="8">
        <v>1147.3472242800001</v>
      </c>
      <c r="I36" s="8">
        <v>1200.0990009599998</v>
      </c>
      <c r="J36" s="8">
        <v>1010.1048757200001</v>
      </c>
      <c r="K36" s="8">
        <v>963.66314951999993</v>
      </c>
      <c r="L36" s="8">
        <v>1024.61790096</v>
      </c>
      <c r="M36" s="8">
        <v>986.88389904000019</v>
      </c>
      <c r="N36" s="8">
        <v>923.02672428000028</v>
      </c>
      <c r="O36" s="8">
        <v>978.17617476000009</v>
      </c>
      <c r="P36" s="8">
        <v>1050.7413009599998</v>
      </c>
      <c r="Q36" s="8">
        <v>1146.5269495200002</v>
      </c>
      <c r="R36" s="8">
        <v>1221.9944990400002</v>
      </c>
      <c r="S36" s="8">
        <v>1308.5754118965283</v>
      </c>
      <c r="T36" s="8">
        <v>1263.6184015085137</v>
      </c>
      <c r="U36" s="8">
        <v>1204.4865965647753</v>
      </c>
      <c r="V36" s="8">
        <v>1153.7045666034742</v>
      </c>
      <c r="W36" s="8">
        <v>1092.4675874402881</v>
      </c>
      <c r="X36" s="8">
        <v>1055.3615057445663</v>
      </c>
    </row>
    <row r="37" spans="1:24" ht="11.25" customHeight="1" x14ac:dyDescent="0.2">
      <c r="A37" s="28" t="s">
        <v>60</v>
      </c>
      <c r="B37" s="7" t="s">
        <v>61</v>
      </c>
      <c r="C37" s="8">
        <v>1900.3580030566588</v>
      </c>
      <c r="D37" s="8">
        <v>1615.5727855205923</v>
      </c>
      <c r="E37" s="8">
        <v>1745.0822479208509</v>
      </c>
      <c r="F37" s="8">
        <v>1669.359923983141</v>
      </c>
      <c r="G37" s="8">
        <v>1571.2285821812379</v>
      </c>
      <c r="H37" s="8">
        <v>1531.2024908369217</v>
      </c>
      <c r="I37" s="8">
        <v>1726.3657429490265</v>
      </c>
      <c r="J37" s="8">
        <v>1711.5669966590722</v>
      </c>
      <c r="K37" s="8">
        <v>1717.7746563324577</v>
      </c>
      <c r="L37" s="8">
        <v>1779.2834224338653</v>
      </c>
      <c r="M37" s="8">
        <v>1679.6763872716315</v>
      </c>
      <c r="N37" s="8">
        <v>1539.7863523433198</v>
      </c>
      <c r="O37" s="8">
        <v>1467.5635401477152</v>
      </c>
      <c r="P37" s="8">
        <v>1185.512518845245</v>
      </c>
      <c r="Q37" s="8">
        <v>1369.6645851149576</v>
      </c>
      <c r="R37" s="8">
        <v>1405.3846951165563</v>
      </c>
      <c r="S37" s="8">
        <v>1323.5013269105459</v>
      </c>
      <c r="T37" s="8">
        <v>1361.9187537594037</v>
      </c>
      <c r="U37" s="8">
        <v>1286.0861465741414</v>
      </c>
      <c r="V37" s="8">
        <v>1269.5108151402205</v>
      </c>
      <c r="W37" s="8">
        <v>1237.3203223529686</v>
      </c>
      <c r="X37" s="8">
        <v>1359.9777375127387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531.55799938977157</v>
      </c>
      <c r="D43" s="8">
        <v>679.1778145282118</v>
      </c>
      <c r="E43" s="8">
        <v>650.53143096942779</v>
      </c>
      <c r="F43" s="8">
        <v>1093.3662938869422</v>
      </c>
      <c r="G43" s="8">
        <v>1453.518614537471</v>
      </c>
      <c r="H43" s="8">
        <v>1768.1861930172893</v>
      </c>
      <c r="I43" s="8">
        <v>1848.9431956288688</v>
      </c>
      <c r="J43" s="8">
        <v>1775.841270294078</v>
      </c>
      <c r="K43" s="8">
        <v>2181.357527084524</v>
      </c>
      <c r="L43" s="8">
        <v>2097.8346400581454</v>
      </c>
      <c r="M43" s="8">
        <v>2117.4917270913852</v>
      </c>
      <c r="N43" s="8">
        <v>2255.8730531631786</v>
      </c>
      <c r="O43" s="8">
        <v>2623.7611119094654</v>
      </c>
      <c r="P43" s="8">
        <v>2165.3257197552202</v>
      </c>
      <c r="Q43" s="8">
        <v>2627.9871330123319</v>
      </c>
      <c r="R43" s="8">
        <v>3080.908350327989</v>
      </c>
      <c r="S43" s="8">
        <v>3254.6512515158552</v>
      </c>
      <c r="T43" s="8">
        <v>3420.7194737857708</v>
      </c>
      <c r="U43" s="8">
        <v>3866.2023678336127</v>
      </c>
      <c r="V43" s="8">
        <v>4351.4302951335085</v>
      </c>
      <c r="W43" s="8">
        <v>3819.7834250933324</v>
      </c>
      <c r="X43" s="8">
        <v>4397.5548352591595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10.681632075564735</v>
      </c>
      <c r="H51" s="27">
        <v>38.371715535023185</v>
      </c>
      <c r="I51" s="27">
        <v>47.931000106991029</v>
      </c>
      <c r="J51" s="27">
        <v>67.271000518982632</v>
      </c>
      <c r="K51" s="27">
        <v>62.815386792549027</v>
      </c>
      <c r="L51" s="27">
        <v>85.603256209180998</v>
      </c>
      <c r="M51" s="27">
        <v>111.36213553897986</v>
      </c>
      <c r="N51" s="27">
        <v>98.542330433792799</v>
      </c>
      <c r="O51" s="27">
        <v>106.90051801808018</v>
      </c>
      <c r="P51" s="27">
        <v>115.14425793198346</v>
      </c>
      <c r="Q51" s="27">
        <v>153.77912455613216</v>
      </c>
      <c r="R51" s="27">
        <v>135.75783926719453</v>
      </c>
      <c r="S51" s="27">
        <v>126.1632873315272</v>
      </c>
      <c r="T51" s="27">
        <v>127.00325321738013</v>
      </c>
      <c r="U51" s="27">
        <v>130.68622807891174</v>
      </c>
      <c r="V51" s="27">
        <v>136.80054848157823</v>
      </c>
      <c r="W51" s="27">
        <v>138.79212845930132</v>
      </c>
      <c r="X51" s="27">
        <v>135.59596792613721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7.6771821696437934</v>
      </c>
      <c r="J61" s="49">
        <f t="shared" si="15"/>
        <v>3.3029176443772403</v>
      </c>
      <c r="K61" s="49">
        <f t="shared" si="15"/>
        <v>6.2896158691553641</v>
      </c>
      <c r="L61" s="49">
        <f t="shared" si="15"/>
        <v>5.4318521243994038</v>
      </c>
      <c r="M61" s="49">
        <f t="shared" si="15"/>
        <v>20.443217595562249</v>
      </c>
      <c r="N61" s="49">
        <f t="shared" si="15"/>
        <v>25.563045608422083</v>
      </c>
      <c r="O61" s="49">
        <f t="shared" si="15"/>
        <v>139.96841697590114</v>
      </c>
      <c r="P61" s="49">
        <f t="shared" si="15"/>
        <v>171.56689229919303</v>
      </c>
      <c r="Q61" s="49">
        <f t="shared" si="15"/>
        <v>199.51605355175261</v>
      </c>
      <c r="R61" s="49">
        <f t="shared" si="15"/>
        <v>282.56252823136128</v>
      </c>
      <c r="S61" s="49">
        <f t="shared" si="15"/>
        <v>318.60761922928543</v>
      </c>
      <c r="T61" s="49">
        <f t="shared" si="15"/>
        <v>326.69711828727952</v>
      </c>
      <c r="U61" s="49">
        <f t="shared" si="15"/>
        <v>336.68886149204769</v>
      </c>
      <c r="V61" s="49">
        <f t="shared" si="15"/>
        <v>387.51576076116658</v>
      </c>
      <c r="W61" s="49">
        <f t="shared" si="15"/>
        <v>351.94143637521745</v>
      </c>
      <c r="X61" s="49">
        <f t="shared" si="15"/>
        <v>342.773359022796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22.949777223330042</v>
      </c>
      <c r="Q67" s="52">
        <v>41.058973610799228</v>
      </c>
      <c r="R67" s="52">
        <v>88.996132888136529</v>
      </c>
      <c r="S67" s="52">
        <v>90.226236393211536</v>
      </c>
      <c r="T67" s="52">
        <v>73.433036585100467</v>
      </c>
      <c r="U67" s="52">
        <v>78.682242343868623</v>
      </c>
      <c r="V67" s="52">
        <v>87.282420237778481</v>
      </c>
      <c r="W67" s="52">
        <v>72.964199192471256</v>
      </c>
      <c r="X67" s="52">
        <v>57.507511436580863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2.4812787784256654</v>
      </c>
      <c r="L69" s="52">
        <v>5.0094903375248148</v>
      </c>
      <c r="M69" s="52">
        <v>15.518308661949353</v>
      </c>
      <c r="N69" s="52">
        <v>25.563045608422083</v>
      </c>
      <c r="O69" s="52">
        <v>139.96841697590114</v>
      </c>
      <c r="P69" s="52">
        <v>148.61711507586298</v>
      </c>
      <c r="Q69" s="52">
        <v>158.45707994095338</v>
      </c>
      <c r="R69" s="52">
        <v>193.56639534322474</v>
      </c>
      <c r="S69" s="52">
        <v>228.3813828360739</v>
      </c>
      <c r="T69" s="52">
        <v>253.26408170217903</v>
      </c>
      <c r="U69" s="52">
        <v>258.00661914817908</v>
      </c>
      <c r="V69" s="52">
        <v>300.23334052338811</v>
      </c>
      <c r="W69" s="52">
        <v>278.97723718274619</v>
      </c>
      <c r="X69" s="52">
        <v>285.26584758621516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7.6771821696437934</v>
      </c>
      <c r="J72" s="55">
        <v>3.3029176443772403</v>
      </c>
      <c r="K72" s="55">
        <v>3.8083370907296983</v>
      </c>
      <c r="L72" s="55">
        <v>0.42236178687458925</v>
      </c>
      <c r="M72" s="55">
        <v>4.9249089336128948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839.70582429747992</v>
      </c>
      <c r="D2" s="21">
        <f t="shared" ref="D2:X2" si="0">SUM(D3,D17,D22,D25,D26,D51,D52)</f>
        <v>864.8854881204561</v>
      </c>
      <c r="E2" s="21">
        <f t="shared" si="0"/>
        <v>979.63161558769445</v>
      </c>
      <c r="F2" s="21">
        <f t="shared" si="0"/>
        <v>845.31890498911719</v>
      </c>
      <c r="G2" s="21">
        <f t="shared" si="0"/>
        <v>775.92130650989589</v>
      </c>
      <c r="H2" s="21">
        <f t="shared" si="0"/>
        <v>821.57057137728475</v>
      </c>
      <c r="I2" s="21">
        <f t="shared" si="0"/>
        <v>782.17116654382767</v>
      </c>
      <c r="J2" s="21">
        <f t="shared" si="0"/>
        <v>832.28763879222697</v>
      </c>
      <c r="K2" s="21">
        <f t="shared" si="0"/>
        <v>755.74722026728102</v>
      </c>
      <c r="L2" s="21">
        <f t="shared" si="0"/>
        <v>786.31565827631789</v>
      </c>
      <c r="M2" s="21">
        <f t="shared" si="0"/>
        <v>719.33244722845461</v>
      </c>
      <c r="N2" s="21">
        <f t="shared" si="0"/>
        <v>790.42548378291008</v>
      </c>
      <c r="O2" s="21">
        <f t="shared" si="0"/>
        <v>700.38758021598539</v>
      </c>
      <c r="P2" s="21">
        <f t="shared" si="0"/>
        <v>624.54674394260292</v>
      </c>
      <c r="Q2" s="21">
        <f t="shared" si="0"/>
        <v>618.3713880237168</v>
      </c>
      <c r="R2" s="21">
        <f t="shared" si="0"/>
        <v>674.90894868002363</v>
      </c>
      <c r="S2" s="21">
        <f t="shared" si="0"/>
        <v>638.32552499460121</v>
      </c>
      <c r="T2" s="21">
        <f t="shared" si="0"/>
        <v>593.23210991915448</v>
      </c>
      <c r="U2" s="21">
        <f t="shared" si="0"/>
        <v>607.23239083829628</v>
      </c>
      <c r="V2" s="21">
        <f t="shared" si="0"/>
        <v>665.71235429781166</v>
      </c>
      <c r="W2" s="21">
        <f t="shared" si="0"/>
        <v>650.85685127718557</v>
      </c>
      <c r="X2" s="21">
        <f t="shared" si="0"/>
        <v>657.94998376481806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839.70582429747992</v>
      </c>
      <c r="D26" s="27">
        <f t="shared" si="11"/>
        <v>864.8854881204561</v>
      </c>
      <c r="E26" s="27">
        <f t="shared" si="11"/>
        <v>979.63161558769445</v>
      </c>
      <c r="F26" s="27">
        <f t="shared" si="11"/>
        <v>845.31890498911719</v>
      </c>
      <c r="G26" s="27">
        <f t="shared" si="11"/>
        <v>772.97063858546062</v>
      </c>
      <c r="H26" s="27">
        <f t="shared" si="11"/>
        <v>815.10716691230789</v>
      </c>
      <c r="I26" s="27">
        <f t="shared" si="11"/>
        <v>770.77661861081867</v>
      </c>
      <c r="J26" s="27">
        <f t="shared" si="11"/>
        <v>812.71482951120959</v>
      </c>
      <c r="K26" s="27">
        <f t="shared" si="11"/>
        <v>736.26309921983</v>
      </c>
      <c r="L26" s="27">
        <f t="shared" si="11"/>
        <v>756.54987036549892</v>
      </c>
      <c r="M26" s="27">
        <f t="shared" si="11"/>
        <v>675.8399351274345</v>
      </c>
      <c r="N26" s="27">
        <f t="shared" si="11"/>
        <v>746.28347813670291</v>
      </c>
      <c r="O26" s="27">
        <f t="shared" si="11"/>
        <v>655.06034431406556</v>
      </c>
      <c r="P26" s="27">
        <f t="shared" si="11"/>
        <v>573.22345227458641</v>
      </c>
      <c r="Q26" s="27">
        <f t="shared" si="11"/>
        <v>587.55644709984892</v>
      </c>
      <c r="R26" s="27">
        <f t="shared" si="11"/>
        <v>627.99134246721815</v>
      </c>
      <c r="S26" s="27">
        <f t="shared" si="11"/>
        <v>590.54824393957279</v>
      </c>
      <c r="T26" s="27">
        <f t="shared" si="11"/>
        <v>544.23521035475096</v>
      </c>
      <c r="U26" s="27">
        <f t="shared" si="11"/>
        <v>554.02337777591356</v>
      </c>
      <c r="V26" s="27">
        <f t="shared" si="11"/>
        <v>597.79495949196155</v>
      </c>
      <c r="W26" s="27">
        <f t="shared" si="11"/>
        <v>587.86553244083234</v>
      </c>
      <c r="X26" s="27">
        <f t="shared" si="11"/>
        <v>578.53586254084382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839.70582429747992</v>
      </c>
      <c r="D33" s="19">
        <f t="shared" si="13"/>
        <v>864.8854881204561</v>
      </c>
      <c r="E33" s="19">
        <f t="shared" si="13"/>
        <v>979.63161558769445</v>
      </c>
      <c r="F33" s="19">
        <f t="shared" si="13"/>
        <v>845.31890498911719</v>
      </c>
      <c r="G33" s="19">
        <f t="shared" si="13"/>
        <v>772.97063858546062</v>
      </c>
      <c r="H33" s="19">
        <f t="shared" si="13"/>
        <v>815.10716691230789</v>
      </c>
      <c r="I33" s="19">
        <f t="shared" si="13"/>
        <v>770.77661861081867</v>
      </c>
      <c r="J33" s="19">
        <f t="shared" si="13"/>
        <v>812.71482951120959</v>
      </c>
      <c r="K33" s="19">
        <f t="shared" si="13"/>
        <v>736.26309921983</v>
      </c>
      <c r="L33" s="19">
        <f t="shared" si="13"/>
        <v>756.54987036549892</v>
      </c>
      <c r="M33" s="19">
        <f t="shared" si="13"/>
        <v>675.8399351274345</v>
      </c>
      <c r="N33" s="19">
        <f t="shared" si="13"/>
        <v>746.28347813670291</v>
      </c>
      <c r="O33" s="19">
        <f t="shared" si="13"/>
        <v>655.06034431406556</v>
      </c>
      <c r="P33" s="19">
        <f t="shared" si="13"/>
        <v>573.22345227458641</v>
      </c>
      <c r="Q33" s="19">
        <f t="shared" si="13"/>
        <v>587.55644709984892</v>
      </c>
      <c r="R33" s="19">
        <f t="shared" si="13"/>
        <v>627.99134246721815</v>
      </c>
      <c r="S33" s="19">
        <f t="shared" si="13"/>
        <v>590.54824393957279</v>
      </c>
      <c r="T33" s="19">
        <f t="shared" si="13"/>
        <v>544.23521035475096</v>
      </c>
      <c r="U33" s="19">
        <f t="shared" si="13"/>
        <v>554.02337777591356</v>
      </c>
      <c r="V33" s="19">
        <f t="shared" si="13"/>
        <v>597.79495949196155</v>
      </c>
      <c r="W33" s="19">
        <f t="shared" si="13"/>
        <v>587.86553244083234</v>
      </c>
      <c r="X33" s="19">
        <f t="shared" si="13"/>
        <v>578.53586254084382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839.70582429747992</v>
      </c>
      <c r="D43" s="8">
        <v>864.8854881204561</v>
      </c>
      <c r="E43" s="8">
        <v>979.63161558769445</v>
      </c>
      <c r="F43" s="8">
        <v>845.31890498911719</v>
      </c>
      <c r="G43" s="8">
        <v>772.97063858546062</v>
      </c>
      <c r="H43" s="8">
        <v>815.10716691230789</v>
      </c>
      <c r="I43" s="8">
        <v>770.77661861081867</v>
      </c>
      <c r="J43" s="8">
        <v>812.71482951120959</v>
      </c>
      <c r="K43" s="8">
        <v>736.26309921983</v>
      </c>
      <c r="L43" s="8">
        <v>756.54987036549892</v>
      </c>
      <c r="M43" s="8">
        <v>675.8399351274345</v>
      </c>
      <c r="N43" s="8">
        <v>746.28347813670291</v>
      </c>
      <c r="O43" s="8">
        <v>655.06034431406556</v>
      </c>
      <c r="P43" s="8">
        <v>573.22345227458641</v>
      </c>
      <c r="Q43" s="8">
        <v>587.55644709984892</v>
      </c>
      <c r="R43" s="8">
        <v>627.99134246721815</v>
      </c>
      <c r="S43" s="8">
        <v>590.54824393957279</v>
      </c>
      <c r="T43" s="8">
        <v>544.23521035475096</v>
      </c>
      <c r="U43" s="8">
        <v>554.02337777591356</v>
      </c>
      <c r="V43" s="8">
        <v>597.79495949196155</v>
      </c>
      <c r="W43" s="8">
        <v>587.86553244083234</v>
      </c>
      <c r="X43" s="8">
        <v>578.53586254084382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2.9506679244352654</v>
      </c>
      <c r="H51" s="27">
        <v>6.4634044649768061</v>
      </c>
      <c r="I51" s="27">
        <v>11.394547933008978</v>
      </c>
      <c r="J51" s="27">
        <v>19.572809281017388</v>
      </c>
      <c r="K51" s="27">
        <v>19.484121047450991</v>
      </c>
      <c r="L51" s="27">
        <v>29.76578791081899</v>
      </c>
      <c r="M51" s="27">
        <v>43.492512101020154</v>
      </c>
      <c r="N51" s="27">
        <v>44.142005646207203</v>
      </c>
      <c r="O51" s="27">
        <v>45.327235901919821</v>
      </c>
      <c r="P51" s="27">
        <v>51.323291668016516</v>
      </c>
      <c r="Q51" s="27">
        <v>30.814940923867834</v>
      </c>
      <c r="R51" s="27">
        <v>46.917606212805481</v>
      </c>
      <c r="S51" s="27">
        <v>47.777281055028475</v>
      </c>
      <c r="T51" s="27">
        <v>48.996899564403478</v>
      </c>
      <c r="U51" s="27">
        <v>53.209013062382752</v>
      </c>
      <c r="V51" s="27">
        <v>67.917394805850137</v>
      </c>
      <c r="W51" s="27">
        <v>62.991318836353244</v>
      </c>
      <c r="X51" s="27">
        <v>79.414121223974277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3.2004187728248019</v>
      </c>
      <c r="J61" s="49">
        <f t="shared" si="15"/>
        <v>1.5115822540801136</v>
      </c>
      <c r="K61" s="49">
        <f t="shared" si="15"/>
        <v>2.1229037492610523</v>
      </c>
      <c r="L61" s="49">
        <f t="shared" si="15"/>
        <v>1.9589089349983406</v>
      </c>
      <c r="M61" s="49">
        <f t="shared" si="15"/>
        <v>6.5248627311328997</v>
      </c>
      <c r="N61" s="49">
        <f t="shared" si="15"/>
        <v>8.456716374917594</v>
      </c>
      <c r="O61" s="49">
        <f t="shared" si="15"/>
        <v>34.945162881311987</v>
      </c>
      <c r="P61" s="49">
        <f t="shared" si="15"/>
        <v>39.343187490751319</v>
      </c>
      <c r="Q61" s="49">
        <f t="shared" si="15"/>
        <v>35.427296328199496</v>
      </c>
      <c r="R61" s="49">
        <f t="shared" si="15"/>
        <v>39.455253660885795</v>
      </c>
      <c r="S61" s="49">
        <f t="shared" si="15"/>
        <v>41.439224715557117</v>
      </c>
      <c r="T61" s="49">
        <f t="shared" si="15"/>
        <v>40.294222264283945</v>
      </c>
      <c r="U61" s="49">
        <f t="shared" si="15"/>
        <v>36.972120191709934</v>
      </c>
      <c r="V61" s="49">
        <f t="shared" si="15"/>
        <v>41.245743459808409</v>
      </c>
      <c r="W61" s="49">
        <f t="shared" si="15"/>
        <v>42.934659854779667</v>
      </c>
      <c r="X61" s="49">
        <f t="shared" si="15"/>
        <v>37.529156399253822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0.83749407456088509</v>
      </c>
      <c r="L69" s="52">
        <v>1.8065910406296719</v>
      </c>
      <c r="M69" s="52">
        <v>4.9529793128333326</v>
      </c>
      <c r="N69" s="52">
        <v>8.456716374917594</v>
      </c>
      <c r="O69" s="52">
        <v>34.945162881311987</v>
      </c>
      <c r="P69" s="52">
        <v>39.343187490751319</v>
      </c>
      <c r="Q69" s="52">
        <v>35.427296328199496</v>
      </c>
      <c r="R69" s="52">
        <v>39.455253660885795</v>
      </c>
      <c r="S69" s="52">
        <v>41.439224715557117</v>
      </c>
      <c r="T69" s="52">
        <v>40.294222264283945</v>
      </c>
      <c r="U69" s="52">
        <v>36.972120191709934</v>
      </c>
      <c r="V69" s="52">
        <v>41.245743459808409</v>
      </c>
      <c r="W69" s="52">
        <v>42.934659854779667</v>
      </c>
      <c r="X69" s="52">
        <v>37.529156399253822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3.2004187728248019</v>
      </c>
      <c r="J72" s="55">
        <v>1.5115822540801136</v>
      </c>
      <c r="K72" s="55">
        <v>1.2854096747001673</v>
      </c>
      <c r="L72" s="55">
        <v>0.15231789436866883</v>
      </c>
      <c r="M72" s="55">
        <v>1.5718834182995673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389.98073835674302</v>
      </c>
      <c r="D2" s="21">
        <f t="shared" ref="D2:X2" si="0">SUM(D3,D17,D22,D25,D26,D51,D52)</f>
        <v>377.42179968912211</v>
      </c>
      <c r="E2" s="21">
        <f t="shared" si="0"/>
        <v>383.8095954805558</v>
      </c>
      <c r="F2" s="21">
        <f t="shared" si="0"/>
        <v>406.81046850909149</v>
      </c>
      <c r="G2" s="21">
        <f t="shared" si="0"/>
        <v>455.01724994441645</v>
      </c>
      <c r="H2" s="21">
        <f t="shared" si="0"/>
        <v>421.35745019794183</v>
      </c>
      <c r="I2" s="21">
        <f t="shared" si="0"/>
        <v>449.62007244587028</v>
      </c>
      <c r="J2" s="21">
        <f t="shared" si="0"/>
        <v>484.32662651248859</v>
      </c>
      <c r="K2" s="21">
        <f t="shared" si="0"/>
        <v>513.15767219014515</v>
      </c>
      <c r="L2" s="21">
        <f t="shared" si="0"/>
        <v>506.65654937769449</v>
      </c>
      <c r="M2" s="21">
        <f t="shared" si="0"/>
        <v>492.04617114072335</v>
      </c>
      <c r="N2" s="21">
        <f t="shared" si="0"/>
        <v>543.54991563654767</v>
      </c>
      <c r="O2" s="21">
        <f t="shared" si="0"/>
        <v>548.52192324790769</v>
      </c>
      <c r="P2" s="21">
        <f t="shared" si="0"/>
        <v>537.20942993854101</v>
      </c>
      <c r="Q2" s="21">
        <f t="shared" si="0"/>
        <v>563.1391314850481</v>
      </c>
      <c r="R2" s="21">
        <f t="shared" si="0"/>
        <v>624.33521660074121</v>
      </c>
      <c r="S2" s="21">
        <f t="shared" si="0"/>
        <v>607.2341872607949</v>
      </c>
      <c r="T2" s="21">
        <f t="shared" si="0"/>
        <v>514.45624892935302</v>
      </c>
      <c r="U2" s="21">
        <f t="shared" si="0"/>
        <v>514.46730193215501</v>
      </c>
      <c r="V2" s="21">
        <f t="shared" si="0"/>
        <v>500.65854702503776</v>
      </c>
      <c r="W2" s="21">
        <f t="shared" si="0"/>
        <v>479.68388408429871</v>
      </c>
      <c r="X2" s="21">
        <f t="shared" si="0"/>
        <v>465.78405574582695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389.98073835674302</v>
      </c>
      <c r="D26" s="27">
        <f t="shared" si="11"/>
        <v>377.42179968912211</v>
      </c>
      <c r="E26" s="27">
        <f t="shared" si="11"/>
        <v>383.8095954805558</v>
      </c>
      <c r="F26" s="27">
        <f t="shared" si="11"/>
        <v>406.81046850909149</v>
      </c>
      <c r="G26" s="27">
        <f t="shared" si="11"/>
        <v>455.01724994441645</v>
      </c>
      <c r="H26" s="27">
        <f t="shared" si="11"/>
        <v>421.35745019794183</v>
      </c>
      <c r="I26" s="27">
        <f t="shared" si="11"/>
        <v>449.62007244587028</v>
      </c>
      <c r="J26" s="27">
        <f t="shared" si="11"/>
        <v>484.32662651248859</v>
      </c>
      <c r="K26" s="27">
        <f t="shared" si="11"/>
        <v>513.15767219014515</v>
      </c>
      <c r="L26" s="27">
        <f t="shared" si="11"/>
        <v>506.65654937769449</v>
      </c>
      <c r="M26" s="27">
        <f t="shared" si="11"/>
        <v>492.04617114072335</v>
      </c>
      <c r="N26" s="27">
        <f t="shared" si="11"/>
        <v>543.54991563654767</v>
      </c>
      <c r="O26" s="27">
        <f t="shared" si="11"/>
        <v>548.52192324790769</v>
      </c>
      <c r="P26" s="27">
        <f t="shared" si="11"/>
        <v>537.20942993854101</v>
      </c>
      <c r="Q26" s="27">
        <f t="shared" si="11"/>
        <v>563.1391314850481</v>
      </c>
      <c r="R26" s="27">
        <f t="shared" si="11"/>
        <v>624.33521660074121</v>
      </c>
      <c r="S26" s="27">
        <f t="shared" si="11"/>
        <v>607.13612956735051</v>
      </c>
      <c r="T26" s="27">
        <f t="shared" si="11"/>
        <v>514.26245851113663</v>
      </c>
      <c r="U26" s="27">
        <f t="shared" si="11"/>
        <v>514.16209763344955</v>
      </c>
      <c r="V26" s="27">
        <f t="shared" si="11"/>
        <v>500.19341067246614</v>
      </c>
      <c r="W26" s="27">
        <f t="shared" si="11"/>
        <v>479.03232145995327</v>
      </c>
      <c r="X26" s="27">
        <f t="shared" si="11"/>
        <v>464.97968889593847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389.98073835674302</v>
      </c>
      <c r="D33" s="19">
        <f t="shared" si="13"/>
        <v>377.42179968912211</v>
      </c>
      <c r="E33" s="19">
        <f t="shared" si="13"/>
        <v>383.8095954805558</v>
      </c>
      <c r="F33" s="19">
        <f t="shared" si="13"/>
        <v>406.81046850909149</v>
      </c>
      <c r="G33" s="19">
        <f t="shared" si="13"/>
        <v>455.01724994441645</v>
      </c>
      <c r="H33" s="19">
        <f t="shared" si="13"/>
        <v>421.35745019794183</v>
      </c>
      <c r="I33" s="19">
        <f t="shared" si="13"/>
        <v>449.62007244587028</v>
      </c>
      <c r="J33" s="19">
        <f t="shared" si="13"/>
        <v>484.32662651248859</v>
      </c>
      <c r="K33" s="19">
        <f t="shared" si="13"/>
        <v>513.15767219014515</v>
      </c>
      <c r="L33" s="19">
        <f t="shared" si="13"/>
        <v>506.65654937769449</v>
      </c>
      <c r="M33" s="19">
        <f t="shared" si="13"/>
        <v>492.04617114072335</v>
      </c>
      <c r="N33" s="19">
        <f t="shared" si="13"/>
        <v>543.54991563654767</v>
      </c>
      <c r="O33" s="19">
        <f t="shared" si="13"/>
        <v>548.52192324790769</v>
      </c>
      <c r="P33" s="19">
        <f t="shared" si="13"/>
        <v>537.20942993854101</v>
      </c>
      <c r="Q33" s="19">
        <f t="shared" si="13"/>
        <v>563.1391314850481</v>
      </c>
      <c r="R33" s="19">
        <f t="shared" si="13"/>
        <v>624.33521660074121</v>
      </c>
      <c r="S33" s="19">
        <f t="shared" si="13"/>
        <v>607.13612956735051</v>
      </c>
      <c r="T33" s="19">
        <f t="shared" si="13"/>
        <v>514.26245851113663</v>
      </c>
      <c r="U33" s="19">
        <f t="shared" si="13"/>
        <v>514.16209763344955</v>
      </c>
      <c r="V33" s="19">
        <f t="shared" si="13"/>
        <v>500.19341067246614</v>
      </c>
      <c r="W33" s="19">
        <f t="shared" si="13"/>
        <v>479.03232145995327</v>
      </c>
      <c r="X33" s="19">
        <f t="shared" si="13"/>
        <v>464.97968889593847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0.49723858347197558</v>
      </c>
      <c r="T36" s="8">
        <v>1.4797075314863786</v>
      </c>
      <c r="U36" s="8">
        <v>2.9049218752250612</v>
      </c>
      <c r="V36" s="8">
        <v>4.7812211165258196</v>
      </c>
      <c r="W36" s="8">
        <v>5.7921781197119246</v>
      </c>
      <c r="X36" s="8">
        <v>7.3936061354339486</v>
      </c>
    </row>
    <row r="37" spans="1:24" ht="11.25" customHeight="1" x14ac:dyDescent="0.2">
      <c r="A37" s="28" t="s">
        <v>60</v>
      </c>
      <c r="B37" s="7" t="s">
        <v>61</v>
      </c>
      <c r="C37" s="8">
        <v>86.717133688577604</v>
      </c>
      <c r="D37" s="8">
        <v>88.164517430049003</v>
      </c>
      <c r="E37" s="8">
        <v>89.738116960557463</v>
      </c>
      <c r="F37" s="8">
        <v>91.504448370127278</v>
      </c>
      <c r="G37" s="8">
        <v>93.273326156262925</v>
      </c>
      <c r="H37" s="8">
        <v>84.901206087010834</v>
      </c>
      <c r="I37" s="8">
        <v>74.475489842924219</v>
      </c>
      <c r="J37" s="8">
        <v>64.752833878428646</v>
      </c>
      <c r="K37" s="8">
        <v>56.525553947191767</v>
      </c>
      <c r="L37" s="8">
        <v>47.371131437848653</v>
      </c>
      <c r="M37" s="8">
        <v>36.180589325907114</v>
      </c>
      <c r="N37" s="8">
        <v>39.267562950343439</v>
      </c>
      <c r="O37" s="8">
        <v>36.93476190866744</v>
      </c>
      <c r="P37" s="8">
        <v>33.412796404329796</v>
      </c>
      <c r="Q37" s="8">
        <v>30.055322791405811</v>
      </c>
      <c r="R37" s="8">
        <v>34.641958602035189</v>
      </c>
      <c r="S37" s="8">
        <v>33.493285332563715</v>
      </c>
      <c r="T37" s="8">
        <v>33.08358661677709</v>
      </c>
      <c r="U37" s="8">
        <v>33.075213846709396</v>
      </c>
      <c r="V37" s="8">
        <v>32.229343600905139</v>
      </c>
      <c r="W37" s="8">
        <v>31.972119630916449</v>
      </c>
      <c r="X37" s="8">
        <v>31.846264103715171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303.26360466816544</v>
      </c>
      <c r="D43" s="8">
        <v>289.25728225907312</v>
      </c>
      <c r="E43" s="8">
        <v>294.07147851999832</v>
      </c>
      <c r="F43" s="8">
        <v>315.30602013896419</v>
      </c>
      <c r="G43" s="8">
        <v>361.7439237881535</v>
      </c>
      <c r="H43" s="8">
        <v>336.45624411093098</v>
      </c>
      <c r="I43" s="8">
        <v>375.14458260294606</v>
      </c>
      <c r="J43" s="8">
        <v>419.57379263405994</v>
      </c>
      <c r="K43" s="8">
        <v>456.63211824295337</v>
      </c>
      <c r="L43" s="8">
        <v>459.28541793984584</v>
      </c>
      <c r="M43" s="8">
        <v>455.86558181481621</v>
      </c>
      <c r="N43" s="8">
        <v>504.28235268620426</v>
      </c>
      <c r="O43" s="8">
        <v>511.58716133924025</v>
      </c>
      <c r="P43" s="8">
        <v>503.79663353421125</v>
      </c>
      <c r="Q43" s="8">
        <v>533.08380869364225</v>
      </c>
      <c r="R43" s="8">
        <v>589.69325799870603</v>
      </c>
      <c r="S43" s="8">
        <v>573.14560565131478</v>
      </c>
      <c r="T43" s="8">
        <v>479.6991643628732</v>
      </c>
      <c r="U43" s="8">
        <v>478.18196191151503</v>
      </c>
      <c r="V43" s="8">
        <v>463.18284595503519</v>
      </c>
      <c r="W43" s="8">
        <v>441.26802370932489</v>
      </c>
      <c r="X43" s="8">
        <v>425.73981865678934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9.8057693444352889E-2</v>
      </c>
      <c r="T51" s="27">
        <v>0.19379041821636228</v>
      </c>
      <c r="U51" s="27">
        <v>0.30520429870549864</v>
      </c>
      <c r="V51" s="27">
        <v>0.46513635257161112</v>
      </c>
      <c r="W51" s="27">
        <v>0.65156262434543988</v>
      </c>
      <c r="X51" s="27">
        <v>0.8043668498884925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1.557675383108905</v>
      </c>
      <c r="J61" s="49">
        <f t="shared" si="15"/>
        <v>0.78037249499209116</v>
      </c>
      <c r="K61" s="49">
        <f t="shared" si="15"/>
        <v>1.3166299341610048</v>
      </c>
      <c r="L61" s="49">
        <f t="shared" si="15"/>
        <v>1.1892121645360347</v>
      </c>
      <c r="M61" s="49">
        <f t="shared" si="15"/>
        <v>4.4011313782883441</v>
      </c>
      <c r="N61" s="49">
        <f t="shared" si="15"/>
        <v>5.714414099305861</v>
      </c>
      <c r="O61" s="49">
        <f t="shared" si="15"/>
        <v>27.291373743144028</v>
      </c>
      <c r="P61" s="49">
        <f t="shared" si="15"/>
        <v>35.224900842740496</v>
      </c>
      <c r="Q61" s="49">
        <f t="shared" si="15"/>
        <v>33.043795015420834</v>
      </c>
      <c r="R61" s="49">
        <f t="shared" si="15"/>
        <v>39.242778631399439</v>
      </c>
      <c r="S61" s="49">
        <f t="shared" si="15"/>
        <v>42.501385195764627</v>
      </c>
      <c r="T61" s="49">
        <f t="shared" si="15"/>
        <v>37.299913966474534</v>
      </c>
      <c r="U61" s="49">
        <f t="shared" si="15"/>
        <v>33.934458051505402</v>
      </c>
      <c r="V61" s="49">
        <f t="shared" si="15"/>
        <v>34.17384001551774</v>
      </c>
      <c r="W61" s="49">
        <f t="shared" si="15"/>
        <v>34.113316470967291</v>
      </c>
      <c r="X61" s="49">
        <f t="shared" si="15"/>
        <v>28.964039091357378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0.64682255286074375</v>
      </c>
      <c r="Q67" s="52">
        <v>0.900980224477958</v>
      </c>
      <c r="R67" s="52">
        <v>2.1937056536654236</v>
      </c>
      <c r="S67" s="52">
        <v>2.2833170005619721</v>
      </c>
      <c r="T67" s="52">
        <v>1.7838275739209879</v>
      </c>
      <c r="U67" s="52">
        <v>2.0235285158730543</v>
      </c>
      <c r="V67" s="52">
        <v>2.2158575402536065</v>
      </c>
      <c r="W67" s="52">
        <v>1.8853809019474168</v>
      </c>
      <c r="X67" s="52">
        <v>1.3466392475704925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0.51941580895184292</v>
      </c>
      <c r="L69" s="52">
        <v>1.0967431938639043</v>
      </c>
      <c r="M69" s="52">
        <v>3.3408691597009201</v>
      </c>
      <c r="N69" s="52">
        <v>5.714414099305861</v>
      </c>
      <c r="O69" s="52">
        <v>27.291373743144028</v>
      </c>
      <c r="P69" s="52">
        <v>34.578078289879755</v>
      </c>
      <c r="Q69" s="52">
        <v>32.142814790942879</v>
      </c>
      <c r="R69" s="52">
        <v>37.049072977734014</v>
      </c>
      <c r="S69" s="52">
        <v>40.218068195202655</v>
      </c>
      <c r="T69" s="52">
        <v>35.516086392553547</v>
      </c>
      <c r="U69" s="52">
        <v>31.910929535632349</v>
      </c>
      <c r="V69" s="52">
        <v>31.957982475264135</v>
      </c>
      <c r="W69" s="52">
        <v>32.227935569019877</v>
      </c>
      <c r="X69" s="52">
        <v>27.617399843786885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1.557675383108905</v>
      </c>
      <c r="J72" s="55">
        <v>0.78037249499209116</v>
      </c>
      <c r="K72" s="55">
        <v>0.79721412520916179</v>
      </c>
      <c r="L72" s="55">
        <v>9.2468970672130391E-2</v>
      </c>
      <c r="M72" s="55">
        <v>1.0602622185874242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618.1010575325829</v>
      </c>
      <c r="D2" s="21">
        <f t="shared" ref="D2:X2" si="0">SUM(D3,D17,D22,D25,D26,D51,D52)</f>
        <v>727.39471720345864</v>
      </c>
      <c r="E2" s="21">
        <f t="shared" si="0"/>
        <v>671.82173137367897</v>
      </c>
      <c r="F2" s="21">
        <f t="shared" si="0"/>
        <v>1087.9012234345778</v>
      </c>
      <c r="G2" s="21">
        <f t="shared" si="0"/>
        <v>1196.3600952837137</v>
      </c>
      <c r="H2" s="21">
        <f t="shared" si="0"/>
        <v>1359.6664328606721</v>
      </c>
      <c r="I2" s="21">
        <f t="shared" si="0"/>
        <v>1362.1973852277663</v>
      </c>
      <c r="J2" s="21">
        <f t="shared" si="0"/>
        <v>1154.7246822238537</v>
      </c>
      <c r="K2" s="21">
        <f t="shared" si="0"/>
        <v>1231.7655551510909</v>
      </c>
      <c r="L2" s="21">
        <f t="shared" si="0"/>
        <v>1013.2193877053105</v>
      </c>
      <c r="M2" s="21">
        <f t="shared" si="0"/>
        <v>980.41192656356588</v>
      </c>
      <c r="N2" s="21">
        <f t="shared" si="0"/>
        <v>989.1155402163148</v>
      </c>
      <c r="O2" s="21">
        <f t="shared" si="0"/>
        <v>984.29382359522731</v>
      </c>
      <c r="P2" s="21">
        <f t="shared" si="0"/>
        <v>859.43454993478099</v>
      </c>
      <c r="Q2" s="21">
        <f t="shared" si="0"/>
        <v>964.89930433177653</v>
      </c>
      <c r="R2" s="21">
        <f t="shared" si="0"/>
        <v>1078.5047135912869</v>
      </c>
      <c r="S2" s="21">
        <f t="shared" si="0"/>
        <v>1083.8351748752573</v>
      </c>
      <c r="T2" s="21">
        <f t="shared" si="0"/>
        <v>1144.2352182706031</v>
      </c>
      <c r="U2" s="21">
        <f t="shared" si="0"/>
        <v>1099.6031337741572</v>
      </c>
      <c r="V2" s="21">
        <f t="shared" si="0"/>
        <v>929.44503007669471</v>
      </c>
      <c r="W2" s="21">
        <f t="shared" si="0"/>
        <v>1058.5090891413115</v>
      </c>
      <c r="X2" s="21">
        <f t="shared" si="0"/>
        <v>1304.8498670632077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618.1010575325829</v>
      </c>
      <c r="D26" s="27">
        <f t="shared" si="11"/>
        <v>727.39471720345864</v>
      </c>
      <c r="E26" s="27">
        <f t="shared" si="11"/>
        <v>671.82173137367897</v>
      </c>
      <c r="F26" s="27">
        <f t="shared" si="11"/>
        <v>1087.9012234345778</v>
      </c>
      <c r="G26" s="27">
        <f t="shared" si="11"/>
        <v>1196.3600952837137</v>
      </c>
      <c r="H26" s="27">
        <f t="shared" si="11"/>
        <v>1359.6664328606721</v>
      </c>
      <c r="I26" s="27">
        <f t="shared" si="11"/>
        <v>1362.1973852277663</v>
      </c>
      <c r="J26" s="27">
        <f t="shared" si="11"/>
        <v>1154.7246822238537</v>
      </c>
      <c r="K26" s="27">
        <f t="shared" si="11"/>
        <v>1231.7655551510909</v>
      </c>
      <c r="L26" s="27">
        <f t="shared" si="11"/>
        <v>1013.2193877053105</v>
      </c>
      <c r="M26" s="27">
        <f t="shared" si="11"/>
        <v>980.41192656356588</v>
      </c>
      <c r="N26" s="27">
        <f t="shared" si="11"/>
        <v>989.1155402163148</v>
      </c>
      <c r="O26" s="27">
        <f t="shared" si="11"/>
        <v>984.29382359522731</v>
      </c>
      <c r="P26" s="27">
        <f t="shared" si="11"/>
        <v>859.43454993478099</v>
      </c>
      <c r="Q26" s="27">
        <f t="shared" si="11"/>
        <v>964.89930433177653</v>
      </c>
      <c r="R26" s="27">
        <f t="shared" si="11"/>
        <v>1078.5047135912869</v>
      </c>
      <c r="S26" s="27">
        <f t="shared" si="11"/>
        <v>1083.8351748752573</v>
      </c>
      <c r="T26" s="27">
        <f t="shared" si="11"/>
        <v>1144.2352182706031</v>
      </c>
      <c r="U26" s="27">
        <f t="shared" si="11"/>
        <v>1099.6031337741572</v>
      </c>
      <c r="V26" s="27">
        <f t="shared" si="11"/>
        <v>929.44503007669471</v>
      </c>
      <c r="W26" s="27">
        <f t="shared" si="11"/>
        <v>1058.5090891413115</v>
      </c>
      <c r="X26" s="27">
        <f t="shared" si="11"/>
        <v>1304.8498670632077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618.1010575325829</v>
      </c>
      <c r="D33" s="19">
        <f t="shared" si="13"/>
        <v>727.39471720345864</v>
      </c>
      <c r="E33" s="19">
        <f t="shared" si="13"/>
        <v>671.82173137367897</v>
      </c>
      <c r="F33" s="19">
        <f t="shared" si="13"/>
        <v>1087.9012234345778</v>
      </c>
      <c r="G33" s="19">
        <f t="shared" si="13"/>
        <v>1196.3600952837137</v>
      </c>
      <c r="H33" s="19">
        <f t="shared" si="13"/>
        <v>1359.6664328606721</v>
      </c>
      <c r="I33" s="19">
        <f t="shared" si="13"/>
        <v>1362.1973852277663</v>
      </c>
      <c r="J33" s="19">
        <f t="shared" si="13"/>
        <v>1154.7246822238537</v>
      </c>
      <c r="K33" s="19">
        <f t="shared" si="13"/>
        <v>1231.7655551510909</v>
      </c>
      <c r="L33" s="19">
        <f t="shared" si="13"/>
        <v>1013.2193877053105</v>
      </c>
      <c r="M33" s="19">
        <f t="shared" si="13"/>
        <v>980.41192656356588</v>
      </c>
      <c r="N33" s="19">
        <f t="shared" si="13"/>
        <v>989.1155402163148</v>
      </c>
      <c r="O33" s="19">
        <f t="shared" si="13"/>
        <v>984.29382359522731</v>
      </c>
      <c r="P33" s="19">
        <f t="shared" si="13"/>
        <v>859.43454993478099</v>
      </c>
      <c r="Q33" s="19">
        <f t="shared" si="13"/>
        <v>964.89930433177653</v>
      </c>
      <c r="R33" s="19">
        <f t="shared" si="13"/>
        <v>1078.5047135912869</v>
      </c>
      <c r="S33" s="19">
        <f t="shared" si="13"/>
        <v>1083.8351748752573</v>
      </c>
      <c r="T33" s="19">
        <f t="shared" si="13"/>
        <v>1144.2352182706031</v>
      </c>
      <c r="U33" s="19">
        <f t="shared" si="13"/>
        <v>1099.6031337741572</v>
      </c>
      <c r="V33" s="19">
        <f t="shared" si="13"/>
        <v>929.44503007669471</v>
      </c>
      <c r="W33" s="19">
        <f t="shared" si="13"/>
        <v>1058.5090891413115</v>
      </c>
      <c r="X33" s="19">
        <f t="shared" si="13"/>
        <v>1304.8498670632077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618.1010575325829</v>
      </c>
      <c r="D43" s="8">
        <v>727.39471720345864</v>
      </c>
      <c r="E43" s="8">
        <v>671.82173137367897</v>
      </c>
      <c r="F43" s="8">
        <v>1087.9012234345778</v>
      </c>
      <c r="G43" s="8">
        <v>1196.3600952837137</v>
      </c>
      <c r="H43" s="8">
        <v>1359.6664328606721</v>
      </c>
      <c r="I43" s="8">
        <v>1362.1973852277663</v>
      </c>
      <c r="J43" s="8">
        <v>1154.7246822238537</v>
      </c>
      <c r="K43" s="8">
        <v>1231.7655551510909</v>
      </c>
      <c r="L43" s="8">
        <v>1013.2193877053105</v>
      </c>
      <c r="M43" s="8">
        <v>980.41192656356588</v>
      </c>
      <c r="N43" s="8">
        <v>989.1155402163148</v>
      </c>
      <c r="O43" s="8">
        <v>984.29382359522731</v>
      </c>
      <c r="P43" s="8">
        <v>859.43454993478099</v>
      </c>
      <c r="Q43" s="8">
        <v>964.89930433177653</v>
      </c>
      <c r="R43" s="8">
        <v>1078.5047135912869</v>
      </c>
      <c r="S43" s="8">
        <v>1083.8351748752573</v>
      </c>
      <c r="T43" s="8">
        <v>1144.2352182706031</v>
      </c>
      <c r="U43" s="8">
        <v>1099.6031337741572</v>
      </c>
      <c r="V43" s="8">
        <v>929.44503007669471</v>
      </c>
      <c r="W43" s="8">
        <v>1058.5090891413115</v>
      </c>
      <c r="X43" s="8">
        <v>1304.8498670632077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5.6561161544225014</v>
      </c>
      <c r="J61" s="49">
        <f t="shared" si="15"/>
        <v>2.1476922465505508</v>
      </c>
      <c r="K61" s="49">
        <f t="shared" si="15"/>
        <v>3.5516104474225774</v>
      </c>
      <c r="L61" s="49">
        <f t="shared" si="15"/>
        <v>2.6234946160662171</v>
      </c>
      <c r="M61" s="49">
        <f t="shared" si="15"/>
        <v>9.465337735016508</v>
      </c>
      <c r="N61" s="49">
        <f t="shared" si="15"/>
        <v>11.208434637354451</v>
      </c>
      <c r="O61" s="49">
        <f t="shared" si="15"/>
        <v>52.50860975964288</v>
      </c>
      <c r="P61" s="49">
        <f t="shared" si="15"/>
        <v>58.987284103505971</v>
      </c>
      <c r="Q61" s="49">
        <f t="shared" si="15"/>
        <v>58.179556619904211</v>
      </c>
      <c r="R61" s="49">
        <f t="shared" si="15"/>
        <v>67.75997401815539</v>
      </c>
      <c r="S61" s="49">
        <f t="shared" si="15"/>
        <v>76.05354825316634</v>
      </c>
      <c r="T61" s="49">
        <f t="shared" si="15"/>
        <v>84.717172520983453</v>
      </c>
      <c r="U61" s="49">
        <f t="shared" si="15"/>
        <v>73.38076488447868</v>
      </c>
      <c r="V61" s="49">
        <f t="shared" si="15"/>
        <v>64.128428421539411</v>
      </c>
      <c r="W61" s="49">
        <f t="shared" si="15"/>
        <v>77.30803251345408</v>
      </c>
      <c r="X61" s="49">
        <f t="shared" si="15"/>
        <v>84.644562090744259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1.4011246180616055</v>
      </c>
      <c r="L69" s="52">
        <v>2.4195008679816059</v>
      </c>
      <c r="M69" s="52">
        <v>7.185074065516396</v>
      </c>
      <c r="N69" s="52">
        <v>11.208434637354451</v>
      </c>
      <c r="O69" s="52">
        <v>52.50860975964288</v>
      </c>
      <c r="P69" s="52">
        <v>58.987284103505971</v>
      </c>
      <c r="Q69" s="52">
        <v>58.179556619904211</v>
      </c>
      <c r="R69" s="52">
        <v>67.75997401815539</v>
      </c>
      <c r="S69" s="52">
        <v>76.05354825316634</v>
      </c>
      <c r="T69" s="52">
        <v>84.717172520983453</v>
      </c>
      <c r="U69" s="52">
        <v>73.38076488447868</v>
      </c>
      <c r="V69" s="52">
        <v>64.128428421539411</v>
      </c>
      <c r="W69" s="52">
        <v>77.30803251345408</v>
      </c>
      <c r="X69" s="52">
        <v>84.644562090744259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5.6561161544225014</v>
      </c>
      <c r="J72" s="55">
        <v>2.1476922465505508</v>
      </c>
      <c r="K72" s="55">
        <v>2.1504858293609717</v>
      </c>
      <c r="L72" s="55">
        <v>0.20399374808461115</v>
      </c>
      <c r="M72" s="55">
        <v>2.2802636695001128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63.415799999999997</v>
      </c>
      <c r="D2" s="21">
        <f t="shared" ref="D2:X2" si="0">SUM(D3,D17,D22,D25,D26,D51,D52)</f>
        <v>139.44508200000001</v>
      </c>
      <c r="E2" s="21">
        <f t="shared" si="0"/>
        <v>82.370861999999988</v>
      </c>
      <c r="F2" s="21">
        <f t="shared" si="0"/>
        <v>72.858491999999998</v>
      </c>
      <c r="G2" s="21">
        <f t="shared" si="0"/>
        <v>58.883075999999988</v>
      </c>
      <c r="H2" s="21">
        <f t="shared" si="0"/>
        <v>40.281021719999984</v>
      </c>
      <c r="I2" s="21">
        <f t="shared" si="0"/>
        <v>74.407958279999988</v>
      </c>
      <c r="J2" s="21">
        <f t="shared" si="0"/>
        <v>123.66805752000002</v>
      </c>
      <c r="K2" s="21">
        <f t="shared" si="0"/>
        <v>40.180257719999986</v>
      </c>
      <c r="L2" s="21">
        <f t="shared" si="0"/>
        <v>71.097401519999991</v>
      </c>
      <c r="M2" s="21">
        <f t="shared" si="0"/>
        <v>46.36368648000002</v>
      </c>
      <c r="N2" s="21">
        <f t="shared" si="0"/>
        <v>64.913972760000021</v>
      </c>
      <c r="O2" s="21">
        <f t="shared" si="0"/>
        <v>33.996828959999988</v>
      </c>
      <c r="P2" s="21">
        <f t="shared" si="0"/>
        <v>37.088672759999994</v>
      </c>
      <c r="Q2" s="21">
        <f t="shared" si="0"/>
        <v>27.813659040000001</v>
      </c>
      <c r="R2" s="21">
        <f t="shared" si="0"/>
        <v>40.180257719999986</v>
      </c>
      <c r="S2" s="21">
        <f t="shared" si="0"/>
        <v>58.742184960000017</v>
      </c>
      <c r="T2" s="21">
        <f t="shared" si="0"/>
        <v>61.98029136000001</v>
      </c>
      <c r="U2" s="21">
        <f t="shared" si="0"/>
        <v>52.722767880000013</v>
      </c>
      <c r="V2" s="21">
        <f t="shared" si="0"/>
        <v>21.675489839999997</v>
      </c>
      <c r="W2" s="21">
        <f t="shared" si="0"/>
        <v>11.657351520000002</v>
      </c>
      <c r="X2" s="21">
        <f t="shared" si="0"/>
        <v>15.22420704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63.415799999999997</v>
      </c>
      <c r="D26" s="27">
        <f t="shared" si="13"/>
        <v>139.44508200000001</v>
      </c>
      <c r="E26" s="27">
        <f t="shared" si="13"/>
        <v>82.370861999999988</v>
      </c>
      <c r="F26" s="27">
        <f t="shared" si="13"/>
        <v>72.858491999999998</v>
      </c>
      <c r="G26" s="27">
        <f t="shared" si="13"/>
        <v>58.883075999999988</v>
      </c>
      <c r="H26" s="27">
        <f t="shared" si="13"/>
        <v>40.281021719999984</v>
      </c>
      <c r="I26" s="27">
        <f t="shared" si="13"/>
        <v>74.407958279999988</v>
      </c>
      <c r="J26" s="27">
        <f t="shared" si="13"/>
        <v>123.66805752000002</v>
      </c>
      <c r="K26" s="27">
        <f t="shared" si="13"/>
        <v>40.180257719999986</v>
      </c>
      <c r="L26" s="27">
        <f t="shared" si="13"/>
        <v>71.097401519999991</v>
      </c>
      <c r="M26" s="27">
        <f t="shared" si="13"/>
        <v>46.36368648000002</v>
      </c>
      <c r="N26" s="27">
        <f t="shared" si="13"/>
        <v>64.913972760000021</v>
      </c>
      <c r="O26" s="27">
        <f t="shared" si="13"/>
        <v>33.996828959999988</v>
      </c>
      <c r="P26" s="27">
        <f t="shared" si="13"/>
        <v>37.088672759999994</v>
      </c>
      <c r="Q26" s="27">
        <f t="shared" si="13"/>
        <v>27.813659040000001</v>
      </c>
      <c r="R26" s="27">
        <f t="shared" si="13"/>
        <v>40.180257719999986</v>
      </c>
      <c r="S26" s="27">
        <f t="shared" si="13"/>
        <v>58.742184960000017</v>
      </c>
      <c r="T26" s="27">
        <f t="shared" si="13"/>
        <v>61.98029136000001</v>
      </c>
      <c r="U26" s="27">
        <f t="shared" si="13"/>
        <v>52.722767880000013</v>
      </c>
      <c r="V26" s="27">
        <f t="shared" si="13"/>
        <v>21.675489839999997</v>
      </c>
      <c r="W26" s="27">
        <f t="shared" si="13"/>
        <v>11.657351520000002</v>
      </c>
      <c r="X26" s="27">
        <f t="shared" ref="X26" si="14">SUM(X27,X33)</f>
        <v>15.22420704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63.415799999999997</v>
      </c>
      <c r="D33" s="19">
        <f t="shared" si="17"/>
        <v>139.44508200000001</v>
      </c>
      <c r="E33" s="19">
        <f t="shared" si="17"/>
        <v>82.370861999999988</v>
      </c>
      <c r="F33" s="19">
        <f t="shared" si="17"/>
        <v>72.858491999999998</v>
      </c>
      <c r="G33" s="19">
        <f t="shared" si="17"/>
        <v>58.883075999999988</v>
      </c>
      <c r="H33" s="19">
        <f t="shared" si="17"/>
        <v>40.281021719999984</v>
      </c>
      <c r="I33" s="19">
        <f t="shared" si="17"/>
        <v>74.407958279999988</v>
      </c>
      <c r="J33" s="19">
        <f t="shared" si="17"/>
        <v>123.66805752000002</v>
      </c>
      <c r="K33" s="19">
        <f t="shared" si="17"/>
        <v>40.180257719999986</v>
      </c>
      <c r="L33" s="19">
        <f t="shared" si="17"/>
        <v>71.097401519999991</v>
      </c>
      <c r="M33" s="19">
        <f t="shared" si="17"/>
        <v>46.36368648000002</v>
      </c>
      <c r="N33" s="19">
        <f t="shared" si="17"/>
        <v>64.913972760000021</v>
      </c>
      <c r="O33" s="19">
        <f t="shared" si="17"/>
        <v>33.996828959999988</v>
      </c>
      <c r="P33" s="19">
        <f t="shared" si="17"/>
        <v>37.088672759999994</v>
      </c>
      <c r="Q33" s="19">
        <f t="shared" si="17"/>
        <v>27.813659040000001</v>
      </c>
      <c r="R33" s="19">
        <f t="shared" si="17"/>
        <v>40.180257719999986</v>
      </c>
      <c r="S33" s="19">
        <f t="shared" si="17"/>
        <v>58.742184960000017</v>
      </c>
      <c r="T33" s="19">
        <f t="shared" si="17"/>
        <v>61.98029136000001</v>
      </c>
      <c r="U33" s="19">
        <f t="shared" si="17"/>
        <v>52.722767880000013</v>
      </c>
      <c r="V33" s="19">
        <f t="shared" si="17"/>
        <v>21.675489839999997</v>
      </c>
      <c r="W33" s="19">
        <f t="shared" si="17"/>
        <v>11.657351520000002</v>
      </c>
      <c r="X33" s="19">
        <f t="shared" ref="X33" si="18">SUM(X34:X50)</f>
        <v>15.22420704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3.1011119999999992</v>
      </c>
      <c r="E38" s="8">
        <f>FC_TRA_DAVI_PA_E!E38+FC_TRA_DAVI_FR_E!E38</f>
        <v>3.1011119999999992</v>
      </c>
      <c r="F38" s="8">
        <f>FC_TRA_DAVI_PA_E!F38+FC_TRA_DAVI_FR_E!F38</f>
        <v>3.1011119999999992</v>
      </c>
      <c r="G38" s="8">
        <f>FC_TRA_DAVI_PA_E!G38+FC_TRA_DAVI_FR_E!G38</f>
        <v>3.077172</v>
      </c>
      <c r="H38" s="8">
        <f>FC_TRA_DAVI_PA_E!H38+FC_TRA_DAVI_FR_E!H38</f>
        <v>3.077172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3.0799440000000002</v>
      </c>
      <c r="L38" s="8">
        <f>FC_TRA_DAVI_PA_E!L38+FC_TRA_DAVI_FR_E!L38</f>
        <v>3.0799440000000002</v>
      </c>
      <c r="M38" s="8">
        <f>FC_TRA_DAVI_PA_E!M38+FC_TRA_DAVI_FR_E!M38</f>
        <v>3.0799440000000002</v>
      </c>
      <c r="N38" s="8">
        <f>FC_TRA_DAVI_PA_E!N38+FC_TRA_DAVI_FR_E!N38</f>
        <v>3.0799440000000002</v>
      </c>
      <c r="O38" s="8">
        <f>FC_TRA_DAVI_PA_E!O38+FC_TRA_DAVI_FR_E!O38</f>
        <v>3.0799440000000002</v>
      </c>
      <c r="P38" s="8">
        <f>FC_TRA_DAVI_PA_E!P38+FC_TRA_DAVI_FR_E!P38</f>
        <v>3.0799440000000002</v>
      </c>
      <c r="Q38" s="8">
        <f>FC_TRA_DAVI_PA_E!Q38+FC_TRA_DAVI_FR_E!Q38</f>
        <v>3.0799440000000002</v>
      </c>
      <c r="R38" s="8">
        <f>FC_TRA_DAVI_PA_E!R38+FC_TRA_DAVI_FR_E!R38</f>
        <v>3.0799440000000002</v>
      </c>
      <c r="S38" s="8">
        <f>FC_TRA_DAVI_PA_E!S38+FC_TRA_DAVI_FR_E!S38</f>
        <v>0</v>
      </c>
      <c r="T38" s="8">
        <f>FC_TRA_DAVI_PA_E!T38+FC_TRA_DAVI_FR_E!T38</f>
        <v>1.4106960000000002</v>
      </c>
      <c r="U38" s="8">
        <f>FC_TRA_DAVI_PA_E!U38+FC_TRA_DAVI_FR_E!U38</f>
        <v>1.1859120000000001</v>
      </c>
      <c r="V38" s="8">
        <f>FC_TRA_DAVI_PA_E!V38+FC_TRA_DAVI_FR_E!V38</f>
        <v>0.75448800000000005</v>
      </c>
      <c r="W38" s="8">
        <f>FC_TRA_DAVI_PA_E!W38+FC_TRA_DAVI_FR_E!W38</f>
        <v>0.46821600000000013</v>
      </c>
      <c r="X38" s="8">
        <f>FC_TRA_DAVI_PA_E!X38+FC_TRA_DAVI_FR_E!X38</f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63.415799999999997</v>
      </c>
      <c r="D40" s="8">
        <f>FC_TRA_DAVI_PA_E!D40+FC_TRA_DAVI_FR_E!D40</f>
        <v>136.34397000000001</v>
      </c>
      <c r="E40" s="8">
        <f>FC_TRA_DAVI_PA_E!E40+FC_TRA_DAVI_FR_E!E40</f>
        <v>79.269749999999988</v>
      </c>
      <c r="F40" s="8">
        <f>FC_TRA_DAVI_PA_E!F40+FC_TRA_DAVI_FR_E!F40</f>
        <v>69.757379999999998</v>
      </c>
      <c r="G40" s="8">
        <f>FC_TRA_DAVI_PA_E!G40+FC_TRA_DAVI_FR_E!G40</f>
        <v>55.805903999999991</v>
      </c>
      <c r="H40" s="8">
        <f>FC_TRA_DAVI_PA_E!H40+FC_TRA_DAVI_FR_E!H40</f>
        <v>37.203849719999987</v>
      </c>
      <c r="I40" s="8">
        <f>FC_TRA_DAVI_PA_E!I40+FC_TRA_DAVI_FR_E!I40</f>
        <v>74.407958279999988</v>
      </c>
      <c r="J40" s="8">
        <f>FC_TRA_DAVI_PA_E!J40+FC_TRA_DAVI_FR_E!J40</f>
        <v>123.66805752000002</v>
      </c>
      <c r="K40" s="8">
        <f>FC_TRA_DAVI_PA_E!K40+FC_TRA_DAVI_FR_E!K40</f>
        <v>37.100313719999988</v>
      </c>
      <c r="L40" s="8">
        <f>FC_TRA_DAVI_PA_E!L40+FC_TRA_DAVI_FR_E!L40</f>
        <v>68.017457519999994</v>
      </c>
      <c r="M40" s="8">
        <f>FC_TRA_DAVI_PA_E!M40+FC_TRA_DAVI_FR_E!M40</f>
        <v>43.283742480000022</v>
      </c>
      <c r="N40" s="8">
        <f>FC_TRA_DAVI_PA_E!N40+FC_TRA_DAVI_FR_E!N40</f>
        <v>61.834028760000017</v>
      </c>
      <c r="O40" s="8">
        <f>FC_TRA_DAVI_PA_E!O40+FC_TRA_DAVI_FR_E!O40</f>
        <v>30.91688495999999</v>
      </c>
      <c r="P40" s="8">
        <f>FC_TRA_DAVI_PA_E!P40+FC_TRA_DAVI_FR_E!P40</f>
        <v>34.008728759999997</v>
      </c>
      <c r="Q40" s="8">
        <f>FC_TRA_DAVI_PA_E!Q40+FC_TRA_DAVI_FR_E!Q40</f>
        <v>24.73371504</v>
      </c>
      <c r="R40" s="8">
        <f>FC_TRA_DAVI_PA_E!R40+FC_TRA_DAVI_FR_E!R40</f>
        <v>37.100313719999988</v>
      </c>
      <c r="S40" s="8">
        <f>FC_TRA_DAVI_PA_E!S40+FC_TRA_DAVI_FR_E!S40</f>
        <v>58.742184960000017</v>
      </c>
      <c r="T40" s="8">
        <f>FC_TRA_DAVI_PA_E!T40+FC_TRA_DAVI_FR_E!T40</f>
        <v>60.569595360000008</v>
      </c>
      <c r="U40" s="8">
        <f>FC_TRA_DAVI_PA_E!U40+FC_TRA_DAVI_FR_E!U40</f>
        <v>51.536855880000012</v>
      </c>
      <c r="V40" s="8">
        <f>FC_TRA_DAVI_PA_E!V40+FC_TRA_DAVI_FR_E!V40</f>
        <v>20.921001839999999</v>
      </c>
      <c r="W40" s="8">
        <f>FC_TRA_DAVI_PA_E!W40+FC_TRA_DAVI_FR_E!W40</f>
        <v>11.189135520000002</v>
      </c>
      <c r="X40" s="8">
        <f>FC_TRA_DAVI_PA_E!X40+FC_TRA_DAVI_FR_E!X40</f>
        <v>14.509535039999999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63.415799999999997</v>
      </c>
      <c r="D2" s="21">
        <f t="shared" ref="D2:X2" si="0">SUM(D3,D17,D22,D25,D26,D51,D52)</f>
        <v>139.44508200000001</v>
      </c>
      <c r="E2" s="21">
        <f t="shared" si="0"/>
        <v>82.370861999999988</v>
      </c>
      <c r="F2" s="21">
        <f t="shared" si="0"/>
        <v>72.858491999999998</v>
      </c>
      <c r="G2" s="21">
        <f t="shared" si="0"/>
        <v>58.883075999999988</v>
      </c>
      <c r="H2" s="21">
        <f t="shared" si="0"/>
        <v>40.281021719999984</v>
      </c>
      <c r="I2" s="21">
        <f t="shared" si="0"/>
        <v>74.407958279999988</v>
      </c>
      <c r="J2" s="21">
        <f t="shared" si="0"/>
        <v>123.66805752000002</v>
      </c>
      <c r="K2" s="21">
        <f t="shared" si="0"/>
        <v>40.180257719999986</v>
      </c>
      <c r="L2" s="21">
        <f t="shared" si="0"/>
        <v>71.097401519999991</v>
      </c>
      <c r="M2" s="21">
        <f t="shared" si="0"/>
        <v>46.36368648000002</v>
      </c>
      <c r="N2" s="21">
        <f t="shared" si="0"/>
        <v>64.913972760000021</v>
      </c>
      <c r="O2" s="21">
        <f t="shared" si="0"/>
        <v>33.996828959999988</v>
      </c>
      <c r="P2" s="21">
        <f t="shared" si="0"/>
        <v>37.088672759999994</v>
      </c>
      <c r="Q2" s="21">
        <f t="shared" si="0"/>
        <v>27.813659040000001</v>
      </c>
      <c r="R2" s="21">
        <f t="shared" si="0"/>
        <v>40.180257719999986</v>
      </c>
      <c r="S2" s="21">
        <f t="shared" si="0"/>
        <v>58.742184960000017</v>
      </c>
      <c r="T2" s="21">
        <f t="shared" si="0"/>
        <v>61.98029136000001</v>
      </c>
      <c r="U2" s="21">
        <f t="shared" si="0"/>
        <v>52.722767880000013</v>
      </c>
      <c r="V2" s="21">
        <f t="shared" si="0"/>
        <v>21.675489839999997</v>
      </c>
      <c r="W2" s="21">
        <f t="shared" si="0"/>
        <v>11.657351520000002</v>
      </c>
      <c r="X2" s="21">
        <f t="shared" si="0"/>
        <v>15.22420704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63.415799999999997</v>
      </c>
      <c r="D26" s="27">
        <f t="shared" si="9"/>
        <v>139.44508200000001</v>
      </c>
      <c r="E26" s="27">
        <f t="shared" si="9"/>
        <v>82.370861999999988</v>
      </c>
      <c r="F26" s="27">
        <f t="shared" si="9"/>
        <v>72.858491999999998</v>
      </c>
      <c r="G26" s="27">
        <f t="shared" si="9"/>
        <v>58.883075999999988</v>
      </c>
      <c r="H26" s="27">
        <f t="shared" si="9"/>
        <v>40.281021719999984</v>
      </c>
      <c r="I26" s="27">
        <f t="shared" si="9"/>
        <v>74.407958279999988</v>
      </c>
      <c r="J26" s="27">
        <f t="shared" si="9"/>
        <v>123.66805752000002</v>
      </c>
      <c r="K26" s="27">
        <f t="shared" si="9"/>
        <v>40.180257719999986</v>
      </c>
      <c r="L26" s="27">
        <f t="shared" si="9"/>
        <v>71.097401519999991</v>
      </c>
      <c r="M26" s="27">
        <f t="shared" si="9"/>
        <v>46.36368648000002</v>
      </c>
      <c r="N26" s="27">
        <f t="shared" si="9"/>
        <v>64.913972760000021</v>
      </c>
      <c r="O26" s="27">
        <f t="shared" si="9"/>
        <v>33.996828959999988</v>
      </c>
      <c r="P26" s="27">
        <f t="shared" si="9"/>
        <v>37.088672759999994</v>
      </c>
      <c r="Q26" s="27">
        <f t="shared" si="9"/>
        <v>27.813659040000001</v>
      </c>
      <c r="R26" s="27">
        <f t="shared" si="9"/>
        <v>40.180257719999986</v>
      </c>
      <c r="S26" s="27">
        <f t="shared" si="9"/>
        <v>58.742184960000017</v>
      </c>
      <c r="T26" s="27">
        <f t="shared" si="9"/>
        <v>61.98029136000001</v>
      </c>
      <c r="U26" s="27">
        <f t="shared" si="9"/>
        <v>52.722767880000013</v>
      </c>
      <c r="V26" s="27">
        <f t="shared" si="9"/>
        <v>21.675489839999997</v>
      </c>
      <c r="W26" s="27">
        <f t="shared" si="9"/>
        <v>11.657351520000002</v>
      </c>
      <c r="X26" s="27">
        <f t="shared" si="9"/>
        <v>15.22420704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63.415799999999997</v>
      </c>
      <c r="D33" s="19">
        <f t="shared" si="11"/>
        <v>139.44508200000001</v>
      </c>
      <c r="E33" s="19">
        <f t="shared" si="11"/>
        <v>82.370861999999988</v>
      </c>
      <c r="F33" s="19">
        <f t="shared" si="11"/>
        <v>72.858491999999998</v>
      </c>
      <c r="G33" s="19">
        <f t="shared" si="11"/>
        <v>58.883075999999988</v>
      </c>
      <c r="H33" s="19">
        <f t="shared" si="11"/>
        <v>40.281021719999984</v>
      </c>
      <c r="I33" s="19">
        <f t="shared" si="11"/>
        <v>74.407958279999988</v>
      </c>
      <c r="J33" s="19">
        <f t="shared" si="11"/>
        <v>123.66805752000002</v>
      </c>
      <c r="K33" s="19">
        <f t="shared" si="11"/>
        <v>40.180257719999986</v>
      </c>
      <c r="L33" s="19">
        <f t="shared" si="11"/>
        <v>71.097401519999991</v>
      </c>
      <c r="M33" s="19">
        <f t="shared" si="11"/>
        <v>46.36368648000002</v>
      </c>
      <c r="N33" s="19">
        <f t="shared" si="11"/>
        <v>64.913972760000021</v>
      </c>
      <c r="O33" s="19">
        <f t="shared" si="11"/>
        <v>33.996828959999988</v>
      </c>
      <c r="P33" s="19">
        <f t="shared" si="11"/>
        <v>37.088672759999994</v>
      </c>
      <c r="Q33" s="19">
        <f t="shared" si="11"/>
        <v>27.813659040000001</v>
      </c>
      <c r="R33" s="19">
        <f t="shared" si="11"/>
        <v>40.180257719999986</v>
      </c>
      <c r="S33" s="19">
        <f t="shared" si="11"/>
        <v>58.742184960000017</v>
      </c>
      <c r="T33" s="19">
        <f t="shared" si="11"/>
        <v>61.98029136000001</v>
      </c>
      <c r="U33" s="19">
        <f t="shared" si="11"/>
        <v>52.722767880000013</v>
      </c>
      <c r="V33" s="19">
        <f t="shared" si="11"/>
        <v>21.675489839999997</v>
      </c>
      <c r="W33" s="19">
        <f t="shared" si="11"/>
        <v>11.657351520000002</v>
      </c>
      <c r="X33" s="19">
        <f t="shared" si="11"/>
        <v>15.22420704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3.1011119999999992</v>
      </c>
      <c r="E38" s="8">
        <v>3.1011119999999992</v>
      </c>
      <c r="F38" s="8">
        <v>3.1011119999999992</v>
      </c>
      <c r="G38" s="8">
        <v>3.077172</v>
      </c>
      <c r="H38" s="8">
        <v>3.077172</v>
      </c>
      <c r="I38" s="8">
        <v>0</v>
      </c>
      <c r="J38" s="8">
        <v>0</v>
      </c>
      <c r="K38" s="8">
        <v>3.0799440000000002</v>
      </c>
      <c r="L38" s="8">
        <v>3.0799440000000002</v>
      </c>
      <c r="M38" s="8">
        <v>3.0799440000000002</v>
      </c>
      <c r="N38" s="8">
        <v>3.0799440000000002</v>
      </c>
      <c r="O38" s="8">
        <v>3.0799440000000002</v>
      </c>
      <c r="P38" s="8">
        <v>3.0799440000000002</v>
      </c>
      <c r="Q38" s="8">
        <v>3.0799440000000002</v>
      </c>
      <c r="R38" s="8">
        <v>3.0799440000000002</v>
      </c>
      <c r="S38" s="8">
        <v>0</v>
      </c>
      <c r="T38" s="8">
        <v>1.4106960000000002</v>
      </c>
      <c r="U38" s="8">
        <v>1.1859120000000001</v>
      </c>
      <c r="V38" s="8">
        <v>0.75448800000000005</v>
      </c>
      <c r="W38" s="8">
        <v>0.46821600000000013</v>
      </c>
      <c r="X38" s="8">
        <v>0.71467199999999986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63.415799999999997</v>
      </c>
      <c r="D40" s="8">
        <v>136.34397000000001</v>
      </c>
      <c r="E40" s="8">
        <v>79.269749999999988</v>
      </c>
      <c r="F40" s="8">
        <v>69.757379999999998</v>
      </c>
      <c r="G40" s="8">
        <v>55.805903999999991</v>
      </c>
      <c r="H40" s="8">
        <v>37.203849719999987</v>
      </c>
      <c r="I40" s="8">
        <v>74.407958279999988</v>
      </c>
      <c r="J40" s="8">
        <v>123.66805752000002</v>
      </c>
      <c r="K40" s="8">
        <v>37.100313719999988</v>
      </c>
      <c r="L40" s="8">
        <v>68.017457519999994</v>
      </c>
      <c r="M40" s="8">
        <v>43.283742480000022</v>
      </c>
      <c r="N40" s="8">
        <v>61.834028760000017</v>
      </c>
      <c r="O40" s="8">
        <v>30.91688495999999</v>
      </c>
      <c r="P40" s="8">
        <v>34.008728759999997</v>
      </c>
      <c r="Q40" s="8">
        <v>24.73371504</v>
      </c>
      <c r="R40" s="8">
        <v>37.100313719999988</v>
      </c>
      <c r="S40" s="8">
        <v>58.742184960000017</v>
      </c>
      <c r="T40" s="8">
        <v>60.569595360000008</v>
      </c>
      <c r="U40" s="8">
        <v>51.536855880000012</v>
      </c>
      <c r="V40" s="8">
        <v>20.921001839999999</v>
      </c>
      <c r="W40" s="8">
        <v>11.189135520000002</v>
      </c>
      <c r="X40" s="8">
        <v>14.509535039999999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7.8801437520000004</v>
      </c>
      <c r="D2" s="21">
        <f t="shared" ref="D2:X2" si="0">SUM(D3,D17,D22,D25,D26,D51,D52)</f>
        <v>10.628886808800001</v>
      </c>
      <c r="E2" s="21">
        <f t="shared" si="0"/>
        <v>13.523443549200001</v>
      </c>
      <c r="F2" s="21">
        <f t="shared" si="0"/>
        <v>16.467638990400001</v>
      </c>
      <c r="G2" s="21">
        <f t="shared" si="0"/>
        <v>29.4078278052</v>
      </c>
      <c r="H2" s="21">
        <f t="shared" si="0"/>
        <v>31.647774178800002</v>
      </c>
      <c r="I2" s="21">
        <f t="shared" si="0"/>
        <v>29.758401129600003</v>
      </c>
      <c r="J2" s="21">
        <f t="shared" si="0"/>
        <v>27.878335336800003</v>
      </c>
      <c r="K2" s="21">
        <f t="shared" si="0"/>
        <v>83.088980301600003</v>
      </c>
      <c r="L2" s="21">
        <f t="shared" si="0"/>
        <v>171.01773393120001</v>
      </c>
      <c r="M2" s="21">
        <f t="shared" si="0"/>
        <v>177.39940940279999</v>
      </c>
      <c r="N2" s="21">
        <f t="shared" si="0"/>
        <v>137.1331157976</v>
      </c>
      <c r="O2" s="21">
        <f t="shared" si="0"/>
        <v>158.89037884200002</v>
      </c>
      <c r="P2" s="21">
        <f t="shared" si="0"/>
        <v>157.91001450120001</v>
      </c>
      <c r="Q2" s="21">
        <f t="shared" si="0"/>
        <v>163.64638686239999</v>
      </c>
      <c r="R2" s="21">
        <f t="shared" si="0"/>
        <v>202.18773561480003</v>
      </c>
      <c r="S2" s="21">
        <f t="shared" si="0"/>
        <v>193.07903401800002</v>
      </c>
      <c r="T2" s="21">
        <f t="shared" si="0"/>
        <v>188.61155094600002</v>
      </c>
      <c r="U2" s="21">
        <f t="shared" si="0"/>
        <v>212.34815718480002</v>
      </c>
      <c r="V2" s="21">
        <f t="shared" si="0"/>
        <v>250.4613721428</v>
      </c>
      <c r="W2" s="21">
        <f t="shared" si="0"/>
        <v>271.00869185520003</v>
      </c>
      <c r="X2" s="21">
        <f t="shared" si="0"/>
        <v>0.36999612000000009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7.8801437520000004</v>
      </c>
      <c r="D26" s="27">
        <f t="shared" si="13"/>
        <v>10.628886808800001</v>
      </c>
      <c r="E26" s="27">
        <f t="shared" si="13"/>
        <v>13.523443549200001</v>
      </c>
      <c r="F26" s="27">
        <f t="shared" si="13"/>
        <v>16.467638990400001</v>
      </c>
      <c r="G26" s="27">
        <f t="shared" si="13"/>
        <v>29.4078278052</v>
      </c>
      <c r="H26" s="27">
        <f t="shared" si="13"/>
        <v>31.647774178800002</v>
      </c>
      <c r="I26" s="27">
        <f t="shared" si="13"/>
        <v>29.758401129600003</v>
      </c>
      <c r="J26" s="27">
        <f t="shared" si="13"/>
        <v>27.878335336800003</v>
      </c>
      <c r="K26" s="27">
        <f t="shared" si="13"/>
        <v>83.088980301600003</v>
      </c>
      <c r="L26" s="27">
        <f t="shared" si="13"/>
        <v>171.01773393120001</v>
      </c>
      <c r="M26" s="27">
        <f t="shared" si="13"/>
        <v>177.39940940279999</v>
      </c>
      <c r="N26" s="27">
        <f t="shared" si="13"/>
        <v>137.1331157976</v>
      </c>
      <c r="O26" s="27">
        <f t="shared" si="13"/>
        <v>158.89037884200002</v>
      </c>
      <c r="P26" s="27">
        <f t="shared" si="13"/>
        <v>157.91001450120001</v>
      </c>
      <c r="Q26" s="27">
        <f t="shared" si="13"/>
        <v>163.64638686239999</v>
      </c>
      <c r="R26" s="27">
        <f t="shared" si="13"/>
        <v>202.18773561480003</v>
      </c>
      <c r="S26" s="27">
        <f t="shared" si="13"/>
        <v>193.07903401800002</v>
      </c>
      <c r="T26" s="27">
        <f t="shared" si="13"/>
        <v>188.61155094600002</v>
      </c>
      <c r="U26" s="27">
        <f t="shared" si="13"/>
        <v>212.34815718480002</v>
      </c>
      <c r="V26" s="27">
        <f t="shared" si="13"/>
        <v>250.4613721428</v>
      </c>
      <c r="W26" s="27">
        <f t="shared" ref="W26:X26" si="14">SUM(W27,W33)</f>
        <v>271.00869185520003</v>
      </c>
      <c r="X26" s="27">
        <f t="shared" si="14"/>
        <v>0.36999612000000009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7.8801437520000004</v>
      </c>
      <c r="D33" s="19">
        <f t="shared" si="17"/>
        <v>10.628886808800001</v>
      </c>
      <c r="E33" s="19">
        <f t="shared" si="17"/>
        <v>13.523443549200001</v>
      </c>
      <c r="F33" s="19">
        <f t="shared" si="17"/>
        <v>16.467638990400001</v>
      </c>
      <c r="G33" s="19">
        <f t="shared" si="17"/>
        <v>29.4078278052</v>
      </c>
      <c r="H33" s="19">
        <f t="shared" si="17"/>
        <v>31.647774178800002</v>
      </c>
      <c r="I33" s="19">
        <f t="shared" si="17"/>
        <v>29.758401129600003</v>
      </c>
      <c r="J33" s="19">
        <f t="shared" si="17"/>
        <v>27.878335336800003</v>
      </c>
      <c r="K33" s="19">
        <f t="shared" si="17"/>
        <v>83.088980301600003</v>
      </c>
      <c r="L33" s="19">
        <f t="shared" si="17"/>
        <v>171.01773393120001</v>
      </c>
      <c r="M33" s="19">
        <f t="shared" si="17"/>
        <v>177.39940940279999</v>
      </c>
      <c r="N33" s="19">
        <f t="shared" si="17"/>
        <v>137.1331157976</v>
      </c>
      <c r="O33" s="19">
        <f t="shared" si="17"/>
        <v>158.89037884200002</v>
      </c>
      <c r="P33" s="19">
        <f t="shared" si="17"/>
        <v>157.91001450120001</v>
      </c>
      <c r="Q33" s="19">
        <f t="shared" si="17"/>
        <v>163.64638686239999</v>
      </c>
      <c r="R33" s="19">
        <f t="shared" si="17"/>
        <v>202.18773561480003</v>
      </c>
      <c r="S33" s="19">
        <f t="shared" si="17"/>
        <v>193.07903401800002</v>
      </c>
      <c r="T33" s="19">
        <f t="shared" si="17"/>
        <v>188.61155094600002</v>
      </c>
      <c r="U33" s="19">
        <f t="shared" si="17"/>
        <v>212.34815718480002</v>
      </c>
      <c r="V33" s="19">
        <f t="shared" si="17"/>
        <v>250.4613721428</v>
      </c>
      <c r="W33" s="19">
        <f t="shared" ref="W33:X33" si="18">SUM(W34:W50)</f>
        <v>271.00869185520003</v>
      </c>
      <c r="X33" s="19">
        <f t="shared" si="18"/>
        <v>0.36999612000000009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7.8801437520000004</v>
      </c>
      <c r="D43" s="8">
        <f>FC_TRA_DNAVI_DCS_E!D43+FC_TRA_DNAVI_IWW_E!D43</f>
        <v>10.628886808800001</v>
      </c>
      <c r="E43" s="8">
        <f>FC_TRA_DNAVI_DCS_E!E43+FC_TRA_DNAVI_IWW_E!E43</f>
        <v>13.523443549200001</v>
      </c>
      <c r="F43" s="8">
        <f>FC_TRA_DNAVI_DCS_E!F43+FC_TRA_DNAVI_IWW_E!F43</f>
        <v>16.467638990400001</v>
      </c>
      <c r="G43" s="8">
        <f>FC_TRA_DNAVI_DCS_E!G43+FC_TRA_DNAVI_IWW_E!G43</f>
        <v>29.4078278052</v>
      </c>
      <c r="H43" s="8">
        <f>FC_TRA_DNAVI_DCS_E!H43+FC_TRA_DNAVI_IWW_E!H43</f>
        <v>31.647774178800002</v>
      </c>
      <c r="I43" s="8">
        <f>FC_TRA_DNAVI_DCS_E!I43+FC_TRA_DNAVI_IWW_E!I43</f>
        <v>29.758401129600003</v>
      </c>
      <c r="J43" s="8">
        <f>FC_TRA_DNAVI_DCS_E!J43+FC_TRA_DNAVI_IWW_E!J43</f>
        <v>27.878335336800003</v>
      </c>
      <c r="K43" s="8">
        <f>FC_TRA_DNAVI_DCS_E!K43+FC_TRA_DNAVI_IWW_E!K43</f>
        <v>83.088980301600003</v>
      </c>
      <c r="L43" s="8">
        <f>FC_TRA_DNAVI_DCS_E!L43+FC_TRA_DNAVI_IWW_E!L43</f>
        <v>171.01773393120001</v>
      </c>
      <c r="M43" s="8">
        <f>FC_TRA_DNAVI_DCS_E!M43+FC_TRA_DNAVI_IWW_E!M43</f>
        <v>177.39940940279999</v>
      </c>
      <c r="N43" s="8">
        <f>FC_TRA_DNAVI_DCS_E!N43+FC_TRA_DNAVI_IWW_E!N43</f>
        <v>137.1331157976</v>
      </c>
      <c r="O43" s="8">
        <f>FC_TRA_DNAVI_DCS_E!O43+FC_TRA_DNAVI_IWW_E!O43</f>
        <v>158.89037884200002</v>
      </c>
      <c r="P43" s="8">
        <f>FC_TRA_DNAVI_DCS_E!P43+FC_TRA_DNAVI_IWW_E!P43</f>
        <v>157.91001450120001</v>
      </c>
      <c r="Q43" s="8">
        <f>FC_TRA_DNAVI_DCS_E!Q43+FC_TRA_DNAVI_IWW_E!Q43</f>
        <v>163.64638686239999</v>
      </c>
      <c r="R43" s="8">
        <f>FC_TRA_DNAVI_DCS_E!R43+FC_TRA_DNAVI_IWW_E!R43</f>
        <v>202.18773561480003</v>
      </c>
      <c r="S43" s="8">
        <f>FC_TRA_DNAVI_DCS_E!S43+FC_TRA_DNAVI_IWW_E!S43</f>
        <v>193.07903401800002</v>
      </c>
      <c r="T43" s="8">
        <f>FC_TRA_DNAVI_DCS_E!T43+FC_TRA_DNAVI_IWW_E!T43</f>
        <v>188.61155094600002</v>
      </c>
      <c r="U43" s="8">
        <f>FC_TRA_DNAVI_DCS_E!U43+FC_TRA_DNAVI_IWW_E!U43</f>
        <v>212.34815718480002</v>
      </c>
      <c r="V43" s="8">
        <f>FC_TRA_DNAVI_DCS_E!V43+FC_TRA_DNAVI_IWW_E!V43</f>
        <v>250.4613721428</v>
      </c>
      <c r="W43" s="8">
        <f>FC_TRA_DNAVI_DCS_E!W43+FC_TRA_DNAVI_IWW_E!W43</f>
        <v>271.00869185520003</v>
      </c>
      <c r="X43" s="8">
        <f>FC_TRA_DNAVI_DCS_E!X43+FC_TRA_DNAVI_IWW_E!X43</f>
        <v>0.36999612000000009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7.8801437520000004</v>
      </c>
      <c r="D2" s="21">
        <f t="shared" ref="D2:X2" si="0">SUM(D3,D17,D22,D25,D26,D51,D52)</f>
        <v>10.628886808800001</v>
      </c>
      <c r="E2" s="21">
        <f t="shared" si="0"/>
        <v>13.523443549200001</v>
      </c>
      <c r="F2" s="21">
        <f t="shared" si="0"/>
        <v>16.467638990400001</v>
      </c>
      <c r="G2" s="21">
        <f t="shared" si="0"/>
        <v>29.4078278052</v>
      </c>
      <c r="H2" s="21">
        <f t="shared" si="0"/>
        <v>31.647774178800002</v>
      </c>
      <c r="I2" s="21">
        <f t="shared" si="0"/>
        <v>29.758401129600003</v>
      </c>
      <c r="J2" s="21">
        <f t="shared" si="0"/>
        <v>27.878335336800003</v>
      </c>
      <c r="K2" s="21">
        <f t="shared" si="0"/>
        <v>83.088980301600003</v>
      </c>
      <c r="L2" s="21">
        <f t="shared" si="0"/>
        <v>171.01773393120001</v>
      </c>
      <c r="M2" s="21">
        <f t="shared" si="0"/>
        <v>177.39940940279999</v>
      </c>
      <c r="N2" s="21">
        <f t="shared" si="0"/>
        <v>137.1331157976</v>
      </c>
      <c r="O2" s="21">
        <f t="shared" si="0"/>
        <v>158.89037884200002</v>
      </c>
      <c r="P2" s="21">
        <f t="shared" si="0"/>
        <v>157.91001450120001</v>
      </c>
      <c r="Q2" s="21">
        <f t="shared" si="0"/>
        <v>163.64638686239999</v>
      </c>
      <c r="R2" s="21">
        <f t="shared" si="0"/>
        <v>202.18773561480003</v>
      </c>
      <c r="S2" s="21">
        <f t="shared" si="0"/>
        <v>193.07903401800002</v>
      </c>
      <c r="T2" s="21">
        <f t="shared" si="0"/>
        <v>188.61155094600002</v>
      </c>
      <c r="U2" s="21">
        <f t="shared" si="0"/>
        <v>212.34815718480002</v>
      </c>
      <c r="V2" s="21">
        <f t="shared" si="0"/>
        <v>250.4613721428</v>
      </c>
      <c r="W2" s="21">
        <f t="shared" si="0"/>
        <v>271.00869185520003</v>
      </c>
      <c r="X2" s="21">
        <f t="shared" si="0"/>
        <v>0.36999612000000009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7.8801437520000004</v>
      </c>
      <c r="D26" s="27">
        <f t="shared" si="9"/>
        <v>10.628886808800001</v>
      </c>
      <c r="E26" s="27">
        <f t="shared" si="9"/>
        <v>13.523443549200001</v>
      </c>
      <c r="F26" s="27">
        <f t="shared" si="9"/>
        <v>16.467638990400001</v>
      </c>
      <c r="G26" s="27">
        <f t="shared" si="9"/>
        <v>29.4078278052</v>
      </c>
      <c r="H26" s="27">
        <f t="shared" si="9"/>
        <v>31.647774178800002</v>
      </c>
      <c r="I26" s="27">
        <f t="shared" si="9"/>
        <v>29.758401129600003</v>
      </c>
      <c r="J26" s="27">
        <f t="shared" si="9"/>
        <v>27.878335336800003</v>
      </c>
      <c r="K26" s="27">
        <f t="shared" si="9"/>
        <v>83.088980301600003</v>
      </c>
      <c r="L26" s="27">
        <f t="shared" si="9"/>
        <v>171.01773393120001</v>
      </c>
      <c r="M26" s="27">
        <f t="shared" si="9"/>
        <v>177.39940940279999</v>
      </c>
      <c r="N26" s="27">
        <f t="shared" si="9"/>
        <v>137.1331157976</v>
      </c>
      <c r="O26" s="27">
        <f t="shared" si="9"/>
        <v>158.89037884200002</v>
      </c>
      <c r="P26" s="27">
        <f t="shared" si="9"/>
        <v>157.91001450120001</v>
      </c>
      <c r="Q26" s="27">
        <f t="shared" si="9"/>
        <v>163.64638686239999</v>
      </c>
      <c r="R26" s="27">
        <f t="shared" si="9"/>
        <v>202.18773561480003</v>
      </c>
      <c r="S26" s="27">
        <f t="shared" si="9"/>
        <v>193.07903401800002</v>
      </c>
      <c r="T26" s="27">
        <f t="shared" si="9"/>
        <v>188.61155094600002</v>
      </c>
      <c r="U26" s="27">
        <f t="shared" si="9"/>
        <v>212.34815718480002</v>
      </c>
      <c r="V26" s="27">
        <f t="shared" si="9"/>
        <v>250.4613721428</v>
      </c>
      <c r="W26" s="27">
        <f t="shared" si="9"/>
        <v>271.00869185520003</v>
      </c>
      <c r="X26" s="27">
        <f t="shared" si="9"/>
        <v>0.36999612000000009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7.8801437520000004</v>
      </c>
      <c r="D33" s="19">
        <f t="shared" si="11"/>
        <v>10.628886808800001</v>
      </c>
      <c r="E33" s="19">
        <f t="shared" si="11"/>
        <v>13.523443549200001</v>
      </c>
      <c r="F33" s="19">
        <f t="shared" si="11"/>
        <v>16.467638990400001</v>
      </c>
      <c r="G33" s="19">
        <f t="shared" si="11"/>
        <v>29.4078278052</v>
      </c>
      <c r="H33" s="19">
        <f t="shared" si="11"/>
        <v>31.647774178800002</v>
      </c>
      <c r="I33" s="19">
        <f t="shared" si="11"/>
        <v>29.758401129600003</v>
      </c>
      <c r="J33" s="19">
        <f t="shared" si="11"/>
        <v>27.878335336800003</v>
      </c>
      <c r="K33" s="19">
        <f t="shared" si="11"/>
        <v>83.088980301600003</v>
      </c>
      <c r="L33" s="19">
        <f t="shared" si="11"/>
        <v>171.01773393120001</v>
      </c>
      <c r="M33" s="19">
        <f t="shared" si="11"/>
        <v>177.39940940279999</v>
      </c>
      <c r="N33" s="19">
        <f t="shared" si="11"/>
        <v>137.1331157976</v>
      </c>
      <c r="O33" s="19">
        <f t="shared" si="11"/>
        <v>158.89037884200002</v>
      </c>
      <c r="P33" s="19">
        <f t="shared" si="11"/>
        <v>157.91001450120001</v>
      </c>
      <c r="Q33" s="19">
        <f t="shared" si="11"/>
        <v>163.64638686239999</v>
      </c>
      <c r="R33" s="19">
        <f t="shared" si="11"/>
        <v>202.18773561480003</v>
      </c>
      <c r="S33" s="19">
        <f t="shared" si="11"/>
        <v>193.07903401800002</v>
      </c>
      <c r="T33" s="19">
        <f t="shared" si="11"/>
        <v>188.61155094600002</v>
      </c>
      <c r="U33" s="19">
        <f t="shared" si="11"/>
        <v>212.34815718480002</v>
      </c>
      <c r="V33" s="19">
        <f t="shared" si="11"/>
        <v>250.4613721428</v>
      </c>
      <c r="W33" s="19">
        <f t="shared" si="11"/>
        <v>271.00869185520003</v>
      </c>
      <c r="X33" s="19">
        <f t="shared" si="11"/>
        <v>0.36999612000000009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7.8801437520000004</v>
      </c>
      <c r="D43" s="8">
        <v>10.628886808800001</v>
      </c>
      <c r="E43" s="8">
        <v>13.523443549200001</v>
      </c>
      <c r="F43" s="8">
        <v>16.467638990400001</v>
      </c>
      <c r="G43" s="8">
        <v>29.4078278052</v>
      </c>
      <c r="H43" s="8">
        <v>31.647774178800002</v>
      </c>
      <c r="I43" s="8">
        <v>29.758401129600003</v>
      </c>
      <c r="J43" s="8">
        <v>27.878335336800003</v>
      </c>
      <c r="K43" s="8">
        <v>83.088980301600003</v>
      </c>
      <c r="L43" s="8">
        <v>171.01773393120001</v>
      </c>
      <c r="M43" s="8">
        <v>177.39940940279999</v>
      </c>
      <c r="N43" s="8">
        <v>137.1331157976</v>
      </c>
      <c r="O43" s="8">
        <v>158.89037884200002</v>
      </c>
      <c r="P43" s="8">
        <v>157.91001450120001</v>
      </c>
      <c r="Q43" s="8">
        <v>163.64638686239999</v>
      </c>
      <c r="R43" s="8">
        <v>202.18773561480003</v>
      </c>
      <c r="S43" s="8">
        <v>193.07903401800002</v>
      </c>
      <c r="T43" s="8">
        <v>188.61155094600002</v>
      </c>
      <c r="U43" s="8">
        <v>212.34815718480002</v>
      </c>
      <c r="V43" s="8">
        <v>250.4613721428</v>
      </c>
      <c r="W43" s="8">
        <v>271.00869185520003</v>
      </c>
      <c r="X43" s="8">
        <v>0.36999612000000009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389.47173299999997</v>
      </c>
      <c r="D2" s="21">
        <f t="shared" ref="D2:X2" si="0">SUM(D3,D17,D22,D25,D26,D51,D52)</f>
        <v>330.35395319999992</v>
      </c>
      <c r="E2" s="21">
        <f t="shared" si="0"/>
        <v>332.8249338</v>
      </c>
      <c r="F2" s="21">
        <f t="shared" si="0"/>
        <v>211.85089380000002</v>
      </c>
      <c r="G2" s="21">
        <f t="shared" si="0"/>
        <v>322.17154380000011</v>
      </c>
      <c r="H2" s="21">
        <f t="shared" si="0"/>
        <v>510.39992807999994</v>
      </c>
      <c r="I2" s="21">
        <f t="shared" si="0"/>
        <v>535.09140432000004</v>
      </c>
      <c r="J2" s="21">
        <f t="shared" si="0"/>
        <v>615.63184056</v>
      </c>
      <c r="K2" s="21">
        <f t="shared" si="0"/>
        <v>606.33966096000006</v>
      </c>
      <c r="L2" s="21">
        <f t="shared" si="0"/>
        <v>327.93073236000009</v>
      </c>
      <c r="M2" s="21">
        <f t="shared" si="0"/>
        <v>330.76382724000018</v>
      </c>
      <c r="N2" s="21">
        <f t="shared" si="0"/>
        <v>478.3913362799999</v>
      </c>
      <c r="O2" s="21">
        <f t="shared" si="0"/>
        <v>477.88926372000003</v>
      </c>
      <c r="P2" s="21">
        <f t="shared" si="0"/>
        <v>426.79701900000003</v>
      </c>
      <c r="Q2" s="21">
        <f t="shared" si="0"/>
        <v>394.48402487999999</v>
      </c>
      <c r="R2" s="21">
        <f t="shared" si="0"/>
        <v>344.49811704000001</v>
      </c>
      <c r="S2" s="21">
        <f t="shared" si="0"/>
        <v>337.32268020000004</v>
      </c>
      <c r="T2" s="21">
        <f t="shared" si="0"/>
        <v>401.55363468000007</v>
      </c>
      <c r="U2" s="21">
        <f t="shared" si="0"/>
        <v>322.62968627999999</v>
      </c>
      <c r="V2" s="21">
        <f t="shared" si="0"/>
        <v>127.13543567999999</v>
      </c>
      <c r="W2" s="21">
        <f t="shared" si="0"/>
        <v>82.915889759999985</v>
      </c>
      <c r="X2" s="21">
        <f t="shared" si="0"/>
        <v>130.486356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3.1268980800000001</v>
      </c>
      <c r="D26" s="27">
        <f t="shared" si="9"/>
        <v>6.253796160000002</v>
      </c>
      <c r="E26" s="27">
        <f t="shared" si="9"/>
        <v>6.253796160000002</v>
      </c>
      <c r="F26" s="27">
        <f t="shared" si="9"/>
        <v>6.253796160000002</v>
      </c>
      <c r="G26" s="27">
        <f t="shared" si="9"/>
        <v>6.253796160000002</v>
      </c>
      <c r="H26" s="27">
        <f t="shared" si="9"/>
        <v>3.1268980800000001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3.1268980800000001</v>
      </c>
      <c r="D33" s="19">
        <f t="shared" si="11"/>
        <v>6.253796160000002</v>
      </c>
      <c r="E33" s="19">
        <f t="shared" si="11"/>
        <v>6.253796160000002</v>
      </c>
      <c r="F33" s="19">
        <f t="shared" si="11"/>
        <v>6.253796160000002</v>
      </c>
      <c r="G33" s="19">
        <f t="shared" si="11"/>
        <v>6.253796160000002</v>
      </c>
      <c r="H33" s="19">
        <f t="shared" si="11"/>
        <v>3.1268980800000001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386.34483491999998</v>
      </c>
      <c r="D51" s="27">
        <v>324.10015703999994</v>
      </c>
      <c r="E51" s="27">
        <v>326.57113764000002</v>
      </c>
      <c r="F51" s="27">
        <v>205.59709764000002</v>
      </c>
      <c r="G51" s="27">
        <v>315.91774764000013</v>
      </c>
      <c r="H51" s="27">
        <v>507.27302999999995</v>
      </c>
      <c r="I51" s="27">
        <v>535.09140432000004</v>
      </c>
      <c r="J51" s="27">
        <v>615.63184056</v>
      </c>
      <c r="K51" s="27">
        <v>606.33966096000006</v>
      </c>
      <c r="L51" s="27">
        <v>327.93073236000009</v>
      </c>
      <c r="M51" s="27">
        <v>330.76382724000018</v>
      </c>
      <c r="N51" s="27">
        <v>478.3913362799999</v>
      </c>
      <c r="O51" s="27">
        <v>477.88926372000003</v>
      </c>
      <c r="P51" s="27">
        <v>426.79701900000003</v>
      </c>
      <c r="Q51" s="27">
        <v>394.48402487999999</v>
      </c>
      <c r="R51" s="27">
        <v>344.49811704000001</v>
      </c>
      <c r="S51" s="27">
        <v>337.32268020000004</v>
      </c>
      <c r="T51" s="27">
        <v>401.55363468000007</v>
      </c>
      <c r="U51" s="27">
        <v>322.62968627999999</v>
      </c>
      <c r="V51" s="27">
        <v>127.13543567999999</v>
      </c>
      <c r="W51" s="27">
        <v>82.915889759999985</v>
      </c>
      <c r="X51" s="27">
        <v>130.486356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2255.0500322718513</v>
      </c>
      <c r="D2" s="21">
        <f t="shared" ref="D2:X2" si="0">SUM(D3,D17,D22,D25,D26,D51,D52)</f>
        <v>2090.5093333008886</v>
      </c>
      <c r="E2" s="21">
        <f t="shared" si="0"/>
        <v>2458.0312360939902</v>
      </c>
      <c r="F2" s="21">
        <f t="shared" si="0"/>
        <v>2585.940134670589</v>
      </c>
      <c r="G2" s="21">
        <f t="shared" si="0"/>
        <v>2162.54152937043</v>
      </c>
      <c r="H2" s="21">
        <f t="shared" si="0"/>
        <v>2168.7829153296921</v>
      </c>
      <c r="I2" s="21">
        <f t="shared" si="0"/>
        <v>2392.6978357043904</v>
      </c>
      <c r="J2" s="21">
        <f t="shared" si="0"/>
        <v>2108.2213734350689</v>
      </c>
      <c r="K2" s="21">
        <f t="shared" si="0"/>
        <v>1860.5561652137699</v>
      </c>
      <c r="L2" s="21">
        <f t="shared" si="0"/>
        <v>1615.1001620886018</v>
      </c>
      <c r="M2" s="21">
        <f t="shared" si="0"/>
        <v>1766.6728504546472</v>
      </c>
      <c r="N2" s="21">
        <f t="shared" si="0"/>
        <v>2009.5197988237956</v>
      </c>
      <c r="O2" s="21">
        <f t="shared" si="0"/>
        <v>1959.9632684360377</v>
      </c>
      <c r="P2" s="21">
        <f t="shared" si="0"/>
        <v>1682.527550355336</v>
      </c>
      <c r="Q2" s="21">
        <f t="shared" si="0"/>
        <v>1426.5153020326902</v>
      </c>
      <c r="R2" s="21">
        <f t="shared" si="0"/>
        <v>1573.1228931968369</v>
      </c>
      <c r="S2" s="21">
        <f t="shared" si="0"/>
        <v>1607.567274207024</v>
      </c>
      <c r="T2" s="21">
        <f t="shared" si="0"/>
        <v>1635.2820139045875</v>
      </c>
      <c r="U2" s="21">
        <f t="shared" si="0"/>
        <v>1467.0818952578693</v>
      </c>
      <c r="V2" s="21">
        <f t="shared" si="0"/>
        <v>1427.8086928795058</v>
      </c>
      <c r="W2" s="21">
        <f t="shared" si="0"/>
        <v>1387.6428711020519</v>
      </c>
      <c r="X2" s="21">
        <f t="shared" si="0"/>
        <v>1685.8274896432606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1015.0368107118513</v>
      </c>
      <c r="D3" s="24">
        <f t="shared" ref="D3:W3" si="2">SUM(D4,D8,D11)</f>
        <v>667.89441478088872</v>
      </c>
      <c r="E3" s="24">
        <f t="shared" si="2"/>
        <v>1218.0452884939903</v>
      </c>
      <c r="F3" s="24">
        <f t="shared" si="2"/>
        <v>1438.0029402305886</v>
      </c>
      <c r="G3" s="24">
        <f t="shared" si="2"/>
        <v>1100.2649770104299</v>
      </c>
      <c r="H3" s="24">
        <f t="shared" si="2"/>
        <v>1014.536365569692</v>
      </c>
      <c r="I3" s="24">
        <f t="shared" si="2"/>
        <v>1090.8955191443902</v>
      </c>
      <c r="J3" s="24">
        <f t="shared" si="2"/>
        <v>937.80704763506867</v>
      </c>
      <c r="K3" s="24">
        <f t="shared" si="2"/>
        <v>876.15280477376962</v>
      </c>
      <c r="L3" s="24">
        <f t="shared" si="2"/>
        <v>612.51512260860181</v>
      </c>
      <c r="M3" s="24">
        <f t="shared" si="2"/>
        <v>819.12982737464722</v>
      </c>
      <c r="N3" s="24">
        <f t="shared" si="2"/>
        <v>1022.2002929437956</v>
      </c>
      <c r="O3" s="24">
        <f t="shared" si="2"/>
        <v>996.3945019160376</v>
      </c>
      <c r="P3" s="24">
        <f t="shared" si="2"/>
        <v>826.65439879533585</v>
      </c>
      <c r="Q3" s="24">
        <f t="shared" si="2"/>
        <v>570.94921823269033</v>
      </c>
      <c r="R3" s="24">
        <f t="shared" si="2"/>
        <v>591.78069123683667</v>
      </c>
      <c r="S3" s="24">
        <f t="shared" si="2"/>
        <v>665.43395636702405</v>
      </c>
      <c r="T3" s="24">
        <f t="shared" si="2"/>
        <v>683.64445558458749</v>
      </c>
      <c r="U3" s="24">
        <f t="shared" si="2"/>
        <v>496.83105857786967</v>
      </c>
      <c r="V3" s="24">
        <f t="shared" si="2"/>
        <v>455.40851003950581</v>
      </c>
      <c r="W3" s="24">
        <f t="shared" si="2"/>
        <v>424.65960462205186</v>
      </c>
      <c r="X3" s="24">
        <f t="shared" ref="X3" si="3">SUM(X4,X8,X11)</f>
        <v>583.58707268326054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1.7666849762007493</v>
      </c>
      <c r="D4" s="19">
        <f t="shared" ref="D4:W4" si="5">SUM(D5:D7)</f>
        <v>4.1917267688025799</v>
      </c>
      <c r="E4" s="19">
        <f t="shared" si="5"/>
        <v>111.96728062282125</v>
      </c>
      <c r="F4" s="19">
        <f t="shared" si="5"/>
        <v>389.64127659435269</v>
      </c>
      <c r="G4" s="19">
        <f t="shared" si="5"/>
        <v>446.42023927335424</v>
      </c>
      <c r="H4" s="19">
        <f t="shared" si="5"/>
        <v>563.36989604488383</v>
      </c>
      <c r="I4" s="19">
        <f t="shared" si="5"/>
        <v>579.48362126107133</v>
      </c>
      <c r="J4" s="19">
        <f t="shared" si="5"/>
        <v>606.50194876314356</v>
      </c>
      <c r="K4" s="19">
        <f t="shared" si="5"/>
        <v>652.59200341756798</v>
      </c>
      <c r="L4" s="19">
        <f t="shared" si="5"/>
        <v>403.70259852637531</v>
      </c>
      <c r="M4" s="19">
        <f t="shared" si="5"/>
        <v>606.73951392835772</v>
      </c>
      <c r="N4" s="19">
        <f t="shared" si="5"/>
        <v>701.28308550841325</v>
      </c>
      <c r="O4" s="19">
        <f t="shared" si="5"/>
        <v>632.7155505216092</v>
      </c>
      <c r="P4" s="19">
        <f t="shared" si="5"/>
        <v>558.5989363550998</v>
      </c>
      <c r="Q4" s="19">
        <f t="shared" si="5"/>
        <v>395.59452080964246</v>
      </c>
      <c r="R4" s="19">
        <f t="shared" si="5"/>
        <v>428.58839264932334</v>
      </c>
      <c r="S4" s="19">
        <f t="shared" si="5"/>
        <v>560.61904641884178</v>
      </c>
      <c r="T4" s="19">
        <f t="shared" si="5"/>
        <v>576.31373628262111</v>
      </c>
      <c r="U4" s="19">
        <f t="shared" si="5"/>
        <v>394.80246464386784</v>
      </c>
      <c r="V4" s="19">
        <f t="shared" si="5"/>
        <v>375.19595087110753</v>
      </c>
      <c r="W4" s="19">
        <f t="shared" si="5"/>
        <v>321.95356231113584</v>
      </c>
      <c r="X4" s="19">
        <f t="shared" ref="X4" si="6">SUM(X5:X7)</f>
        <v>442.63153531846484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2.5634201266596346</v>
      </c>
      <c r="H5" s="8">
        <f>FC_OTH_CP_E!H5+FC_OTH_HH_E!H5+FC_OTH_AFF_E!H5</f>
        <v>17.698760354909357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8.6073267324986684</v>
      </c>
      <c r="M5" s="8">
        <f>FC_OTH_CP_E!M5+FC_OTH_HH_E!M5+FC_OTH_AFF_E!M5</f>
        <v>5.8682043814525837</v>
      </c>
      <c r="N5" s="8">
        <f>FC_OTH_CP_E!N5+FC_OTH_HH_E!N5+FC_OTH_AFF_E!N5</f>
        <v>8.6918981618952138</v>
      </c>
      <c r="O5" s="8">
        <f>FC_OTH_CP_E!O5+FC_OTH_HH_E!O5+FC_OTH_AFF_E!O5</f>
        <v>22.324742327516834</v>
      </c>
      <c r="P5" s="8">
        <f>FC_OTH_CP_E!P5+FC_OTH_HH_E!P5+FC_OTH_AFF_E!P5</f>
        <v>26.255111005896396</v>
      </c>
      <c r="Q5" s="8">
        <f>FC_OTH_CP_E!Q5+FC_OTH_HH_E!Q5+FC_OTH_AFF_E!Q5</f>
        <v>11.888841555760955</v>
      </c>
      <c r="R5" s="8">
        <f>FC_OTH_CP_E!R5+FC_OTH_HH_E!R5+FC_OTH_AFF_E!R5</f>
        <v>11.712578657603032</v>
      </c>
      <c r="S5" s="8">
        <f>FC_OTH_CP_E!S5+FC_OTH_HH_E!S5+FC_OTH_AFF_E!S5</f>
        <v>18.587741462878974</v>
      </c>
      <c r="T5" s="8">
        <f>FC_OTH_CP_E!T5+FC_OTH_HH_E!T5+FC_OTH_AFF_E!T5</f>
        <v>22.178146779366081</v>
      </c>
      <c r="U5" s="8">
        <f>FC_OTH_CP_E!U5+FC_OTH_HH_E!U5+FC_OTH_AFF_E!U5</f>
        <v>24.947126498726711</v>
      </c>
      <c r="V5" s="8">
        <f>FC_OTH_CP_E!V5+FC_OTH_HH_E!V5+FC_OTH_AFF_E!V5</f>
        <v>20.412417103204255</v>
      </c>
      <c r="W5" s="8">
        <f>FC_OTH_CP_E!W5+FC_OTH_HH_E!W5+FC_OTH_AFF_E!W5</f>
        <v>24.599838384942515</v>
      </c>
      <c r="X5" s="8">
        <f>FC_OTH_CP_E!X5+FC_OTH_HH_E!X5+FC_OTH_AFF_E!X5</f>
        <v>31.578283581251796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1.7666849762007493</v>
      </c>
      <c r="D7" s="8">
        <f>FC_OTH_CP_E!D7+FC_OTH_HH_E!D7+FC_OTH_AFF_E!D7</f>
        <v>4.1917267688025799</v>
      </c>
      <c r="E7" s="8">
        <f>FC_OTH_CP_E!E7+FC_OTH_HH_E!E7+FC_OTH_AFF_E!E7</f>
        <v>111.96728062282125</v>
      </c>
      <c r="F7" s="8">
        <f>FC_OTH_CP_E!F7+FC_OTH_HH_E!F7+FC_OTH_AFF_E!F7</f>
        <v>389.64127659435269</v>
      </c>
      <c r="G7" s="8">
        <f>FC_OTH_CP_E!G7+FC_OTH_HH_E!G7+FC_OTH_AFF_E!G7</f>
        <v>443.85681914669459</v>
      </c>
      <c r="H7" s="8">
        <f>FC_OTH_CP_E!H7+FC_OTH_HH_E!H7+FC_OTH_AFF_E!H7</f>
        <v>545.67113568997445</v>
      </c>
      <c r="I7" s="8">
        <f>FC_OTH_CP_E!I7+FC_OTH_HH_E!I7+FC_OTH_AFF_E!I7</f>
        <v>579.48362126107133</v>
      </c>
      <c r="J7" s="8">
        <f>FC_OTH_CP_E!J7+FC_OTH_HH_E!J7+FC_OTH_AFF_E!J7</f>
        <v>606.50194876314356</v>
      </c>
      <c r="K7" s="8">
        <f>FC_OTH_CP_E!K7+FC_OTH_HH_E!K7+FC_OTH_AFF_E!K7</f>
        <v>652.59200341756798</v>
      </c>
      <c r="L7" s="8">
        <f>FC_OTH_CP_E!L7+FC_OTH_HH_E!L7+FC_OTH_AFF_E!L7</f>
        <v>395.09527179387663</v>
      </c>
      <c r="M7" s="8">
        <f>FC_OTH_CP_E!M7+FC_OTH_HH_E!M7+FC_OTH_AFF_E!M7</f>
        <v>600.8713095469052</v>
      </c>
      <c r="N7" s="8">
        <f>FC_OTH_CP_E!N7+FC_OTH_HH_E!N7+FC_OTH_AFF_E!N7</f>
        <v>692.59118734651804</v>
      </c>
      <c r="O7" s="8">
        <f>FC_OTH_CP_E!O7+FC_OTH_HH_E!O7+FC_OTH_AFF_E!O7</f>
        <v>610.39080819409241</v>
      </c>
      <c r="P7" s="8">
        <f>FC_OTH_CP_E!P7+FC_OTH_HH_E!P7+FC_OTH_AFF_E!P7</f>
        <v>532.34382534920337</v>
      </c>
      <c r="Q7" s="8">
        <f>FC_OTH_CP_E!Q7+FC_OTH_HH_E!Q7+FC_OTH_AFF_E!Q7</f>
        <v>383.7056792538815</v>
      </c>
      <c r="R7" s="8">
        <f>FC_OTH_CP_E!R7+FC_OTH_HH_E!R7+FC_OTH_AFF_E!R7</f>
        <v>416.87581399172029</v>
      </c>
      <c r="S7" s="8">
        <f>FC_OTH_CP_E!S7+FC_OTH_HH_E!S7+FC_OTH_AFF_E!S7</f>
        <v>542.03130495596281</v>
      </c>
      <c r="T7" s="8">
        <f>FC_OTH_CP_E!T7+FC_OTH_HH_E!T7+FC_OTH_AFF_E!T7</f>
        <v>554.13558950325501</v>
      </c>
      <c r="U7" s="8">
        <f>FC_OTH_CP_E!U7+FC_OTH_HH_E!U7+FC_OTH_AFF_E!U7</f>
        <v>369.8553381451411</v>
      </c>
      <c r="V7" s="8">
        <f>FC_OTH_CP_E!V7+FC_OTH_HH_E!V7+FC_OTH_AFF_E!V7</f>
        <v>354.78353376790329</v>
      </c>
      <c r="W7" s="8">
        <f>FC_OTH_CP_E!W7+FC_OTH_HH_E!W7+FC_OTH_AFF_E!W7</f>
        <v>297.35372392619331</v>
      </c>
      <c r="X7" s="8">
        <f>FC_OTH_CP_E!X7+FC_OTH_HH_E!X7+FC_OTH_AFF_E!X7</f>
        <v>411.05325173721303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172.51561373565067</v>
      </c>
      <c r="D8" s="19">
        <f t="shared" ref="D8:W8" si="8">SUM(D9:D10)</f>
        <v>120.8460880120858</v>
      </c>
      <c r="E8" s="19">
        <f t="shared" si="8"/>
        <v>168.90204087116877</v>
      </c>
      <c r="F8" s="19">
        <f t="shared" si="8"/>
        <v>160.85921663623594</v>
      </c>
      <c r="G8" s="19">
        <f t="shared" si="8"/>
        <v>125.79752973707573</v>
      </c>
      <c r="H8" s="19">
        <f t="shared" si="8"/>
        <v>100.1906885248081</v>
      </c>
      <c r="I8" s="19">
        <f t="shared" si="8"/>
        <v>127.44176588331858</v>
      </c>
      <c r="J8" s="19">
        <f t="shared" si="8"/>
        <v>64.281848871925305</v>
      </c>
      <c r="K8" s="19">
        <f t="shared" si="8"/>
        <v>79.354908356201747</v>
      </c>
      <c r="L8" s="19">
        <f t="shared" si="8"/>
        <v>102.22540708222652</v>
      </c>
      <c r="M8" s="19">
        <f t="shared" si="8"/>
        <v>99.0187174462895</v>
      </c>
      <c r="N8" s="19">
        <f t="shared" si="8"/>
        <v>111.56887343538241</v>
      </c>
      <c r="O8" s="19">
        <f t="shared" si="8"/>
        <v>144.43908639442841</v>
      </c>
      <c r="P8" s="19">
        <f t="shared" si="8"/>
        <v>87.852062440235912</v>
      </c>
      <c r="Q8" s="19">
        <f t="shared" si="8"/>
        <v>78.383927423047865</v>
      </c>
      <c r="R8" s="19">
        <f t="shared" si="8"/>
        <v>72.925979587513311</v>
      </c>
      <c r="S8" s="19">
        <f t="shared" si="8"/>
        <v>44.481870948182255</v>
      </c>
      <c r="T8" s="19">
        <f t="shared" si="8"/>
        <v>49.320582101966345</v>
      </c>
      <c r="U8" s="19">
        <f t="shared" si="8"/>
        <v>45.449712334001902</v>
      </c>
      <c r="V8" s="19">
        <f t="shared" si="8"/>
        <v>40.886277968398289</v>
      </c>
      <c r="W8" s="19">
        <f t="shared" si="8"/>
        <v>15.96152231091599</v>
      </c>
      <c r="X8" s="19">
        <f t="shared" ref="X8" si="9">SUM(X9:X10)</f>
        <v>12.013455364795696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172.51561373565067</v>
      </c>
      <c r="D10" s="8">
        <f>FC_OTH_CP_E!D10+FC_OTH_HH_E!D10+FC_OTH_AFF_E!D10</f>
        <v>120.8460880120858</v>
      </c>
      <c r="E10" s="8">
        <f>FC_OTH_CP_E!E10+FC_OTH_HH_E!E10+FC_OTH_AFF_E!E10</f>
        <v>168.90204087116877</v>
      </c>
      <c r="F10" s="8">
        <f>FC_OTH_CP_E!F10+FC_OTH_HH_E!F10+FC_OTH_AFF_E!F10</f>
        <v>160.85921663623594</v>
      </c>
      <c r="G10" s="8">
        <f>FC_OTH_CP_E!G10+FC_OTH_HH_E!G10+FC_OTH_AFF_E!G10</f>
        <v>125.79752973707573</v>
      </c>
      <c r="H10" s="8">
        <f>FC_OTH_CP_E!H10+FC_OTH_HH_E!H10+FC_OTH_AFF_E!H10</f>
        <v>100.1906885248081</v>
      </c>
      <c r="I10" s="8">
        <f>FC_OTH_CP_E!I10+FC_OTH_HH_E!I10+FC_OTH_AFF_E!I10</f>
        <v>127.44176588331858</v>
      </c>
      <c r="J10" s="8">
        <f>FC_OTH_CP_E!J10+FC_OTH_HH_E!J10+FC_OTH_AFF_E!J10</f>
        <v>64.281848871925305</v>
      </c>
      <c r="K10" s="8">
        <f>FC_OTH_CP_E!K10+FC_OTH_HH_E!K10+FC_OTH_AFF_E!K10</f>
        <v>79.354908356201747</v>
      </c>
      <c r="L10" s="8">
        <f>FC_OTH_CP_E!L10+FC_OTH_HH_E!L10+FC_OTH_AFF_E!L10</f>
        <v>102.22540708222652</v>
      </c>
      <c r="M10" s="8">
        <f>FC_OTH_CP_E!M10+FC_OTH_HH_E!M10+FC_OTH_AFF_E!M10</f>
        <v>99.0187174462895</v>
      </c>
      <c r="N10" s="8">
        <f>FC_OTH_CP_E!N10+FC_OTH_HH_E!N10+FC_OTH_AFF_E!N10</f>
        <v>111.56887343538241</v>
      </c>
      <c r="O10" s="8">
        <f>FC_OTH_CP_E!O10+FC_OTH_HH_E!O10+FC_OTH_AFF_E!O10</f>
        <v>144.43908639442841</v>
      </c>
      <c r="P10" s="8">
        <f>FC_OTH_CP_E!P10+FC_OTH_HH_E!P10+FC_OTH_AFF_E!P10</f>
        <v>87.852062440235912</v>
      </c>
      <c r="Q10" s="8">
        <f>FC_OTH_CP_E!Q10+FC_OTH_HH_E!Q10+FC_OTH_AFF_E!Q10</f>
        <v>78.383927423047865</v>
      </c>
      <c r="R10" s="8">
        <f>FC_OTH_CP_E!R10+FC_OTH_HH_E!R10+FC_OTH_AFF_E!R10</f>
        <v>72.925979587513311</v>
      </c>
      <c r="S10" s="8">
        <f>FC_OTH_CP_E!S10+FC_OTH_HH_E!S10+FC_OTH_AFF_E!S10</f>
        <v>44.481870948182255</v>
      </c>
      <c r="T10" s="8">
        <f>FC_OTH_CP_E!T10+FC_OTH_HH_E!T10+FC_OTH_AFF_E!T10</f>
        <v>49.320582101966345</v>
      </c>
      <c r="U10" s="8">
        <f>FC_OTH_CP_E!U10+FC_OTH_HH_E!U10+FC_OTH_AFF_E!U10</f>
        <v>45.449712334001902</v>
      </c>
      <c r="V10" s="8">
        <f>FC_OTH_CP_E!V10+FC_OTH_HH_E!V10+FC_OTH_AFF_E!V10</f>
        <v>40.886277968398289</v>
      </c>
      <c r="W10" s="8">
        <f>FC_OTH_CP_E!W10+FC_OTH_HH_E!W10+FC_OTH_AFF_E!W10</f>
        <v>15.96152231091599</v>
      </c>
      <c r="X10" s="8">
        <f>FC_OTH_CP_E!X10+FC_OTH_HH_E!X10+FC_OTH_AFF_E!X10</f>
        <v>12.013455364795696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840.75451199999998</v>
      </c>
      <c r="D11" s="19">
        <f t="shared" ref="D11:W11" si="11">SUM(D12:D16)</f>
        <v>542.8566000000003</v>
      </c>
      <c r="E11" s="19">
        <f t="shared" si="11"/>
        <v>937.17596700000024</v>
      </c>
      <c r="F11" s="19">
        <f t="shared" si="11"/>
        <v>887.50244700000007</v>
      </c>
      <c r="G11" s="19">
        <f t="shared" si="11"/>
        <v>528.04720799999996</v>
      </c>
      <c r="H11" s="19">
        <f t="shared" si="11"/>
        <v>350.97578099999998</v>
      </c>
      <c r="I11" s="19">
        <f t="shared" si="11"/>
        <v>383.97013200000015</v>
      </c>
      <c r="J11" s="19">
        <f t="shared" si="11"/>
        <v>267.02324999999985</v>
      </c>
      <c r="K11" s="19">
        <f t="shared" si="11"/>
        <v>144.20589299999992</v>
      </c>
      <c r="L11" s="19">
        <f t="shared" si="11"/>
        <v>106.58711699999995</v>
      </c>
      <c r="M11" s="19">
        <f t="shared" si="11"/>
        <v>113.371596</v>
      </c>
      <c r="N11" s="19">
        <f t="shared" si="11"/>
        <v>209.34833399999997</v>
      </c>
      <c r="O11" s="19">
        <f t="shared" si="11"/>
        <v>219.23986499999995</v>
      </c>
      <c r="P11" s="19">
        <f t="shared" si="11"/>
        <v>180.20340000000013</v>
      </c>
      <c r="Q11" s="19">
        <f t="shared" si="11"/>
        <v>96.970769999999973</v>
      </c>
      <c r="R11" s="19">
        <f t="shared" si="11"/>
        <v>90.266319000000053</v>
      </c>
      <c r="S11" s="19">
        <f t="shared" si="11"/>
        <v>60.333038999999957</v>
      </c>
      <c r="T11" s="19">
        <f t="shared" si="11"/>
        <v>58.010137200000003</v>
      </c>
      <c r="U11" s="19">
        <f t="shared" si="11"/>
        <v>56.578881599999946</v>
      </c>
      <c r="V11" s="19">
        <f t="shared" si="11"/>
        <v>39.326281199999954</v>
      </c>
      <c r="W11" s="19">
        <f t="shared" si="11"/>
        <v>86.744520000000023</v>
      </c>
      <c r="X11" s="19">
        <f t="shared" ref="X11" si="12">SUM(X12:X16)</f>
        <v>128.942082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0.15831719999999999</v>
      </c>
      <c r="U13" s="8">
        <f>FC_OTH_CP_E!U13+FC_OTH_HH_E!U13+FC_OTH_AFF_E!U13</f>
        <v>6.0861599999999974E-2</v>
      </c>
      <c r="V13" s="8">
        <f>FC_OTH_CP_E!V13+FC_OTH_HH_E!V13+FC_OTH_AFF_E!V13</f>
        <v>0.13713120000000004</v>
      </c>
      <c r="W13" s="8">
        <f>FC_OTH_CP_E!W13+FC_OTH_HH_E!W13+FC_OTH_AFF_E!W13</f>
        <v>0.16756199999999999</v>
      </c>
      <c r="X13" s="8">
        <f>FC_OTH_CP_E!X13+FC_OTH_HH_E!X13+FC_OTH_AFF_E!X13</f>
        <v>2.1186000000000014E-2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840.75451199999998</v>
      </c>
      <c r="D16" s="8">
        <f>FC_OTH_CP_E!D16+FC_OTH_HH_E!D16+FC_OTH_AFF_E!D16</f>
        <v>542.8566000000003</v>
      </c>
      <c r="E16" s="8">
        <f>FC_OTH_CP_E!E16+FC_OTH_HH_E!E16+FC_OTH_AFF_E!E16</f>
        <v>937.17596700000024</v>
      </c>
      <c r="F16" s="8">
        <f>FC_OTH_CP_E!F16+FC_OTH_HH_E!F16+FC_OTH_AFF_E!F16</f>
        <v>887.50244700000007</v>
      </c>
      <c r="G16" s="8">
        <f>FC_OTH_CP_E!G16+FC_OTH_HH_E!G16+FC_OTH_AFF_E!G16</f>
        <v>528.04720799999996</v>
      </c>
      <c r="H16" s="8">
        <f>FC_OTH_CP_E!H16+FC_OTH_HH_E!H16+FC_OTH_AFF_E!H16</f>
        <v>350.97578099999998</v>
      </c>
      <c r="I16" s="8">
        <f>FC_OTH_CP_E!I16+FC_OTH_HH_E!I16+FC_OTH_AFF_E!I16</f>
        <v>383.97013200000015</v>
      </c>
      <c r="J16" s="8">
        <f>FC_OTH_CP_E!J16+FC_OTH_HH_E!J16+FC_OTH_AFF_E!J16</f>
        <v>267.02324999999985</v>
      </c>
      <c r="K16" s="8">
        <f>FC_OTH_CP_E!K16+FC_OTH_HH_E!K16+FC_OTH_AFF_E!K16</f>
        <v>144.20589299999992</v>
      </c>
      <c r="L16" s="8">
        <f>FC_OTH_CP_E!L16+FC_OTH_HH_E!L16+FC_OTH_AFF_E!L16</f>
        <v>106.58711699999995</v>
      </c>
      <c r="M16" s="8">
        <f>FC_OTH_CP_E!M16+FC_OTH_HH_E!M16+FC_OTH_AFF_E!M16</f>
        <v>113.371596</v>
      </c>
      <c r="N16" s="8">
        <f>FC_OTH_CP_E!N16+FC_OTH_HH_E!N16+FC_OTH_AFF_E!N16</f>
        <v>209.34833399999997</v>
      </c>
      <c r="O16" s="8">
        <f>FC_OTH_CP_E!O16+FC_OTH_HH_E!O16+FC_OTH_AFF_E!O16</f>
        <v>219.23986499999995</v>
      </c>
      <c r="P16" s="8">
        <f>FC_OTH_CP_E!P16+FC_OTH_HH_E!P16+FC_OTH_AFF_E!P16</f>
        <v>180.20340000000013</v>
      </c>
      <c r="Q16" s="8">
        <f>FC_OTH_CP_E!Q16+FC_OTH_HH_E!Q16+FC_OTH_AFF_E!Q16</f>
        <v>96.970769999999973</v>
      </c>
      <c r="R16" s="8">
        <f>FC_OTH_CP_E!R16+FC_OTH_HH_E!R16+FC_OTH_AFF_E!R16</f>
        <v>90.266319000000053</v>
      </c>
      <c r="S16" s="8">
        <f>FC_OTH_CP_E!S16+FC_OTH_HH_E!S16+FC_OTH_AFF_E!S16</f>
        <v>60.333038999999957</v>
      </c>
      <c r="T16" s="8">
        <f>FC_OTH_CP_E!T16+FC_OTH_HH_E!T16+FC_OTH_AFF_E!T16</f>
        <v>57.851820000000004</v>
      </c>
      <c r="U16" s="8">
        <f>FC_OTH_CP_E!U16+FC_OTH_HH_E!U16+FC_OTH_AFF_E!U16</f>
        <v>56.518019999999943</v>
      </c>
      <c r="V16" s="8">
        <f>FC_OTH_CP_E!V16+FC_OTH_HH_E!V16+FC_OTH_AFF_E!V16</f>
        <v>39.189149999999955</v>
      </c>
      <c r="W16" s="8">
        <f>FC_OTH_CP_E!W16+FC_OTH_HH_E!W16+FC_OTH_AFF_E!W16</f>
        <v>86.576958000000019</v>
      </c>
      <c r="X16" s="8">
        <f>FC_OTH_CP_E!X16+FC_OTH_HH_E!X16+FC_OTH_AFF_E!X16</f>
        <v>128.920896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1180.4863193999997</v>
      </c>
      <c r="D26" s="27">
        <f t="shared" ref="D26:W26" si="20">SUM(D27,D33)</f>
        <v>1345.8186187200001</v>
      </c>
      <c r="E26" s="27">
        <f t="shared" si="20"/>
        <v>1154.9603836800002</v>
      </c>
      <c r="F26" s="27">
        <f t="shared" si="20"/>
        <v>1035.7978946400001</v>
      </c>
      <c r="G26" s="27">
        <f t="shared" si="20"/>
        <v>924.7411864799999</v>
      </c>
      <c r="H26" s="27">
        <f t="shared" si="20"/>
        <v>956.47721976000003</v>
      </c>
      <c r="I26" s="27">
        <f t="shared" si="20"/>
        <v>1017.6454044000001</v>
      </c>
      <c r="J26" s="27">
        <f t="shared" si="20"/>
        <v>852.42467051999995</v>
      </c>
      <c r="K26" s="27">
        <f t="shared" si="20"/>
        <v>620.67016908000016</v>
      </c>
      <c r="L26" s="27">
        <f t="shared" si="20"/>
        <v>667.18178711999985</v>
      </c>
      <c r="M26" s="27">
        <f t="shared" si="20"/>
        <v>585.87891191999984</v>
      </c>
      <c r="N26" s="27">
        <f t="shared" si="20"/>
        <v>597.23497764000001</v>
      </c>
      <c r="O26" s="27">
        <f t="shared" si="20"/>
        <v>593.27389476000008</v>
      </c>
      <c r="P26" s="27">
        <f t="shared" si="20"/>
        <v>519.05032235999988</v>
      </c>
      <c r="Q26" s="27">
        <f t="shared" si="20"/>
        <v>504.15043283999984</v>
      </c>
      <c r="R26" s="27">
        <f t="shared" si="20"/>
        <v>614.1734690400001</v>
      </c>
      <c r="S26" s="27">
        <f t="shared" si="20"/>
        <v>559.06669763999992</v>
      </c>
      <c r="T26" s="27">
        <f t="shared" si="20"/>
        <v>533.72556756000006</v>
      </c>
      <c r="U26" s="27">
        <f t="shared" si="20"/>
        <v>525.41515439999978</v>
      </c>
      <c r="V26" s="27">
        <f t="shared" si="20"/>
        <v>553.94613144000004</v>
      </c>
      <c r="W26" s="27">
        <f t="shared" si="20"/>
        <v>512.10372924000012</v>
      </c>
      <c r="X26" s="27">
        <f t="shared" ref="X26" si="21">SUM(X27,X33)</f>
        <v>558.77171183999997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1180.4863193999997</v>
      </c>
      <c r="D33" s="19">
        <f t="shared" ref="D33:W33" si="26">SUM(D34:D50)</f>
        <v>1345.8186187200001</v>
      </c>
      <c r="E33" s="19">
        <f t="shared" si="26"/>
        <v>1154.9603836800002</v>
      </c>
      <c r="F33" s="19">
        <f t="shared" si="26"/>
        <v>1035.7978946400001</v>
      </c>
      <c r="G33" s="19">
        <f t="shared" si="26"/>
        <v>924.7411864799999</v>
      </c>
      <c r="H33" s="19">
        <f t="shared" si="26"/>
        <v>956.47721976000003</v>
      </c>
      <c r="I33" s="19">
        <f t="shared" si="26"/>
        <v>1017.6454044000001</v>
      </c>
      <c r="J33" s="19">
        <f t="shared" si="26"/>
        <v>852.42467051999995</v>
      </c>
      <c r="K33" s="19">
        <f t="shared" si="26"/>
        <v>620.67016908000016</v>
      </c>
      <c r="L33" s="19">
        <f t="shared" si="26"/>
        <v>667.18178711999985</v>
      </c>
      <c r="M33" s="19">
        <f t="shared" si="26"/>
        <v>585.87891191999984</v>
      </c>
      <c r="N33" s="19">
        <f t="shared" si="26"/>
        <v>597.23497764000001</v>
      </c>
      <c r="O33" s="19">
        <f t="shared" si="26"/>
        <v>593.27389476000008</v>
      </c>
      <c r="P33" s="19">
        <f t="shared" si="26"/>
        <v>519.05032235999988</v>
      </c>
      <c r="Q33" s="19">
        <f t="shared" si="26"/>
        <v>504.15043283999984</v>
      </c>
      <c r="R33" s="19">
        <f t="shared" si="26"/>
        <v>614.1734690400001</v>
      </c>
      <c r="S33" s="19">
        <f t="shared" si="26"/>
        <v>559.06669763999992</v>
      </c>
      <c r="T33" s="19">
        <f t="shared" si="26"/>
        <v>533.72556756000006</v>
      </c>
      <c r="U33" s="19">
        <f t="shared" si="26"/>
        <v>525.41515439999978</v>
      </c>
      <c r="V33" s="19">
        <f t="shared" si="26"/>
        <v>553.94613144000004</v>
      </c>
      <c r="W33" s="19">
        <f t="shared" si="26"/>
        <v>512.10372924000012</v>
      </c>
      <c r="X33" s="19">
        <f t="shared" ref="X33" si="27">SUM(X34:X50)</f>
        <v>558.77171183999997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38.800290959999998</v>
      </c>
      <c r="D36" s="8">
        <f>FC_OTH_CP_E!D36+FC_OTH_HH_E!D36+FC_OTH_AFF_E!D36</f>
        <v>53.723567160000023</v>
      </c>
      <c r="E36" s="8">
        <f>FC_OTH_CP_E!E36+FC_OTH_HH_E!E36+FC_OTH_AFF_E!E36</f>
        <v>50.738684760000019</v>
      </c>
      <c r="F36" s="8">
        <f>FC_OTH_CP_E!F36+FC_OTH_HH_E!F36+FC_OTH_AFF_E!F36</f>
        <v>68.646616199999997</v>
      </c>
      <c r="G36" s="8">
        <f>FC_OTH_CP_E!G36+FC_OTH_HH_E!G36+FC_OTH_AFF_E!G36</f>
        <v>72.533550960000014</v>
      </c>
      <c r="H36" s="8">
        <f>FC_OTH_CP_E!H36+FC_OTH_HH_E!H36+FC_OTH_AFF_E!H36</f>
        <v>75.830551200000031</v>
      </c>
      <c r="I36" s="8">
        <f>FC_OTH_CP_E!I36+FC_OTH_HH_E!I36+FC_OTH_AFF_E!I36</f>
        <v>75.830551200000002</v>
      </c>
      <c r="J36" s="8">
        <f>FC_OTH_CP_E!J36+FC_OTH_HH_E!J36+FC_OTH_AFF_E!J36</f>
        <v>69.662475719999989</v>
      </c>
      <c r="K36" s="8">
        <f>FC_OTH_CP_E!K36+FC_OTH_HH_E!K36+FC_OTH_AFF_E!K36</f>
        <v>66.759825240000012</v>
      </c>
      <c r="L36" s="8">
        <f>FC_OTH_CP_E!L36+FC_OTH_HH_E!L36+FC_OTH_AFF_E!L36</f>
        <v>78.370199999999997</v>
      </c>
      <c r="M36" s="8">
        <f>FC_OTH_CP_E!M36+FC_OTH_HH_E!M36+FC_OTH_AFF_E!M36</f>
        <v>78.370199999999997</v>
      </c>
      <c r="N36" s="8">
        <f>FC_OTH_CP_E!N36+FC_OTH_HH_E!N36+FC_OTH_AFF_E!N36</f>
        <v>95.785875720000007</v>
      </c>
      <c r="O36" s="8">
        <f>FC_OTH_CP_E!O36+FC_OTH_HH_E!O36+FC_OTH_AFF_E!O36</f>
        <v>101.59117667999999</v>
      </c>
      <c r="P36" s="8">
        <f>FC_OTH_CP_E!P36+FC_OTH_HH_E!P36+FC_OTH_AFF_E!P36</f>
        <v>92.883225240000002</v>
      </c>
      <c r="Q36" s="8">
        <f>FC_OTH_CP_E!Q36+FC_OTH_HH_E!Q36+FC_OTH_AFF_E!Q36</f>
        <v>84.175273799999999</v>
      </c>
      <c r="R36" s="8">
        <f>FC_OTH_CP_E!R36+FC_OTH_HH_E!R36+FC_OTH_AFF_E!R36</f>
        <v>110.29890095999998</v>
      </c>
      <c r="S36" s="8">
        <f>FC_OTH_CP_E!S36+FC_OTH_HH_E!S36+FC_OTH_AFF_E!S36</f>
        <v>95.785875719999993</v>
      </c>
      <c r="T36" s="8">
        <f>FC_OTH_CP_E!T36+FC_OTH_HH_E!T36+FC_OTH_AFF_E!T36</f>
        <v>92.903669640000004</v>
      </c>
      <c r="U36" s="8">
        <f>FC_OTH_CP_E!U36+FC_OTH_HH_E!U36+FC_OTH_AFF_E!U36</f>
        <v>92.459344680000001</v>
      </c>
      <c r="V36" s="8">
        <f>FC_OTH_CP_E!V36+FC_OTH_HH_E!V36+FC_OTH_AFF_E!V36</f>
        <v>85.246333200000009</v>
      </c>
      <c r="W36" s="8">
        <f>FC_OTH_CP_E!W36+FC_OTH_HH_E!W36+FC_OTH_AFF_E!W36</f>
        <v>80.619992640000007</v>
      </c>
      <c r="X36" s="8">
        <f>FC_OTH_CP_E!X36+FC_OTH_HH_E!X36+FC_OTH_AFF_E!X36</f>
        <v>86.709470760000045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26.203926240000001</v>
      </c>
      <c r="W40" s="8">
        <f>FC_OTH_CP_E!W40+FC_OTH_HH_E!W40+FC_OTH_AFF_E!W40</f>
        <v>18.94915872</v>
      </c>
      <c r="X40" s="8">
        <f>FC_OTH_CP_E!X40+FC_OTH_HH_E!X40+FC_OTH_AFF_E!X40</f>
        <v>27.546529320000001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1025.9885703599998</v>
      </c>
      <c r="D43" s="8">
        <f>FC_OTH_CP_E!D43+FC_OTH_HH_E!D43+FC_OTH_AFF_E!D43</f>
        <v>1210.79402964</v>
      </c>
      <c r="E43" s="8">
        <f>FC_OTH_CP_E!E43+FC_OTH_HH_E!E43+FC_OTH_AFF_E!E43</f>
        <v>1029.1747518000002</v>
      </c>
      <c r="F43" s="8">
        <f>FC_OTH_CP_E!F43+FC_OTH_HH_E!F43+FC_OTH_AFF_E!F43</f>
        <v>888.97743323999998</v>
      </c>
      <c r="G43" s="8">
        <f>FC_OTH_CP_E!G43+FC_OTH_HH_E!G43+FC_OTH_AFF_E!G43</f>
        <v>761.52564071999996</v>
      </c>
      <c r="H43" s="8">
        <f>FC_OTH_CP_E!H43+FC_OTH_HH_E!H43+FC_OTH_AFF_E!H43</f>
        <v>777.45708143999991</v>
      </c>
      <c r="I43" s="8">
        <f>FC_OTH_CP_E!I43+FC_OTH_HH_E!I43+FC_OTH_AFF_E!I43</f>
        <v>775.60469999999998</v>
      </c>
      <c r="J43" s="8">
        <f>FC_OTH_CP_E!J43+FC_OTH_HH_E!J43+FC_OTH_AFF_E!J43</f>
        <v>714.65003999999999</v>
      </c>
      <c r="K43" s="8">
        <f>FC_OTH_CP_E!K43+FC_OTH_HH_E!K43+FC_OTH_AFF_E!K43</f>
        <v>482.70222000000012</v>
      </c>
      <c r="L43" s="8">
        <f>FC_OTH_CP_E!L43+FC_OTH_HH_E!L43+FC_OTH_AFF_E!L43</f>
        <v>551.65967999999987</v>
      </c>
      <c r="M43" s="8">
        <f>FC_OTH_CP_E!M43+FC_OTH_HH_E!M43+FC_OTH_AFF_E!M43</f>
        <v>485.83664999999979</v>
      </c>
      <c r="N43" s="8">
        <f>FC_OTH_CP_E!N43+FC_OTH_HH_E!N43+FC_OTH_AFF_E!N43</f>
        <v>476.43336000000005</v>
      </c>
      <c r="O43" s="8">
        <f>FC_OTH_CP_E!O43+FC_OTH_HH_E!O43+FC_OTH_AFF_E!O43</f>
        <v>457.62678</v>
      </c>
      <c r="P43" s="8">
        <f>FC_OTH_CP_E!P43+FC_OTH_HH_E!P43+FC_OTH_AFF_E!P43</f>
        <v>416.87918999999988</v>
      </c>
      <c r="Q43" s="8">
        <f>FC_OTH_CP_E!Q43+FC_OTH_HH_E!Q43+FC_OTH_AFF_E!Q43</f>
        <v>416.87918999999982</v>
      </c>
      <c r="R43" s="8">
        <f>FC_OTH_CP_E!R43+FC_OTH_HH_E!R43+FC_OTH_AFF_E!R43</f>
        <v>441.95463000000007</v>
      </c>
      <c r="S43" s="8">
        <f>FC_OTH_CP_E!S43+FC_OTH_HH_E!S43+FC_OTH_AFF_E!S43</f>
        <v>413.74475999999993</v>
      </c>
      <c r="T43" s="8">
        <f>FC_OTH_CP_E!T43+FC_OTH_HH_E!T43+FC_OTH_AFF_E!T43</f>
        <v>402.05053512000001</v>
      </c>
      <c r="U43" s="8">
        <f>FC_OTH_CP_E!U43+FC_OTH_HH_E!U43+FC_OTH_AFF_E!U43</f>
        <v>425.90928275999977</v>
      </c>
      <c r="V43" s="8">
        <f>FC_OTH_CP_E!V43+FC_OTH_HH_E!V43+FC_OTH_AFF_E!V43</f>
        <v>438.87355199999996</v>
      </c>
      <c r="W43" s="8">
        <f>FC_OTH_CP_E!W43+FC_OTH_HH_E!W43+FC_OTH_AFF_E!W43</f>
        <v>409.49127180000011</v>
      </c>
      <c r="X43" s="8">
        <f>FC_OTH_CP_E!X43+FC_OTH_HH_E!X43+FC_OTH_AFF_E!X43</f>
        <v>442.22138999999987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115.69745808000002</v>
      </c>
      <c r="D44" s="8">
        <f>FC_OTH_CP_E!D44+FC_OTH_HH_E!D44+FC_OTH_AFF_E!D44</f>
        <v>81.301021919999997</v>
      </c>
      <c r="E44" s="8">
        <f>FC_OTH_CP_E!E44+FC_OTH_HH_E!E44+FC_OTH_AFF_E!E44</f>
        <v>75.046947120000027</v>
      </c>
      <c r="F44" s="8">
        <f>FC_OTH_CP_E!F44+FC_OTH_HH_E!F44+FC_OTH_AFF_E!F44</f>
        <v>78.173845199999988</v>
      </c>
      <c r="G44" s="8">
        <f>FC_OTH_CP_E!G44+FC_OTH_HH_E!G44+FC_OTH_AFF_E!G44</f>
        <v>90.681994800000012</v>
      </c>
      <c r="H44" s="8">
        <f>FC_OTH_CP_E!H44+FC_OTH_HH_E!H44+FC_OTH_AFF_E!H44</f>
        <v>103.18958712</v>
      </c>
      <c r="I44" s="8">
        <f>FC_OTH_CP_E!I44+FC_OTH_HH_E!I44+FC_OTH_AFF_E!I44</f>
        <v>166.21015320000004</v>
      </c>
      <c r="J44" s="8">
        <f>FC_OTH_CP_E!J44+FC_OTH_HH_E!J44+FC_OTH_AFF_E!J44</f>
        <v>68.112154799999985</v>
      </c>
      <c r="K44" s="8">
        <f>FC_OTH_CP_E!K44+FC_OTH_HH_E!K44+FC_OTH_AFF_E!K44</f>
        <v>71.208123840000013</v>
      </c>
      <c r="L44" s="8">
        <f>FC_OTH_CP_E!L44+FC_OTH_HH_E!L44+FC_OTH_AFF_E!L44</f>
        <v>37.151907120000004</v>
      </c>
      <c r="M44" s="8">
        <f>FC_OTH_CP_E!M44+FC_OTH_HH_E!M44+FC_OTH_AFF_E!M44</f>
        <v>21.672061919999987</v>
      </c>
      <c r="N44" s="8">
        <f>FC_OTH_CP_E!N44+FC_OTH_HH_E!N44+FC_OTH_AFF_E!N44</f>
        <v>25.015741920000004</v>
      </c>
      <c r="O44" s="8">
        <f>FC_OTH_CP_E!O44+FC_OTH_HH_E!O44+FC_OTH_AFF_E!O44</f>
        <v>34.055938079999997</v>
      </c>
      <c r="P44" s="8">
        <f>FC_OTH_CP_E!P44+FC_OTH_HH_E!P44+FC_OTH_AFF_E!P44</f>
        <v>9.287907120000007</v>
      </c>
      <c r="Q44" s="8">
        <f>FC_OTH_CP_E!Q44+FC_OTH_HH_E!Q44+FC_OTH_AFF_E!Q44</f>
        <v>3.0959690399999991</v>
      </c>
      <c r="R44" s="8">
        <f>FC_OTH_CP_E!R44+FC_OTH_HH_E!R44+FC_OTH_AFF_E!R44</f>
        <v>61.919938080000044</v>
      </c>
      <c r="S44" s="8">
        <f>FC_OTH_CP_E!S44+FC_OTH_HH_E!S44+FC_OTH_AFF_E!S44</f>
        <v>49.536061919999966</v>
      </c>
      <c r="T44" s="8">
        <f>FC_OTH_CP_E!T44+FC_OTH_HH_E!T44+FC_OTH_AFF_E!T44</f>
        <v>38.771362800000048</v>
      </c>
      <c r="U44" s="8">
        <f>FC_OTH_CP_E!U44+FC_OTH_HH_E!U44+FC_OTH_AFF_E!U44</f>
        <v>7.046526959999996</v>
      </c>
      <c r="V44" s="8">
        <f>FC_OTH_CP_E!V44+FC_OTH_HH_E!V44+FC_OTH_AFF_E!V44</f>
        <v>3.622320000000002</v>
      </c>
      <c r="W44" s="8">
        <f>FC_OTH_CP_E!W44+FC_OTH_HH_E!W44+FC_OTH_AFF_E!W44</f>
        <v>3.0433060800000011</v>
      </c>
      <c r="X44" s="8">
        <f>FC_OTH_CP_E!X44+FC_OTH_HH_E!X44+FC_OTH_AFF_E!X44</f>
        <v>2.2943217599999977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59.526902160000006</v>
      </c>
      <c r="D51" s="27">
        <f>FC_OTH_CP_E!D51+FC_OTH_HH_E!D51+FC_OTH_AFF_E!D51</f>
        <v>76.796299800000014</v>
      </c>
      <c r="E51" s="27">
        <f>FC_OTH_CP_E!E51+FC_OTH_HH_E!E51+FC_OTH_AFF_E!E51</f>
        <v>85.025563919999996</v>
      </c>
      <c r="F51" s="27">
        <f>FC_OTH_CP_E!F51+FC_OTH_HH_E!F51+FC_OTH_AFF_E!F51</f>
        <v>112.13929979999999</v>
      </c>
      <c r="G51" s="27">
        <f>FC_OTH_CP_E!G51+FC_OTH_HH_E!G51+FC_OTH_AFF_E!G51</f>
        <v>137.53536588</v>
      </c>
      <c r="H51" s="27">
        <f>FC_OTH_CP_E!H51+FC_OTH_HH_E!H51+FC_OTH_AFF_E!H51</f>
        <v>197.76933000000005</v>
      </c>
      <c r="I51" s="27">
        <f>FC_OTH_CP_E!I51+FC_OTH_HH_E!I51+FC_OTH_AFF_E!I51</f>
        <v>284.15691216000005</v>
      </c>
      <c r="J51" s="27">
        <f>FC_OTH_CP_E!J51+FC_OTH_HH_E!J51+FC_OTH_AFF_E!J51</f>
        <v>317.98965528000008</v>
      </c>
      <c r="K51" s="27">
        <f>FC_OTH_CP_E!K51+FC_OTH_HH_E!K51+FC_OTH_AFF_E!K51</f>
        <v>363.73319135999998</v>
      </c>
      <c r="L51" s="27">
        <f>FC_OTH_CP_E!L51+FC_OTH_HH_E!L51+FC_OTH_AFF_E!L51</f>
        <v>335.40325236000001</v>
      </c>
      <c r="M51" s="27">
        <f>FC_OTH_CP_E!M51+FC_OTH_HH_E!M51+FC_OTH_AFF_E!M51</f>
        <v>361.66411116000006</v>
      </c>
      <c r="N51" s="27">
        <f>FC_OTH_CP_E!N51+FC_OTH_HH_E!N51+FC_OTH_AFF_E!N51</f>
        <v>390.08452824000005</v>
      </c>
      <c r="O51" s="27">
        <f>FC_OTH_CP_E!O51+FC_OTH_HH_E!O51+FC_OTH_AFF_E!O51</f>
        <v>370.29487176000004</v>
      </c>
      <c r="P51" s="27">
        <f>FC_OTH_CP_E!P51+FC_OTH_HH_E!P51+FC_OTH_AFF_E!P51</f>
        <v>336.82282920000006</v>
      </c>
      <c r="Q51" s="27">
        <f>FC_OTH_CP_E!Q51+FC_OTH_HH_E!Q51+FC_OTH_AFF_E!Q51</f>
        <v>351.41565095999999</v>
      </c>
      <c r="R51" s="27">
        <f>FC_OTH_CP_E!R51+FC_OTH_HH_E!R51+FC_OTH_AFF_E!R51</f>
        <v>367.16873292000014</v>
      </c>
      <c r="S51" s="27">
        <f>FC_OTH_CP_E!S51+FC_OTH_HH_E!S51+FC_OTH_AFF_E!S51</f>
        <v>383.06662019999999</v>
      </c>
      <c r="T51" s="27">
        <f>FC_OTH_CP_E!T51+FC_OTH_HH_E!T51+FC_OTH_AFF_E!T51</f>
        <v>417.91199076000009</v>
      </c>
      <c r="U51" s="27">
        <f>FC_OTH_CP_E!U51+FC_OTH_HH_E!U51+FC_OTH_AFF_E!U51</f>
        <v>444.83568227999984</v>
      </c>
      <c r="V51" s="27">
        <f>FC_OTH_CP_E!V51+FC_OTH_HH_E!V51+FC_OTH_AFF_E!V51</f>
        <v>418.45405139999997</v>
      </c>
      <c r="W51" s="27">
        <f>FC_OTH_CP_E!W51+FC_OTH_HH_E!W51+FC_OTH_AFF_E!W51</f>
        <v>450.87953723999999</v>
      </c>
      <c r="X51" s="27">
        <f>FC_OTH_CP_E!X51+FC_OTH_HH_E!X51+FC_OTH_AFF_E!X51</f>
        <v>543.4687051200001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2405.9839103999998</v>
      </c>
      <c r="D61" s="49">
        <f t="shared" si="31"/>
        <v>2261.2802688000002</v>
      </c>
      <c r="E61" s="49">
        <f t="shared" si="31"/>
        <v>2715.8882687999999</v>
      </c>
      <c r="F61" s="49">
        <f t="shared" si="31"/>
        <v>2828.2242239999982</v>
      </c>
      <c r="G61" s="49">
        <f t="shared" si="31"/>
        <v>2938.5437759999982</v>
      </c>
      <c r="H61" s="49">
        <f t="shared" si="31"/>
        <v>2900.8002239999983</v>
      </c>
      <c r="I61" s="49">
        <f t="shared" si="31"/>
        <v>3077.2002240000006</v>
      </c>
      <c r="J61" s="49">
        <f t="shared" si="31"/>
        <v>2927.4557759999989</v>
      </c>
      <c r="K61" s="49">
        <f t="shared" si="31"/>
        <v>3106.2076415999986</v>
      </c>
      <c r="L61" s="49">
        <f t="shared" si="31"/>
        <v>3148.9837999200022</v>
      </c>
      <c r="M61" s="49">
        <f t="shared" si="31"/>
        <v>3399.8649551999988</v>
      </c>
      <c r="N61" s="49">
        <f t="shared" si="31"/>
        <v>3571.1539113600015</v>
      </c>
      <c r="O61" s="49">
        <f t="shared" si="31"/>
        <v>3806.934778079999</v>
      </c>
      <c r="P61" s="49">
        <f t="shared" si="31"/>
        <v>3688.5434781599984</v>
      </c>
      <c r="Q61" s="49">
        <f t="shared" si="31"/>
        <v>3498.7916426400016</v>
      </c>
      <c r="R61" s="49">
        <f t="shared" si="31"/>
        <v>3485.666777039999</v>
      </c>
      <c r="S61" s="49">
        <f t="shared" si="31"/>
        <v>3657.6093103200001</v>
      </c>
      <c r="T61" s="49">
        <f t="shared" si="31"/>
        <v>3876.7071873600021</v>
      </c>
      <c r="U61" s="49">
        <f t="shared" si="31"/>
        <v>3949.5505291199961</v>
      </c>
      <c r="V61" s="49">
        <f t="shared" si="31"/>
        <v>3885.4651903200011</v>
      </c>
      <c r="W61" s="49">
        <f t="shared" si="31"/>
        <v>4405.49113536</v>
      </c>
      <c r="X61" s="49">
        <f t="shared" si="31"/>
        <v>4108.172513759996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2405.9839103999998</v>
      </c>
      <c r="D62" s="52">
        <f>FC_OTH_CP_E!D62+FC_OTH_HH_E!D62+FC_OTH_AFF_E!D62</f>
        <v>2261.2802688000002</v>
      </c>
      <c r="E62" s="52">
        <f>FC_OTH_CP_E!E62+FC_OTH_HH_E!E62+FC_OTH_AFF_E!E62</f>
        <v>2715.8882687999999</v>
      </c>
      <c r="F62" s="52">
        <f>FC_OTH_CP_E!F62+FC_OTH_HH_E!F62+FC_OTH_AFF_E!F62</f>
        <v>2828.2242239999982</v>
      </c>
      <c r="G62" s="52">
        <f>FC_OTH_CP_E!G62+FC_OTH_HH_E!G62+FC_OTH_AFF_E!G62</f>
        <v>2938.5437759999982</v>
      </c>
      <c r="H62" s="52">
        <f>FC_OTH_CP_E!H62+FC_OTH_HH_E!H62+FC_OTH_AFF_E!H62</f>
        <v>2900.8002239999983</v>
      </c>
      <c r="I62" s="52">
        <f>FC_OTH_CP_E!I62+FC_OTH_HH_E!I62+FC_OTH_AFF_E!I62</f>
        <v>3077.2002240000006</v>
      </c>
      <c r="J62" s="52">
        <f>FC_OTH_CP_E!J62+FC_OTH_HH_E!J62+FC_OTH_AFF_E!J62</f>
        <v>2927.4557759999989</v>
      </c>
      <c r="K62" s="52">
        <f>FC_OTH_CP_E!K62+FC_OTH_HH_E!K62+FC_OTH_AFF_E!K62</f>
        <v>3084.2558207999987</v>
      </c>
      <c r="L62" s="52">
        <f>FC_OTH_CP_E!L62+FC_OTH_HH_E!L62+FC_OTH_AFF_E!L62</f>
        <v>3129.840000000002</v>
      </c>
      <c r="M62" s="52">
        <f>FC_OTH_CP_E!M62+FC_OTH_HH_E!M62+FC_OTH_AFF_E!M62</f>
        <v>3388.0000895999988</v>
      </c>
      <c r="N62" s="52">
        <f>FC_OTH_CP_E!N62+FC_OTH_HH_E!N62+FC_OTH_AFF_E!N62</f>
        <v>3561.8240448000015</v>
      </c>
      <c r="O62" s="52">
        <f>FC_OTH_CP_E!O62+FC_OTH_HH_E!O62+FC_OTH_AFF_E!O62</f>
        <v>3794.3361791999992</v>
      </c>
      <c r="P62" s="52">
        <f>FC_OTH_CP_E!P62+FC_OTH_HH_E!P62+FC_OTH_AFF_E!P62</f>
        <v>3656.5760447999987</v>
      </c>
      <c r="Q62" s="52">
        <f>FC_OTH_CP_E!Q62+FC_OTH_HH_E!Q62+FC_OTH_AFF_E!Q62</f>
        <v>3488.1279552000015</v>
      </c>
      <c r="R62" s="52">
        <f>FC_OTH_CP_E!R62+FC_OTH_HH_E!R62+FC_OTH_AFF_E!R62</f>
        <v>3467.6320895999988</v>
      </c>
      <c r="S62" s="52">
        <f>FC_OTH_CP_E!S62+FC_OTH_HH_E!S62+FC_OTH_AFF_E!S62</f>
        <v>3590.4960000000001</v>
      </c>
      <c r="T62" s="52">
        <f>FC_OTH_CP_E!T62+FC_OTH_HH_E!T62+FC_OTH_AFF_E!T62</f>
        <v>3851.2514880000022</v>
      </c>
      <c r="U62" s="52">
        <f>FC_OTH_CP_E!U62+FC_OTH_HH_E!U62+FC_OTH_AFF_E!U62</f>
        <v>3919.1701247999958</v>
      </c>
      <c r="V62" s="52">
        <f>FC_OTH_CP_E!V62+FC_OTH_HH_E!V62+FC_OTH_AFF_E!V62</f>
        <v>3859.8525504000008</v>
      </c>
      <c r="W62" s="52">
        <f>FC_OTH_CP_E!W62+FC_OTH_HH_E!W62+FC_OTH_AFF_E!W62</f>
        <v>4373.1261503999995</v>
      </c>
      <c r="X62" s="52">
        <f>FC_OTH_CP_E!X62+FC_OTH_HH_E!X62+FC_OTH_AFF_E!X62</f>
        <v>4064.8176575999964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21.951820799999993</v>
      </c>
      <c r="L63" s="52">
        <f>FC_OTH_CP_E!L63+FC_OTH_HH_E!L63+FC_OTH_AFF_E!L63</f>
        <v>18.816134399999992</v>
      </c>
      <c r="M63" s="52">
        <f>FC_OTH_CP_E!M63+FC_OTH_HH_E!M63+FC_OTH_AFF_E!M63</f>
        <v>9.4078655999999938</v>
      </c>
      <c r="N63" s="52">
        <f>FC_OTH_CP_E!N63+FC_OTH_HH_E!N63+FC_OTH_AFF_E!N63</f>
        <v>6.2721792000000018</v>
      </c>
      <c r="O63" s="52">
        <f>FC_OTH_CP_E!O63+FC_OTH_HH_E!O63+FC_OTH_AFF_E!O63</f>
        <v>12.543955199999989</v>
      </c>
      <c r="P63" s="52">
        <f>FC_OTH_CP_E!P63+FC_OTH_HH_E!P63+FC_OTH_AFF_E!P63</f>
        <v>12.543955199999994</v>
      </c>
      <c r="Q63" s="52">
        <f>FC_OTH_CP_E!Q63+FC_OTH_HH_E!Q63+FC_OTH_AFF_E!Q63</f>
        <v>9.4078656000000009</v>
      </c>
      <c r="R63" s="52">
        <f>FC_OTH_CP_E!R63+FC_OTH_HH_E!R63+FC_OTH_AFF_E!R63</f>
        <v>9.4078655999999974</v>
      </c>
      <c r="S63" s="52">
        <f>FC_OTH_CP_E!S63+FC_OTH_HH_E!S63+FC_OTH_AFF_E!S63</f>
        <v>15.680044799999989</v>
      </c>
      <c r="T63" s="52">
        <f>FC_OTH_CP_E!T63+FC_OTH_HH_E!T63+FC_OTH_AFF_E!T63</f>
        <v>16.511040000000005</v>
      </c>
      <c r="U63" s="52">
        <f>FC_OTH_CP_E!U63+FC_OTH_HH_E!U63+FC_OTH_AFF_E!U63</f>
        <v>18.543167999999987</v>
      </c>
      <c r="V63" s="52">
        <f>FC_OTH_CP_E!V63+FC_OTH_HH_E!V63+FC_OTH_AFF_E!V63</f>
        <v>16.931174399999989</v>
      </c>
      <c r="W63" s="52">
        <f>FC_OTH_CP_E!W63+FC_OTH_HH_E!W63+FC_OTH_AFF_E!W63</f>
        <v>16.990847999999989</v>
      </c>
      <c r="X63" s="52">
        <f>FC_OTH_CP_E!X63+FC_OTH_HH_E!X63+FC_OTH_AFF_E!X63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0.32766551999999977</v>
      </c>
      <c r="M64" s="52">
        <f>FC_OTH_CP_E!M64+FC_OTH_HH_E!M64+FC_OTH_AFF_E!M64</f>
        <v>2.4570000000000007</v>
      </c>
      <c r="N64" s="52">
        <f>FC_OTH_CP_E!N64+FC_OTH_HH_E!N64+FC_OTH_AFF_E!N64</f>
        <v>3.0576873600000019</v>
      </c>
      <c r="O64" s="52">
        <f>FC_OTH_CP_E!O64+FC_OTH_HH_E!O64+FC_OTH_AFF_E!O64</f>
        <v>5.464368E-2</v>
      </c>
      <c r="P64" s="52">
        <f>FC_OTH_CP_E!P64+FC_OTH_HH_E!P64+FC_OTH_AFF_E!P64</f>
        <v>0.65513448000000007</v>
      </c>
      <c r="Q64" s="52">
        <f>FC_OTH_CP_E!Q64+FC_OTH_HH_E!Q64+FC_OTH_AFF_E!Q64</f>
        <v>1.2558218399999996</v>
      </c>
      <c r="R64" s="52">
        <f>FC_OTH_CP_E!R64+FC_OTH_HH_E!R64+FC_OTH_AFF_E!R64</f>
        <v>8.6268218400000034</v>
      </c>
      <c r="S64" s="52">
        <f>FC_OTH_CP_E!S64+FC_OTH_HH_E!S64+FC_OTH_AFF_E!S64</f>
        <v>51.433265520000006</v>
      </c>
      <c r="T64" s="52">
        <f>FC_OTH_CP_E!T64+FC_OTH_HH_E!T64+FC_OTH_AFF_E!T64</f>
        <v>8.9446593600000011</v>
      </c>
      <c r="U64" s="52">
        <f>FC_OTH_CP_E!U64+FC_OTH_HH_E!U64+FC_OTH_AFF_E!U64</f>
        <v>11.837236319999995</v>
      </c>
      <c r="V64" s="52">
        <f>FC_OTH_CP_E!V64+FC_OTH_HH_E!V64+FC_OTH_AFF_E!V64</f>
        <v>8.6814655199999979</v>
      </c>
      <c r="W64" s="52">
        <f>FC_OTH_CP_E!W64+FC_OTH_HH_E!W64+FC_OTH_AFF_E!W64</f>
        <v>15.374136960000001</v>
      </c>
      <c r="X64" s="52">
        <f>FC_OTH_CP_E!X64+FC_OTH_HH_E!X64+FC_OTH_AFF_E!X64</f>
        <v>23.651278560000005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18.768343679999997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335.84810584788113</v>
      </c>
      <c r="D2" s="21">
        <f t="shared" ref="D2:X2" si="0">SUM(D3,D17,D22,D25,D26,D51,D52)</f>
        <v>591.25569528540325</v>
      </c>
      <c r="E2" s="21">
        <f t="shared" si="0"/>
        <v>404.62436771955885</v>
      </c>
      <c r="F2" s="21">
        <f t="shared" si="0"/>
        <v>292.16735926159089</v>
      </c>
      <c r="G2" s="21">
        <f t="shared" si="0"/>
        <v>209.9103396724976</v>
      </c>
      <c r="H2" s="21">
        <f t="shared" si="0"/>
        <v>235.13095416141743</v>
      </c>
      <c r="I2" s="21">
        <f t="shared" si="0"/>
        <v>384.05193619061293</v>
      </c>
      <c r="J2" s="21">
        <f t="shared" si="0"/>
        <v>326.95928965522683</v>
      </c>
      <c r="K2" s="21">
        <f t="shared" si="0"/>
        <v>404.48942578981433</v>
      </c>
      <c r="L2" s="21">
        <f t="shared" si="0"/>
        <v>377.97381639483137</v>
      </c>
      <c r="M2" s="21">
        <f t="shared" si="0"/>
        <v>345.86012875545629</v>
      </c>
      <c r="N2" s="21">
        <f t="shared" si="0"/>
        <v>322.24489523088289</v>
      </c>
      <c r="O2" s="21">
        <f t="shared" si="0"/>
        <v>313.686735850498</v>
      </c>
      <c r="P2" s="21">
        <f t="shared" si="0"/>
        <v>273.26704794223764</v>
      </c>
      <c r="Q2" s="21">
        <f t="shared" si="0"/>
        <v>253.21777651233535</v>
      </c>
      <c r="R2" s="21">
        <f t="shared" si="0"/>
        <v>352.2016255387507</v>
      </c>
      <c r="S2" s="21">
        <f t="shared" si="0"/>
        <v>355.48624755366274</v>
      </c>
      <c r="T2" s="21">
        <f t="shared" si="0"/>
        <v>346.98289694705977</v>
      </c>
      <c r="U2" s="21">
        <f t="shared" si="0"/>
        <v>317.49378118821517</v>
      </c>
      <c r="V2" s="21">
        <f t="shared" si="0"/>
        <v>316.39433985215453</v>
      </c>
      <c r="W2" s="21">
        <f t="shared" si="0"/>
        <v>290.73822264378799</v>
      </c>
      <c r="X2" s="21">
        <f t="shared" si="0"/>
        <v>342.27496767477442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12.072595007881112</v>
      </c>
      <c r="D3" s="24">
        <f t="shared" si="1"/>
        <v>13.148398925403294</v>
      </c>
      <c r="E3" s="24">
        <f t="shared" si="1"/>
        <v>21.163973399558895</v>
      </c>
      <c r="F3" s="24">
        <f t="shared" si="1"/>
        <v>26.623418021590929</v>
      </c>
      <c r="G3" s="24">
        <f t="shared" si="1"/>
        <v>19.053325032497632</v>
      </c>
      <c r="H3" s="24">
        <f t="shared" si="1"/>
        <v>25.225002121417379</v>
      </c>
      <c r="I3" s="24">
        <f t="shared" si="1"/>
        <v>25.794597550612885</v>
      </c>
      <c r="J3" s="24">
        <f t="shared" si="1"/>
        <v>12.231137175226923</v>
      </c>
      <c r="K3" s="24">
        <f t="shared" si="1"/>
        <v>23.189639149814347</v>
      </c>
      <c r="L3" s="24">
        <f t="shared" si="1"/>
        <v>19.554186154831449</v>
      </c>
      <c r="M3" s="24">
        <f t="shared" si="1"/>
        <v>18.009910035456393</v>
      </c>
      <c r="N3" s="24">
        <f t="shared" si="1"/>
        <v>20.05896347088289</v>
      </c>
      <c r="O3" s="24">
        <f t="shared" si="1"/>
        <v>15.142390930497969</v>
      </c>
      <c r="P3" s="24">
        <f t="shared" si="1"/>
        <v>19.933278542237524</v>
      </c>
      <c r="Q3" s="24">
        <f t="shared" si="1"/>
        <v>8.9158447923353954</v>
      </c>
      <c r="R3" s="24">
        <f t="shared" si="1"/>
        <v>22.703542818750535</v>
      </c>
      <c r="S3" s="24">
        <f t="shared" si="1"/>
        <v>24.75699579366276</v>
      </c>
      <c r="T3" s="24">
        <f t="shared" si="1"/>
        <v>16.456802187059701</v>
      </c>
      <c r="U3" s="24">
        <f t="shared" si="1"/>
        <v>10.561442028215353</v>
      </c>
      <c r="V3" s="24">
        <f t="shared" si="1"/>
        <v>15.541831532154642</v>
      </c>
      <c r="W3" s="24">
        <f t="shared" si="1"/>
        <v>12.618320403788001</v>
      </c>
      <c r="X3" s="24">
        <f t="shared" si="1"/>
        <v>9.9797029547742007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1.7666849762007493</v>
      </c>
      <c r="D4" s="19">
        <f t="shared" si="2"/>
        <v>4.1917267688025799</v>
      </c>
      <c r="E4" s="19">
        <f t="shared" si="2"/>
        <v>7.4644382820924919</v>
      </c>
      <c r="F4" s="19">
        <f t="shared" si="2"/>
        <v>11.326633446977574</v>
      </c>
      <c r="G4" s="19">
        <f t="shared" si="2"/>
        <v>11.931657710118692</v>
      </c>
      <c r="H4" s="19">
        <f t="shared" si="2"/>
        <v>16.753132442249132</v>
      </c>
      <c r="I4" s="19">
        <f t="shared" si="2"/>
        <v>17.560184655487582</v>
      </c>
      <c r="J4" s="19">
        <f t="shared" si="2"/>
        <v>4.5947117330541198</v>
      </c>
      <c r="K4" s="19">
        <f t="shared" si="2"/>
        <v>13.104238539804594</v>
      </c>
      <c r="L4" s="19">
        <f t="shared" si="2"/>
        <v>11.976634506315204</v>
      </c>
      <c r="M4" s="19">
        <f t="shared" si="2"/>
        <v>12.96516712058008</v>
      </c>
      <c r="N4" s="19">
        <f t="shared" si="2"/>
        <v>13.975047507269348</v>
      </c>
      <c r="O4" s="19">
        <f t="shared" si="2"/>
        <v>10.732033964558601</v>
      </c>
      <c r="P4" s="19">
        <f t="shared" si="2"/>
        <v>16.598081449540722</v>
      </c>
      <c r="Q4" s="19">
        <f t="shared" si="2"/>
        <v>7.3480886897758708</v>
      </c>
      <c r="R4" s="19">
        <f t="shared" si="2"/>
        <v>18.580998864314623</v>
      </c>
      <c r="S4" s="19">
        <f t="shared" si="2"/>
        <v>23.223097941725406</v>
      </c>
      <c r="T4" s="19">
        <f t="shared" si="2"/>
        <v>13.342876306975676</v>
      </c>
      <c r="U4" s="19">
        <f t="shared" si="2"/>
        <v>8.3357771399249749</v>
      </c>
      <c r="V4" s="19">
        <f t="shared" si="2"/>
        <v>12.721524037502224</v>
      </c>
      <c r="W4" s="19">
        <f t="shared" si="2"/>
        <v>11.126855564800053</v>
      </c>
      <c r="X4" s="19">
        <f t="shared" si="2"/>
        <v>8.974379337397572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5.7383439197148647</v>
      </c>
      <c r="M5" s="8">
        <f>FC_OTH_CP_SH_E!M5+FC_OTH_CP_SC_E!M5+FC_OTH_CP_HW_E!M5+FC_OTH_CP_CA_E!M5</f>
        <v>5.8682043814525837</v>
      </c>
      <c r="N5" s="8">
        <f>FC_OTH_CP_SH_E!N5+FC_OTH_CP_SC_E!N5+FC_OTH_CP_HW_E!N5+FC_OTH_CP_CA_E!N5</f>
        <v>5.794720709674765</v>
      </c>
      <c r="O5" s="8">
        <f>FC_OTH_CP_SH_E!O5+FC_OTH_CP_SC_E!O5+FC_OTH_CP_HW_E!O5+FC_OTH_CP_CA_E!O5</f>
        <v>5.5810955816279426</v>
      </c>
      <c r="P5" s="8">
        <f>FC_OTH_CP_SH_E!P5+FC_OTH_CP_SC_E!P5+FC_OTH_CP_HW_E!P5+FC_OTH_CP_CA_E!P5</f>
        <v>11.668858275418881</v>
      </c>
      <c r="Q5" s="8">
        <f>FC_OTH_CP_SH_E!Q5+FC_OTH_CP_SC_E!Q5+FC_OTH_CP_HW_E!Q5+FC_OTH_CP_CA_E!Q5</f>
        <v>4.7554640807121169</v>
      </c>
      <c r="R5" s="8">
        <f>FC_OTH_CP_SH_E!R5+FC_OTH_CP_SC_E!R5+FC_OTH_CP_HW_E!R5+FC_OTH_CP_CA_E!R5</f>
        <v>4.6851041623066676</v>
      </c>
      <c r="S5" s="8">
        <f>FC_OTH_CP_SH_E!S5+FC_OTH_CP_SC_E!S5+FC_OTH_CP_HW_E!S5+FC_OTH_CP_CA_E!S5</f>
        <v>6.1960429293951922</v>
      </c>
      <c r="T5" s="8">
        <f>FC_OTH_CP_SH_E!T5+FC_OTH_CP_SC_E!T5+FC_OTH_CP_HW_E!T5+FC_OTH_CP_CA_E!T5</f>
        <v>6.4404274139351951</v>
      </c>
      <c r="U5" s="8">
        <f>FC_OTH_CP_SH_E!U5+FC_OTH_CP_SC_E!U5+FC_OTH_CP_HW_E!U5+FC_OTH_CP_CA_E!U5</f>
        <v>3.7251831144803238</v>
      </c>
      <c r="V5" s="8">
        <f>FC_OTH_CP_SH_E!V5+FC_OTH_CP_SC_E!V5+FC_OTH_CP_HW_E!V5+FC_OTH_CP_CA_E!V5</f>
        <v>4.1378128543949106</v>
      </c>
      <c r="W5" s="8">
        <f>FC_OTH_CP_SH_E!W5+FC_OTH_CP_SC_E!W5+FC_OTH_CP_HW_E!W5+FC_OTH_CP_CA_E!W5</f>
        <v>2.3968894754462711</v>
      </c>
      <c r="X5" s="8">
        <f>FC_OTH_CP_SH_E!X5+FC_OTH_CP_SC_E!X5+FC_OTH_CP_HW_E!X5+FC_OTH_CP_CA_E!X5</f>
        <v>2.0985938881010928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1.7666849762007493</v>
      </c>
      <c r="D7" s="8">
        <f>FC_OTH_CP_SH_E!D7+FC_OTH_CP_SC_E!D7+FC_OTH_CP_HW_E!D7+FC_OTH_CP_CA_E!D7</f>
        <v>4.1917267688025799</v>
      </c>
      <c r="E7" s="8">
        <f>FC_OTH_CP_SH_E!E7+FC_OTH_CP_SC_E!E7+FC_OTH_CP_HW_E!E7+FC_OTH_CP_CA_E!E7</f>
        <v>7.4644382820924919</v>
      </c>
      <c r="F7" s="8">
        <f>FC_OTH_CP_SH_E!F7+FC_OTH_CP_SC_E!F7+FC_OTH_CP_HW_E!F7+FC_OTH_CP_CA_E!F7</f>
        <v>11.326633446977574</v>
      </c>
      <c r="G7" s="8">
        <f>FC_OTH_CP_SH_E!G7+FC_OTH_CP_SC_E!G7+FC_OTH_CP_HW_E!G7+FC_OTH_CP_CA_E!G7</f>
        <v>11.931657710118692</v>
      </c>
      <c r="H7" s="8">
        <f>FC_OTH_CP_SH_E!H7+FC_OTH_CP_SC_E!H7+FC_OTH_CP_HW_E!H7+FC_OTH_CP_CA_E!H7</f>
        <v>16.753132442249132</v>
      </c>
      <c r="I7" s="8">
        <f>FC_OTH_CP_SH_E!I7+FC_OTH_CP_SC_E!I7+FC_OTH_CP_HW_E!I7+FC_OTH_CP_CA_E!I7</f>
        <v>17.560184655487582</v>
      </c>
      <c r="J7" s="8">
        <f>FC_OTH_CP_SH_E!J7+FC_OTH_CP_SC_E!J7+FC_OTH_CP_HW_E!J7+FC_OTH_CP_CA_E!J7</f>
        <v>4.5947117330541198</v>
      </c>
      <c r="K7" s="8">
        <f>FC_OTH_CP_SH_E!K7+FC_OTH_CP_SC_E!K7+FC_OTH_CP_HW_E!K7+FC_OTH_CP_CA_E!K7</f>
        <v>13.104238539804594</v>
      </c>
      <c r="L7" s="8">
        <f>FC_OTH_CP_SH_E!L7+FC_OTH_CP_SC_E!L7+FC_OTH_CP_HW_E!L7+FC_OTH_CP_CA_E!L7</f>
        <v>6.2382905866003391</v>
      </c>
      <c r="M7" s="8">
        <f>FC_OTH_CP_SH_E!M7+FC_OTH_CP_SC_E!M7+FC_OTH_CP_HW_E!M7+FC_OTH_CP_CA_E!M7</f>
        <v>7.0969627391274956</v>
      </c>
      <c r="N7" s="8">
        <f>FC_OTH_CP_SH_E!N7+FC_OTH_CP_SC_E!N7+FC_OTH_CP_HW_E!N7+FC_OTH_CP_CA_E!N7</f>
        <v>8.1803267975945833</v>
      </c>
      <c r="O7" s="8">
        <f>FC_OTH_CP_SH_E!O7+FC_OTH_CP_SC_E!O7+FC_OTH_CP_HW_E!O7+FC_OTH_CP_CA_E!O7</f>
        <v>5.1509383829306588</v>
      </c>
      <c r="P7" s="8">
        <f>FC_OTH_CP_SH_E!P7+FC_OTH_CP_SC_E!P7+FC_OTH_CP_HW_E!P7+FC_OTH_CP_CA_E!P7</f>
        <v>4.9292231741218391</v>
      </c>
      <c r="Q7" s="8">
        <f>FC_OTH_CP_SH_E!Q7+FC_OTH_CP_SC_E!Q7+FC_OTH_CP_HW_E!Q7+FC_OTH_CP_CA_E!Q7</f>
        <v>2.5926246090637544</v>
      </c>
      <c r="R7" s="8">
        <f>FC_OTH_CP_SH_E!R7+FC_OTH_CP_SC_E!R7+FC_OTH_CP_HW_E!R7+FC_OTH_CP_CA_E!R7</f>
        <v>13.895894702007956</v>
      </c>
      <c r="S7" s="8">
        <f>FC_OTH_CP_SH_E!S7+FC_OTH_CP_SC_E!S7+FC_OTH_CP_HW_E!S7+FC_OTH_CP_CA_E!S7</f>
        <v>17.027055012330216</v>
      </c>
      <c r="T7" s="8">
        <f>FC_OTH_CP_SH_E!T7+FC_OTH_CP_SC_E!T7+FC_OTH_CP_HW_E!T7+FC_OTH_CP_CA_E!T7</f>
        <v>6.9024488930404804</v>
      </c>
      <c r="U7" s="8">
        <f>FC_OTH_CP_SH_E!U7+FC_OTH_CP_SC_E!U7+FC_OTH_CP_HW_E!U7+FC_OTH_CP_CA_E!U7</f>
        <v>4.6105940254446507</v>
      </c>
      <c r="V7" s="8">
        <f>FC_OTH_CP_SH_E!V7+FC_OTH_CP_SC_E!V7+FC_OTH_CP_HW_E!V7+FC_OTH_CP_CA_E!V7</f>
        <v>8.5837111831073134</v>
      </c>
      <c r="W7" s="8">
        <f>FC_OTH_CP_SH_E!W7+FC_OTH_CP_SC_E!W7+FC_OTH_CP_HW_E!W7+FC_OTH_CP_CA_E!W7</f>
        <v>8.7299660893537823</v>
      </c>
      <c r="X7" s="8">
        <f>FC_OTH_CP_SH_E!X7+FC_OTH_CP_SC_E!X7+FC_OTH_CP_HW_E!X7+FC_OTH_CP_CA_E!X7</f>
        <v>6.8757854492964796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5.6695510316803617</v>
      </c>
      <c r="D8" s="19">
        <f t="shared" si="3"/>
        <v>4.1384951566007127</v>
      </c>
      <c r="E8" s="19">
        <f t="shared" si="3"/>
        <v>4.0214121174664035</v>
      </c>
      <c r="F8" s="19">
        <f t="shared" si="3"/>
        <v>4.0826855746133575</v>
      </c>
      <c r="G8" s="19">
        <f t="shared" si="3"/>
        <v>4.0061913223789425</v>
      </c>
      <c r="H8" s="19">
        <f t="shared" si="3"/>
        <v>5.5224166791682459</v>
      </c>
      <c r="I8" s="19">
        <f t="shared" si="3"/>
        <v>4.6626368951253045</v>
      </c>
      <c r="J8" s="19">
        <f t="shared" si="3"/>
        <v>2.2959604421728042</v>
      </c>
      <c r="K8" s="19">
        <f t="shared" si="3"/>
        <v>4.8095196100097555</v>
      </c>
      <c r="L8" s="19">
        <f t="shared" si="3"/>
        <v>4.024729648516244</v>
      </c>
      <c r="M8" s="19">
        <f t="shared" si="3"/>
        <v>3.3006239148763163</v>
      </c>
      <c r="N8" s="19">
        <f t="shared" si="3"/>
        <v>2.5946249636135441</v>
      </c>
      <c r="O8" s="19">
        <f t="shared" si="3"/>
        <v>2.642369965939368</v>
      </c>
      <c r="P8" s="19">
        <f t="shared" si="3"/>
        <v>1.5686140926968011</v>
      </c>
      <c r="Q8" s="19">
        <f t="shared" si="3"/>
        <v>1.5677561025595246</v>
      </c>
      <c r="R8" s="19">
        <f t="shared" si="3"/>
        <v>2.3524509544359122</v>
      </c>
      <c r="S8" s="19">
        <f t="shared" si="3"/>
        <v>1.533897851937355</v>
      </c>
      <c r="T8" s="19">
        <f t="shared" si="3"/>
        <v>2.1193916800840267</v>
      </c>
      <c r="U8" s="19">
        <f t="shared" si="3"/>
        <v>1.4834348882903781</v>
      </c>
      <c r="V8" s="19">
        <f t="shared" si="3"/>
        <v>1.2581162946524167</v>
      </c>
      <c r="W8" s="19">
        <f t="shared" si="3"/>
        <v>1.0697788389879483</v>
      </c>
      <c r="X8" s="19">
        <f t="shared" si="3"/>
        <v>0.84689661737662858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5.6695510316803617</v>
      </c>
      <c r="D10" s="8">
        <f>FC_OTH_CP_SH_E!D10+FC_OTH_CP_SC_E!D10+FC_OTH_CP_HW_E!D10+FC_OTH_CP_CA_E!D10</f>
        <v>4.1384951566007127</v>
      </c>
      <c r="E10" s="8">
        <f>FC_OTH_CP_SH_E!E10+FC_OTH_CP_SC_E!E10+FC_OTH_CP_HW_E!E10+FC_OTH_CP_CA_E!E10</f>
        <v>4.0214121174664035</v>
      </c>
      <c r="F10" s="8">
        <f>FC_OTH_CP_SH_E!F10+FC_OTH_CP_SC_E!F10+FC_OTH_CP_HW_E!F10+FC_OTH_CP_CA_E!F10</f>
        <v>4.0826855746133575</v>
      </c>
      <c r="G10" s="8">
        <f>FC_OTH_CP_SH_E!G10+FC_OTH_CP_SC_E!G10+FC_OTH_CP_HW_E!G10+FC_OTH_CP_CA_E!G10</f>
        <v>4.0061913223789425</v>
      </c>
      <c r="H10" s="8">
        <f>FC_OTH_CP_SH_E!H10+FC_OTH_CP_SC_E!H10+FC_OTH_CP_HW_E!H10+FC_OTH_CP_CA_E!H10</f>
        <v>5.5224166791682459</v>
      </c>
      <c r="I10" s="8">
        <f>FC_OTH_CP_SH_E!I10+FC_OTH_CP_SC_E!I10+FC_OTH_CP_HW_E!I10+FC_OTH_CP_CA_E!I10</f>
        <v>4.6626368951253045</v>
      </c>
      <c r="J10" s="8">
        <f>FC_OTH_CP_SH_E!J10+FC_OTH_CP_SC_E!J10+FC_OTH_CP_HW_E!J10+FC_OTH_CP_CA_E!J10</f>
        <v>2.2959604421728042</v>
      </c>
      <c r="K10" s="8">
        <f>FC_OTH_CP_SH_E!K10+FC_OTH_CP_SC_E!K10+FC_OTH_CP_HW_E!K10+FC_OTH_CP_CA_E!K10</f>
        <v>4.8095196100097555</v>
      </c>
      <c r="L10" s="8">
        <f>FC_OTH_CP_SH_E!L10+FC_OTH_CP_SC_E!L10+FC_OTH_CP_HW_E!L10+FC_OTH_CP_CA_E!L10</f>
        <v>4.024729648516244</v>
      </c>
      <c r="M10" s="8">
        <f>FC_OTH_CP_SH_E!M10+FC_OTH_CP_SC_E!M10+FC_OTH_CP_HW_E!M10+FC_OTH_CP_CA_E!M10</f>
        <v>3.3006239148763163</v>
      </c>
      <c r="N10" s="8">
        <f>FC_OTH_CP_SH_E!N10+FC_OTH_CP_SC_E!N10+FC_OTH_CP_HW_E!N10+FC_OTH_CP_CA_E!N10</f>
        <v>2.5946249636135441</v>
      </c>
      <c r="O10" s="8">
        <f>FC_OTH_CP_SH_E!O10+FC_OTH_CP_SC_E!O10+FC_OTH_CP_HW_E!O10+FC_OTH_CP_CA_E!O10</f>
        <v>2.642369965939368</v>
      </c>
      <c r="P10" s="8">
        <f>FC_OTH_CP_SH_E!P10+FC_OTH_CP_SC_E!P10+FC_OTH_CP_HW_E!P10+FC_OTH_CP_CA_E!P10</f>
        <v>1.5686140926968011</v>
      </c>
      <c r="Q10" s="8">
        <f>FC_OTH_CP_SH_E!Q10+FC_OTH_CP_SC_E!Q10+FC_OTH_CP_HW_E!Q10+FC_OTH_CP_CA_E!Q10</f>
        <v>1.5677561025595246</v>
      </c>
      <c r="R10" s="8">
        <f>FC_OTH_CP_SH_E!R10+FC_OTH_CP_SC_E!R10+FC_OTH_CP_HW_E!R10+FC_OTH_CP_CA_E!R10</f>
        <v>2.3524509544359122</v>
      </c>
      <c r="S10" s="8">
        <f>FC_OTH_CP_SH_E!S10+FC_OTH_CP_SC_E!S10+FC_OTH_CP_HW_E!S10+FC_OTH_CP_CA_E!S10</f>
        <v>1.533897851937355</v>
      </c>
      <c r="T10" s="8">
        <f>FC_OTH_CP_SH_E!T10+FC_OTH_CP_SC_E!T10+FC_OTH_CP_HW_E!T10+FC_OTH_CP_CA_E!T10</f>
        <v>2.1193916800840267</v>
      </c>
      <c r="U10" s="8">
        <f>FC_OTH_CP_SH_E!U10+FC_OTH_CP_SC_E!U10+FC_OTH_CP_HW_E!U10+FC_OTH_CP_CA_E!U10</f>
        <v>1.4834348882903781</v>
      </c>
      <c r="V10" s="8">
        <f>FC_OTH_CP_SH_E!V10+FC_OTH_CP_SC_E!V10+FC_OTH_CP_HW_E!V10+FC_OTH_CP_CA_E!V10</f>
        <v>1.2581162946524167</v>
      </c>
      <c r="W10" s="8">
        <f>FC_OTH_CP_SH_E!W10+FC_OTH_CP_SC_E!W10+FC_OTH_CP_HW_E!W10+FC_OTH_CP_CA_E!W10</f>
        <v>1.0697788389879483</v>
      </c>
      <c r="X10" s="8">
        <f>FC_OTH_CP_SH_E!X10+FC_OTH_CP_SC_E!X10+FC_OTH_CP_HW_E!X10+FC_OTH_CP_CA_E!X10</f>
        <v>0.84689661737662858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4.6363590000000015</v>
      </c>
      <c r="D11" s="19">
        <f t="shared" si="4"/>
        <v>4.8181770000000004</v>
      </c>
      <c r="E11" s="19">
        <f t="shared" si="4"/>
        <v>9.6781229999999994</v>
      </c>
      <c r="F11" s="19">
        <f t="shared" si="4"/>
        <v>11.214098999999997</v>
      </c>
      <c r="G11" s="19">
        <f t="shared" si="4"/>
        <v>3.1154759999999988</v>
      </c>
      <c r="H11" s="19">
        <f t="shared" si="4"/>
        <v>2.9494530000000005</v>
      </c>
      <c r="I11" s="19">
        <f t="shared" si="4"/>
        <v>3.5717760000000007</v>
      </c>
      <c r="J11" s="19">
        <f t="shared" si="4"/>
        <v>5.3404649999999982</v>
      </c>
      <c r="K11" s="19">
        <f t="shared" si="4"/>
        <v>5.2758809999999983</v>
      </c>
      <c r="L11" s="19">
        <f t="shared" si="4"/>
        <v>3.552821999999999</v>
      </c>
      <c r="M11" s="19">
        <f t="shared" si="4"/>
        <v>1.7441189999999993</v>
      </c>
      <c r="N11" s="19">
        <f t="shared" si="4"/>
        <v>3.4892909999999984</v>
      </c>
      <c r="O11" s="19">
        <f t="shared" si="4"/>
        <v>1.7679870000000004</v>
      </c>
      <c r="P11" s="19">
        <f t="shared" si="4"/>
        <v>1.7665829999999996</v>
      </c>
      <c r="Q11" s="19">
        <f t="shared" si="4"/>
        <v>0</v>
      </c>
      <c r="R11" s="19">
        <f t="shared" si="4"/>
        <v>1.7700929999999997</v>
      </c>
      <c r="S11" s="19">
        <f t="shared" si="4"/>
        <v>0</v>
      </c>
      <c r="T11" s="19">
        <f t="shared" si="4"/>
        <v>0.99453419999999992</v>
      </c>
      <c r="U11" s="19">
        <f t="shared" si="4"/>
        <v>0.7422299999999995</v>
      </c>
      <c r="V11" s="19">
        <f t="shared" si="4"/>
        <v>1.5621912000000002</v>
      </c>
      <c r="W11" s="19">
        <f t="shared" si="4"/>
        <v>0.42168600000000001</v>
      </c>
      <c r="X11" s="19">
        <f t="shared" si="4"/>
        <v>0.15842700000000012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0.10053719999999998</v>
      </c>
      <c r="U13" s="8">
        <f>FC_OTH_CP_SH_E!U13+FC_OTH_CP_SC_E!U13+FC_OTH_CP_HW_E!U13+FC_OTH_CP_CA_E!U13</f>
        <v>5.7779999999999977E-2</v>
      </c>
      <c r="V13" s="8">
        <f>FC_OTH_CP_SH_E!V13+FC_OTH_CP_SC_E!V13+FC_OTH_CP_HW_E!V13+FC_OTH_CP_CA_E!V13</f>
        <v>0.13713120000000004</v>
      </c>
      <c r="W13" s="8">
        <f>FC_OTH_CP_SH_E!W13+FC_OTH_CP_SC_E!W13+FC_OTH_CP_HW_E!W13+FC_OTH_CP_CA_E!W13</f>
        <v>0.16756199999999999</v>
      </c>
      <c r="X13" s="8">
        <f>FC_OTH_CP_SH_E!X13+FC_OTH_CP_SC_E!X13+FC_OTH_CP_HW_E!X13+FC_OTH_CP_CA_E!X13</f>
        <v>2.1186000000000014E-2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4.6363590000000015</v>
      </c>
      <c r="D16" s="8">
        <f>FC_OTH_CP_SH_E!D16+FC_OTH_CP_SC_E!D16+FC_OTH_CP_HW_E!D16+FC_OTH_CP_CA_E!D16</f>
        <v>4.8181770000000004</v>
      </c>
      <c r="E16" s="8">
        <f>FC_OTH_CP_SH_E!E16+FC_OTH_CP_SC_E!E16+FC_OTH_CP_HW_E!E16+FC_OTH_CP_CA_E!E16</f>
        <v>9.6781229999999994</v>
      </c>
      <c r="F16" s="8">
        <f>FC_OTH_CP_SH_E!F16+FC_OTH_CP_SC_E!F16+FC_OTH_CP_HW_E!F16+FC_OTH_CP_CA_E!F16</f>
        <v>11.214098999999997</v>
      </c>
      <c r="G16" s="8">
        <f>FC_OTH_CP_SH_E!G16+FC_OTH_CP_SC_E!G16+FC_OTH_CP_HW_E!G16+FC_OTH_CP_CA_E!G16</f>
        <v>3.1154759999999988</v>
      </c>
      <c r="H16" s="8">
        <f>FC_OTH_CP_SH_E!H16+FC_OTH_CP_SC_E!H16+FC_OTH_CP_HW_E!H16+FC_OTH_CP_CA_E!H16</f>
        <v>2.9494530000000005</v>
      </c>
      <c r="I16" s="8">
        <f>FC_OTH_CP_SH_E!I16+FC_OTH_CP_SC_E!I16+FC_OTH_CP_HW_E!I16+FC_OTH_CP_CA_E!I16</f>
        <v>3.5717760000000007</v>
      </c>
      <c r="J16" s="8">
        <f>FC_OTH_CP_SH_E!J16+FC_OTH_CP_SC_E!J16+FC_OTH_CP_HW_E!J16+FC_OTH_CP_CA_E!J16</f>
        <v>5.3404649999999982</v>
      </c>
      <c r="K16" s="8">
        <f>FC_OTH_CP_SH_E!K16+FC_OTH_CP_SC_E!K16+FC_OTH_CP_HW_E!K16+FC_OTH_CP_CA_E!K16</f>
        <v>5.2758809999999983</v>
      </c>
      <c r="L16" s="8">
        <f>FC_OTH_CP_SH_E!L16+FC_OTH_CP_SC_E!L16+FC_OTH_CP_HW_E!L16+FC_OTH_CP_CA_E!L16</f>
        <v>3.552821999999999</v>
      </c>
      <c r="M16" s="8">
        <f>FC_OTH_CP_SH_E!M16+FC_OTH_CP_SC_E!M16+FC_OTH_CP_HW_E!M16+FC_OTH_CP_CA_E!M16</f>
        <v>1.7441189999999993</v>
      </c>
      <c r="N16" s="8">
        <f>FC_OTH_CP_SH_E!N16+FC_OTH_CP_SC_E!N16+FC_OTH_CP_HW_E!N16+FC_OTH_CP_CA_E!N16</f>
        <v>3.4892909999999984</v>
      </c>
      <c r="O16" s="8">
        <f>FC_OTH_CP_SH_E!O16+FC_OTH_CP_SC_E!O16+FC_OTH_CP_HW_E!O16+FC_OTH_CP_CA_E!O16</f>
        <v>1.7679870000000004</v>
      </c>
      <c r="P16" s="8">
        <f>FC_OTH_CP_SH_E!P16+FC_OTH_CP_SC_E!P16+FC_OTH_CP_HW_E!P16+FC_OTH_CP_CA_E!P16</f>
        <v>1.7665829999999996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1.7700929999999997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0.89399699999999993</v>
      </c>
      <c r="U16" s="8">
        <f>FC_OTH_CP_SH_E!U16+FC_OTH_CP_SC_E!U16+FC_OTH_CP_HW_E!U16+FC_OTH_CP_CA_E!U16</f>
        <v>0.68444999999999956</v>
      </c>
      <c r="V16" s="8">
        <f>FC_OTH_CP_SH_E!V16+FC_OTH_CP_SC_E!V16+FC_OTH_CP_HW_E!V16+FC_OTH_CP_CA_E!V16</f>
        <v>1.4250600000000002</v>
      </c>
      <c r="W16" s="8">
        <f>FC_OTH_CP_SH_E!W16+FC_OTH_CP_SC_E!W16+FC_OTH_CP_HW_E!W16+FC_OTH_CP_CA_E!W16</f>
        <v>0.25412400000000002</v>
      </c>
      <c r="X16" s="8">
        <f>FC_OTH_CP_SH_E!X16+FC_OTH_CP_SC_E!X16+FC_OTH_CP_HW_E!X16+FC_OTH_CP_CA_E!X16</f>
        <v>0.13724100000000011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294.99661476000006</v>
      </c>
      <c r="D26" s="27">
        <f t="shared" si="7"/>
        <v>536.90685048</v>
      </c>
      <c r="E26" s="27">
        <f t="shared" si="7"/>
        <v>336.65596235999999</v>
      </c>
      <c r="F26" s="27">
        <f t="shared" si="7"/>
        <v>199.70437535999997</v>
      </c>
      <c r="G26" s="27">
        <f t="shared" si="7"/>
        <v>117.34317071999997</v>
      </c>
      <c r="H26" s="27">
        <f t="shared" si="7"/>
        <v>107.56272204000001</v>
      </c>
      <c r="I26" s="27">
        <f t="shared" si="7"/>
        <v>206.73725256000003</v>
      </c>
      <c r="J26" s="27">
        <f t="shared" si="7"/>
        <v>149.87628287999993</v>
      </c>
      <c r="K26" s="27">
        <f t="shared" si="7"/>
        <v>190.54695096</v>
      </c>
      <c r="L26" s="27">
        <f t="shared" si="7"/>
        <v>203.31515807999997</v>
      </c>
      <c r="M26" s="27">
        <f t="shared" si="7"/>
        <v>139.62127715999989</v>
      </c>
      <c r="N26" s="27">
        <f t="shared" si="7"/>
        <v>108.25444764</v>
      </c>
      <c r="O26" s="27">
        <f t="shared" si="7"/>
        <v>106.73222903999999</v>
      </c>
      <c r="P26" s="27">
        <f t="shared" si="7"/>
        <v>70.153827840000048</v>
      </c>
      <c r="Q26" s="27">
        <f t="shared" si="7"/>
        <v>48.953294280000001</v>
      </c>
      <c r="R26" s="27">
        <f t="shared" si="7"/>
        <v>120.31498332000007</v>
      </c>
      <c r="S26" s="27">
        <f t="shared" si="7"/>
        <v>120.23704763999991</v>
      </c>
      <c r="T26" s="27">
        <f t="shared" si="7"/>
        <v>108.04493916000006</v>
      </c>
      <c r="U26" s="27">
        <f t="shared" si="7"/>
        <v>77.238989999999987</v>
      </c>
      <c r="V26" s="27">
        <f t="shared" si="7"/>
        <v>90.536009400000012</v>
      </c>
      <c r="W26" s="27">
        <f t="shared" si="7"/>
        <v>78.690864960000013</v>
      </c>
      <c r="X26" s="27">
        <f t="shared" si="7"/>
        <v>84.584660039999974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294.99661476000006</v>
      </c>
      <c r="D33" s="19">
        <f t="shared" si="9"/>
        <v>536.90685048</v>
      </c>
      <c r="E33" s="19">
        <f t="shared" si="9"/>
        <v>336.65596235999999</v>
      </c>
      <c r="F33" s="19">
        <f t="shared" si="9"/>
        <v>199.70437535999997</v>
      </c>
      <c r="G33" s="19">
        <f t="shared" si="9"/>
        <v>117.34317071999997</v>
      </c>
      <c r="H33" s="19">
        <f t="shared" si="9"/>
        <v>107.56272204000001</v>
      </c>
      <c r="I33" s="19">
        <f t="shared" si="9"/>
        <v>206.73725256000003</v>
      </c>
      <c r="J33" s="19">
        <f t="shared" si="9"/>
        <v>149.87628287999993</v>
      </c>
      <c r="K33" s="19">
        <f t="shared" si="9"/>
        <v>190.54695096</v>
      </c>
      <c r="L33" s="19">
        <f t="shared" si="9"/>
        <v>203.31515807999997</v>
      </c>
      <c r="M33" s="19">
        <f t="shared" si="9"/>
        <v>139.62127715999989</v>
      </c>
      <c r="N33" s="19">
        <f t="shared" si="9"/>
        <v>108.25444764</v>
      </c>
      <c r="O33" s="19">
        <f t="shared" si="9"/>
        <v>106.73222903999999</v>
      </c>
      <c r="P33" s="19">
        <f t="shared" si="9"/>
        <v>70.153827840000048</v>
      </c>
      <c r="Q33" s="19">
        <f t="shared" si="9"/>
        <v>48.953294280000001</v>
      </c>
      <c r="R33" s="19">
        <f t="shared" si="9"/>
        <v>120.31498332000007</v>
      </c>
      <c r="S33" s="19">
        <f t="shared" si="9"/>
        <v>120.23704763999991</v>
      </c>
      <c r="T33" s="19">
        <f t="shared" si="9"/>
        <v>108.04493916000006</v>
      </c>
      <c r="U33" s="19">
        <f t="shared" si="9"/>
        <v>77.238989999999987</v>
      </c>
      <c r="V33" s="19">
        <f t="shared" si="9"/>
        <v>90.536009400000012</v>
      </c>
      <c r="W33" s="19">
        <f t="shared" si="9"/>
        <v>78.690864960000013</v>
      </c>
      <c r="X33" s="19">
        <f t="shared" si="9"/>
        <v>84.584660039999974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2.9846552400000008</v>
      </c>
      <c r="D36" s="8">
        <f>FC_OTH_CP_SH_E!D36+FC_OTH_CP_SC_E!D36+FC_OTH_CP_HW_E!D36+FC_OTH_CP_CA_E!D36</f>
        <v>11.938620959999998</v>
      </c>
      <c r="E36" s="8">
        <f>FC_OTH_CP_SH_E!E36+FC_OTH_CP_SC_E!E36+FC_OTH_CP_HW_E!E36+FC_OTH_CP_CA_E!E36</f>
        <v>2.9846552400000008</v>
      </c>
      <c r="F36" s="8">
        <f>FC_OTH_CP_SH_E!F36+FC_OTH_CP_SC_E!F36+FC_OTH_CP_HW_E!F36+FC_OTH_CP_CA_E!F36</f>
        <v>2.9846552399999999</v>
      </c>
      <c r="G36" s="8">
        <f>FC_OTH_CP_SH_E!G36+FC_OTH_CP_SC_E!G36+FC_OTH_CP_HW_E!G36+FC_OTH_CP_CA_E!G36</f>
        <v>6.5940004800000027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14.513025240000005</v>
      </c>
      <c r="N36" s="8">
        <f>FC_OTH_CP_SH_E!N36+FC_OTH_CP_SC_E!N36+FC_OTH_CP_HW_E!N36+FC_OTH_CP_CA_E!N36</f>
        <v>17.415675720000007</v>
      </c>
      <c r="O36" s="8">
        <f>FC_OTH_CP_SH_E!O36+FC_OTH_CP_SC_E!O36+FC_OTH_CP_HW_E!O36+FC_OTH_CP_CA_E!O36</f>
        <v>31.92870095999999</v>
      </c>
      <c r="P36" s="8">
        <f>FC_OTH_CP_SH_E!P36+FC_OTH_CP_SC_E!P36+FC_OTH_CP_HW_E!P36+FC_OTH_CP_CA_E!P36</f>
        <v>23.220749520000009</v>
      </c>
      <c r="Q36" s="8">
        <f>FC_OTH_CP_SH_E!Q36+FC_OTH_CP_SC_E!Q36+FC_OTH_CP_HW_E!Q36+FC_OTH_CP_CA_E!Q36</f>
        <v>14.513025240000008</v>
      </c>
      <c r="R36" s="8">
        <f>FC_OTH_CP_SH_E!R36+FC_OTH_CP_SC_E!R36+FC_OTH_CP_HW_E!R36+FC_OTH_CP_CA_E!R36</f>
        <v>14.513025239999999</v>
      </c>
      <c r="S36" s="8">
        <f>FC_OTH_CP_SH_E!S36+FC_OTH_CP_SC_E!S36+FC_OTH_CP_HW_E!S36+FC_OTH_CP_CA_E!S36</f>
        <v>17.415675719999996</v>
      </c>
      <c r="T36" s="8">
        <f>FC_OTH_CP_SH_E!T36+FC_OTH_CP_SC_E!T36+FC_OTH_CP_HW_E!T36+FC_OTH_CP_CA_E!T36</f>
        <v>22.216475159999995</v>
      </c>
      <c r="U36" s="8">
        <f>FC_OTH_CP_SH_E!U36+FC_OTH_CP_SC_E!U36+FC_OTH_CP_HW_E!U36+FC_OTH_CP_CA_E!U36</f>
        <v>26.805561480000005</v>
      </c>
      <c r="V36" s="8">
        <f>FC_OTH_CP_SH_E!V36+FC_OTH_CP_SC_E!V36+FC_OTH_CP_HW_E!V36+FC_OTH_CP_CA_E!V36</f>
        <v>27.545648759999992</v>
      </c>
      <c r="W36" s="8">
        <f>FC_OTH_CP_SH_E!W36+FC_OTH_CP_SC_E!W36+FC_OTH_CP_HW_E!W36+FC_OTH_CP_CA_E!W36</f>
        <v>22.782557880000002</v>
      </c>
      <c r="X36" s="8">
        <f>FC_OTH_CP_SH_E!X36+FC_OTH_CP_SC_E!X36+FC_OTH_CP_HW_E!X36+FC_OTH_CP_CA_E!X36</f>
        <v>27.391861440000021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232.59978144000002</v>
      </c>
      <c r="D43" s="8">
        <f>FC_OTH_CP_SH_E!D43+FC_OTH_CP_SC_E!D43+FC_OTH_CP_HW_E!D43+FC_OTH_CP_CA_E!D43</f>
        <v>484.31771856</v>
      </c>
      <c r="E43" s="8">
        <f>FC_OTH_CP_SH_E!E43+FC_OTH_CP_SC_E!E43+FC_OTH_CP_HW_E!E43+FC_OTH_CP_CA_E!E43</f>
        <v>286.767</v>
      </c>
      <c r="F43" s="8">
        <f>FC_OTH_CP_SH_E!F43+FC_OTH_CP_SC_E!F43+FC_OTH_CP_HW_E!F43+FC_OTH_CP_CA_E!F43</f>
        <v>152.94231108</v>
      </c>
      <c r="G43" s="8">
        <f>FC_OTH_CP_SH_E!G43+FC_OTH_CP_SC_E!G43+FC_OTH_CP_HW_E!G43+FC_OTH_CP_CA_E!G43</f>
        <v>70.098659279999978</v>
      </c>
      <c r="H43" s="8">
        <f>FC_OTH_CP_SH_E!H43+FC_OTH_CP_SC_E!H43+FC_OTH_CP_HW_E!H43+FC_OTH_CP_CA_E!H43</f>
        <v>66.912211080000006</v>
      </c>
      <c r="I43" s="8">
        <f>FC_OTH_CP_SH_E!I43+FC_OTH_CP_SC_E!I43+FC_OTH_CP_HW_E!I43+FC_OTH_CP_CA_E!I43</f>
        <v>65.1507948</v>
      </c>
      <c r="J43" s="8">
        <f>FC_OTH_CP_SH_E!J43+FC_OTH_CP_SC_E!J43+FC_OTH_CP_HW_E!J43+FC_OTH_CP_CA_E!J43</f>
        <v>103.43618999999995</v>
      </c>
      <c r="K43" s="8">
        <f>FC_OTH_CP_SH_E!K43+FC_OTH_CP_SC_E!K43+FC_OTH_CP_HW_E!K43+FC_OTH_CP_CA_E!K43</f>
        <v>137.91492</v>
      </c>
      <c r="L43" s="8">
        <f>FC_OTH_CP_SH_E!L43+FC_OTH_CP_SC_E!L43+FC_OTH_CP_HW_E!L43+FC_OTH_CP_CA_E!L43</f>
        <v>169.25921999999997</v>
      </c>
      <c r="M43" s="8">
        <f>FC_OTH_CP_SH_E!M43+FC_OTH_CP_SC_E!M43+FC_OTH_CP_HW_E!M43+FC_OTH_CP_CA_E!M43</f>
        <v>103.4361899999999</v>
      </c>
      <c r="N43" s="8">
        <f>FC_OTH_CP_SH_E!N43+FC_OTH_CP_SC_E!N43+FC_OTH_CP_HW_E!N43+FC_OTH_CP_CA_E!N43</f>
        <v>65.823029999999989</v>
      </c>
      <c r="O43" s="8">
        <f>FC_OTH_CP_SH_E!O43+FC_OTH_CP_SC_E!O43+FC_OTH_CP_HW_E!O43+FC_OTH_CP_CA_E!O43</f>
        <v>40.747589999999995</v>
      </c>
      <c r="P43" s="8">
        <f>FC_OTH_CP_SH_E!P43+FC_OTH_CP_SC_E!P43+FC_OTH_CP_HW_E!P43+FC_OTH_CP_CA_E!P43</f>
        <v>37.645171200000021</v>
      </c>
      <c r="Q43" s="8">
        <f>FC_OTH_CP_SH_E!Q43+FC_OTH_CP_SC_E!Q43+FC_OTH_CP_HW_E!Q43+FC_OTH_CP_CA_E!Q43</f>
        <v>31.344299999999993</v>
      </c>
      <c r="R43" s="8">
        <f>FC_OTH_CP_SH_E!R43+FC_OTH_CP_SC_E!R43+FC_OTH_CP_HW_E!R43+FC_OTH_CP_CA_E!R43</f>
        <v>43.882020000000033</v>
      </c>
      <c r="S43" s="8">
        <f>FC_OTH_CP_SH_E!S43+FC_OTH_CP_SC_E!S43+FC_OTH_CP_HW_E!S43+FC_OTH_CP_CA_E!S43</f>
        <v>53.285309999999946</v>
      </c>
      <c r="T43" s="8">
        <f>FC_OTH_CP_SH_E!T43+FC_OTH_CP_SC_E!T43+FC_OTH_CP_HW_E!T43+FC_OTH_CP_CA_E!T43</f>
        <v>47.298682080000013</v>
      </c>
      <c r="U43" s="8">
        <f>FC_OTH_CP_SH_E!U43+FC_OTH_CP_SC_E!U43+FC_OTH_CP_HW_E!U43+FC_OTH_CP_CA_E!U43</f>
        <v>43.662476519999984</v>
      </c>
      <c r="V43" s="8">
        <f>FC_OTH_CP_SH_E!V43+FC_OTH_CP_SC_E!V43+FC_OTH_CP_HW_E!V43+FC_OTH_CP_CA_E!V43</f>
        <v>59.529094560000011</v>
      </c>
      <c r="W43" s="8">
        <f>FC_OTH_CP_SH_E!W43+FC_OTH_CP_SC_E!W43+FC_OTH_CP_HW_E!W43+FC_OTH_CP_CA_E!W43</f>
        <v>53.09404308000002</v>
      </c>
      <c r="X43" s="8">
        <f>FC_OTH_CP_SH_E!X43+FC_OTH_CP_SC_E!X43+FC_OTH_CP_HW_E!X43+FC_OTH_CP_CA_E!X43</f>
        <v>55.059530759999951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59.412178080000018</v>
      </c>
      <c r="D44" s="8">
        <f>FC_OTH_CP_SH_E!D44+FC_OTH_CP_SC_E!D44+FC_OTH_CP_HW_E!D44+FC_OTH_CP_CA_E!D44</f>
        <v>40.650510959999998</v>
      </c>
      <c r="E44" s="8">
        <f>FC_OTH_CP_SH_E!E44+FC_OTH_CP_SC_E!E44+FC_OTH_CP_HW_E!E44+FC_OTH_CP_CA_E!E44</f>
        <v>46.90430712000002</v>
      </c>
      <c r="F44" s="8">
        <f>FC_OTH_CP_SH_E!F44+FC_OTH_CP_SC_E!F44+FC_OTH_CP_HW_E!F44+FC_OTH_CP_CA_E!F44</f>
        <v>43.777409039999988</v>
      </c>
      <c r="G44" s="8">
        <f>FC_OTH_CP_SH_E!G44+FC_OTH_CP_SC_E!G44+FC_OTH_CP_HW_E!G44+FC_OTH_CP_CA_E!G44</f>
        <v>40.650510959999991</v>
      </c>
      <c r="H44" s="8">
        <f>FC_OTH_CP_SH_E!H44+FC_OTH_CP_SC_E!H44+FC_OTH_CP_HW_E!H44+FC_OTH_CP_CA_E!H44</f>
        <v>40.650510959999998</v>
      </c>
      <c r="I44" s="8">
        <f>FC_OTH_CP_SH_E!I44+FC_OTH_CP_SC_E!I44+FC_OTH_CP_HW_E!I44+FC_OTH_CP_CA_E!I44</f>
        <v>141.58645776000003</v>
      </c>
      <c r="J44" s="8">
        <f>FC_OTH_CP_SH_E!J44+FC_OTH_CP_SC_E!J44+FC_OTH_CP_HW_E!J44+FC_OTH_CP_CA_E!J44</f>
        <v>46.440092879999987</v>
      </c>
      <c r="K44" s="8">
        <f>FC_OTH_CP_SH_E!K44+FC_OTH_CP_SC_E!K44+FC_OTH_CP_HW_E!K44+FC_OTH_CP_CA_E!K44</f>
        <v>52.632030960000002</v>
      </c>
      <c r="L44" s="8">
        <f>FC_OTH_CP_SH_E!L44+FC_OTH_CP_SC_E!L44+FC_OTH_CP_HW_E!L44+FC_OTH_CP_CA_E!L44</f>
        <v>34.055938080000004</v>
      </c>
      <c r="M44" s="8">
        <f>FC_OTH_CP_SH_E!M44+FC_OTH_CP_SC_E!M44+FC_OTH_CP_HW_E!M44+FC_OTH_CP_CA_E!M44</f>
        <v>21.672061919999987</v>
      </c>
      <c r="N44" s="8">
        <f>FC_OTH_CP_SH_E!N44+FC_OTH_CP_SC_E!N44+FC_OTH_CP_HW_E!N44+FC_OTH_CP_CA_E!N44</f>
        <v>25.015741920000004</v>
      </c>
      <c r="O44" s="8">
        <f>FC_OTH_CP_SH_E!O44+FC_OTH_CP_SC_E!O44+FC_OTH_CP_HW_E!O44+FC_OTH_CP_CA_E!O44</f>
        <v>34.055938079999997</v>
      </c>
      <c r="P44" s="8">
        <f>FC_OTH_CP_SH_E!P44+FC_OTH_CP_SC_E!P44+FC_OTH_CP_HW_E!P44+FC_OTH_CP_CA_E!P44</f>
        <v>9.287907120000007</v>
      </c>
      <c r="Q44" s="8">
        <f>FC_OTH_CP_SH_E!Q44+FC_OTH_CP_SC_E!Q44+FC_OTH_CP_HW_E!Q44+FC_OTH_CP_CA_E!Q44</f>
        <v>3.0959690399999991</v>
      </c>
      <c r="R44" s="8">
        <f>FC_OTH_CP_SH_E!R44+FC_OTH_CP_SC_E!R44+FC_OTH_CP_HW_E!R44+FC_OTH_CP_CA_E!R44</f>
        <v>61.919938080000044</v>
      </c>
      <c r="S44" s="8">
        <f>FC_OTH_CP_SH_E!S44+FC_OTH_CP_SC_E!S44+FC_OTH_CP_HW_E!S44+FC_OTH_CP_CA_E!S44</f>
        <v>49.536061919999966</v>
      </c>
      <c r="T44" s="8">
        <f>FC_OTH_CP_SH_E!T44+FC_OTH_CP_SC_E!T44+FC_OTH_CP_HW_E!T44+FC_OTH_CP_CA_E!T44</f>
        <v>38.529781920000048</v>
      </c>
      <c r="U44" s="8">
        <f>FC_OTH_CP_SH_E!U44+FC_OTH_CP_SC_E!U44+FC_OTH_CP_HW_E!U44+FC_OTH_CP_CA_E!U44</f>
        <v>6.7709519999999959</v>
      </c>
      <c r="V44" s="8">
        <f>FC_OTH_CP_SH_E!V44+FC_OTH_CP_SC_E!V44+FC_OTH_CP_HW_E!V44+FC_OTH_CP_CA_E!V44</f>
        <v>3.4612660800000019</v>
      </c>
      <c r="W44" s="8">
        <f>FC_OTH_CP_SH_E!W44+FC_OTH_CP_SC_E!W44+FC_OTH_CP_HW_E!W44+FC_OTH_CP_CA_E!W44</f>
        <v>2.814264000000001</v>
      </c>
      <c r="X44" s="8">
        <f>FC_OTH_CP_SH_E!X44+FC_OTH_CP_SC_E!X44+FC_OTH_CP_HW_E!X44+FC_OTH_CP_CA_E!X44</f>
        <v>2.1332678399999976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28.778896080000003</v>
      </c>
      <c r="D51" s="27">
        <f>FC_OTH_CP_SH_E!D51+FC_OTH_CP_SC_E!D51+FC_OTH_CP_HW_E!D51+FC_OTH_CP_CA_E!D51</f>
        <v>41.200445880000011</v>
      </c>
      <c r="E51" s="27">
        <f>FC_OTH_CP_SH_E!E51+FC_OTH_CP_SC_E!E51+FC_OTH_CP_HW_E!E51+FC_OTH_CP_CA_E!E51</f>
        <v>46.804431960000002</v>
      </c>
      <c r="F51" s="27">
        <f>FC_OTH_CP_SH_E!F51+FC_OTH_CP_SC_E!F51+FC_OTH_CP_HW_E!F51+FC_OTH_CP_CA_E!F51</f>
        <v>65.839565879999995</v>
      </c>
      <c r="G51" s="27">
        <f>FC_OTH_CP_SH_E!G51+FC_OTH_CP_SC_E!G51+FC_OTH_CP_HW_E!G51+FC_OTH_CP_CA_E!G51</f>
        <v>73.513843919999999</v>
      </c>
      <c r="H51" s="27">
        <f>FC_OTH_CP_SH_E!H51+FC_OTH_CP_SC_E!H51+FC_OTH_CP_HW_E!H51+FC_OTH_CP_CA_E!H51</f>
        <v>102.34323000000003</v>
      </c>
      <c r="I51" s="27">
        <f>FC_OTH_CP_SH_E!I51+FC_OTH_CP_SC_E!I51+FC_OTH_CP_HW_E!I51+FC_OTH_CP_CA_E!I51</f>
        <v>151.52008608000003</v>
      </c>
      <c r="J51" s="27">
        <f>FC_OTH_CP_SH_E!J51+FC_OTH_CP_SC_E!J51+FC_OTH_CP_HW_E!J51+FC_OTH_CP_CA_E!J51</f>
        <v>164.85186959999999</v>
      </c>
      <c r="K51" s="27">
        <f>FC_OTH_CP_SH_E!K51+FC_OTH_CP_SC_E!K51+FC_OTH_CP_HW_E!K51+FC_OTH_CP_CA_E!K51</f>
        <v>190.75283567999998</v>
      </c>
      <c r="L51" s="27">
        <f>FC_OTH_CP_SH_E!L51+FC_OTH_CP_SC_E!L51+FC_OTH_CP_HW_E!L51+FC_OTH_CP_CA_E!L51</f>
        <v>155.10447215999997</v>
      </c>
      <c r="M51" s="27">
        <f>FC_OTH_CP_SH_E!M51+FC_OTH_CP_SC_E!M51+FC_OTH_CP_HW_E!M51+FC_OTH_CP_CA_E!M51</f>
        <v>188.22894156000001</v>
      </c>
      <c r="N51" s="27">
        <f>FC_OTH_CP_SH_E!N51+FC_OTH_CP_SC_E!N51+FC_OTH_CP_HW_E!N51+FC_OTH_CP_CA_E!N51</f>
        <v>193.93148411999999</v>
      </c>
      <c r="O51" s="27">
        <f>FC_OTH_CP_SH_E!O51+FC_OTH_CP_SC_E!O51+FC_OTH_CP_HW_E!O51+FC_OTH_CP_CA_E!O51</f>
        <v>191.81211588000002</v>
      </c>
      <c r="P51" s="27">
        <f>FC_OTH_CP_SH_E!P51+FC_OTH_CP_SC_E!P51+FC_OTH_CP_HW_E!P51+FC_OTH_CP_CA_E!P51</f>
        <v>183.17994156000006</v>
      </c>
      <c r="Q51" s="27">
        <f>FC_OTH_CP_SH_E!Q51+FC_OTH_CP_SC_E!Q51+FC_OTH_CP_HW_E!Q51+FC_OTH_CP_CA_E!Q51</f>
        <v>195.34863743999995</v>
      </c>
      <c r="R51" s="27">
        <f>FC_OTH_CP_SH_E!R51+FC_OTH_CP_SC_E!R51+FC_OTH_CP_HW_E!R51+FC_OTH_CP_CA_E!R51</f>
        <v>209.18309940000009</v>
      </c>
      <c r="S51" s="27">
        <f>FC_OTH_CP_SH_E!S51+FC_OTH_CP_SC_E!S51+FC_OTH_CP_HW_E!S51+FC_OTH_CP_CA_E!S51</f>
        <v>210.49220412000005</v>
      </c>
      <c r="T51" s="27">
        <f>FC_OTH_CP_SH_E!T51+FC_OTH_CP_SC_E!T51+FC_OTH_CP_HW_E!T51+FC_OTH_CP_CA_E!T51</f>
        <v>222.48115559999999</v>
      </c>
      <c r="U51" s="27">
        <f>FC_OTH_CP_SH_E!U51+FC_OTH_CP_SC_E!U51+FC_OTH_CP_HW_E!U51+FC_OTH_CP_CA_E!U51</f>
        <v>229.69334915999985</v>
      </c>
      <c r="V51" s="27">
        <f>FC_OTH_CP_SH_E!V51+FC_OTH_CP_SC_E!V51+FC_OTH_CP_HW_E!V51+FC_OTH_CP_CA_E!V51</f>
        <v>210.31649891999987</v>
      </c>
      <c r="W51" s="27">
        <f>FC_OTH_CP_SH_E!W51+FC_OTH_CP_SC_E!W51+FC_OTH_CP_HW_E!W51+FC_OTH_CP_CA_E!W51</f>
        <v>199.42903727999996</v>
      </c>
      <c r="X51" s="27">
        <f>FC_OTH_CP_SH_E!X51+FC_OTH_CP_SC_E!X51+FC_OTH_CP_HW_E!X51+FC_OTH_CP_CA_E!X51</f>
        <v>247.71060468000024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45.472089599999997</v>
      </c>
      <c r="D61" s="49">
        <f t="shared" si="11"/>
        <v>41.215910399999991</v>
      </c>
      <c r="E61" s="49">
        <f t="shared" si="11"/>
        <v>37.408089600000004</v>
      </c>
      <c r="F61" s="49">
        <f t="shared" si="11"/>
        <v>60.704179200000013</v>
      </c>
      <c r="G61" s="49">
        <f t="shared" si="11"/>
        <v>42.000134399999986</v>
      </c>
      <c r="H61" s="49">
        <f t="shared" si="11"/>
        <v>63.503999999999998</v>
      </c>
      <c r="I61" s="49">
        <f t="shared" si="11"/>
        <v>85.344134400000058</v>
      </c>
      <c r="J61" s="49">
        <f t="shared" si="11"/>
        <v>69.999955199999988</v>
      </c>
      <c r="K61" s="49">
        <f t="shared" si="11"/>
        <v>97.999775999999954</v>
      </c>
      <c r="L61" s="49">
        <f t="shared" si="11"/>
        <v>69.207934319999964</v>
      </c>
      <c r="M61" s="49">
        <f t="shared" si="11"/>
        <v>50.056775999999978</v>
      </c>
      <c r="N61" s="49">
        <f t="shared" si="11"/>
        <v>51.665866560000012</v>
      </c>
      <c r="O61" s="49">
        <f t="shared" si="11"/>
        <v>230.32659887999981</v>
      </c>
      <c r="P61" s="49">
        <f t="shared" si="11"/>
        <v>128.67113447999995</v>
      </c>
      <c r="Q61" s="49">
        <f t="shared" si="11"/>
        <v>27.91177704</v>
      </c>
      <c r="R61" s="49">
        <f t="shared" si="11"/>
        <v>75.042732240000007</v>
      </c>
      <c r="S61" s="49">
        <f t="shared" si="11"/>
        <v>56.809221839999978</v>
      </c>
      <c r="T61" s="49">
        <f t="shared" si="11"/>
        <v>281.18816712000012</v>
      </c>
      <c r="U61" s="49">
        <f t="shared" si="11"/>
        <v>465.60944807999965</v>
      </c>
      <c r="V61" s="49">
        <f t="shared" si="11"/>
        <v>533.70960047999972</v>
      </c>
      <c r="W61" s="49">
        <f t="shared" si="11"/>
        <v>410.17461911999982</v>
      </c>
      <c r="X61" s="49">
        <f t="shared" si="11"/>
        <v>556.30403135999927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45.472089599999997</v>
      </c>
      <c r="D62" s="52">
        <f>FC_OTH_CP_SH_E!D62+FC_OTH_CP_SC_E!D62+FC_OTH_CP_HW_E!D62+FC_OTH_CP_CA_E!D62</f>
        <v>41.215910399999991</v>
      </c>
      <c r="E62" s="52">
        <f>FC_OTH_CP_SH_E!E62+FC_OTH_CP_SC_E!E62+FC_OTH_CP_HW_E!E62+FC_OTH_CP_CA_E!E62</f>
        <v>37.408089600000004</v>
      </c>
      <c r="F62" s="52">
        <f>FC_OTH_CP_SH_E!F62+FC_OTH_CP_SC_E!F62+FC_OTH_CP_HW_E!F62+FC_OTH_CP_CA_E!F62</f>
        <v>60.704179200000013</v>
      </c>
      <c r="G62" s="52">
        <f>FC_OTH_CP_SH_E!G62+FC_OTH_CP_SC_E!G62+FC_OTH_CP_HW_E!G62+FC_OTH_CP_CA_E!G62</f>
        <v>42.000134399999986</v>
      </c>
      <c r="H62" s="52">
        <f>FC_OTH_CP_SH_E!H62+FC_OTH_CP_SC_E!H62+FC_OTH_CP_HW_E!H62+FC_OTH_CP_CA_E!H62</f>
        <v>63.503999999999998</v>
      </c>
      <c r="I62" s="52">
        <f>FC_OTH_CP_SH_E!I62+FC_OTH_CP_SC_E!I62+FC_OTH_CP_HW_E!I62+FC_OTH_CP_CA_E!I62</f>
        <v>85.344134400000058</v>
      </c>
      <c r="J62" s="52">
        <f>FC_OTH_CP_SH_E!J62+FC_OTH_CP_SC_E!J62+FC_OTH_CP_HW_E!J62+FC_OTH_CP_CA_E!J62</f>
        <v>69.999955199999988</v>
      </c>
      <c r="K62" s="52">
        <f>FC_OTH_CP_SH_E!K62+FC_OTH_CP_SC_E!K62+FC_OTH_CP_HW_E!K62+FC_OTH_CP_CA_E!K62</f>
        <v>76.047955199999961</v>
      </c>
      <c r="L62" s="52">
        <f>FC_OTH_CP_SH_E!L62+FC_OTH_CP_SC_E!L62+FC_OTH_CP_HW_E!L62+FC_OTH_CP_CA_E!L62</f>
        <v>50.064134399999972</v>
      </c>
      <c r="M62" s="52">
        <f>FC_OTH_CP_SH_E!M62+FC_OTH_CP_SC_E!M62+FC_OTH_CP_HW_E!M62+FC_OTH_CP_CA_E!M62</f>
        <v>38.191910399999983</v>
      </c>
      <c r="N62" s="52">
        <f>FC_OTH_CP_SH_E!N62+FC_OTH_CP_SC_E!N62+FC_OTH_CP_HW_E!N62+FC_OTH_CP_CA_E!N62</f>
        <v>42.336000000000006</v>
      </c>
      <c r="O62" s="52">
        <f>FC_OTH_CP_SH_E!O62+FC_OTH_CP_SC_E!O62+FC_OTH_CP_HW_E!O62+FC_OTH_CP_CA_E!O62</f>
        <v>217.72799999999981</v>
      </c>
      <c r="P62" s="52">
        <f>FC_OTH_CP_SH_E!P62+FC_OTH_CP_SC_E!P62+FC_OTH_CP_HW_E!P62+FC_OTH_CP_CA_E!P62</f>
        <v>115.47204479999996</v>
      </c>
      <c r="Q62" s="52">
        <f>FC_OTH_CP_SH_E!Q62+FC_OTH_CP_SC_E!Q62+FC_OTH_CP_HW_E!Q62+FC_OTH_CP_CA_E!Q62</f>
        <v>17.2480896</v>
      </c>
      <c r="R62" s="52">
        <f>FC_OTH_CP_SH_E!R62+FC_OTH_CP_SC_E!R62+FC_OTH_CP_HW_E!R62+FC_OTH_CP_CA_E!R62</f>
        <v>57.0080448</v>
      </c>
      <c r="S62" s="52">
        <f>FC_OTH_CP_SH_E!S62+FC_OTH_CP_SC_E!S62+FC_OTH_CP_HW_E!S62+FC_OTH_CP_CA_E!S62</f>
        <v>24.639955199999982</v>
      </c>
      <c r="T62" s="52">
        <f>FC_OTH_CP_SH_E!T62+FC_OTH_CP_SC_E!T62+FC_OTH_CP_HW_E!T62+FC_OTH_CP_CA_E!T62</f>
        <v>258.46248960000014</v>
      </c>
      <c r="U62" s="52">
        <f>FC_OTH_CP_SH_E!U62+FC_OTH_CP_SC_E!U62+FC_OTH_CP_HW_E!U62+FC_OTH_CP_CA_E!U62</f>
        <v>437.95906559999969</v>
      </c>
      <c r="V62" s="52">
        <f>FC_OTH_CP_SH_E!V62+FC_OTH_CP_SC_E!V62+FC_OTH_CP_HW_E!V62+FC_OTH_CP_CA_E!V62</f>
        <v>510.82698239999974</v>
      </c>
      <c r="W62" s="52">
        <f>FC_OTH_CP_SH_E!W62+FC_OTH_CP_SC_E!W62+FC_OTH_CP_HW_E!W62+FC_OTH_CP_CA_E!W62</f>
        <v>383.97945599999986</v>
      </c>
      <c r="X62" s="52">
        <f>FC_OTH_CP_SH_E!X62+FC_OTH_CP_SC_E!X62+FC_OTH_CP_HW_E!X62+FC_OTH_CP_CA_E!X62</f>
        <v>529.46611199999927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21.951820799999993</v>
      </c>
      <c r="L63" s="52">
        <f>FC_OTH_CP_SH_E!L63+FC_OTH_CP_SC_E!L63+FC_OTH_CP_HW_E!L63+FC_OTH_CP_CA_E!L63</f>
        <v>18.816134399999992</v>
      </c>
      <c r="M63" s="52">
        <f>FC_OTH_CP_SH_E!M63+FC_OTH_CP_SC_E!M63+FC_OTH_CP_HW_E!M63+FC_OTH_CP_CA_E!M63</f>
        <v>9.4078655999999938</v>
      </c>
      <c r="N63" s="52">
        <f>FC_OTH_CP_SH_E!N63+FC_OTH_CP_SC_E!N63+FC_OTH_CP_HW_E!N63+FC_OTH_CP_CA_E!N63</f>
        <v>6.2721792000000018</v>
      </c>
      <c r="O63" s="52">
        <f>FC_OTH_CP_SH_E!O63+FC_OTH_CP_SC_E!O63+FC_OTH_CP_HW_E!O63+FC_OTH_CP_CA_E!O63</f>
        <v>12.543955199999989</v>
      </c>
      <c r="P63" s="52">
        <f>FC_OTH_CP_SH_E!P63+FC_OTH_CP_SC_E!P63+FC_OTH_CP_HW_E!P63+FC_OTH_CP_CA_E!P63</f>
        <v>12.543955199999994</v>
      </c>
      <c r="Q63" s="52">
        <f>FC_OTH_CP_SH_E!Q63+FC_OTH_CP_SC_E!Q63+FC_OTH_CP_HW_E!Q63+FC_OTH_CP_CA_E!Q63</f>
        <v>9.4078656000000009</v>
      </c>
      <c r="R63" s="52">
        <f>FC_OTH_CP_SH_E!R63+FC_OTH_CP_SC_E!R63+FC_OTH_CP_HW_E!R63+FC_OTH_CP_CA_E!R63</f>
        <v>9.4078655999999974</v>
      </c>
      <c r="S63" s="52">
        <f>FC_OTH_CP_SH_E!S63+FC_OTH_CP_SC_E!S63+FC_OTH_CP_HW_E!S63+FC_OTH_CP_CA_E!S63</f>
        <v>15.680044799999989</v>
      </c>
      <c r="T63" s="52">
        <f>FC_OTH_CP_SH_E!T63+FC_OTH_CP_SC_E!T63+FC_OTH_CP_HW_E!T63+FC_OTH_CP_CA_E!T63</f>
        <v>16.511040000000005</v>
      </c>
      <c r="U63" s="52">
        <f>FC_OTH_CP_SH_E!U63+FC_OTH_CP_SC_E!U63+FC_OTH_CP_HW_E!U63+FC_OTH_CP_CA_E!U63</f>
        <v>18.543167999999987</v>
      </c>
      <c r="V63" s="52">
        <f>FC_OTH_CP_SH_E!V63+FC_OTH_CP_SC_E!V63+FC_OTH_CP_HW_E!V63+FC_OTH_CP_CA_E!V63</f>
        <v>16.931174399999989</v>
      </c>
      <c r="W63" s="52">
        <f>FC_OTH_CP_SH_E!W63+FC_OTH_CP_SC_E!W63+FC_OTH_CP_HW_E!W63+FC_OTH_CP_CA_E!W63</f>
        <v>16.990847999999989</v>
      </c>
      <c r="X63" s="52">
        <f>FC_OTH_CP_SH_E!X63+FC_OTH_CP_SC_E!X63+FC_OTH_CP_HW_E!X63+FC_OTH_CP_CA_E!X63</f>
        <v>19.703577599999981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0.32766551999999977</v>
      </c>
      <c r="M64" s="52">
        <f>FC_OTH_CP_SH_E!M64+FC_OTH_CP_SC_E!M64+FC_OTH_CP_HW_E!M64+FC_OTH_CP_CA_E!M64</f>
        <v>2.4570000000000007</v>
      </c>
      <c r="N64" s="52">
        <f>FC_OTH_CP_SH_E!N64+FC_OTH_CP_SC_E!N64+FC_OTH_CP_HW_E!N64+FC_OTH_CP_CA_E!N64</f>
        <v>3.0576873600000019</v>
      </c>
      <c r="O64" s="52">
        <f>FC_OTH_CP_SH_E!O64+FC_OTH_CP_SC_E!O64+FC_OTH_CP_HW_E!O64+FC_OTH_CP_CA_E!O64</f>
        <v>5.464368E-2</v>
      </c>
      <c r="P64" s="52">
        <f>FC_OTH_CP_SH_E!P64+FC_OTH_CP_SC_E!P64+FC_OTH_CP_HW_E!P64+FC_OTH_CP_CA_E!P64</f>
        <v>0.65513448000000007</v>
      </c>
      <c r="Q64" s="52">
        <f>FC_OTH_CP_SH_E!Q64+FC_OTH_CP_SC_E!Q64+FC_OTH_CP_HW_E!Q64+FC_OTH_CP_CA_E!Q64</f>
        <v>1.2558218399999996</v>
      </c>
      <c r="R64" s="52">
        <f>FC_OTH_CP_SH_E!R64+FC_OTH_CP_SC_E!R64+FC_OTH_CP_HW_E!R64+FC_OTH_CP_CA_E!R64</f>
        <v>8.6268218400000034</v>
      </c>
      <c r="S64" s="52">
        <f>FC_OTH_CP_SH_E!S64+FC_OTH_CP_SC_E!S64+FC_OTH_CP_HW_E!S64+FC_OTH_CP_CA_E!S64</f>
        <v>16.489221840000006</v>
      </c>
      <c r="T64" s="52">
        <f>FC_OTH_CP_SH_E!T64+FC_OTH_CP_SC_E!T64+FC_OTH_CP_HW_E!T64+FC_OTH_CP_CA_E!T64</f>
        <v>6.2146375200000001</v>
      </c>
      <c r="U64" s="52">
        <f>FC_OTH_CP_SH_E!U64+FC_OTH_CP_SC_E!U64+FC_OTH_CP_HW_E!U64+FC_OTH_CP_CA_E!U64</f>
        <v>9.1072144799999943</v>
      </c>
      <c r="V64" s="52">
        <f>FC_OTH_CP_SH_E!V64+FC_OTH_CP_SC_E!V64+FC_OTH_CP_HW_E!V64+FC_OTH_CP_CA_E!V64</f>
        <v>5.951443679999997</v>
      </c>
      <c r="W64" s="52">
        <f>FC_OTH_CP_SH_E!W64+FC_OTH_CP_SC_E!W64+FC_OTH_CP_HW_E!W64+FC_OTH_CP_CA_E!W64</f>
        <v>9.2043151200000004</v>
      </c>
      <c r="X64" s="52">
        <f>FC_OTH_CP_SH_E!X64+FC_OTH_CP_SC_E!X64+FC_OTH_CP_HW_E!X64+FC_OTH_CP_CA_E!X64</f>
        <v>7.1343417600000043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283.31195994931431</v>
      </c>
      <c r="D2" s="21">
        <f t="shared" ref="D2:X2" si="0">SUM(D3,D17,D22,D25,D26,D51,D52)</f>
        <v>524.33789186657259</v>
      </c>
      <c r="E2" s="21">
        <f t="shared" si="0"/>
        <v>344.22522868244351</v>
      </c>
      <c r="F2" s="21">
        <f t="shared" si="0"/>
        <v>226.96893662053344</v>
      </c>
      <c r="G2" s="21">
        <f t="shared" si="0"/>
        <v>139.95405064387987</v>
      </c>
      <c r="H2" s="21">
        <f t="shared" si="0"/>
        <v>166.11977412606251</v>
      </c>
      <c r="I2" s="21">
        <f t="shared" si="0"/>
        <v>300.32246967494143</v>
      </c>
      <c r="J2" s="21">
        <f t="shared" si="0"/>
        <v>230.6994307786434</v>
      </c>
      <c r="K2" s="21">
        <f t="shared" si="0"/>
        <v>302.26700023047903</v>
      </c>
      <c r="L2" s="21">
        <f t="shared" si="0"/>
        <v>273.13812249787782</v>
      </c>
      <c r="M2" s="21">
        <f t="shared" si="0"/>
        <v>224.51982137550795</v>
      </c>
      <c r="N2" s="21">
        <f t="shared" si="0"/>
        <v>196.71044809927866</v>
      </c>
      <c r="O2" s="21">
        <f t="shared" si="0"/>
        <v>173.43410532169509</v>
      </c>
      <c r="P2" s="21">
        <f t="shared" si="0"/>
        <v>146.14982631997</v>
      </c>
      <c r="Q2" s="21">
        <f t="shared" si="0"/>
        <v>137.09398383623648</v>
      </c>
      <c r="R2" s="21">
        <f t="shared" si="0"/>
        <v>237.75493538265323</v>
      </c>
      <c r="S2" s="21">
        <f t="shared" si="0"/>
        <v>243.50737528874055</v>
      </c>
      <c r="T2" s="21">
        <f t="shared" si="0"/>
        <v>227.6686403850064</v>
      </c>
      <c r="U2" s="21">
        <f t="shared" si="0"/>
        <v>198.37071995860575</v>
      </c>
      <c r="V2" s="21">
        <f t="shared" si="0"/>
        <v>196.96889277787125</v>
      </c>
      <c r="W2" s="21">
        <f t="shared" si="0"/>
        <v>191.47033283181548</v>
      </c>
      <c r="X2" s="21">
        <f t="shared" si="0"/>
        <v>231.94009492714954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12.072595007881112</v>
      </c>
      <c r="D3" s="24">
        <f t="shared" ref="D3:W3" si="2">SUM(D4,D8,D11)</f>
        <v>13.148398925403294</v>
      </c>
      <c r="E3" s="24">
        <f t="shared" si="2"/>
        <v>21.163973399558895</v>
      </c>
      <c r="F3" s="24">
        <f t="shared" si="2"/>
        <v>26.623418021590929</v>
      </c>
      <c r="G3" s="24">
        <f t="shared" si="2"/>
        <v>19.053325032497632</v>
      </c>
      <c r="H3" s="24">
        <f t="shared" si="2"/>
        <v>25.225002121417379</v>
      </c>
      <c r="I3" s="24">
        <f t="shared" si="2"/>
        <v>25.794597550612885</v>
      </c>
      <c r="J3" s="24">
        <f t="shared" si="2"/>
        <v>12.231137175226923</v>
      </c>
      <c r="K3" s="24">
        <f t="shared" si="2"/>
        <v>23.189639149814347</v>
      </c>
      <c r="L3" s="24">
        <f t="shared" si="2"/>
        <v>19.554186154831449</v>
      </c>
      <c r="M3" s="24">
        <f t="shared" si="2"/>
        <v>18.009910035456393</v>
      </c>
      <c r="N3" s="24">
        <f t="shared" si="2"/>
        <v>20.05896347088289</v>
      </c>
      <c r="O3" s="24">
        <f t="shared" si="2"/>
        <v>15.142390930497969</v>
      </c>
      <c r="P3" s="24">
        <f t="shared" si="2"/>
        <v>19.933278542237524</v>
      </c>
      <c r="Q3" s="24">
        <f t="shared" si="2"/>
        <v>8.9158447923353954</v>
      </c>
      <c r="R3" s="24">
        <f t="shared" si="2"/>
        <v>22.703542818750535</v>
      </c>
      <c r="S3" s="24">
        <f t="shared" si="2"/>
        <v>24.75699579366276</v>
      </c>
      <c r="T3" s="24">
        <f t="shared" si="2"/>
        <v>16.456802187059701</v>
      </c>
      <c r="U3" s="24">
        <f t="shared" si="2"/>
        <v>10.561442028215353</v>
      </c>
      <c r="V3" s="24">
        <f t="shared" si="2"/>
        <v>15.541831532154642</v>
      </c>
      <c r="W3" s="24">
        <f t="shared" si="2"/>
        <v>12.618320403788001</v>
      </c>
      <c r="X3" s="24">
        <f t="shared" ref="X3" si="3">SUM(X4,X8,X11)</f>
        <v>9.9797029547742007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1.7666849762007493</v>
      </c>
      <c r="D4" s="19">
        <f t="shared" ref="D4:W4" si="5">SUM(D5:D7)</f>
        <v>4.1917267688025799</v>
      </c>
      <c r="E4" s="19">
        <f t="shared" si="5"/>
        <v>7.4644382820924919</v>
      </c>
      <c r="F4" s="19">
        <f t="shared" si="5"/>
        <v>11.326633446977574</v>
      </c>
      <c r="G4" s="19">
        <f t="shared" si="5"/>
        <v>11.931657710118692</v>
      </c>
      <c r="H4" s="19">
        <f t="shared" si="5"/>
        <v>16.753132442249132</v>
      </c>
      <c r="I4" s="19">
        <f t="shared" si="5"/>
        <v>17.560184655487582</v>
      </c>
      <c r="J4" s="19">
        <f t="shared" si="5"/>
        <v>4.5947117330541198</v>
      </c>
      <c r="K4" s="19">
        <f t="shared" si="5"/>
        <v>13.104238539804594</v>
      </c>
      <c r="L4" s="19">
        <f t="shared" si="5"/>
        <v>11.976634506315204</v>
      </c>
      <c r="M4" s="19">
        <f t="shared" si="5"/>
        <v>12.96516712058008</v>
      </c>
      <c r="N4" s="19">
        <f t="shared" si="5"/>
        <v>13.975047507269348</v>
      </c>
      <c r="O4" s="19">
        <f t="shared" si="5"/>
        <v>10.732033964558601</v>
      </c>
      <c r="P4" s="19">
        <f t="shared" si="5"/>
        <v>16.598081449540722</v>
      </c>
      <c r="Q4" s="19">
        <f t="shared" si="5"/>
        <v>7.3480886897758708</v>
      </c>
      <c r="R4" s="19">
        <f t="shared" si="5"/>
        <v>18.580998864314623</v>
      </c>
      <c r="S4" s="19">
        <f t="shared" si="5"/>
        <v>23.223097941725406</v>
      </c>
      <c r="T4" s="19">
        <f t="shared" si="5"/>
        <v>13.342876306975676</v>
      </c>
      <c r="U4" s="19">
        <f t="shared" si="5"/>
        <v>8.3357771399249749</v>
      </c>
      <c r="V4" s="19">
        <f t="shared" si="5"/>
        <v>12.721524037502224</v>
      </c>
      <c r="W4" s="19">
        <f t="shared" si="5"/>
        <v>11.126855564800053</v>
      </c>
      <c r="X4" s="19">
        <f t="shared" ref="X4" si="6">SUM(X5:X7)</f>
        <v>8.974379337397572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5.7383439197148647</v>
      </c>
      <c r="M5" s="8">
        <v>5.8682043814525837</v>
      </c>
      <c r="N5" s="8">
        <v>5.794720709674765</v>
      </c>
      <c r="O5" s="8">
        <v>5.5810955816279426</v>
      </c>
      <c r="P5" s="8">
        <v>11.668858275418881</v>
      </c>
      <c r="Q5" s="8">
        <v>4.7554640807121169</v>
      </c>
      <c r="R5" s="8">
        <v>4.6851041623066676</v>
      </c>
      <c r="S5" s="8">
        <v>6.1960429293951922</v>
      </c>
      <c r="T5" s="8">
        <v>6.4404274139351951</v>
      </c>
      <c r="U5" s="8">
        <v>3.7251831144803238</v>
      </c>
      <c r="V5" s="8">
        <v>4.1378128543949106</v>
      </c>
      <c r="W5" s="8">
        <v>2.3968894754462711</v>
      </c>
      <c r="X5" s="8">
        <v>2.0985938881010928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1.7666849762007493</v>
      </c>
      <c r="D7" s="8">
        <v>4.1917267688025799</v>
      </c>
      <c r="E7" s="8">
        <v>7.4644382820924919</v>
      </c>
      <c r="F7" s="8">
        <v>11.326633446977574</v>
      </c>
      <c r="G7" s="8">
        <v>11.931657710118692</v>
      </c>
      <c r="H7" s="8">
        <v>16.753132442249132</v>
      </c>
      <c r="I7" s="8">
        <v>17.560184655487582</v>
      </c>
      <c r="J7" s="8">
        <v>4.5947117330541198</v>
      </c>
      <c r="K7" s="8">
        <v>13.104238539804594</v>
      </c>
      <c r="L7" s="8">
        <v>6.2382905866003391</v>
      </c>
      <c r="M7" s="8">
        <v>7.0969627391274956</v>
      </c>
      <c r="N7" s="8">
        <v>8.1803267975945833</v>
      </c>
      <c r="O7" s="8">
        <v>5.1509383829306588</v>
      </c>
      <c r="P7" s="8">
        <v>4.9292231741218391</v>
      </c>
      <c r="Q7" s="8">
        <v>2.5926246090637544</v>
      </c>
      <c r="R7" s="8">
        <v>13.895894702007956</v>
      </c>
      <c r="S7" s="8">
        <v>17.027055012330216</v>
      </c>
      <c r="T7" s="8">
        <v>6.9024488930404804</v>
      </c>
      <c r="U7" s="8">
        <v>4.6105940254446507</v>
      </c>
      <c r="V7" s="8">
        <v>8.5837111831073134</v>
      </c>
      <c r="W7" s="8">
        <v>8.7299660893537823</v>
      </c>
      <c r="X7" s="8">
        <v>6.8757854492964796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5.6695510316803617</v>
      </c>
      <c r="D8" s="19">
        <f t="shared" si="7"/>
        <v>4.1384951566007127</v>
      </c>
      <c r="E8" s="19">
        <f t="shared" si="7"/>
        <v>4.0214121174664035</v>
      </c>
      <c r="F8" s="19">
        <f t="shared" si="7"/>
        <v>4.0826855746133575</v>
      </c>
      <c r="G8" s="19">
        <f t="shared" si="7"/>
        <v>4.0061913223789425</v>
      </c>
      <c r="H8" s="19">
        <f t="shared" si="7"/>
        <v>5.5224166791682459</v>
      </c>
      <c r="I8" s="19">
        <f t="shared" si="7"/>
        <v>4.6626368951253045</v>
      </c>
      <c r="J8" s="19">
        <f t="shared" si="7"/>
        <v>2.2959604421728042</v>
      </c>
      <c r="K8" s="19">
        <f t="shared" si="7"/>
        <v>4.8095196100097555</v>
      </c>
      <c r="L8" s="19">
        <f t="shared" si="7"/>
        <v>4.024729648516244</v>
      </c>
      <c r="M8" s="19">
        <f t="shared" si="7"/>
        <v>3.3006239148763163</v>
      </c>
      <c r="N8" s="19">
        <f t="shared" si="7"/>
        <v>2.5946249636135441</v>
      </c>
      <c r="O8" s="19">
        <f t="shared" si="7"/>
        <v>2.642369965939368</v>
      </c>
      <c r="P8" s="19">
        <f t="shared" si="7"/>
        <v>1.5686140926968011</v>
      </c>
      <c r="Q8" s="19">
        <f t="shared" si="7"/>
        <v>1.5677561025595246</v>
      </c>
      <c r="R8" s="19">
        <f t="shared" si="7"/>
        <v>2.3524509544359122</v>
      </c>
      <c r="S8" s="19">
        <f t="shared" si="7"/>
        <v>1.533897851937355</v>
      </c>
      <c r="T8" s="19">
        <f t="shared" si="7"/>
        <v>2.1193916800840267</v>
      </c>
      <c r="U8" s="19">
        <f t="shared" si="7"/>
        <v>1.4834348882903781</v>
      </c>
      <c r="V8" s="19">
        <f t="shared" si="7"/>
        <v>1.2581162946524167</v>
      </c>
      <c r="W8" s="19">
        <f t="shared" si="7"/>
        <v>1.0697788389879483</v>
      </c>
      <c r="X8" s="19">
        <f t="shared" si="7"/>
        <v>0.84689661737662858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5.6695510316803617</v>
      </c>
      <c r="D10" s="8">
        <v>4.1384951566007127</v>
      </c>
      <c r="E10" s="8">
        <v>4.0214121174664035</v>
      </c>
      <c r="F10" s="8">
        <v>4.0826855746133575</v>
      </c>
      <c r="G10" s="8">
        <v>4.0061913223789425</v>
      </c>
      <c r="H10" s="8">
        <v>5.5224166791682459</v>
      </c>
      <c r="I10" s="8">
        <v>4.6626368951253045</v>
      </c>
      <c r="J10" s="8">
        <v>2.2959604421728042</v>
      </c>
      <c r="K10" s="8">
        <v>4.8095196100097555</v>
      </c>
      <c r="L10" s="8">
        <v>4.024729648516244</v>
      </c>
      <c r="M10" s="8">
        <v>3.3006239148763163</v>
      </c>
      <c r="N10" s="8">
        <v>2.5946249636135441</v>
      </c>
      <c r="O10" s="8">
        <v>2.642369965939368</v>
      </c>
      <c r="P10" s="8">
        <v>1.5686140926968011</v>
      </c>
      <c r="Q10" s="8">
        <v>1.5677561025595246</v>
      </c>
      <c r="R10" s="8">
        <v>2.3524509544359122</v>
      </c>
      <c r="S10" s="8">
        <v>1.533897851937355</v>
      </c>
      <c r="T10" s="8">
        <v>2.1193916800840267</v>
      </c>
      <c r="U10" s="8">
        <v>1.4834348882903781</v>
      </c>
      <c r="V10" s="8">
        <v>1.2581162946524167</v>
      </c>
      <c r="W10" s="8">
        <v>1.0697788389879483</v>
      </c>
      <c r="X10" s="8">
        <v>0.84689661737662858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4.6363590000000015</v>
      </c>
      <c r="D11" s="19">
        <f t="shared" si="8"/>
        <v>4.8181770000000004</v>
      </c>
      <c r="E11" s="19">
        <f t="shared" si="8"/>
        <v>9.6781229999999994</v>
      </c>
      <c r="F11" s="19">
        <f t="shared" si="8"/>
        <v>11.214098999999997</v>
      </c>
      <c r="G11" s="19">
        <f t="shared" si="8"/>
        <v>3.1154759999999988</v>
      </c>
      <c r="H11" s="19">
        <f t="shared" si="8"/>
        <v>2.9494530000000005</v>
      </c>
      <c r="I11" s="19">
        <f t="shared" si="8"/>
        <v>3.5717760000000007</v>
      </c>
      <c r="J11" s="19">
        <f t="shared" si="8"/>
        <v>5.3404649999999982</v>
      </c>
      <c r="K11" s="19">
        <f t="shared" si="8"/>
        <v>5.2758809999999983</v>
      </c>
      <c r="L11" s="19">
        <f t="shared" si="8"/>
        <v>3.552821999999999</v>
      </c>
      <c r="M11" s="19">
        <f t="shared" si="8"/>
        <v>1.7441189999999993</v>
      </c>
      <c r="N11" s="19">
        <f t="shared" si="8"/>
        <v>3.4892909999999984</v>
      </c>
      <c r="O11" s="19">
        <f t="shared" si="8"/>
        <v>1.7679870000000004</v>
      </c>
      <c r="P11" s="19">
        <f t="shared" si="8"/>
        <v>1.7665829999999996</v>
      </c>
      <c r="Q11" s="19">
        <f t="shared" si="8"/>
        <v>0</v>
      </c>
      <c r="R11" s="19">
        <f t="shared" si="8"/>
        <v>1.7700929999999997</v>
      </c>
      <c r="S11" s="19">
        <f t="shared" si="8"/>
        <v>0</v>
      </c>
      <c r="T11" s="19">
        <f t="shared" si="8"/>
        <v>0.99453419999999992</v>
      </c>
      <c r="U11" s="19">
        <f t="shared" si="8"/>
        <v>0.7422299999999995</v>
      </c>
      <c r="V11" s="19">
        <f t="shared" si="8"/>
        <v>1.5621912000000002</v>
      </c>
      <c r="W11" s="19">
        <f t="shared" si="8"/>
        <v>0.42168600000000001</v>
      </c>
      <c r="X11" s="19">
        <f t="shared" si="8"/>
        <v>0.15842700000000012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0.10053719999999998</v>
      </c>
      <c r="U13" s="8">
        <v>5.7779999999999977E-2</v>
      </c>
      <c r="V13" s="8">
        <v>0.13713120000000004</v>
      </c>
      <c r="W13" s="8">
        <v>0.16756199999999999</v>
      </c>
      <c r="X13" s="8">
        <v>2.1186000000000014E-2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4.6363590000000015</v>
      </c>
      <c r="D16" s="8">
        <v>4.8181770000000004</v>
      </c>
      <c r="E16" s="8">
        <v>9.6781229999999994</v>
      </c>
      <c r="F16" s="8">
        <v>11.214098999999997</v>
      </c>
      <c r="G16" s="8">
        <v>3.1154759999999988</v>
      </c>
      <c r="H16" s="8">
        <v>2.9494530000000005</v>
      </c>
      <c r="I16" s="8">
        <v>3.5717760000000007</v>
      </c>
      <c r="J16" s="8">
        <v>5.3404649999999982</v>
      </c>
      <c r="K16" s="8">
        <v>5.2758809999999983</v>
      </c>
      <c r="L16" s="8">
        <v>3.552821999999999</v>
      </c>
      <c r="M16" s="8">
        <v>1.7441189999999993</v>
      </c>
      <c r="N16" s="8">
        <v>3.4892909999999984</v>
      </c>
      <c r="O16" s="8">
        <v>1.7679870000000004</v>
      </c>
      <c r="P16" s="8">
        <v>1.7665829999999996</v>
      </c>
      <c r="Q16" s="8">
        <v>0</v>
      </c>
      <c r="R16" s="8">
        <v>1.7700929999999997</v>
      </c>
      <c r="S16" s="8">
        <v>0</v>
      </c>
      <c r="T16" s="8">
        <v>0.89399699999999993</v>
      </c>
      <c r="U16" s="8">
        <v>0.68444999999999956</v>
      </c>
      <c r="V16" s="8">
        <v>1.4250600000000002</v>
      </c>
      <c r="W16" s="8">
        <v>0.25412400000000002</v>
      </c>
      <c r="X16" s="8">
        <v>0.13724100000000011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256.11724179002402</v>
      </c>
      <c r="D26" s="27">
        <f t="shared" si="11"/>
        <v>486.78737618694521</v>
      </c>
      <c r="E26" s="27">
        <f t="shared" si="11"/>
        <v>296.93881909862426</v>
      </c>
      <c r="F26" s="27">
        <f t="shared" si="11"/>
        <v>163.38313181072846</v>
      </c>
      <c r="G26" s="27">
        <f t="shared" si="11"/>
        <v>85.030476622535588</v>
      </c>
      <c r="H26" s="27">
        <f t="shared" si="11"/>
        <v>83.976149653444267</v>
      </c>
      <c r="I26" s="27">
        <f t="shared" si="11"/>
        <v>183.43301202464045</v>
      </c>
      <c r="J26" s="27">
        <f t="shared" si="11"/>
        <v>126.87881194155682</v>
      </c>
      <c r="K26" s="27">
        <f t="shared" si="11"/>
        <v>167.73275426878294</v>
      </c>
      <c r="L26" s="27">
        <f t="shared" si="11"/>
        <v>181.41616475381346</v>
      </c>
      <c r="M26" s="27">
        <f t="shared" si="11"/>
        <v>104.2545036546843</v>
      </c>
      <c r="N26" s="27">
        <f t="shared" si="11"/>
        <v>70.027872676811597</v>
      </c>
      <c r="O26" s="27">
        <f t="shared" si="11"/>
        <v>56.334732166980686</v>
      </c>
      <c r="P26" s="27">
        <f t="shared" si="11"/>
        <v>33.819534888331603</v>
      </c>
      <c r="Q26" s="27">
        <f t="shared" si="11"/>
        <v>24.224271827334249</v>
      </c>
      <c r="R26" s="27">
        <f t="shared" si="11"/>
        <v>94.895105067152457</v>
      </c>
      <c r="S26" s="27">
        <f t="shared" si="11"/>
        <v>92.971415608521241</v>
      </c>
      <c r="T26" s="27">
        <f t="shared" si="11"/>
        <v>77.746445912056444</v>
      </c>
      <c r="U26" s="27">
        <f t="shared" si="11"/>
        <v>45.8236805281404</v>
      </c>
      <c r="V26" s="27">
        <f t="shared" si="11"/>
        <v>57.31705063279535</v>
      </c>
      <c r="W26" s="27">
        <f t="shared" si="11"/>
        <v>50.996686547311903</v>
      </c>
      <c r="X26" s="27">
        <f t="shared" si="11"/>
        <v>52.385466131136447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256.11724179002402</v>
      </c>
      <c r="D33" s="19">
        <f t="shared" si="13"/>
        <v>486.78737618694521</v>
      </c>
      <c r="E33" s="19">
        <f t="shared" si="13"/>
        <v>296.93881909862426</v>
      </c>
      <c r="F33" s="19">
        <f t="shared" si="13"/>
        <v>163.38313181072846</v>
      </c>
      <c r="G33" s="19">
        <f t="shared" si="13"/>
        <v>85.030476622535588</v>
      </c>
      <c r="H33" s="19">
        <f t="shared" si="13"/>
        <v>83.976149653444267</v>
      </c>
      <c r="I33" s="19">
        <f t="shared" si="13"/>
        <v>183.43301202464045</v>
      </c>
      <c r="J33" s="19">
        <f t="shared" si="13"/>
        <v>126.87881194155682</v>
      </c>
      <c r="K33" s="19">
        <f t="shared" si="13"/>
        <v>167.73275426878294</v>
      </c>
      <c r="L33" s="19">
        <f t="shared" si="13"/>
        <v>181.41616475381346</v>
      </c>
      <c r="M33" s="19">
        <f t="shared" si="13"/>
        <v>104.2545036546843</v>
      </c>
      <c r="N33" s="19">
        <f t="shared" si="13"/>
        <v>70.027872676811597</v>
      </c>
      <c r="O33" s="19">
        <f t="shared" si="13"/>
        <v>56.334732166980686</v>
      </c>
      <c r="P33" s="19">
        <f t="shared" si="13"/>
        <v>33.819534888331603</v>
      </c>
      <c r="Q33" s="19">
        <f t="shared" si="13"/>
        <v>24.224271827334249</v>
      </c>
      <c r="R33" s="19">
        <f t="shared" si="13"/>
        <v>94.895105067152457</v>
      </c>
      <c r="S33" s="19">
        <f t="shared" si="13"/>
        <v>92.971415608521241</v>
      </c>
      <c r="T33" s="19">
        <f t="shared" si="13"/>
        <v>77.746445912056444</v>
      </c>
      <c r="U33" s="19">
        <f t="shared" si="13"/>
        <v>45.8236805281404</v>
      </c>
      <c r="V33" s="19">
        <f t="shared" si="13"/>
        <v>57.31705063279535</v>
      </c>
      <c r="W33" s="19">
        <f t="shared" si="13"/>
        <v>50.996686547311903</v>
      </c>
      <c r="X33" s="19">
        <f t="shared" si="13"/>
        <v>52.385466131136447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204.00813227409975</v>
      </c>
      <c r="D43" s="8">
        <v>449.09337022972721</v>
      </c>
      <c r="E43" s="8">
        <v>255.19801229367144</v>
      </c>
      <c r="F43" s="8">
        <v>127.02434588346382</v>
      </c>
      <c r="G43" s="8">
        <v>53.820018662553608</v>
      </c>
      <c r="H43" s="8">
        <v>52.239565387786946</v>
      </c>
      <c r="I43" s="8">
        <v>57.806739607777637</v>
      </c>
      <c r="J43" s="8">
        <v>87.564627616691652</v>
      </c>
      <c r="K43" s="8">
        <v>121.40235920759997</v>
      </c>
      <c r="L43" s="8">
        <v>151.02837797042014</v>
      </c>
      <c r="M43" s="8">
        <v>86.194863111645176</v>
      </c>
      <c r="N43" s="8">
        <v>50.743164692950742</v>
      </c>
      <c r="O43" s="8">
        <v>30.687116343562984</v>
      </c>
      <c r="P43" s="8">
        <v>27.12675635923674</v>
      </c>
      <c r="Q43" s="8">
        <v>22.046658304429812</v>
      </c>
      <c r="R43" s="8">
        <v>39.358334893104896</v>
      </c>
      <c r="S43" s="8">
        <v>48.180748898131334</v>
      </c>
      <c r="T43" s="8">
        <v>42.844812276312808</v>
      </c>
      <c r="U43" s="8">
        <v>39.671611346559146</v>
      </c>
      <c r="V43" s="8">
        <v>54.167528052749091</v>
      </c>
      <c r="W43" s="8">
        <v>48.42965945303731</v>
      </c>
      <c r="X43" s="8">
        <v>50.431509812919792</v>
      </c>
    </row>
    <row r="44" spans="1:24" ht="11.25" customHeight="1" x14ac:dyDescent="0.2">
      <c r="A44" s="28" t="s">
        <v>74</v>
      </c>
      <c r="B44" s="7" t="s">
        <v>75</v>
      </c>
      <c r="C44" s="8">
        <v>52.109109515924281</v>
      </c>
      <c r="D44" s="8">
        <v>37.694005957217982</v>
      </c>
      <c r="E44" s="8">
        <v>41.740806804952818</v>
      </c>
      <c r="F44" s="8">
        <v>36.358785927264641</v>
      </c>
      <c r="G44" s="8">
        <v>31.210457959981973</v>
      </c>
      <c r="H44" s="8">
        <v>31.736584265657324</v>
      </c>
      <c r="I44" s="8">
        <v>125.62627241686282</v>
      </c>
      <c r="J44" s="8">
        <v>39.31418432486516</v>
      </c>
      <c r="K44" s="8">
        <v>46.330395061182962</v>
      </c>
      <c r="L44" s="8">
        <v>30.387786783393338</v>
      </c>
      <c r="M44" s="8">
        <v>18.05964054303913</v>
      </c>
      <c r="N44" s="8">
        <v>19.284707983860848</v>
      </c>
      <c r="O44" s="8">
        <v>25.647615823417706</v>
      </c>
      <c r="P44" s="8">
        <v>6.6927785290948609</v>
      </c>
      <c r="Q44" s="8">
        <v>2.1776135229044384</v>
      </c>
      <c r="R44" s="8">
        <v>55.536770174047561</v>
      </c>
      <c r="S44" s="8">
        <v>44.790666710389907</v>
      </c>
      <c r="T44" s="8">
        <v>34.901633635743636</v>
      </c>
      <c r="U44" s="8">
        <v>6.1520691815812576</v>
      </c>
      <c r="V44" s="8">
        <v>3.1495225800462596</v>
      </c>
      <c r="W44" s="8">
        <v>2.5670270942745956</v>
      </c>
      <c r="X44" s="8">
        <v>1.9539563182166537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15.122123151409181</v>
      </c>
      <c r="D51" s="27">
        <v>24.402116754224053</v>
      </c>
      <c r="E51" s="27">
        <v>26.122436184260401</v>
      </c>
      <c r="F51" s="27">
        <v>36.962386788214033</v>
      </c>
      <c r="G51" s="27">
        <v>35.87024898884664</v>
      </c>
      <c r="H51" s="27">
        <v>56.918622351200852</v>
      </c>
      <c r="I51" s="27">
        <v>91.094860099688105</v>
      </c>
      <c r="J51" s="27">
        <v>91.589481661859651</v>
      </c>
      <c r="K51" s="27">
        <v>111.34460681188172</v>
      </c>
      <c r="L51" s="27">
        <v>72.167771589232871</v>
      </c>
      <c r="M51" s="27">
        <v>102.25540768536727</v>
      </c>
      <c r="N51" s="27">
        <v>106.62361195158419</v>
      </c>
      <c r="O51" s="27">
        <v>101.95698222421642</v>
      </c>
      <c r="P51" s="27">
        <v>92.397012889400884</v>
      </c>
      <c r="Q51" s="27">
        <v>103.95386721656683</v>
      </c>
      <c r="R51" s="27">
        <v>120.15628749675024</v>
      </c>
      <c r="S51" s="27">
        <v>125.77896388655654</v>
      </c>
      <c r="T51" s="27">
        <v>133.46539228589026</v>
      </c>
      <c r="U51" s="27">
        <v>141.98559740224999</v>
      </c>
      <c r="V51" s="27">
        <v>124.11001061292126</v>
      </c>
      <c r="W51" s="27">
        <v>127.85532588071557</v>
      </c>
      <c r="X51" s="27">
        <v>169.57492584123889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45.472089599999997</v>
      </c>
      <c r="D61" s="49">
        <f t="shared" si="15"/>
        <v>41.215910399999991</v>
      </c>
      <c r="E61" s="49">
        <f t="shared" si="15"/>
        <v>37.408089600000004</v>
      </c>
      <c r="F61" s="49">
        <f t="shared" si="15"/>
        <v>60.704179200000013</v>
      </c>
      <c r="G61" s="49">
        <f t="shared" si="15"/>
        <v>42.000134399999986</v>
      </c>
      <c r="H61" s="49">
        <f t="shared" si="15"/>
        <v>63.503999999999998</v>
      </c>
      <c r="I61" s="49">
        <f t="shared" si="15"/>
        <v>85.344134400000058</v>
      </c>
      <c r="J61" s="49">
        <f t="shared" si="15"/>
        <v>69.999955199999988</v>
      </c>
      <c r="K61" s="49">
        <f t="shared" si="15"/>
        <v>76.047955199999961</v>
      </c>
      <c r="L61" s="49">
        <f t="shared" si="15"/>
        <v>47.394172064559868</v>
      </c>
      <c r="M61" s="49">
        <f t="shared" si="15"/>
        <v>28.237237389251213</v>
      </c>
      <c r="N61" s="49">
        <f t="shared" si="15"/>
        <v>31.472759403131825</v>
      </c>
      <c r="O61" s="49">
        <f t="shared" si="15"/>
        <v>213.99385907502068</v>
      </c>
      <c r="P61" s="49">
        <f t="shared" si="15"/>
        <v>113.29370734829868</v>
      </c>
      <c r="Q61" s="49">
        <f t="shared" si="15"/>
        <v>13.212436540846026</v>
      </c>
      <c r="R61" s="49">
        <f t="shared" si="15"/>
        <v>57.259420952604053</v>
      </c>
      <c r="S61" s="49">
        <f t="shared" si="15"/>
        <v>34.493038581408285</v>
      </c>
      <c r="T61" s="49">
        <f t="shared" si="15"/>
        <v>243.19615637919625</v>
      </c>
      <c r="U61" s="49">
        <f t="shared" si="15"/>
        <v>401.78639017449228</v>
      </c>
      <c r="V61" s="49">
        <f t="shared" si="15"/>
        <v>456.65211032382189</v>
      </c>
      <c r="W61" s="49">
        <f t="shared" si="15"/>
        <v>338.52849194406178</v>
      </c>
      <c r="X61" s="49">
        <f t="shared" si="15"/>
        <v>483.94038467279057</v>
      </c>
    </row>
    <row r="62" spans="1:24" ht="11.25" customHeight="1" x14ac:dyDescent="0.2">
      <c r="A62" s="50" t="s">
        <v>92</v>
      </c>
      <c r="B62" s="51" t="s">
        <v>93</v>
      </c>
      <c r="C62" s="52">
        <v>45.472089599999997</v>
      </c>
      <c r="D62" s="52">
        <v>41.215910399999991</v>
      </c>
      <c r="E62" s="52">
        <v>37.408089600000004</v>
      </c>
      <c r="F62" s="52">
        <v>60.704179200000013</v>
      </c>
      <c r="G62" s="52">
        <v>42.000134399999986</v>
      </c>
      <c r="H62" s="52">
        <v>63.503999999999998</v>
      </c>
      <c r="I62" s="52">
        <v>85.344134400000058</v>
      </c>
      <c r="J62" s="52">
        <v>69.999955199999988</v>
      </c>
      <c r="K62" s="52">
        <v>59.013313357993844</v>
      </c>
      <c r="L62" s="52">
        <v>34.336618776344721</v>
      </c>
      <c r="M62" s="52">
        <v>21.585328215433108</v>
      </c>
      <c r="N62" s="52">
        <v>25.947463154052908</v>
      </c>
      <c r="O62" s="52">
        <v>202.30918202871229</v>
      </c>
      <c r="P62" s="52">
        <v>101.89427805062246</v>
      </c>
      <c r="Q62" s="52">
        <v>8.1168631481962237</v>
      </c>
      <c r="R62" s="52">
        <v>44.895193669139516</v>
      </c>
      <c r="S62" s="52">
        <v>15.057723022271979</v>
      </c>
      <c r="T62" s="52">
        <v>225.08894563362148</v>
      </c>
      <c r="U62" s="52">
        <v>380.06481184201238</v>
      </c>
      <c r="V62" s="52">
        <v>438.60277070005196</v>
      </c>
      <c r="W62" s="52">
        <v>318.53267302787572</v>
      </c>
      <c r="X62" s="52">
        <v>461.86844296878598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17.034641842006124</v>
      </c>
      <c r="L63" s="52">
        <v>12.905095463655234</v>
      </c>
      <c r="M63" s="52">
        <v>5.3171434645668434</v>
      </c>
      <c r="N63" s="52">
        <v>3.8441784459471156</v>
      </c>
      <c r="O63" s="52">
        <v>11.655631411287532</v>
      </c>
      <c r="P63" s="52">
        <v>11.068975709377506</v>
      </c>
      <c r="Q63" s="52">
        <v>4.4272936518037893</v>
      </c>
      <c r="R63" s="52">
        <v>7.4089183308604776</v>
      </c>
      <c r="S63" s="52">
        <v>9.5822321777279864</v>
      </c>
      <c r="T63" s="52">
        <v>14.379079109955878</v>
      </c>
      <c r="U63" s="52">
        <v>16.091927786035594</v>
      </c>
      <c r="V63" s="52">
        <v>14.537329191492978</v>
      </c>
      <c r="W63" s="52">
        <v>14.094869258969769</v>
      </c>
      <c r="X63" s="52">
        <v>17.187994662492493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0.15245782455991308</v>
      </c>
      <c r="M64" s="52">
        <v>1.3347657092512604</v>
      </c>
      <c r="N64" s="52">
        <v>1.6811178031318008</v>
      </c>
      <c r="O64" s="52">
        <v>2.9045635020841155E-2</v>
      </c>
      <c r="P64" s="52">
        <v>0.33045358829871518</v>
      </c>
      <c r="Q64" s="52">
        <v>0.66827974084601138</v>
      </c>
      <c r="R64" s="52">
        <v>4.9553089526040557</v>
      </c>
      <c r="S64" s="52">
        <v>9.8530833814083181</v>
      </c>
      <c r="T64" s="52">
        <v>3.7281316356189058</v>
      </c>
      <c r="U64" s="52">
        <v>5.6296505464443269</v>
      </c>
      <c r="V64" s="52">
        <v>3.5120104322769468</v>
      </c>
      <c r="W64" s="52">
        <v>5.9009496572163256</v>
      </c>
      <c r="X64" s="52">
        <v>4.8839470415120765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42.759914734414032</v>
      </c>
      <c r="D2" s="21">
        <f t="shared" ref="D2:X2" si="0">SUM(D3,D17,D22,D25,D26,D51,D52)</f>
        <v>47.103718972040937</v>
      </c>
      <c r="E2" s="21">
        <f t="shared" si="0"/>
        <v>47.588238635252807</v>
      </c>
      <c r="F2" s="21">
        <f t="shared" si="0"/>
        <v>48.584293914136381</v>
      </c>
      <c r="G2" s="21">
        <f t="shared" si="0"/>
        <v>45.169757646972691</v>
      </c>
      <c r="H2" s="21">
        <f t="shared" si="0"/>
        <v>47.685846162881646</v>
      </c>
      <c r="I2" s="21">
        <f t="shared" si="0"/>
        <v>54.146725957680218</v>
      </c>
      <c r="J2" s="21">
        <f t="shared" si="0"/>
        <v>61.571420582632015</v>
      </c>
      <c r="K2" s="21">
        <f t="shared" si="0"/>
        <v>65.232904068821625</v>
      </c>
      <c r="L2" s="21">
        <f t="shared" si="0"/>
        <v>67.309645206095809</v>
      </c>
      <c r="M2" s="21">
        <f t="shared" si="0"/>
        <v>68.887196710865297</v>
      </c>
      <c r="N2" s="21">
        <f t="shared" si="0"/>
        <v>69.713721677340942</v>
      </c>
      <c r="O2" s="21">
        <f t="shared" si="0"/>
        <v>68.351838045611245</v>
      </c>
      <c r="P2" s="21">
        <f t="shared" si="0"/>
        <v>63.090097068926156</v>
      </c>
      <c r="Q2" s="21">
        <f t="shared" si="0"/>
        <v>60.433732738213486</v>
      </c>
      <c r="R2" s="21">
        <f t="shared" si="0"/>
        <v>60.047312341176735</v>
      </c>
      <c r="S2" s="21">
        <f t="shared" si="0"/>
        <v>57.103992164352668</v>
      </c>
      <c r="T2" s="21">
        <f t="shared" si="0"/>
        <v>58.15579595178211</v>
      </c>
      <c r="U2" s="21">
        <f t="shared" si="0"/>
        <v>54.617097972737128</v>
      </c>
      <c r="V2" s="21">
        <f t="shared" si="0"/>
        <v>55.730931663107803</v>
      </c>
      <c r="W2" s="21">
        <f t="shared" si="0"/>
        <v>46.133136180900252</v>
      </c>
      <c r="X2" s="21">
        <f t="shared" si="0"/>
        <v>48.08858653312604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35.894717729975994</v>
      </c>
      <c r="D26" s="27">
        <f t="shared" ref="D26:X26" si="16">SUM(D27,D33)</f>
        <v>38.18085333305482</v>
      </c>
      <c r="E26" s="27">
        <f t="shared" si="16"/>
        <v>36.732488021375779</v>
      </c>
      <c r="F26" s="27">
        <f t="shared" si="16"/>
        <v>33.336588309271512</v>
      </c>
      <c r="G26" s="27">
        <f t="shared" si="16"/>
        <v>25.718693617464396</v>
      </c>
      <c r="H26" s="27">
        <f t="shared" si="16"/>
        <v>23.586572386555726</v>
      </c>
      <c r="I26" s="27">
        <f t="shared" si="16"/>
        <v>23.304240535359565</v>
      </c>
      <c r="J26" s="27">
        <f t="shared" si="16"/>
        <v>22.997470938443129</v>
      </c>
      <c r="K26" s="27">
        <f t="shared" si="16"/>
        <v>22.814196691217056</v>
      </c>
      <c r="L26" s="27">
        <f t="shared" si="16"/>
        <v>21.898993326186496</v>
      </c>
      <c r="M26" s="27">
        <f t="shared" si="16"/>
        <v>20.853748265315584</v>
      </c>
      <c r="N26" s="27">
        <f t="shared" si="16"/>
        <v>20.810899243188409</v>
      </c>
      <c r="O26" s="27">
        <f t="shared" si="16"/>
        <v>18.468795913019306</v>
      </c>
      <c r="P26" s="27">
        <f t="shared" si="16"/>
        <v>13.113543431668425</v>
      </c>
      <c r="Q26" s="27">
        <f t="shared" si="16"/>
        <v>10.215997212665743</v>
      </c>
      <c r="R26" s="27">
        <f t="shared" si="16"/>
        <v>10.906853012847618</v>
      </c>
      <c r="S26" s="27">
        <f t="shared" si="16"/>
        <v>9.8499563114786781</v>
      </c>
      <c r="T26" s="27">
        <f t="shared" si="16"/>
        <v>8.082018087943613</v>
      </c>
      <c r="U26" s="27">
        <f t="shared" si="16"/>
        <v>4.6097479918595745</v>
      </c>
      <c r="V26" s="27">
        <f t="shared" si="16"/>
        <v>5.6733100072046625</v>
      </c>
      <c r="W26" s="27">
        <f t="shared" si="16"/>
        <v>4.9116205326881133</v>
      </c>
      <c r="X26" s="27">
        <f t="shared" si="16"/>
        <v>4.8073324688635006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35.894717729975994</v>
      </c>
      <c r="D33" s="19">
        <f t="shared" ref="D33:X33" si="20">SUM(D34:D50)</f>
        <v>38.18085333305482</v>
      </c>
      <c r="E33" s="19">
        <f t="shared" si="20"/>
        <v>36.732488021375779</v>
      </c>
      <c r="F33" s="19">
        <f t="shared" si="20"/>
        <v>33.336588309271512</v>
      </c>
      <c r="G33" s="19">
        <f t="shared" si="20"/>
        <v>25.718693617464396</v>
      </c>
      <c r="H33" s="19">
        <f t="shared" si="20"/>
        <v>23.586572386555726</v>
      </c>
      <c r="I33" s="19">
        <f t="shared" si="20"/>
        <v>23.304240535359565</v>
      </c>
      <c r="J33" s="19">
        <f t="shared" si="20"/>
        <v>22.997470938443129</v>
      </c>
      <c r="K33" s="19">
        <f t="shared" si="20"/>
        <v>22.814196691217056</v>
      </c>
      <c r="L33" s="19">
        <f t="shared" si="20"/>
        <v>21.898993326186496</v>
      </c>
      <c r="M33" s="19">
        <f t="shared" si="20"/>
        <v>20.853748265315584</v>
      </c>
      <c r="N33" s="19">
        <f t="shared" si="20"/>
        <v>20.810899243188409</v>
      </c>
      <c r="O33" s="19">
        <f t="shared" si="20"/>
        <v>18.468795913019306</v>
      </c>
      <c r="P33" s="19">
        <f t="shared" si="20"/>
        <v>13.113543431668425</v>
      </c>
      <c r="Q33" s="19">
        <f t="shared" si="20"/>
        <v>10.215997212665743</v>
      </c>
      <c r="R33" s="19">
        <f t="shared" si="20"/>
        <v>10.906853012847618</v>
      </c>
      <c r="S33" s="19">
        <f t="shared" si="20"/>
        <v>9.8499563114786781</v>
      </c>
      <c r="T33" s="19">
        <f t="shared" si="20"/>
        <v>8.082018087943613</v>
      </c>
      <c r="U33" s="19">
        <f t="shared" si="20"/>
        <v>4.6097479918595745</v>
      </c>
      <c r="V33" s="19">
        <f t="shared" si="20"/>
        <v>5.6733100072046625</v>
      </c>
      <c r="W33" s="19">
        <f t="shared" si="20"/>
        <v>4.9116205326881133</v>
      </c>
      <c r="X33" s="19">
        <f t="shared" si="20"/>
        <v>4.8073324688635006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28.591649165900261</v>
      </c>
      <c r="D43" s="8">
        <v>35.224348330272804</v>
      </c>
      <c r="E43" s="8">
        <v>31.568987706328581</v>
      </c>
      <c r="F43" s="8">
        <v>25.917965196536162</v>
      </c>
      <c r="G43" s="8">
        <v>16.278640617446374</v>
      </c>
      <c r="H43" s="8">
        <v>14.672645692213054</v>
      </c>
      <c r="I43" s="8">
        <v>7.3440551922223589</v>
      </c>
      <c r="J43" s="8">
        <v>15.871562383308298</v>
      </c>
      <c r="K43" s="8">
        <v>16.512560792400016</v>
      </c>
      <c r="L43" s="8">
        <v>18.230842029579833</v>
      </c>
      <c r="M43" s="8">
        <v>17.241326888354727</v>
      </c>
      <c r="N43" s="8">
        <v>15.079865307049252</v>
      </c>
      <c r="O43" s="8">
        <v>10.060473656437011</v>
      </c>
      <c r="P43" s="8">
        <v>10.518414840763281</v>
      </c>
      <c r="Q43" s="8">
        <v>9.2976416955701815</v>
      </c>
      <c r="R43" s="8">
        <v>4.5236851068951358</v>
      </c>
      <c r="S43" s="8">
        <v>5.1045611018686143</v>
      </c>
      <c r="T43" s="8">
        <v>4.453869803687204</v>
      </c>
      <c r="U43" s="8">
        <v>3.9908651734408362</v>
      </c>
      <c r="V43" s="8">
        <v>5.3615665072509202</v>
      </c>
      <c r="W43" s="8">
        <v>4.6643836269627075</v>
      </c>
      <c r="X43" s="8">
        <v>4.6280209470801568</v>
      </c>
    </row>
    <row r="44" spans="1:24" ht="11.25" customHeight="1" x14ac:dyDescent="0.2">
      <c r="A44" s="28" t="s">
        <v>74</v>
      </c>
      <c r="B44" s="7" t="s">
        <v>75</v>
      </c>
      <c r="C44" s="8">
        <v>7.3030685640757333</v>
      </c>
      <c r="D44" s="8">
        <v>2.9565050027820154</v>
      </c>
      <c r="E44" s="8">
        <v>5.1635003150471999</v>
      </c>
      <c r="F44" s="8">
        <v>7.4186231127353475</v>
      </c>
      <c r="G44" s="8">
        <v>9.4400530000180218</v>
      </c>
      <c r="H44" s="8">
        <v>8.9139266943426723</v>
      </c>
      <c r="I44" s="8">
        <v>15.960185343137205</v>
      </c>
      <c r="J44" s="8">
        <v>7.1259085551348305</v>
      </c>
      <c r="K44" s="8">
        <v>6.3016358988170387</v>
      </c>
      <c r="L44" s="8">
        <v>3.6681512966066627</v>
      </c>
      <c r="M44" s="8">
        <v>3.6124213769608557</v>
      </c>
      <c r="N44" s="8">
        <v>5.7310339361391556</v>
      </c>
      <c r="O44" s="8">
        <v>8.4083222565822933</v>
      </c>
      <c r="P44" s="8">
        <v>2.5951285909051451</v>
      </c>
      <c r="Q44" s="8">
        <v>0.91835551709556074</v>
      </c>
      <c r="R44" s="8">
        <v>6.3831679059524822</v>
      </c>
      <c r="S44" s="8">
        <v>4.7453952096100629</v>
      </c>
      <c r="T44" s="8">
        <v>3.6281482842564081</v>
      </c>
      <c r="U44" s="8">
        <v>0.61888281841873793</v>
      </c>
      <c r="V44" s="8">
        <v>0.31174349995374245</v>
      </c>
      <c r="W44" s="8">
        <v>0.24723690572540544</v>
      </c>
      <c r="X44" s="8">
        <v>0.179311521783344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6.8651970044380377</v>
      </c>
      <c r="D51" s="27">
        <v>8.9228656389861154</v>
      </c>
      <c r="E51" s="27">
        <v>10.855750613877028</v>
      </c>
      <c r="F51" s="27">
        <v>15.247705604864869</v>
      </c>
      <c r="G51" s="27">
        <v>19.451064029508295</v>
      </c>
      <c r="H51" s="27">
        <v>24.099273776325916</v>
      </c>
      <c r="I51" s="27">
        <v>30.842485422320653</v>
      </c>
      <c r="J51" s="27">
        <v>38.573949644188886</v>
      </c>
      <c r="K51" s="27">
        <v>42.418707377604569</v>
      </c>
      <c r="L51" s="27">
        <v>45.410651879909317</v>
      </c>
      <c r="M51" s="27">
        <v>48.033448445549709</v>
      </c>
      <c r="N51" s="27">
        <v>48.902822434152533</v>
      </c>
      <c r="O51" s="27">
        <v>49.883042132591939</v>
      </c>
      <c r="P51" s="27">
        <v>49.97655363725773</v>
      </c>
      <c r="Q51" s="27">
        <v>50.217735525547745</v>
      </c>
      <c r="R51" s="27">
        <v>49.140459328329115</v>
      </c>
      <c r="S51" s="27">
        <v>47.25403585287399</v>
      </c>
      <c r="T51" s="27">
        <v>50.073777863838501</v>
      </c>
      <c r="U51" s="27">
        <v>50.007349980877549</v>
      </c>
      <c r="V51" s="27">
        <v>50.057621655903141</v>
      </c>
      <c r="W51" s="27">
        <v>41.22151564821214</v>
      </c>
      <c r="X51" s="27">
        <v>43.281254064262541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9.5932145956567336E-2</v>
      </c>
      <c r="M61" s="49">
        <f t="shared" si="23"/>
        <v>0.62699275601619475</v>
      </c>
      <c r="N61" s="49">
        <f t="shared" si="23"/>
        <v>0.77104314806721908</v>
      </c>
      <c r="O61" s="49">
        <f t="shared" si="23"/>
        <v>1.4210744609194345E-2</v>
      </c>
      <c r="P61" s="49">
        <f t="shared" si="23"/>
        <v>0.1787388029524653</v>
      </c>
      <c r="Q61" s="49">
        <f t="shared" si="23"/>
        <v>0.32283065730466931</v>
      </c>
      <c r="R61" s="49">
        <f t="shared" si="23"/>
        <v>2.0265785762674353</v>
      </c>
      <c r="S61" s="49">
        <f t="shared" si="23"/>
        <v>3.701715620637176</v>
      </c>
      <c r="T61" s="49">
        <f t="shared" si="23"/>
        <v>1.3987269071913984</v>
      </c>
      <c r="U61" s="49">
        <f t="shared" si="23"/>
        <v>1.9827638175759004</v>
      </c>
      <c r="V61" s="49">
        <f t="shared" si="23"/>
        <v>1.4165085362759704</v>
      </c>
      <c r="W61" s="49">
        <f t="shared" si="23"/>
        <v>1.9025104113472338</v>
      </c>
      <c r="X61" s="49">
        <f t="shared" si="23"/>
        <v>1.2465484014894455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9.5932145956567336E-2</v>
      </c>
      <c r="M64" s="52">
        <v>0.62699275601619475</v>
      </c>
      <c r="N64" s="52">
        <v>0.77104314806721908</v>
      </c>
      <c r="O64" s="52">
        <v>1.4210744609194345E-2</v>
      </c>
      <c r="P64" s="52">
        <v>0.1787388029524653</v>
      </c>
      <c r="Q64" s="52">
        <v>0.32283065730466931</v>
      </c>
      <c r="R64" s="52">
        <v>2.0265785762674353</v>
      </c>
      <c r="S64" s="52">
        <v>3.701715620637176</v>
      </c>
      <c r="T64" s="52">
        <v>1.3987269071913984</v>
      </c>
      <c r="U64" s="52">
        <v>1.9827638175759004</v>
      </c>
      <c r="V64" s="52">
        <v>1.4165085362759704</v>
      </c>
      <c r="W64" s="52">
        <v>1.9025104113472338</v>
      </c>
      <c r="X64" s="52">
        <v>1.2465484014894455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9.776231164152783</v>
      </c>
      <c r="D2" s="21">
        <f t="shared" ref="D2:X2" si="0">SUM(D3,D17,D22,D25,D26,D51,D52)</f>
        <v>19.814084446789838</v>
      </c>
      <c r="E2" s="21">
        <f t="shared" si="0"/>
        <v>12.81090040186257</v>
      </c>
      <c r="F2" s="21">
        <f t="shared" si="0"/>
        <v>16.614128726921095</v>
      </c>
      <c r="G2" s="21">
        <f t="shared" si="0"/>
        <v>24.786531381645069</v>
      </c>
      <c r="H2" s="21">
        <f t="shared" si="0"/>
        <v>21.325333872473262</v>
      </c>
      <c r="I2" s="21">
        <f t="shared" si="0"/>
        <v>29.582740557991283</v>
      </c>
      <c r="J2" s="21">
        <f t="shared" si="0"/>
        <v>34.688438293951435</v>
      </c>
      <c r="K2" s="21">
        <f t="shared" si="0"/>
        <v>36.989521490513681</v>
      </c>
      <c r="L2" s="21">
        <f t="shared" si="0"/>
        <v>37.526048690857778</v>
      </c>
      <c r="M2" s="21">
        <f t="shared" si="0"/>
        <v>52.453110669083031</v>
      </c>
      <c r="N2" s="21">
        <f t="shared" si="0"/>
        <v>55.820725454263268</v>
      </c>
      <c r="O2" s="21">
        <f t="shared" si="0"/>
        <v>71.900792483191637</v>
      </c>
      <c r="P2" s="21">
        <f t="shared" si="0"/>
        <v>64.027124553341451</v>
      </c>
      <c r="Q2" s="21">
        <f t="shared" si="0"/>
        <v>55.690059937885394</v>
      </c>
      <c r="R2" s="21">
        <f t="shared" si="0"/>
        <v>54.399377814920719</v>
      </c>
      <c r="S2" s="21">
        <f t="shared" si="0"/>
        <v>54.87488010056952</v>
      </c>
      <c r="T2" s="21">
        <f t="shared" si="0"/>
        <v>61.158460610271234</v>
      </c>
      <c r="U2" s="21">
        <f t="shared" si="0"/>
        <v>64.505963256872292</v>
      </c>
      <c r="V2" s="21">
        <f t="shared" si="0"/>
        <v>63.694515411175459</v>
      </c>
      <c r="W2" s="21">
        <f t="shared" si="0"/>
        <v>53.134753631072257</v>
      </c>
      <c r="X2" s="21">
        <f t="shared" si="0"/>
        <v>62.246286214498802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2.9846552400000008</v>
      </c>
      <c r="D26" s="27">
        <f t="shared" si="11"/>
        <v>11.938620959999998</v>
      </c>
      <c r="E26" s="27">
        <f t="shared" si="11"/>
        <v>2.9846552400000008</v>
      </c>
      <c r="F26" s="27">
        <f t="shared" si="11"/>
        <v>2.9846552399999999</v>
      </c>
      <c r="G26" s="27">
        <f t="shared" si="11"/>
        <v>6.5940004800000027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14.513025240000005</v>
      </c>
      <c r="N26" s="27">
        <f t="shared" si="11"/>
        <v>17.415675720000007</v>
      </c>
      <c r="O26" s="27">
        <f t="shared" si="11"/>
        <v>31.92870095999999</v>
      </c>
      <c r="P26" s="27">
        <f t="shared" si="11"/>
        <v>23.220749520000009</v>
      </c>
      <c r="Q26" s="27">
        <f t="shared" si="11"/>
        <v>14.513025240000008</v>
      </c>
      <c r="R26" s="27">
        <f t="shared" si="11"/>
        <v>14.513025239999999</v>
      </c>
      <c r="S26" s="27">
        <f t="shared" si="11"/>
        <v>17.415675719999996</v>
      </c>
      <c r="T26" s="27">
        <f t="shared" si="11"/>
        <v>22.216475159999995</v>
      </c>
      <c r="U26" s="27">
        <f t="shared" si="11"/>
        <v>26.805561480000005</v>
      </c>
      <c r="V26" s="27">
        <f t="shared" si="11"/>
        <v>27.545648759999992</v>
      </c>
      <c r="W26" s="27">
        <f t="shared" si="11"/>
        <v>22.782557880000002</v>
      </c>
      <c r="X26" s="27">
        <f t="shared" si="11"/>
        <v>27.391861440000021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2.9846552400000008</v>
      </c>
      <c r="D33" s="19">
        <f t="shared" si="13"/>
        <v>11.938620959999998</v>
      </c>
      <c r="E33" s="19">
        <f t="shared" si="13"/>
        <v>2.9846552400000008</v>
      </c>
      <c r="F33" s="19">
        <f t="shared" si="13"/>
        <v>2.9846552399999999</v>
      </c>
      <c r="G33" s="19">
        <f t="shared" si="13"/>
        <v>6.5940004800000027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14.513025240000005</v>
      </c>
      <c r="N33" s="19">
        <f t="shared" si="13"/>
        <v>17.415675720000007</v>
      </c>
      <c r="O33" s="19">
        <f t="shared" si="13"/>
        <v>31.92870095999999</v>
      </c>
      <c r="P33" s="19">
        <f t="shared" si="13"/>
        <v>23.220749520000009</v>
      </c>
      <c r="Q33" s="19">
        <f t="shared" si="13"/>
        <v>14.513025240000008</v>
      </c>
      <c r="R33" s="19">
        <f t="shared" si="13"/>
        <v>14.513025239999999</v>
      </c>
      <c r="S33" s="19">
        <f t="shared" si="13"/>
        <v>17.415675719999996</v>
      </c>
      <c r="T33" s="19">
        <f t="shared" si="13"/>
        <v>22.216475159999995</v>
      </c>
      <c r="U33" s="19">
        <f t="shared" si="13"/>
        <v>26.805561480000005</v>
      </c>
      <c r="V33" s="19">
        <f t="shared" si="13"/>
        <v>27.545648759999992</v>
      </c>
      <c r="W33" s="19">
        <f t="shared" si="13"/>
        <v>22.782557880000002</v>
      </c>
      <c r="X33" s="19">
        <f t="shared" si="13"/>
        <v>27.391861440000021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11.938620959999998</v>
      </c>
      <c r="E36" s="8">
        <v>2.9846552400000008</v>
      </c>
      <c r="F36" s="8">
        <v>2.9846552399999999</v>
      </c>
      <c r="G36" s="8">
        <v>6.5940004800000027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14.513025240000005</v>
      </c>
      <c r="N36" s="8">
        <v>17.415675720000007</v>
      </c>
      <c r="O36" s="8">
        <v>31.92870095999999</v>
      </c>
      <c r="P36" s="8">
        <v>23.220749520000009</v>
      </c>
      <c r="Q36" s="8">
        <v>14.513025240000008</v>
      </c>
      <c r="R36" s="8">
        <v>14.513025239999999</v>
      </c>
      <c r="S36" s="8">
        <v>17.415675719999996</v>
      </c>
      <c r="T36" s="8">
        <v>22.216475159999995</v>
      </c>
      <c r="U36" s="8">
        <v>26.805561480000005</v>
      </c>
      <c r="V36" s="8">
        <v>27.545648759999992</v>
      </c>
      <c r="W36" s="8">
        <v>22.782557880000002</v>
      </c>
      <c r="X36" s="8">
        <v>27.391861440000021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6.7915759241527827</v>
      </c>
      <c r="D51" s="27">
        <v>7.8754634867898412</v>
      </c>
      <c r="E51" s="27">
        <v>9.8262451618625697</v>
      </c>
      <c r="F51" s="27">
        <v>13.629473486921096</v>
      </c>
      <c r="G51" s="27">
        <v>18.192530901645068</v>
      </c>
      <c r="H51" s="27">
        <v>21.325333872473262</v>
      </c>
      <c r="I51" s="27">
        <v>29.582740557991283</v>
      </c>
      <c r="J51" s="27">
        <v>34.688438293951435</v>
      </c>
      <c r="K51" s="27">
        <v>36.989521490513681</v>
      </c>
      <c r="L51" s="27">
        <v>37.526048690857778</v>
      </c>
      <c r="M51" s="27">
        <v>37.940085429083027</v>
      </c>
      <c r="N51" s="27">
        <v>38.405049734263265</v>
      </c>
      <c r="O51" s="27">
        <v>39.972091523191651</v>
      </c>
      <c r="P51" s="27">
        <v>40.806375033341446</v>
      </c>
      <c r="Q51" s="27">
        <v>41.177034697885382</v>
      </c>
      <c r="R51" s="27">
        <v>39.886352574920721</v>
      </c>
      <c r="S51" s="27">
        <v>37.459204380569524</v>
      </c>
      <c r="T51" s="27">
        <v>38.94198545027124</v>
      </c>
      <c r="U51" s="27">
        <v>37.70040177687229</v>
      </c>
      <c r="V51" s="27">
        <v>36.148866651175467</v>
      </c>
      <c r="W51" s="27">
        <v>30.352195751072252</v>
      </c>
      <c r="X51" s="27">
        <v>34.854424774498781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21.951820799999993</v>
      </c>
      <c r="L61" s="49">
        <f t="shared" si="15"/>
        <v>21.717830109483526</v>
      </c>
      <c r="M61" s="49">
        <f t="shared" si="15"/>
        <v>21.192545854732572</v>
      </c>
      <c r="N61" s="49">
        <f t="shared" si="15"/>
        <v>19.422064008800962</v>
      </c>
      <c r="O61" s="49">
        <f t="shared" si="15"/>
        <v>16.318529060369954</v>
      </c>
      <c r="P61" s="49">
        <f t="shared" si="15"/>
        <v>15.198688328748817</v>
      </c>
      <c r="Q61" s="49">
        <f t="shared" si="15"/>
        <v>14.376509841849309</v>
      </c>
      <c r="R61" s="49">
        <f t="shared" si="15"/>
        <v>15.756732711128517</v>
      </c>
      <c r="S61" s="49">
        <f t="shared" si="15"/>
        <v>18.614467637954519</v>
      </c>
      <c r="T61" s="49">
        <f t="shared" si="15"/>
        <v>36.593283833612503</v>
      </c>
      <c r="U61" s="49">
        <f t="shared" si="15"/>
        <v>61.840294087931476</v>
      </c>
      <c r="V61" s="49">
        <f t="shared" si="15"/>
        <v>75.640981619901851</v>
      </c>
      <c r="W61" s="49">
        <f t="shared" si="15"/>
        <v>69.743616764590783</v>
      </c>
      <c r="X61" s="49">
        <f t="shared" si="15"/>
        <v>71.117098285719294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17.034641842006124</v>
      </c>
      <c r="L62" s="52">
        <v>15.727515623655249</v>
      </c>
      <c r="M62" s="52">
        <v>16.606582184566875</v>
      </c>
      <c r="N62" s="52">
        <v>16.388536845947097</v>
      </c>
      <c r="O62" s="52">
        <v>15.418817971287535</v>
      </c>
      <c r="P62" s="52">
        <v>13.57776674937751</v>
      </c>
      <c r="Q62" s="52">
        <v>9.1312264518037782</v>
      </c>
      <c r="R62" s="52">
        <v>12.112851130860484</v>
      </c>
      <c r="S62" s="52">
        <v>9.5822321777280042</v>
      </c>
      <c r="T62" s="52">
        <v>33.373543966378676</v>
      </c>
      <c r="U62" s="52">
        <v>57.894253757987315</v>
      </c>
      <c r="V62" s="52">
        <v>72.224211699947759</v>
      </c>
      <c r="W62" s="52">
        <v>65.446782972124126</v>
      </c>
      <c r="X62" s="52">
        <v>67.597669031213329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4.9171789579938672</v>
      </c>
      <c r="L63" s="52">
        <v>5.9110389363447586</v>
      </c>
      <c r="M63" s="52">
        <v>4.0907221354331496</v>
      </c>
      <c r="N63" s="52">
        <v>2.4280007540528867</v>
      </c>
      <c r="O63" s="52">
        <v>0.88832378871245621</v>
      </c>
      <c r="P63" s="52">
        <v>1.4749794906224873</v>
      </c>
      <c r="Q63" s="52">
        <v>4.9805719481962116</v>
      </c>
      <c r="R63" s="52">
        <v>1.9989472691395198</v>
      </c>
      <c r="S63" s="52">
        <v>6.0978126222720022</v>
      </c>
      <c r="T63" s="52">
        <v>2.1319608900441267</v>
      </c>
      <c r="U63" s="52">
        <v>2.4512402139643945</v>
      </c>
      <c r="V63" s="52">
        <v>2.3938452085070119</v>
      </c>
      <c r="W63" s="52">
        <v>2.8959787410302207</v>
      </c>
      <c r="X63" s="52">
        <v>2.5155829375074887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7.927554948351935E-2</v>
      </c>
      <c r="M64" s="52">
        <v>0.49524153473254551</v>
      </c>
      <c r="N64" s="52">
        <v>0.60552640880098163</v>
      </c>
      <c r="O64" s="52">
        <v>1.1387300369964496E-2</v>
      </c>
      <c r="P64" s="52">
        <v>0.1459420887488197</v>
      </c>
      <c r="Q64" s="52">
        <v>0.264711441849319</v>
      </c>
      <c r="R64" s="52">
        <v>1.6449343111285131</v>
      </c>
      <c r="S64" s="52">
        <v>2.9344228379545116</v>
      </c>
      <c r="T64" s="52">
        <v>1.0877789771896966</v>
      </c>
      <c r="U64" s="52">
        <v>1.494800115979767</v>
      </c>
      <c r="V64" s="52">
        <v>1.0229247114470794</v>
      </c>
      <c r="W64" s="52">
        <v>1.40085505143644</v>
      </c>
      <c r="X64" s="52">
        <v>1.003846316998483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1045.094135109958</v>
      </c>
      <c r="D2" s="21">
        <f t="shared" ref="D2:X2" si="0">SUM(D3,D17,D22,D25,D26,D51,D52)</f>
        <v>701.71151772212625</v>
      </c>
      <c r="E2" s="21">
        <f t="shared" si="0"/>
        <v>1245.3322363792595</v>
      </c>
      <c r="F2" s="21">
        <f t="shared" si="0"/>
        <v>1483.0646976498713</v>
      </c>
      <c r="G2" s="21">
        <f t="shared" si="0"/>
        <v>1159.1656952865287</v>
      </c>
      <c r="H2" s="21">
        <f t="shared" si="0"/>
        <v>1072.0646261914442</v>
      </c>
      <c r="I2" s="21">
        <f t="shared" si="0"/>
        <v>1172.9281735761001</v>
      </c>
      <c r="J2" s="21">
        <f t="shared" si="0"/>
        <v>1035.8408981933849</v>
      </c>
      <c r="K2" s="21">
        <f t="shared" si="0"/>
        <v>978.55410857700849</v>
      </c>
      <c r="L2" s="21">
        <f t="shared" si="0"/>
        <v>761.30587895806036</v>
      </c>
      <c r="M2" s="21">
        <f t="shared" si="0"/>
        <v>962.06855459624944</v>
      </c>
      <c r="N2" s="21">
        <f t="shared" si="0"/>
        <v>1186.6312669052206</v>
      </c>
      <c r="O2" s="21">
        <f t="shared" si="0"/>
        <v>1155.6606675281012</v>
      </c>
      <c r="P2" s="21">
        <f t="shared" si="0"/>
        <v>951.38960301242423</v>
      </c>
      <c r="Q2" s="21">
        <f t="shared" si="0"/>
        <v>708.80719946014108</v>
      </c>
      <c r="R2" s="21">
        <f t="shared" si="0"/>
        <v>752.80421963326341</v>
      </c>
      <c r="S2" s="21">
        <f t="shared" si="0"/>
        <v>819.89448746781079</v>
      </c>
      <c r="T2" s="21">
        <f t="shared" si="0"/>
        <v>851.03584336870767</v>
      </c>
      <c r="U2" s="21">
        <f t="shared" si="0"/>
        <v>688.10197693109512</v>
      </c>
      <c r="V2" s="21">
        <f t="shared" si="0"/>
        <v>635.48109298316717</v>
      </c>
      <c r="W2" s="21">
        <f t="shared" si="0"/>
        <v>653.11751389075835</v>
      </c>
      <c r="X2" s="21">
        <f t="shared" si="0"/>
        <v>856.14734589207376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999.063485349958</v>
      </c>
      <c r="D3" s="24">
        <f t="shared" si="1"/>
        <v>651.48428568212626</v>
      </c>
      <c r="E3" s="24">
        <f t="shared" si="1"/>
        <v>1188.0251410192595</v>
      </c>
      <c r="F3" s="24">
        <f t="shared" si="1"/>
        <v>1406.5426760898713</v>
      </c>
      <c r="G3" s="24">
        <f t="shared" si="1"/>
        <v>1070.1360137265287</v>
      </c>
      <c r="H3" s="24">
        <f t="shared" si="1"/>
        <v>969.867944271444</v>
      </c>
      <c r="I3" s="24">
        <f t="shared" si="1"/>
        <v>1040.0293672161001</v>
      </c>
      <c r="J3" s="24">
        <f t="shared" si="1"/>
        <v>891.90172559338475</v>
      </c>
      <c r="K3" s="24">
        <f t="shared" si="1"/>
        <v>825.97986977700839</v>
      </c>
      <c r="L3" s="24">
        <f t="shared" si="1"/>
        <v>571.87258007806031</v>
      </c>
      <c r="M3" s="24">
        <f t="shared" si="1"/>
        <v>784.77428039624931</v>
      </c>
      <c r="N3" s="24">
        <f t="shared" si="1"/>
        <v>982.40929510522062</v>
      </c>
      <c r="O3" s="24">
        <f t="shared" si="1"/>
        <v>963.15051884810123</v>
      </c>
      <c r="P3" s="24">
        <f t="shared" si="1"/>
        <v>778.85420769242421</v>
      </c>
      <c r="Q3" s="24">
        <f t="shared" si="1"/>
        <v>538.58664950014111</v>
      </c>
      <c r="R3" s="24">
        <f t="shared" si="1"/>
        <v>541.24190723326342</v>
      </c>
      <c r="S3" s="24">
        <f t="shared" si="1"/>
        <v>608.9873923478109</v>
      </c>
      <c r="T3" s="24">
        <f t="shared" si="1"/>
        <v>627.34216636870758</v>
      </c>
      <c r="U3" s="24">
        <f t="shared" si="1"/>
        <v>448.49365033109518</v>
      </c>
      <c r="V3" s="24">
        <f t="shared" si="1"/>
        <v>399.21752350316711</v>
      </c>
      <c r="W3" s="24">
        <f t="shared" si="1"/>
        <v>374.67054949075839</v>
      </c>
      <c r="X3" s="24">
        <f t="shared" si="1"/>
        <v>535.38787221207383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104.50284234072876</v>
      </c>
      <c r="F4" s="19">
        <f t="shared" si="2"/>
        <v>378.31464314737514</v>
      </c>
      <c r="G4" s="19">
        <f t="shared" si="2"/>
        <v>427.32965757630768</v>
      </c>
      <c r="H4" s="19">
        <f t="shared" si="2"/>
        <v>534.65013951653759</v>
      </c>
      <c r="I4" s="19">
        <f t="shared" si="2"/>
        <v>546.55836333096136</v>
      </c>
      <c r="J4" s="19">
        <f t="shared" si="2"/>
        <v>574.33896663176472</v>
      </c>
      <c r="K4" s="19">
        <f t="shared" si="2"/>
        <v>621.14190200936764</v>
      </c>
      <c r="L4" s="19">
        <f t="shared" si="2"/>
        <v>385.4876734334598</v>
      </c>
      <c r="M4" s="19">
        <f t="shared" si="2"/>
        <v>584.31172982227429</v>
      </c>
      <c r="N4" s="19">
        <f t="shared" si="2"/>
        <v>673.67451053550383</v>
      </c>
      <c r="O4" s="19">
        <f t="shared" si="2"/>
        <v>606.53070140825866</v>
      </c>
      <c r="P4" s="19">
        <f t="shared" si="2"/>
        <v>520.02076741389874</v>
      </c>
      <c r="Q4" s="19">
        <f t="shared" si="2"/>
        <v>367.93522038477187</v>
      </c>
      <c r="R4" s="19">
        <f t="shared" si="2"/>
        <v>388.64714750905785</v>
      </c>
      <c r="S4" s="19">
        <f t="shared" si="2"/>
        <v>511.07502273334671</v>
      </c>
      <c r="T4" s="19">
        <f t="shared" si="2"/>
        <v>532.56778668866082</v>
      </c>
      <c r="U4" s="19">
        <f t="shared" si="2"/>
        <v>360.52401225123924</v>
      </c>
      <c r="V4" s="19">
        <f t="shared" si="2"/>
        <v>331.20524286778857</v>
      </c>
      <c r="W4" s="19">
        <f t="shared" si="2"/>
        <v>281.32092315783234</v>
      </c>
      <c r="X4" s="19">
        <f t="shared" si="2"/>
        <v>404.61337402260648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2.5634201266596346</v>
      </c>
      <c r="H5" s="8">
        <f>FC_OTH_HH_SH_E!H5+FC_OTH_HH_SC_E!H5+FC_OTH_HH_WH_E!H5+FC_OTH_HH_CO_E!H5</f>
        <v>17.698760354909357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2.8689828127838042</v>
      </c>
      <c r="M5" s="8">
        <f>FC_OTH_HH_SH_E!M5+FC_OTH_HH_SC_E!M5+FC_OTH_HH_WH_E!M5+FC_OTH_HH_CO_E!M5</f>
        <v>0</v>
      </c>
      <c r="N5" s="8">
        <f>FC_OTH_HH_SH_E!N5+FC_OTH_HH_SC_E!N5+FC_OTH_HH_WH_E!N5+FC_OTH_HH_CO_E!N5</f>
        <v>2.8971774522204496</v>
      </c>
      <c r="O5" s="8">
        <f>FC_OTH_HH_SH_E!O5+FC_OTH_HH_SC_E!O5+FC_OTH_HH_WH_E!O5+FC_OTH_HH_CO_E!O5</f>
        <v>16.743646745888892</v>
      </c>
      <c r="P5" s="8">
        <f>FC_OTH_HH_SH_E!P5+FC_OTH_HH_SC_E!P5+FC_OTH_HH_WH_E!P5+FC_OTH_HH_CO_E!P5</f>
        <v>0</v>
      </c>
      <c r="Q5" s="8">
        <f>FC_OTH_HH_SH_E!Q5+FC_OTH_HH_SC_E!Q5+FC_OTH_HH_WH_E!Q5+FC_OTH_HH_CO_E!Q5</f>
        <v>2.3779133943367139</v>
      </c>
      <c r="R5" s="8">
        <f>FC_OTH_HH_SH_E!R5+FC_OTH_HH_SC_E!R5+FC_OTH_HH_WH_E!R5+FC_OTH_HH_CO_E!R5</f>
        <v>2.3423703329896952</v>
      </c>
      <c r="S5" s="8">
        <f>FC_OTH_HH_SH_E!S5+FC_OTH_HH_SC_E!S5+FC_OTH_HH_WH_E!S5+FC_OTH_HH_CO_E!S5</f>
        <v>3.0978278020442986</v>
      </c>
      <c r="T5" s="8">
        <f>FC_OTH_HH_SH_E!T5+FC_OTH_HH_SC_E!T5+FC_OTH_HH_WH_E!T5+FC_OTH_HH_CO_E!T5</f>
        <v>4.1452620754581373</v>
      </c>
      <c r="U5" s="8">
        <f>FC_OTH_HH_SH_E!U5+FC_OTH_HH_SC_E!U5+FC_OTH_HH_WH_E!U5+FC_OTH_HH_CO_E!U5</f>
        <v>10.467649735757808</v>
      </c>
      <c r="V5" s="8">
        <f>FC_OTH_HH_SH_E!V5+FC_OTH_HH_SC_E!V5+FC_OTH_HH_WH_E!V5+FC_OTH_HH_CO_E!V5</f>
        <v>8.9022066056023927</v>
      </c>
      <c r="W5" s="8">
        <f>FC_OTH_HH_SH_E!W5+FC_OTH_HH_SC_E!W5+FC_OTH_HH_WH_E!W5+FC_OTH_HH_CO_E!W5</f>
        <v>13.749619532890058</v>
      </c>
      <c r="X5" s="8">
        <f>FC_OTH_HH_SH_E!X5+FC_OTH_HH_SC_E!X5+FC_OTH_HH_WH_E!X5+FC_OTH_HH_CO_E!X5</f>
        <v>23.298397396527417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104.50284234072876</v>
      </c>
      <c r="F7" s="8">
        <f>FC_OTH_HH_SH_E!F7+FC_OTH_HH_SC_E!F7+FC_OTH_HH_WH_E!F7+FC_OTH_HH_CO_E!F7</f>
        <v>378.31464314737514</v>
      </c>
      <c r="G7" s="8">
        <f>FC_OTH_HH_SH_E!G7+FC_OTH_HH_SC_E!G7+FC_OTH_HH_WH_E!G7+FC_OTH_HH_CO_E!G7</f>
        <v>424.76623744964803</v>
      </c>
      <c r="H7" s="8">
        <f>FC_OTH_HH_SH_E!H7+FC_OTH_HH_SC_E!H7+FC_OTH_HH_WH_E!H7+FC_OTH_HH_CO_E!H7</f>
        <v>516.95137916162821</v>
      </c>
      <c r="I7" s="8">
        <f>FC_OTH_HH_SH_E!I7+FC_OTH_HH_SC_E!I7+FC_OTH_HH_WH_E!I7+FC_OTH_HH_CO_E!I7</f>
        <v>546.55836333096136</v>
      </c>
      <c r="J7" s="8">
        <f>FC_OTH_HH_SH_E!J7+FC_OTH_HH_SC_E!J7+FC_OTH_HH_WH_E!J7+FC_OTH_HH_CO_E!J7</f>
        <v>574.33896663176472</v>
      </c>
      <c r="K7" s="8">
        <f>FC_OTH_HH_SH_E!K7+FC_OTH_HH_SC_E!K7+FC_OTH_HH_WH_E!K7+FC_OTH_HH_CO_E!K7</f>
        <v>621.14190200936764</v>
      </c>
      <c r="L7" s="8">
        <f>FC_OTH_HH_SH_E!L7+FC_OTH_HH_SC_E!L7+FC_OTH_HH_WH_E!L7+FC_OTH_HH_CO_E!L7</f>
        <v>382.61869062067598</v>
      </c>
      <c r="M7" s="8">
        <f>FC_OTH_HH_SH_E!M7+FC_OTH_HH_SC_E!M7+FC_OTH_HH_WH_E!M7+FC_OTH_HH_CO_E!M7</f>
        <v>584.31172982227429</v>
      </c>
      <c r="N7" s="8">
        <f>FC_OTH_HH_SH_E!N7+FC_OTH_HH_SC_E!N7+FC_OTH_HH_WH_E!N7+FC_OTH_HH_CO_E!N7</f>
        <v>670.77733308328334</v>
      </c>
      <c r="O7" s="8">
        <f>FC_OTH_HH_SH_E!O7+FC_OTH_HH_SC_E!O7+FC_OTH_HH_WH_E!O7+FC_OTH_HH_CO_E!O7</f>
        <v>589.78705466236977</v>
      </c>
      <c r="P7" s="8">
        <f>FC_OTH_HH_SH_E!P7+FC_OTH_HH_SC_E!P7+FC_OTH_HH_WH_E!P7+FC_OTH_HH_CO_E!P7</f>
        <v>520.02076741389874</v>
      </c>
      <c r="Q7" s="8">
        <f>FC_OTH_HH_SH_E!Q7+FC_OTH_HH_SC_E!Q7+FC_OTH_HH_WH_E!Q7+FC_OTH_HH_CO_E!Q7</f>
        <v>365.55730699043517</v>
      </c>
      <c r="R7" s="8">
        <f>FC_OTH_HH_SH_E!R7+FC_OTH_HH_SC_E!R7+FC_OTH_HH_WH_E!R7+FC_OTH_HH_CO_E!R7</f>
        <v>386.30477717606817</v>
      </c>
      <c r="S7" s="8">
        <f>FC_OTH_HH_SH_E!S7+FC_OTH_HH_SC_E!S7+FC_OTH_HH_WH_E!S7+FC_OTH_HH_CO_E!S7</f>
        <v>507.97719493130239</v>
      </c>
      <c r="T7" s="8">
        <f>FC_OTH_HH_SH_E!T7+FC_OTH_HH_SC_E!T7+FC_OTH_HH_WH_E!T7+FC_OTH_HH_CO_E!T7</f>
        <v>528.42252461320265</v>
      </c>
      <c r="U7" s="8">
        <f>FC_OTH_HH_SH_E!U7+FC_OTH_HH_SC_E!U7+FC_OTH_HH_WH_E!U7+FC_OTH_HH_CO_E!U7</f>
        <v>350.05636251548145</v>
      </c>
      <c r="V7" s="8">
        <f>FC_OTH_HH_SH_E!V7+FC_OTH_HH_SC_E!V7+FC_OTH_HH_WH_E!V7+FC_OTH_HH_CO_E!V7</f>
        <v>322.3030362621862</v>
      </c>
      <c r="W7" s="8">
        <f>FC_OTH_HH_SH_E!W7+FC_OTH_HH_SC_E!W7+FC_OTH_HH_WH_E!W7+FC_OTH_HH_CO_E!W7</f>
        <v>267.57130362494229</v>
      </c>
      <c r="X7" s="8">
        <f>FC_OTH_HH_SH_E!X7+FC_OTH_HH_SC_E!X7+FC_OTH_HH_WH_E!X7+FC_OTH_HH_CO_E!X7</f>
        <v>381.31497662607904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166.03623834995801</v>
      </c>
      <c r="D8" s="19">
        <f t="shared" si="3"/>
        <v>115.05203868212595</v>
      </c>
      <c r="E8" s="19">
        <f t="shared" si="3"/>
        <v>159.25049567853054</v>
      </c>
      <c r="F8" s="19">
        <f t="shared" si="3"/>
        <v>155.14361294249611</v>
      </c>
      <c r="G8" s="19">
        <f t="shared" si="3"/>
        <v>120.99010015022101</v>
      </c>
      <c r="H8" s="19">
        <f t="shared" si="3"/>
        <v>93.090382754906472</v>
      </c>
      <c r="I8" s="19">
        <f t="shared" si="3"/>
        <v>122.00208788513858</v>
      </c>
      <c r="J8" s="19">
        <f t="shared" si="3"/>
        <v>61.220438961620204</v>
      </c>
      <c r="K8" s="19">
        <f t="shared" si="3"/>
        <v>72.942346767640814</v>
      </c>
      <c r="L8" s="19">
        <f t="shared" si="3"/>
        <v>95.785839644600529</v>
      </c>
      <c r="M8" s="19">
        <f t="shared" si="3"/>
        <v>94.067781573975026</v>
      </c>
      <c r="N8" s="19">
        <f t="shared" si="3"/>
        <v>108.10950256971678</v>
      </c>
      <c r="O8" s="19">
        <f t="shared" si="3"/>
        <v>140.91592643984259</v>
      </c>
      <c r="P8" s="19">
        <f t="shared" si="3"/>
        <v>83.9301402785253</v>
      </c>
      <c r="Q8" s="19">
        <f t="shared" si="3"/>
        <v>73.680659115369281</v>
      </c>
      <c r="R8" s="19">
        <f t="shared" si="3"/>
        <v>65.868626724205583</v>
      </c>
      <c r="S8" s="19">
        <f t="shared" si="3"/>
        <v>37.579330614464169</v>
      </c>
      <c r="T8" s="19">
        <f t="shared" si="3"/>
        <v>39.071381680046777</v>
      </c>
      <c r="U8" s="19">
        <f t="shared" si="3"/>
        <v>33.008303079856006</v>
      </c>
      <c r="V8" s="19">
        <f t="shared" si="3"/>
        <v>30.51846063537857</v>
      </c>
      <c r="W8" s="19">
        <f t="shared" si="3"/>
        <v>7.0976943329260278</v>
      </c>
      <c r="X8" s="19">
        <f t="shared" si="3"/>
        <v>2.0627981894673586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166.03623834995801</v>
      </c>
      <c r="D10" s="8">
        <f>FC_OTH_HH_SH_E!D10+FC_OTH_HH_SC_E!D10+FC_OTH_HH_WH_E!D10+FC_OTH_HH_CO_E!D10</f>
        <v>115.05203868212595</v>
      </c>
      <c r="E10" s="8">
        <f>FC_OTH_HH_SH_E!E10+FC_OTH_HH_SC_E!E10+FC_OTH_HH_WH_E!E10+FC_OTH_HH_CO_E!E10</f>
        <v>159.25049567853054</v>
      </c>
      <c r="F10" s="8">
        <f>FC_OTH_HH_SH_E!F10+FC_OTH_HH_SC_E!F10+FC_OTH_HH_WH_E!F10+FC_OTH_HH_CO_E!F10</f>
        <v>155.14361294249611</v>
      </c>
      <c r="G10" s="8">
        <f>FC_OTH_HH_SH_E!G10+FC_OTH_HH_SC_E!G10+FC_OTH_HH_WH_E!G10+FC_OTH_HH_CO_E!G10</f>
        <v>120.99010015022101</v>
      </c>
      <c r="H10" s="8">
        <f>FC_OTH_HH_SH_E!H10+FC_OTH_HH_SC_E!H10+FC_OTH_HH_WH_E!H10+FC_OTH_HH_CO_E!H10</f>
        <v>93.090382754906472</v>
      </c>
      <c r="I10" s="8">
        <f>FC_OTH_HH_SH_E!I10+FC_OTH_HH_SC_E!I10+FC_OTH_HH_WH_E!I10+FC_OTH_HH_CO_E!I10</f>
        <v>122.00208788513858</v>
      </c>
      <c r="J10" s="8">
        <f>FC_OTH_HH_SH_E!J10+FC_OTH_HH_SC_E!J10+FC_OTH_HH_WH_E!J10+FC_OTH_HH_CO_E!J10</f>
        <v>61.220438961620204</v>
      </c>
      <c r="K10" s="8">
        <f>FC_OTH_HH_SH_E!K10+FC_OTH_HH_SC_E!K10+FC_OTH_HH_WH_E!K10+FC_OTH_HH_CO_E!K10</f>
        <v>72.942346767640814</v>
      </c>
      <c r="L10" s="8">
        <f>FC_OTH_HH_SH_E!L10+FC_OTH_HH_SC_E!L10+FC_OTH_HH_WH_E!L10+FC_OTH_HH_CO_E!L10</f>
        <v>95.785839644600529</v>
      </c>
      <c r="M10" s="8">
        <f>FC_OTH_HH_SH_E!M10+FC_OTH_HH_SC_E!M10+FC_OTH_HH_WH_E!M10+FC_OTH_HH_CO_E!M10</f>
        <v>94.067781573975026</v>
      </c>
      <c r="N10" s="8">
        <f>FC_OTH_HH_SH_E!N10+FC_OTH_HH_SC_E!N10+FC_OTH_HH_WH_E!N10+FC_OTH_HH_CO_E!N10</f>
        <v>108.10950256971678</v>
      </c>
      <c r="O10" s="8">
        <f>FC_OTH_HH_SH_E!O10+FC_OTH_HH_SC_E!O10+FC_OTH_HH_WH_E!O10+FC_OTH_HH_CO_E!O10</f>
        <v>140.91592643984259</v>
      </c>
      <c r="P10" s="8">
        <f>FC_OTH_HH_SH_E!P10+FC_OTH_HH_SC_E!P10+FC_OTH_HH_WH_E!P10+FC_OTH_HH_CO_E!P10</f>
        <v>83.9301402785253</v>
      </c>
      <c r="Q10" s="8">
        <f>FC_OTH_HH_SH_E!Q10+FC_OTH_HH_SC_E!Q10+FC_OTH_HH_WH_E!Q10+FC_OTH_HH_CO_E!Q10</f>
        <v>73.680659115369281</v>
      </c>
      <c r="R10" s="8">
        <f>FC_OTH_HH_SH_E!R10+FC_OTH_HH_SC_E!R10+FC_OTH_HH_WH_E!R10+FC_OTH_HH_CO_E!R10</f>
        <v>65.868626724205583</v>
      </c>
      <c r="S10" s="8">
        <f>FC_OTH_HH_SH_E!S10+FC_OTH_HH_SC_E!S10+FC_OTH_HH_WH_E!S10+FC_OTH_HH_CO_E!S10</f>
        <v>37.579330614464169</v>
      </c>
      <c r="T10" s="8">
        <f>FC_OTH_HH_SH_E!T10+FC_OTH_HH_SC_E!T10+FC_OTH_HH_WH_E!T10+FC_OTH_HH_CO_E!T10</f>
        <v>39.071381680046777</v>
      </c>
      <c r="U10" s="8">
        <f>FC_OTH_HH_SH_E!U10+FC_OTH_HH_SC_E!U10+FC_OTH_HH_WH_E!U10+FC_OTH_HH_CO_E!U10</f>
        <v>33.008303079856006</v>
      </c>
      <c r="V10" s="8">
        <f>FC_OTH_HH_SH_E!V10+FC_OTH_HH_SC_E!V10+FC_OTH_HH_WH_E!V10+FC_OTH_HH_CO_E!V10</f>
        <v>30.51846063537857</v>
      </c>
      <c r="W10" s="8">
        <f>FC_OTH_HH_SH_E!W10+FC_OTH_HH_SC_E!W10+FC_OTH_HH_WH_E!W10+FC_OTH_HH_CO_E!W10</f>
        <v>7.0976943329260278</v>
      </c>
      <c r="X10" s="8">
        <f>FC_OTH_HH_SH_E!X10+FC_OTH_HH_SC_E!X10+FC_OTH_HH_WH_E!X10+FC_OTH_HH_CO_E!X10</f>
        <v>2.0627981894673586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833.02724699999999</v>
      </c>
      <c r="D11" s="19">
        <f t="shared" si="4"/>
        <v>536.4322470000003</v>
      </c>
      <c r="E11" s="19">
        <f t="shared" si="4"/>
        <v>924.2718030000002</v>
      </c>
      <c r="F11" s="19">
        <f t="shared" si="4"/>
        <v>873.08442000000002</v>
      </c>
      <c r="G11" s="19">
        <f t="shared" si="4"/>
        <v>521.81625600000007</v>
      </c>
      <c r="H11" s="19">
        <f t="shared" si="4"/>
        <v>342.12742199999997</v>
      </c>
      <c r="I11" s="19">
        <f t="shared" si="4"/>
        <v>371.46891600000015</v>
      </c>
      <c r="J11" s="19">
        <f t="shared" si="4"/>
        <v>256.34231999999986</v>
      </c>
      <c r="K11" s="19">
        <f t="shared" si="4"/>
        <v>131.89562099999992</v>
      </c>
      <c r="L11" s="19">
        <f t="shared" si="4"/>
        <v>90.599066999999962</v>
      </c>
      <c r="M11" s="19">
        <f t="shared" si="4"/>
        <v>106.394769</v>
      </c>
      <c r="N11" s="19">
        <f t="shared" si="4"/>
        <v>200.62528199999997</v>
      </c>
      <c r="O11" s="19">
        <f t="shared" si="4"/>
        <v>215.70389099999994</v>
      </c>
      <c r="P11" s="19">
        <f t="shared" si="4"/>
        <v>174.90330000000014</v>
      </c>
      <c r="Q11" s="19">
        <f t="shared" si="4"/>
        <v>96.970769999999973</v>
      </c>
      <c r="R11" s="19">
        <f t="shared" si="4"/>
        <v>86.726133000000047</v>
      </c>
      <c r="S11" s="19">
        <f t="shared" si="4"/>
        <v>60.333038999999957</v>
      </c>
      <c r="T11" s="19">
        <f t="shared" si="4"/>
        <v>55.702998000000008</v>
      </c>
      <c r="U11" s="19">
        <f t="shared" si="4"/>
        <v>54.961334999999949</v>
      </c>
      <c r="V11" s="19">
        <f t="shared" si="4"/>
        <v>37.49381999999995</v>
      </c>
      <c r="W11" s="19">
        <f t="shared" si="4"/>
        <v>86.251932000000011</v>
      </c>
      <c r="X11" s="19">
        <f t="shared" si="4"/>
        <v>128.71170000000001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833.02724699999999</v>
      </c>
      <c r="D16" s="8">
        <f>FC_OTH_HH_SH_E!D16+FC_OTH_HH_SC_E!D16+FC_OTH_HH_WH_E!D16+FC_OTH_HH_CO_E!D16</f>
        <v>536.4322470000003</v>
      </c>
      <c r="E16" s="8">
        <f>FC_OTH_HH_SH_E!E16+FC_OTH_HH_SC_E!E16+FC_OTH_HH_WH_E!E16+FC_OTH_HH_CO_E!E16</f>
        <v>924.2718030000002</v>
      </c>
      <c r="F16" s="8">
        <f>FC_OTH_HH_SH_E!F16+FC_OTH_HH_SC_E!F16+FC_OTH_HH_WH_E!F16+FC_OTH_HH_CO_E!F16</f>
        <v>873.08442000000002</v>
      </c>
      <c r="G16" s="8">
        <f>FC_OTH_HH_SH_E!G16+FC_OTH_HH_SC_E!G16+FC_OTH_HH_WH_E!G16+FC_OTH_HH_CO_E!G16</f>
        <v>521.81625600000007</v>
      </c>
      <c r="H16" s="8">
        <f>FC_OTH_HH_SH_E!H16+FC_OTH_HH_SC_E!H16+FC_OTH_HH_WH_E!H16+FC_OTH_HH_CO_E!H16</f>
        <v>342.12742199999997</v>
      </c>
      <c r="I16" s="8">
        <f>FC_OTH_HH_SH_E!I16+FC_OTH_HH_SC_E!I16+FC_OTH_HH_WH_E!I16+FC_OTH_HH_CO_E!I16</f>
        <v>371.46891600000015</v>
      </c>
      <c r="J16" s="8">
        <f>FC_OTH_HH_SH_E!J16+FC_OTH_HH_SC_E!J16+FC_OTH_HH_WH_E!J16+FC_OTH_HH_CO_E!J16</f>
        <v>256.34231999999986</v>
      </c>
      <c r="K16" s="8">
        <f>FC_OTH_HH_SH_E!K16+FC_OTH_HH_SC_E!K16+FC_OTH_HH_WH_E!K16+FC_OTH_HH_CO_E!K16</f>
        <v>131.89562099999992</v>
      </c>
      <c r="L16" s="8">
        <f>FC_OTH_HH_SH_E!L16+FC_OTH_HH_SC_E!L16+FC_OTH_HH_WH_E!L16+FC_OTH_HH_CO_E!L16</f>
        <v>90.599066999999962</v>
      </c>
      <c r="M16" s="8">
        <f>FC_OTH_HH_SH_E!M16+FC_OTH_HH_SC_E!M16+FC_OTH_HH_WH_E!M16+FC_OTH_HH_CO_E!M16</f>
        <v>106.394769</v>
      </c>
      <c r="N16" s="8">
        <f>FC_OTH_HH_SH_E!N16+FC_OTH_HH_SC_E!N16+FC_OTH_HH_WH_E!N16+FC_OTH_HH_CO_E!N16</f>
        <v>200.62528199999997</v>
      </c>
      <c r="O16" s="8">
        <f>FC_OTH_HH_SH_E!O16+FC_OTH_HH_SC_E!O16+FC_OTH_HH_WH_E!O16+FC_OTH_HH_CO_E!O16</f>
        <v>215.70389099999994</v>
      </c>
      <c r="P16" s="8">
        <f>FC_OTH_HH_SH_E!P16+FC_OTH_HH_SC_E!P16+FC_OTH_HH_WH_E!P16+FC_OTH_HH_CO_E!P16</f>
        <v>174.90330000000014</v>
      </c>
      <c r="Q16" s="8">
        <f>FC_OTH_HH_SH_E!Q16+FC_OTH_HH_SC_E!Q16+FC_OTH_HH_WH_E!Q16+FC_OTH_HH_CO_E!Q16</f>
        <v>96.970769999999973</v>
      </c>
      <c r="R16" s="8">
        <f>FC_OTH_HH_SH_E!R16+FC_OTH_HH_SC_E!R16+FC_OTH_HH_WH_E!R16+FC_OTH_HH_CO_E!R16</f>
        <v>86.726133000000047</v>
      </c>
      <c r="S16" s="8">
        <f>FC_OTH_HH_SH_E!S16+FC_OTH_HH_SC_E!S16+FC_OTH_HH_WH_E!S16+FC_OTH_HH_CO_E!S16</f>
        <v>60.333038999999957</v>
      </c>
      <c r="T16" s="8">
        <f>FC_OTH_HH_SH_E!T16+FC_OTH_HH_SC_E!T16+FC_OTH_HH_WH_E!T16+FC_OTH_HH_CO_E!T16</f>
        <v>55.702998000000008</v>
      </c>
      <c r="U16" s="8">
        <f>FC_OTH_HH_SH_E!U16+FC_OTH_HH_SC_E!U16+FC_OTH_HH_WH_E!U16+FC_OTH_HH_CO_E!U16</f>
        <v>54.961334999999949</v>
      </c>
      <c r="V16" s="8">
        <f>FC_OTH_HH_SH_E!V16+FC_OTH_HH_SC_E!V16+FC_OTH_HH_WH_E!V16+FC_OTH_HH_CO_E!V16</f>
        <v>37.49381999999995</v>
      </c>
      <c r="W16" s="8">
        <f>FC_OTH_HH_SH_E!W16+FC_OTH_HH_SC_E!W16+FC_OTH_HH_WH_E!W16+FC_OTH_HH_CO_E!W16</f>
        <v>86.251932000000011</v>
      </c>
      <c r="X16" s="8">
        <f>FC_OTH_HH_SH_E!X16+FC_OTH_HH_SC_E!X16+FC_OTH_HH_WH_E!X16+FC_OTH_HH_CO_E!X16</f>
        <v>128.71170000000001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45.576239759999993</v>
      </c>
      <c r="D26" s="27">
        <f t="shared" si="7"/>
        <v>48.359102040000018</v>
      </c>
      <c r="E26" s="27">
        <f t="shared" si="7"/>
        <v>54.328185360000013</v>
      </c>
      <c r="F26" s="27">
        <f t="shared" si="7"/>
        <v>69.251461559999996</v>
      </c>
      <c r="G26" s="27">
        <f t="shared" si="7"/>
        <v>75.498361560000006</v>
      </c>
      <c r="H26" s="27">
        <f t="shared" si="7"/>
        <v>69.125731920000021</v>
      </c>
      <c r="I26" s="27">
        <f t="shared" si="7"/>
        <v>75.441388320000001</v>
      </c>
      <c r="J26" s="27">
        <f t="shared" si="7"/>
        <v>66.991604759999987</v>
      </c>
      <c r="K26" s="27">
        <f t="shared" si="7"/>
        <v>61.18653096000002</v>
      </c>
      <c r="L26" s="27">
        <f t="shared" si="7"/>
        <v>70.126034759999996</v>
      </c>
      <c r="M26" s="27">
        <f t="shared" si="7"/>
        <v>61.418310480000002</v>
      </c>
      <c r="N26" s="27">
        <f t="shared" si="7"/>
        <v>72.796905719999998</v>
      </c>
      <c r="O26" s="27">
        <f t="shared" si="7"/>
        <v>66.991604760000001</v>
      </c>
      <c r="P26" s="27">
        <f t="shared" si="7"/>
        <v>66.959593560000002</v>
      </c>
      <c r="Q26" s="27">
        <f t="shared" si="7"/>
        <v>64.088954279999996</v>
      </c>
      <c r="R26" s="27">
        <f t="shared" si="7"/>
        <v>89.980574759999982</v>
      </c>
      <c r="S26" s="27">
        <f t="shared" si="7"/>
        <v>72.56489904</v>
      </c>
      <c r="T26" s="27">
        <f t="shared" si="7"/>
        <v>63.825372360000017</v>
      </c>
      <c r="U26" s="27">
        <f t="shared" si="7"/>
        <v>58.092535439999992</v>
      </c>
      <c r="V26" s="27">
        <f t="shared" si="7"/>
        <v>51.448559760000016</v>
      </c>
      <c r="W26" s="27">
        <f t="shared" si="7"/>
        <v>52.801297560000009</v>
      </c>
      <c r="X26" s="27">
        <f t="shared" si="7"/>
        <v>54.351210240000015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45.576239759999993</v>
      </c>
      <c r="D33" s="19">
        <f t="shared" si="9"/>
        <v>48.359102040000018</v>
      </c>
      <c r="E33" s="19">
        <f t="shared" si="9"/>
        <v>54.328185360000013</v>
      </c>
      <c r="F33" s="19">
        <f t="shared" si="9"/>
        <v>69.251461559999996</v>
      </c>
      <c r="G33" s="19">
        <f t="shared" si="9"/>
        <v>75.498361560000006</v>
      </c>
      <c r="H33" s="19">
        <f t="shared" si="9"/>
        <v>69.125731920000021</v>
      </c>
      <c r="I33" s="19">
        <f t="shared" si="9"/>
        <v>75.441388320000001</v>
      </c>
      <c r="J33" s="19">
        <f t="shared" si="9"/>
        <v>66.991604759999987</v>
      </c>
      <c r="K33" s="19">
        <f t="shared" si="9"/>
        <v>61.18653096000002</v>
      </c>
      <c r="L33" s="19">
        <f t="shared" si="9"/>
        <v>70.126034759999996</v>
      </c>
      <c r="M33" s="19">
        <f t="shared" si="9"/>
        <v>61.418310480000002</v>
      </c>
      <c r="N33" s="19">
        <f t="shared" si="9"/>
        <v>72.796905719999998</v>
      </c>
      <c r="O33" s="19">
        <f t="shared" si="9"/>
        <v>66.991604760000001</v>
      </c>
      <c r="P33" s="19">
        <f t="shared" si="9"/>
        <v>66.959593560000002</v>
      </c>
      <c r="Q33" s="19">
        <f t="shared" si="9"/>
        <v>64.088954279999996</v>
      </c>
      <c r="R33" s="19">
        <f t="shared" si="9"/>
        <v>89.980574759999982</v>
      </c>
      <c r="S33" s="19">
        <f t="shared" si="9"/>
        <v>72.56489904</v>
      </c>
      <c r="T33" s="19">
        <f t="shared" si="9"/>
        <v>63.825372360000017</v>
      </c>
      <c r="U33" s="19">
        <f t="shared" si="9"/>
        <v>58.092535439999992</v>
      </c>
      <c r="V33" s="19">
        <f t="shared" si="9"/>
        <v>51.448559760000016</v>
      </c>
      <c r="W33" s="19">
        <f t="shared" si="9"/>
        <v>52.801297560000009</v>
      </c>
      <c r="X33" s="19">
        <f t="shared" si="9"/>
        <v>54.351210240000015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32.830980479999994</v>
      </c>
      <c r="D36" s="8">
        <f>FC_OTH_HH_SH_E!D36+FC_OTH_HH_SC_E!D36+FC_OTH_HH_WH_E!D36+FC_OTH_HH_CO_E!D36</f>
        <v>38.800290960000019</v>
      </c>
      <c r="E36" s="8">
        <f>FC_OTH_HH_SH_E!E36+FC_OTH_HH_SC_E!E36+FC_OTH_HH_WH_E!E36+FC_OTH_HH_CO_E!E36</f>
        <v>44.769374280000015</v>
      </c>
      <c r="F36" s="8">
        <f>FC_OTH_HH_SH_E!F36+FC_OTH_HH_SC_E!F36+FC_OTH_HH_WH_E!F36+FC_OTH_HH_CO_E!F36</f>
        <v>59.692650479999998</v>
      </c>
      <c r="G36" s="8">
        <f>FC_OTH_HH_SH_E!G36+FC_OTH_HH_SC_E!G36+FC_OTH_HH_WH_E!G36+FC_OTH_HH_CO_E!G36</f>
        <v>65.939550480000008</v>
      </c>
      <c r="H36" s="8">
        <f>FC_OTH_HH_SH_E!H36+FC_OTH_HH_SC_E!H36+FC_OTH_HH_WH_E!H36+FC_OTH_HH_CO_E!H36</f>
        <v>65.939550480000023</v>
      </c>
      <c r="I36" s="8">
        <f>FC_OTH_HH_SH_E!I36+FC_OTH_HH_SC_E!I36+FC_OTH_HH_WH_E!I36+FC_OTH_HH_CO_E!I36</f>
        <v>69.236550719999997</v>
      </c>
      <c r="J36" s="8">
        <f>FC_OTH_HH_SH_E!J36+FC_OTH_HH_SC_E!J36+FC_OTH_HH_WH_E!J36+FC_OTH_HH_CO_E!J36</f>
        <v>63.857174759999992</v>
      </c>
      <c r="K36" s="8">
        <f>FC_OTH_HH_SH_E!K36+FC_OTH_HH_SC_E!K36+FC_OTH_HH_WH_E!K36+FC_OTH_HH_CO_E!K36</f>
        <v>58.052100960000018</v>
      </c>
      <c r="L36" s="8">
        <f>FC_OTH_HH_SH_E!L36+FC_OTH_HH_SC_E!L36+FC_OTH_HH_WH_E!L36+FC_OTH_HH_CO_E!L36</f>
        <v>63.857174759999992</v>
      </c>
      <c r="M36" s="8">
        <f>FC_OTH_HH_SH_E!M36+FC_OTH_HH_SC_E!M36+FC_OTH_HH_WH_E!M36+FC_OTH_HH_CO_E!M36</f>
        <v>55.149450479999999</v>
      </c>
      <c r="N36" s="8">
        <f>FC_OTH_HH_SH_E!N36+FC_OTH_HH_SC_E!N36+FC_OTH_HH_WH_E!N36+FC_OTH_HH_CO_E!N36</f>
        <v>69.662475720000003</v>
      </c>
      <c r="O36" s="8">
        <f>FC_OTH_HH_SH_E!O36+FC_OTH_HH_SC_E!O36+FC_OTH_HH_WH_E!O36+FC_OTH_HH_CO_E!O36</f>
        <v>63.857174759999999</v>
      </c>
      <c r="P36" s="8">
        <f>FC_OTH_HH_SH_E!P36+FC_OTH_HH_SC_E!P36+FC_OTH_HH_WH_E!P36+FC_OTH_HH_CO_E!P36</f>
        <v>63.857174759999999</v>
      </c>
      <c r="Q36" s="8">
        <f>FC_OTH_HH_SH_E!Q36+FC_OTH_HH_SC_E!Q36+FC_OTH_HH_WH_E!Q36+FC_OTH_HH_CO_E!Q36</f>
        <v>60.954524280000001</v>
      </c>
      <c r="R36" s="8">
        <f>FC_OTH_HH_SH_E!R36+FC_OTH_HH_SC_E!R36+FC_OTH_HH_WH_E!R36+FC_OTH_HH_CO_E!R36</f>
        <v>89.980574759999982</v>
      </c>
      <c r="S36" s="8">
        <f>FC_OTH_HH_SH_E!S36+FC_OTH_HH_SC_E!S36+FC_OTH_HH_WH_E!S36+FC_OTH_HH_CO_E!S36</f>
        <v>72.56489904</v>
      </c>
      <c r="T36" s="8">
        <f>FC_OTH_HH_SH_E!T36+FC_OTH_HH_SC_E!T36+FC_OTH_HH_WH_E!T36+FC_OTH_HH_CO_E!T36</f>
        <v>63.825372360000017</v>
      </c>
      <c r="U36" s="8">
        <f>FC_OTH_HH_SH_E!U36+FC_OTH_HH_SC_E!U36+FC_OTH_HH_WH_E!U36+FC_OTH_HH_CO_E!U36</f>
        <v>58.092535439999992</v>
      </c>
      <c r="V36" s="8">
        <f>FC_OTH_HH_SH_E!V36+FC_OTH_HH_SC_E!V36+FC_OTH_HH_WH_E!V36+FC_OTH_HH_CO_E!V36</f>
        <v>51.448559760000016</v>
      </c>
      <c r="W36" s="8">
        <f>FC_OTH_HH_SH_E!W36+FC_OTH_HH_SC_E!W36+FC_OTH_HH_WH_E!W36+FC_OTH_HH_CO_E!W36</f>
        <v>52.801297560000009</v>
      </c>
      <c r="X36" s="8">
        <f>FC_OTH_HH_SH_E!X36+FC_OTH_HH_SC_E!X36+FC_OTH_HH_WH_E!X36+FC_OTH_HH_CO_E!X36</f>
        <v>54.351210240000015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12.745259279999999</v>
      </c>
      <c r="D43" s="8">
        <f>FC_OTH_HH_SH_E!D43+FC_OTH_HH_SC_E!D43+FC_OTH_HH_WH_E!D43+FC_OTH_HH_CO_E!D43</f>
        <v>9.5588110799999999</v>
      </c>
      <c r="E43" s="8">
        <f>FC_OTH_HH_SH_E!E43+FC_OTH_HH_SC_E!E43+FC_OTH_HH_WH_E!E43+FC_OTH_HH_CO_E!E43</f>
        <v>9.5588110799999999</v>
      </c>
      <c r="F43" s="8">
        <f>FC_OTH_HH_SH_E!F43+FC_OTH_HH_SC_E!F43+FC_OTH_HH_WH_E!F43+FC_OTH_HH_CO_E!F43</f>
        <v>9.5588110799999999</v>
      </c>
      <c r="G43" s="8">
        <f>FC_OTH_HH_SH_E!G43+FC_OTH_HH_SC_E!G43+FC_OTH_HH_WH_E!G43+FC_OTH_HH_CO_E!G43</f>
        <v>9.5588110799999999</v>
      </c>
      <c r="H43" s="8">
        <f>FC_OTH_HH_SH_E!H43+FC_OTH_HH_SC_E!H43+FC_OTH_HH_WH_E!H43+FC_OTH_HH_CO_E!H43</f>
        <v>3.1861814399999999</v>
      </c>
      <c r="I43" s="8">
        <f>FC_OTH_HH_SH_E!I43+FC_OTH_HH_SC_E!I43+FC_OTH_HH_WH_E!I43+FC_OTH_HH_CO_E!I43</f>
        <v>6.2048376000000003</v>
      </c>
      <c r="J43" s="8">
        <f>FC_OTH_HH_SH_E!J43+FC_OTH_HH_SC_E!J43+FC_OTH_HH_WH_E!J43+FC_OTH_HH_CO_E!J43</f>
        <v>3.1344300000000005</v>
      </c>
      <c r="K43" s="8">
        <f>FC_OTH_HH_SH_E!K43+FC_OTH_HH_SC_E!K43+FC_OTH_HH_WH_E!K43+FC_OTH_HH_CO_E!K43</f>
        <v>3.1344300000000005</v>
      </c>
      <c r="L43" s="8">
        <f>FC_OTH_HH_SH_E!L43+FC_OTH_HH_SC_E!L43+FC_OTH_HH_WH_E!L43+FC_OTH_HH_CO_E!L43</f>
        <v>6.268860000000001</v>
      </c>
      <c r="M43" s="8">
        <f>FC_OTH_HH_SH_E!M43+FC_OTH_HH_SC_E!M43+FC_OTH_HH_WH_E!M43+FC_OTH_HH_CO_E!M43</f>
        <v>6.2688600000000001</v>
      </c>
      <c r="N43" s="8">
        <f>FC_OTH_HH_SH_E!N43+FC_OTH_HH_SC_E!N43+FC_OTH_HH_WH_E!N43+FC_OTH_HH_CO_E!N43</f>
        <v>3.1344300000000014</v>
      </c>
      <c r="O43" s="8">
        <f>FC_OTH_HH_SH_E!O43+FC_OTH_HH_SC_E!O43+FC_OTH_HH_WH_E!O43+FC_OTH_HH_CO_E!O43</f>
        <v>3.1344300000000005</v>
      </c>
      <c r="P43" s="8">
        <f>FC_OTH_HH_SH_E!P43+FC_OTH_HH_SC_E!P43+FC_OTH_HH_WH_E!P43+FC_OTH_HH_CO_E!P43</f>
        <v>3.1024187999999997</v>
      </c>
      <c r="Q43" s="8">
        <f>FC_OTH_HH_SH_E!Q43+FC_OTH_HH_SC_E!Q43+FC_OTH_HH_WH_E!Q43+FC_OTH_HH_CO_E!Q43</f>
        <v>3.13443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0.45440999999999998</v>
      </c>
      <c r="D51" s="27">
        <f>FC_OTH_HH_SH_E!D51+FC_OTH_HH_SC_E!D51+FC_OTH_HH_WH_E!D51+FC_OTH_HH_CO_E!D51</f>
        <v>1.8681299999999998</v>
      </c>
      <c r="E51" s="27">
        <f>FC_OTH_HH_SH_E!E51+FC_OTH_HH_SC_E!E51+FC_OTH_HH_WH_E!E51+FC_OTH_HH_CO_E!E51</f>
        <v>2.9789099999999995</v>
      </c>
      <c r="F51" s="27">
        <f>FC_OTH_HH_SH_E!F51+FC_OTH_HH_SC_E!F51+FC_OTH_HH_WH_E!F51+FC_OTH_HH_CO_E!F51</f>
        <v>7.2705600000000006</v>
      </c>
      <c r="G51" s="27">
        <f>FC_OTH_HH_SH_E!G51+FC_OTH_HH_SC_E!G51+FC_OTH_HH_WH_E!G51+FC_OTH_HH_CO_E!G51</f>
        <v>13.531319999999999</v>
      </c>
      <c r="H51" s="27">
        <f>FC_OTH_HH_SH_E!H51+FC_OTH_HH_SC_E!H51+FC_OTH_HH_WH_E!H51+FC_OTH_HH_CO_E!H51</f>
        <v>33.070950000000011</v>
      </c>
      <c r="I51" s="27">
        <f>FC_OTH_HH_SH_E!I51+FC_OTH_HH_SC_E!I51+FC_OTH_HH_WH_E!I51+FC_OTH_HH_CO_E!I51</f>
        <v>57.45741804</v>
      </c>
      <c r="J51" s="27">
        <f>FC_OTH_HH_SH_E!J51+FC_OTH_HH_SC_E!J51+FC_OTH_HH_WH_E!J51+FC_OTH_HH_CO_E!J51</f>
        <v>76.947567840000062</v>
      </c>
      <c r="K51" s="27">
        <f>FC_OTH_HH_SH_E!K51+FC_OTH_HH_SC_E!K51+FC_OTH_HH_WH_E!K51+FC_OTH_HH_CO_E!K51</f>
        <v>91.387707840000019</v>
      </c>
      <c r="L51" s="27">
        <f>FC_OTH_HH_SH_E!L51+FC_OTH_HH_SC_E!L51+FC_OTH_HH_WH_E!L51+FC_OTH_HH_CO_E!L51</f>
        <v>119.30726412000004</v>
      </c>
      <c r="M51" s="27">
        <f>FC_OTH_HH_SH_E!M51+FC_OTH_HH_SC_E!M51+FC_OTH_HH_WH_E!M51+FC_OTH_HH_CO_E!M51</f>
        <v>115.87596372000002</v>
      </c>
      <c r="N51" s="27">
        <f>FC_OTH_HH_SH_E!N51+FC_OTH_HH_SC_E!N51+FC_OTH_HH_WH_E!N51+FC_OTH_HH_CO_E!N51</f>
        <v>131.42506608000002</v>
      </c>
      <c r="O51" s="27">
        <f>FC_OTH_HH_SH_E!O51+FC_OTH_HH_SC_E!O51+FC_OTH_HH_WH_E!O51+FC_OTH_HH_CO_E!O51</f>
        <v>125.51854392000001</v>
      </c>
      <c r="P51" s="27">
        <f>FC_OTH_HH_SH_E!P51+FC_OTH_HH_SC_E!P51+FC_OTH_HH_WH_E!P51+FC_OTH_HH_CO_E!P51</f>
        <v>105.57580176000003</v>
      </c>
      <c r="Q51" s="27">
        <f>FC_OTH_HH_SH_E!Q51+FC_OTH_HH_SC_E!Q51+FC_OTH_HH_WH_E!Q51+FC_OTH_HH_CO_E!Q51</f>
        <v>106.13159568000005</v>
      </c>
      <c r="R51" s="27">
        <f>FC_OTH_HH_SH_E!R51+FC_OTH_HH_SC_E!R51+FC_OTH_HH_WH_E!R51+FC_OTH_HH_CO_E!R51</f>
        <v>121.58173764000006</v>
      </c>
      <c r="S51" s="27">
        <f>FC_OTH_HH_SH_E!S51+FC_OTH_HH_SC_E!S51+FC_OTH_HH_WH_E!S51+FC_OTH_HH_CO_E!S51</f>
        <v>138.34219607999992</v>
      </c>
      <c r="T51" s="27">
        <f>FC_OTH_HH_SH_E!T51+FC_OTH_HH_SC_E!T51+FC_OTH_HH_WH_E!T51+FC_OTH_HH_CO_E!T51</f>
        <v>159.86830464000008</v>
      </c>
      <c r="U51" s="27">
        <f>FC_OTH_HH_SH_E!U51+FC_OTH_HH_SC_E!U51+FC_OTH_HH_WH_E!U51+FC_OTH_HH_CO_E!U51</f>
        <v>181.51579115999996</v>
      </c>
      <c r="V51" s="27">
        <f>FC_OTH_HH_SH_E!V51+FC_OTH_HH_SC_E!V51+FC_OTH_HH_WH_E!V51+FC_OTH_HH_CO_E!V51</f>
        <v>184.81500972000009</v>
      </c>
      <c r="W51" s="27">
        <f>FC_OTH_HH_SH_E!W51+FC_OTH_HH_SC_E!W51+FC_OTH_HH_WH_E!W51+FC_OTH_HH_CO_E!W51</f>
        <v>225.64566683999999</v>
      </c>
      <c r="X51" s="27">
        <f>FC_OTH_HH_SH_E!X51+FC_OTH_HH_SC_E!X51+FC_OTH_HH_WH_E!X51+FC_OTH_HH_CO_E!X51</f>
        <v>266.40826343999993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2292.0799103999998</v>
      </c>
      <c r="D61" s="49">
        <f t="shared" si="11"/>
        <v>2212.7841791999999</v>
      </c>
      <c r="E61" s="49">
        <f t="shared" si="11"/>
        <v>2667.1679999999997</v>
      </c>
      <c r="F61" s="49">
        <f t="shared" si="11"/>
        <v>2752.7359103999984</v>
      </c>
      <c r="G61" s="49">
        <f t="shared" si="11"/>
        <v>2880.6398207999978</v>
      </c>
      <c r="H61" s="49">
        <f t="shared" si="11"/>
        <v>2812.4320895999986</v>
      </c>
      <c r="I61" s="49">
        <f t="shared" si="11"/>
        <v>2977.7440896000003</v>
      </c>
      <c r="J61" s="49">
        <f t="shared" si="11"/>
        <v>2846.479910399999</v>
      </c>
      <c r="K61" s="49">
        <f t="shared" si="11"/>
        <v>2998.1278655999986</v>
      </c>
      <c r="L61" s="49">
        <f t="shared" si="11"/>
        <v>3062.6398656000019</v>
      </c>
      <c r="M61" s="49">
        <f t="shared" si="11"/>
        <v>3334.128134399999</v>
      </c>
      <c r="N61" s="49">
        <f t="shared" si="11"/>
        <v>3502.6879104000018</v>
      </c>
      <c r="O61" s="49">
        <f t="shared" si="11"/>
        <v>3557.9041343999997</v>
      </c>
      <c r="P61" s="49">
        <f t="shared" si="11"/>
        <v>3515.2318655999989</v>
      </c>
      <c r="Q61" s="49">
        <f t="shared" si="11"/>
        <v>3438.6238656000014</v>
      </c>
      <c r="R61" s="49">
        <f t="shared" si="11"/>
        <v>3357.9838655999988</v>
      </c>
      <c r="S61" s="49">
        <f t="shared" si="11"/>
        <v>3554.5438656000001</v>
      </c>
      <c r="T61" s="49">
        <f t="shared" si="11"/>
        <v>3561.991372800002</v>
      </c>
      <c r="U61" s="49">
        <f t="shared" si="11"/>
        <v>3463.8041087999964</v>
      </c>
      <c r="V61" s="49">
        <f t="shared" si="11"/>
        <v>3331.9827072000007</v>
      </c>
      <c r="W61" s="49">
        <f t="shared" si="11"/>
        <v>3975.2794367999995</v>
      </c>
      <c r="X61" s="49">
        <f t="shared" si="11"/>
        <v>3521.0980223999973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2292.0799103999998</v>
      </c>
      <c r="D62" s="52">
        <f>FC_OTH_HH_SH_E!D62+FC_OTH_HH_SC_E!D62+FC_OTH_HH_WH_E!D62+FC_OTH_HH_CO_E!D62</f>
        <v>2212.7841791999999</v>
      </c>
      <c r="E62" s="52">
        <f>FC_OTH_HH_SH_E!E62+FC_OTH_HH_SC_E!E62+FC_OTH_HH_WH_E!E62+FC_OTH_HH_CO_E!E62</f>
        <v>2667.1679999999997</v>
      </c>
      <c r="F62" s="52">
        <f>FC_OTH_HH_SH_E!F62+FC_OTH_HH_SC_E!F62+FC_OTH_HH_WH_E!F62+FC_OTH_HH_CO_E!F62</f>
        <v>2752.7359103999984</v>
      </c>
      <c r="G62" s="52">
        <f>FC_OTH_HH_SH_E!G62+FC_OTH_HH_SC_E!G62+FC_OTH_HH_WH_E!G62+FC_OTH_HH_CO_E!G62</f>
        <v>2880.6398207999978</v>
      </c>
      <c r="H62" s="52">
        <f>FC_OTH_HH_SH_E!H62+FC_OTH_HH_SC_E!H62+FC_OTH_HH_WH_E!H62+FC_OTH_HH_CO_E!H62</f>
        <v>2812.4320895999986</v>
      </c>
      <c r="I62" s="52">
        <f>FC_OTH_HH_SH_E!I62+FC_OTH_HH_SC_E!I62+FC_OTH_HH_WH_E!I62+FC_OTH_HH_CO_E!I62</f>
        <v>2977.7440896000003</v>
      </c>
      <c r="J62" s="52">
        <f>FC_OTH_HH_SH_E!J62+FC_OTH_HH_SC_E!J62+FC_OTH_HH_WH_E!J62+FC_OTH_HH_CO_E!J62</f>
        <v>2846.479910399999</v>
      </c>
      <c r="K62" s="52">
        <f>FC_OTH_HH_SH_E!K62+FC_OTH_HH_SC_E!K62+FC_OTH_HH_WH_E!K62+FC_OTH_HH_CO_E!K62</f>
        <v>2998.1278655999986</v>
      </c>
      <c r="L62" s="52">
        <f>FC_OTH_HH_SH_E!L62+FC_OTH_HH_SC_E!L62+FC_OTH_HH_WH_E!L62+FC_OTH_HH_CO_E!L62</f>
        <v>3062.6398656000019</v>
      </c>
      <c r="M62" s="52">
        <f>FC_OTH_HH_SH_E!M62+FC_OTH_HH_SC_E!M62+FC_OTH_HH_WH_E!M62+FC_OTH_HH_CO_E!M62</f>
        <v>3334.128134399999</v>
      </c>
      <c r="N62" s="52">
        <f>FC_OTH_HH_SH_E!N62+FC_OTH_HH_SC_E!N62+FC_OTH_HH_WH_E!N62+FC_OTH_HH_CO_E!N62</f>
        <v>3502.6879104000018</v>
      </c>
      <c r="O62" s="52">
        <f>FC_OTH_HH_SH_E!O62+FC_OTH_HH_SC_E!O62+FC_OTH_HH_WH_E!O62+FC_OTH_HH_CO_E!O62</f>
        <v>3557.9041343999997</v>
      </c>
      <c r="P62" s="52">
        <f>FC_OTH_HH_SH_E!P62+FC_OTH_HH_SC_E!P62+FC_OTH_HH_WH_E!P62+FC_OTH_HH_CO_E!P62</f>
        <v>3515.2318655999989</v>
      </c>
      <c r="Q62" s="52">
        <f>FC_OTH_HH_SH_E!Q62+FC_OTH_HH_SC_E!Q62+FC_OTH_HH_WH_E!Q62+FC_OTH_HH_CO_E!Q62</f>
        <v>3438.6238656000014</v>
      </c>
      <c r="R62" s="52">
        <f>FC_OTH_HH_SH_E!R62+FC_OTH_HH_SC_E!R62+FC_OTH_HH_WH_E!R62+FC_OTH_HH_CO_E!R62</f>
        <v>3357.9838655999988</v>
      </c>
      <c r="S62" s="52">
        <f>FC_OTH_HH_SH_E!S62+FC_OTH_HH_SC_E!S62+FC_OTH_HH_WH_E!S62+FC_OTH_HH_CO_E!S62</f>
        <v>3554.5438656000001</v>
      </c>
      <c r="T62" s="52">
        <f>FC_OTH_HH_SH_E!T62+FC_OTH_HH_SC_E!T62+FC_OTH_HH_WH_E!T62+FC_OTH_HH_CO_E!T62</f>
        <v>3561.991372800002</v>
      </c>
      <c r="U62" s="52">
        <f>FC_OTH_HH_SH_E!U62+FC_OTH_HH_SC_E!U62+FC_OTH_HH_WH_E!U62+FC_OTH_HH_CO_E!U62</f>
        <v>3463.8041087999964</v>
      </c>
      <c r="V62" s="52">
        <f>FC_OTH_HH_SH_E!V62+FC_OTH_HH_SC_E!V62+FC_OTH_HH_WH_E!V62+FC_OTH_HH_CO_E!V62</f>
        <v>3331.9827072000007</v>
      </c>
      <c r="W62" s="52">
        <f>FC_OTH_HH_SH_E!W62+FC_OTH_HH_SC_E!W62+FC_OTH_HH_WH_E!W62+FC_OTH_HH_CO_E!W62</f>
        <v>3975.2794367999995</v>
      </c>
      <c r="X62" s="52">
        <f>FC_OTH_HH_SH_E!X62+FC_OTH_HH_SC_E!X62+FC_OTH_HH_WH_E!X62+FC_OTH_HH_CO_E!X62</f>
        <v>3521.0980223999973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967.24300329606137</v>
      </c>
      <c r="D2" s="21">
        <f t="shared" ref="D2:X2" si="0">SUM(D3,D17,D22,D25,D26,D51,D52)</f>
        <v>629.03463778884827</v>
      </c>
      <c r="E2" s="21">
        <f t="shared" si="0"/>
        <v>1143.542322177781</v>
      </c>
      <c r="F2" s="21">
        <f t="shared" si="0"/>
        <v>1358.5078277458488</v>
      </c>
      <c r="G2" s="21">
        <f t="shared" si="0"/>
        <v>1034.1346852649719</v>
      </c>
      <c r="H2" s="21">
        <f t="shared" si="0"/>
        <v>947.70898622878985</v>
      </c>
      <c r="I2" s="21">
        <f t="shared" si="0"/>
        <v>1038.3680289065514</v>
      </c>
      <c r="J2" s="21">
        <f t="shared" si="0"/>
        <v>903.73906730378974</v>
      </c>
      <c r="K2" s="21">
        <f t="shared" si="0"/>
        <v>852.72153686408979</v>
      </c>
      <c r="L2" s="21">
        <f t="shared" si="0"/>
        <v>637.71600295274266</v>
      </c>
      <c r="M2" s="21">
        <f t="shared" si="0"/>
        <v>839.36681605026638</v>
      </c>
      <c r="N2" s="21">
        <f t="shared" si="0"/>
        <v>1044.0785479698939</v>
      </c>
      <c r="O2" s="21">
        <f t="shared" si="0"/>
        <v>1020.7888090295179</v>
      </c>
      <c r="P2" s="21">
        <f t="shared" si="0"/>
        <v>829.77114842230571</v>
      </c>
      <c r="Q2" s="21">
        <f t="shared" si="0"/>
        <v>602.46332298116363</v>
      </c>
      <c r="R2" s="21">
        <f t="shared" si="0"/>
        <v>624.22439517952319</v>
      </c>
      <c r="S2" s="21">
        <f t="shared" si="0"/>
        <v>702.77829410845777</v>
      </c>
      <c r="T2" s="21">
        <f t="shared" si="0"/>
        <v>740.2062716278092</v>
      </c>
      <c r="U2" s="21">
        <f t="shared" si="0"/>
        <v>582.76572488151362</v>
      </c>
      <c r="V2" s="21">
        <f t="shared" si="0"/>
        <v>536.26499590808987</v>
      </c>
      <c r="W2" s="21">
        <f t="shared" si="0"/>
        <v>549.19618727693501</v>
      </c>
      <c r="X2" s="21">
        <f t="shared" si="0"/>
        <v>741.75653847994306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954.03261141871428</v>
      </c>
      <c r="D3" s="24">
        <f t="shared" ref="D3:W3" si="2">SUM(D4,D8,D11)</f>
        <v>617.8447014629761</v>
      </c>
      <c r="E3" s="24">
        <f t="shared" si="2"/>
        <v>1131.3794735318529</v>
      </c>
      <c r="F3" s="24">
        <f t="shared" si="2"/>
        <v>1342.6668747389815</v>
      </c>
      <c r="G3" s="24">
        <f t="shared" si="2"/>
        <v>1013.2090061173783</v>
      </c>
      <c r="H3" s="24">
        <f t="shared" si="2"/>
        <v>917.08961637857169</v>
      </c>
      <c r="I3" s="24">
        <f t="shared" si="2"/>
        <v>984.27468631872773</v>
      </c>
      <c r="J3" s="24">
        <f t="shared" si="2"/>
        <v>837.69131606588849</v>
      </c>
      <c r="K3" s="24">
        <f t="shared" si="2"/>
        <v>775.2574672306572</v>
      </c>
      <c r="L3" s="24">
        <f t="shared" si="2"/>
        <v>535.24191487195026</v>
      </c>
      <c r="M3" s="24">
        <f t="shared" si="2"/>
        <v>737.9351856697956</v>
      </c>
      <c r="N3" s="24">
        <f t="shared" si="2"/>
        <v>931.24930552989383</v>
      </c>
      <c r="O3" s="24">
        <f t="shared" si="2"/>
        <v>912.99314866951784</v>
      </c>
      <c r="P3" s="24">
        <f t="shared" si="2"/>
        <v>738.29488950230575</v>
      </c>
      <c r="Q3" s="24">
        <f t="shared" si="2"/>
        <v>510.53934042116367</v>
      </c>
      <c r="R3" s="24">
        <f t="shared" si="2"/>
        <v>524.80067187952318</v>
      </c>
      <c r="S3" s="24">
        <f t="shared" si="2"/>
        <v>590.46841058845791</v>
      </c>
      <c r="T3" s="24">
        <f t="shared" si="2"/>
        <v>608.26481562780907</v>
      </c>
      <c r="U3" s="24">
        <f t="shared" si="2"/>
        <v>434.85560618151368</v>
      </c>
      <c r="V3" s="24">
        <f t="shared" si="2"/>
        <v>387.07778742808978</v>
      </c>
      <c r="W3" s="24">
        <f t="shared" si="2"/>
        <v>363.27755617693498</v>
      </c>
      <c r="X3" s="24">
        <f t="shared" ref="X3" si="3">SUM(X4,X8,X11)</f>
        <v>519.10706369994307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99.520091509678949</v>
      </c>
      <c r="F4" s="19">
        <f t="shared" si="5"/>
        <v>361.13411147592058</v>
      </c>
      <c r="G4" s="19">
        <f t="shared" si="5"/>
        <v>404.59740825806466</v>
      </c>
      <c r="H4" s="19">
        <f t="shared" si="5"/>
        <v>505.55551840028772</v>
      </c>
      <c r="I4" s="19">
        <f t="shared" si="5"/>
        <v>517.25804922456553</v>
      </c>
      <c r="J4" s="19">
        <f t="shared" si="5"/>
        <v>539.43024328784168</v>
      </c>
      <c r="K4" s="19">
        <f t="shared" si="5"/>
        <v>582.99834579820833</v>
      </c>
      <c r="L4" s="19">
        <f t="shared" si="5"/>
        <v>360.79568714396873</v>
      </c>
      <c r="M4" s="19">
        <f t="shared" si="5"/>
        <v>549.43720201651524</v>
      </c>
      <c r="N4" s="19">
        <f t="shared" si="5"/>
        <v>638.59220715352251</v>
      </c>
      <c r="O4" s="19">
        <f t="shared" si="5"/>
        <v>574.94479212422107</v>
      </c>
      <c r="P4" s="19">
        <f t="shared" si="5"/>
        <v>492.94036191220675</v>
      </c>
      <c r="Q4" s="19">
        <f t="shared" si="5"/>
        <v>348.77471416585439</v>
      </c>
      <c r="R4" s="19">
        <f t="shared" si="5"/>
        <v>376.84126341848543</v>
      </c>
      <c r="S4" s="19">
        <f t="shared" si="5"/>
        <v>495.53350390621438</v>
      </c>
      <c r="T4" s="19">
        <f t="shared" si="5"/>
        <v>516.37250601946334</v>
      </c>
      <c r="U4" s="19">
        <f t="shared" si="5"/>
        <v>349.56099774158707</v>
      </c>
      <c r="V4" s="19">
        <f t="shared" si="5"/>
        <v>321.13368037770931</v>
      </c>
      <c r="W4" s="19">
        <f t="shared" si="5"/>
        <v>272.76650808322324</v>
      </c>
      <c r="X4" s="19">
        <f t="shared" ref="X4" si="6">SUM(X5:X7)</f>
        <v>392.30933576209867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2.4270563045061877</v>
      </c>
      <c r="H5" s="8">
        <v>16.73562822663753</v>
      </c>
      <c r="I5" s="8">
        <v>0</v>
      </c>
      <c r="J5" s="8">
        <v>0</v>
      </c>
      <c r="K5" s="8">
        <v>0</v>
      </c>
      <c r="L5" s="8">
        <v>2.685213293911572</v>
      </c>
      <c r="M5" s="8">
        <v>0</v>
      </c>
      <c r="N5" s="8">
        <v>2.7463039120453292</v>
      </c>
      <c r="O5" s="8">
        <v>15.871698621957671</v>
      </c>
      <c r="P5" s="8">
        <v>0</v>
      </c>
      <c r="Q5" s="8">
        <v>2.2540817471989683</v>
      </c>
      <c r="R5" s="8">
        <v>2.2712164525978999</v>
      </c>
      <c r="S5" s="8">
        <v>3.0036245110065267</v>
      </c>
      <c r="T5" s="8">
        <v>4.0192054786503562</v>
      </c>
      <c r="U5" s="8">
        <v>10.149343625664097</v>
      </c>
      <c r="V5" s="8">
        <v>8.6315009568886385</v>
      </c>
      <c r="W5" s="8">
        <v>13.3315206894695</v>
      </c>
      <c r="X5" s="8">
        <v>22.589907783034384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99.520091509678949</v>
      </c>
      <c r="F7" s="8">
        <v>361.13411147592058</v>
      </c>
      <c r="G7" s="8">
        <v>402.17035195355845</v>
      </c>
      <c r="H7" s="8">
        <v>488.81989017365021</v>
      </c>
      <c r="I7" s="8">
        <v>517.25804922456553</v>
      </c>
      <c r="J7" s="8">
        <v>539.43024328784168</v>
      </c>
      <c r="K7" s="8">
        <v>582.99834579820833</v>
      </c>
      <c r="L7" s="8">
        <v>358.11047385005719</v>
      </c>
      <c r="M7" s="8">
        <v>549.43720201651524</v>
      </c>
      <c r="N7" s="8">
        <v>635.84590324147723</v>
      </c>
      <c r="O7" s="8">
        <v>559.07309350226342</v>
      </c>
      <c r="P7" s="8">
        <v>492.94036191220675</v>
      </c>
      <c r="Q7" s="8">
        <v>346.5206324186554</v>
      </c>
      <c r="R7" s="8">
        <v>374.57004696588751</v>
      </c>
      <c r="S7" s="8">
        <v>492.52987939520784</v>
      </c>
      <c r="T7" s="8">
        <v>512.35330054081294</v>
      </c>
      <c r="U7" s="8">
        <v>339.411654115923</v>
      </c>
      <c r="V7" s="8">
        <v>312.50217942082065</v>
      </c>
      <c r="W7" s="8">
        <v>259.43498739375377</v>
      </c>
      <c r="X7" s="8">
        <v>369.71942797906428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158.55247277670628</v>
      </c>
      <c r="D8" s="19">
        <f t="shared" si="7"/>
        <v>109.11129255840335</v>
      </c>
      <c r="E8" s="19">
        <f t="shared" si="7"/>
        <v>151.6573477610788</v>
      </c>
      <c r="F8" s="19">
        <f t="shared" si="7"/>
        <v>148.09802323545404</v>
      </c>
      <c r="G8" s="19">
        <f t="shared" si="7"/>
        <v>114.55390487827715</v>
      </c>
      <c r="H8" s="19">
        <f t="shared" si="7"/>
        <v>88.024585113350071</v>
      </c>
      <c r="I8" s="19">
        <f t="shared" si="7"/>
        <v>115.46170768697472</v>
      </c>
      <c r="J8" s="19">
        <f t="shared" si="7"/>
        <v>57.499417942903683</v>
      </c>
      <c r="K8" s="19">
        <f t="shared" si="7"/>
        <v>68.463047439894908</v>
      </c>
      <c r="L8" s="19">
        <f t="shared" si="7"/>
        <v>89.650383695604759</v>
      </c>
      <c r="M8" s="19">
        <f t="shared" si="7"/>
        <v>88.453364993418816</v>
      </c>
      <c r="N8" s="19">
        <f t="shared" si="7"/>
        <v>102.47958736836675</v>
      </c>
      <c r="O8" s="19">
        <f t="shared" si="7"/>
        <v>133.57753836011204</v>
      </c>
      <c r="P8" s="19">
        <f t="shared" si="7"/>
        <v>79.559425924443886</v>
      </c>
      <c r="Q8" s="19">
        <f t="shared" si="7"/>
        <v>69.843682797316305</v>
      </c>
      <c r="R8" s="19">
        <f t="shared" si="7"/>
        <v>63.867743976717954</v>
      </c>
      <c r="S8" s="19">
        <f t="shared" si="7"/>
        <v>36.436563215791182</v>
      </c>
      <c r="T8" s="19">
        <f t="shared" si="7"/>
        <v>37.883228719508033</v>
      </c>
      <c r="U8" s="19">
        <f t="shared" si="7"/>
        <v>32.004568256913664</v>
      </c>
      <c r="V8" s="19">
        <f t="shared" si="7"/>
        <v>29.590430086318285</v>
      </c>
      <c r="W8" s="19">
        <f t="shared" si="7"/>
        <v>6.881867430628807</v>
      </c>
      <c r="X8" s="19">
        <f t="shared" si="7"/>
        <v>2.0000697937285303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158.55247277670628</v>
      </c>
      <c r="D10" s="8">
        <v>109.11129255840335</v>
      </c>
      <c r="E10" s="8">
        <v>151.6573477610788</v>
      </c>
      <c r="F10" s="8">
        <v>148.09802323545404</v>
      </c>
      <c r="G10" s="8">
        <v>114.55390487827715</v>
      </c>
      <c r="H10" s="8">
        <v>88.024585113350071</v>
      </c>
      <c r="I10" s="8">
        <v>115.46170768697472</v>
      </c>
      <c r="J10" s="8">
        <v>57.499417942903683</v>
      </c>
      <c r="K10" s="8">
        <v>68.463047439894908</v>
      </c>
      <c r="L10" s="8">
        <v>89.650383695604759</v>
      </c>
      <c r="M10" s="8">
        <v>88.453364993418816</v>
      </c>
      <c r="N10" s="8">
        <v>102.47958736836675</v>
      </c>
      <c r="O10" s="8">
        <v>133.57753836011204</v>
      </c>
      <c r="P10" s="8">
        <v>79.559425924443886</v>
      </c>
      <c r="Q10" s="8">
        <v>69.843682797316305</v>
      </c>
      <c r="R10" s="8">
        <v>63.867743976717954</v>
      </c>
      <c r="S10" s="8">
        <v>36.436563215791182</v>
      </c>
      <c r="T10" s="8">
        <v>37.883228719508033</v>
      </c>
      <c r="U10" s="8">
        <v>32.004568256913664</v>
      </c>
      <c r="V10" s="8">
        <v>29.590430086318285</v>
      </c>
      <c r="W10" s="8">
        <v>6.881867430628807</v>
      </c>
      <c r="X10" s="8">
        <v>2.0000697937285303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795.480138642008</v>
      </c>
      <c r="D11" s="19">
        <f t="shared" si="8"/>
        <v>508.7334089045728</v>
      </c>
      <c r="E11" s="19">
        <f t="shared" si="8"/>
        <v>880.20203426109526</v>
      </c>
      <c r="F11" s="19">
        <f t="shared" si="8"/>
        <v>833.43474002760695</v>
      </c>
      <c r="G11" s="19">
        <f t="shared" si="8"/>
        <v>494.05769298103638</v>
      </c>
      <c r="H11" s="19">
        <f t="shared" si="8"/>
        <v>323.50951286493387</v>
      </c>
      <c r="I11" s="19">
        <f t="shared" si="8"/>
        <v>351.5549294071875</v>
      </c>
      <c r="J11" s="19">
        <f t="shared" si="8"/>
        <v>240.76165483514308</v>
      </c>
      <c r="K11" s="19">
        <f t="shared" si="8"/>
        <v>123.79607399255399</v>
      </c>
      <c r="L11" s="19">
        <f t="shared" si="8"/>
        <v>84.795844032376792</v>
      </c>
      <c r="M11" s="19">
        <f t="shared" si="8"/>
        <v>100.04461865986153</v>
      </c>
      <c r="N11" s="19">
        <f t="shared" si="8"/>
        <v>190.17751100800459</v>
      </c>
      <c r="O11" s="19">
        <f t="shared" si="8"/>
        <v>204.4708181851847</v>
      </c>
      <c r="P11" s="19">
        <f t="shared" si="8"/>
        <v>165.79510166565512</v>
      </c>
      <c r="Q11" s="19">
        <f t="shared" si="8"/>
        <v>91.920943457992976</v>
      </c>
      <c r="R11" s="19">
        <f t="shared" si="8"/>
        <v>84.09166448431975</v>
      </c>
      <c r="S11" s="19">
        <f t="shared" si="8"/>
        <v>58.498343466452361</v>
      </c>
      <c r="T11" s="19">
        <f t="shared" si="8"/>
        <v>54.009080888837723</v>
      </c>
      <c r="U11" s="19">
        <f t="shared" si="8"/>
        <v>53.290040183012955</v>
      </c>
      <c r="V11" s="19">
        <f t="shared" si="8"/>
        <v>36.353676964062196</v>
      </c>
      <c r="W11" s="19">
        <f t="shared" si="8"/>
        <v>83.62918066308292</v>
      </c>
      <c r="X11" s="19">
        <f t="shared" si="8"/>
        <v>124.79765814411583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795.480138642008</v>
      </c>
      <c r="D16" s="8">
        <v>508.7334089045728</v>
      </c>
      <c r="E16" s="8">
        <v>880.20203426109526</v>
      </c>
      <c r="F16" s="8">
        <v>833.43474002760695</v>
      </c>
      <c r="G16" s="8">
        <v>494.05769298103638</v>
      </c>
      <c r="H16" s="8">
        <v>323.50951286493387</v>
      </c>
      <c r="I16" s="8">
        <v>351.5549294071875</v>
      </c>
      <c r="J16" s="8">
        <v>240.76165483514308</v>
      </c>
      <c r="K16" s="8">
        <v>123.79607399255399</v>
      </c>
      <c r="L16" s="8">
        <v>84.795844032376792</v>
      </c>
      <c r="M16" s="8">
        <v>100.04461865986153</v>
      </c>
      <c r="N16" s="8">
        <v>190.17751100800459</v>
      </c>
      <c r="O16" s="8">
        <v>204.4708181851847</v>
      </c>
      <c r="P16" s="8">
        <v>165.79510166565512</v>
      </c>
      <c r="Q16" s="8">
        <v>91.920943457992976</v>
      </c>
      <c r="R16" s="8">
        <v>84.09166448431975</v>
      </c>
      <c r="S16" s="8">
        <v>58.498343466452361</v>
      </c>
      <c r="T16" s="8">
        <v>54.009080888837723</v>
      </c>
      <c r="U16" s="8">
        <v>53.290040183012955</v>
      </c>
      <c r="V16" s="8">
        <v>36.353676964062196</v>
      </c>
      <c r="W16" s="8">
        <v>83.62918066308292</v>
      </c>
      <c r="X16" s="8">
        <v>124.79765814411583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12.823595931858945</v>
      </c>
      <c r="D26" s="27">
        <f t="shared" si="11"/>
        <v>9.6462937757235014</v>
      </c>
      <c r="E26" s="27">
        <f t="shared" si="11"/>
        <v>9.647845605602102</v>
      </c>
      <c r="F26" s="27">
        <f t="shared" si="11"/>
        <v>9.6455913061302194</v>
      </c>
      <c r="G26" s="27">
        <f t="shared" si="11"/>
        <v>9.6456035370151465</v>
      </c>
      <c r="H26" s="27">
        <f t="shared" si="11"/>
        <v>3.2721353737806407</v>
      </c>
      <c r="I26" s="27">
        <f t="shared" si="11"/>
        <v>6.2868020676229968</v>
      </c>
      <c r="J26" s="27">
        <f t="shared" si="11"/>
        <v>3.2174487810133114</v>
      </c>
      <c r="K26" s="27">
        <f t="shared" si="11"/>
        <v>3.2146804502997735</v>
      </c>
      <c r="L26" s="27">
        <f t="shared" si="11"/>
        <v>6.3568954037696974</v>
      </c>
      <c r="M26" s="27">
        <f t="shared" si="11"/>
        <v>6.3681793999999821</v>
      </c>
      <c r="N26" s="27">
        <f t="shared" si="11"/>
        <v>4.0122519599999844</v>
      </c>
      <c r="O26" s="27">
        <f t="shared" si="11"/>
        <v>3.8623768399999987</v>
      </c>
      <c r="P26" s="27">
        <f t="shared" si="11"/>
        <v>4.0602515599999949</v>
      </c>
      <c r="Q26" s="27">
        <f t="shared" si="11"/>
        <v>4.0486732800000027</v>
      </c>
      <c r="R26" s="27">
        <f t="shared" si="11"/>
        <v>3.3466725599999831</v>
      </c>
      <c r="S26" s="27">
        <f t="shared" si="11"/>
        <v>2.7022196399999836</v>
      </c>
      <c r="T26" s="27">
        <f t="shared" si="11"/>
        <v>1.7242453600000063</v>
      </c>
      <c r="U26" s="27">
        <f t="shared" si="11"/>
        <v>1.5702056399999862</v>
      </c>
      <c r="V26" s="27">
        <f t="shared" si="11"/>
        <v>1.4077357600000173</v>
      </c>
      <c r="W26" s="27">
        <f t="shared" si="11"/>
        <v>1.4455957600000022</v>
      </c>
      <c r="X26" s="27">
        <f t="shared" si="11"/>
        <v>1.4890590400000054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12.823595931858945</v>
      </c>
      <c r="D33" s="19">
        <f t="shared" si="13"/>
        <v>9.6462937757235014</v>
      </c>
      <c r="E33" s="19">
        <f t="shared" si="13"/>
        <v>9.647845605602102</v>
      </c>
      <c r="F33" s="19">
        <f t="shared" si="13"/>
        <v>9.6455913061302194</v>
      </c>
      <c r="G33" s="19">
        <f t="shared" si="13"/>
        <v>9.6456035370151465</v>
      </c>
      <c r="H33" s="19">
        <f t="shared" si="13"/>
        <v>3.2721353737806407</v>
      </c>
      <c r="I33" s="19">
        <f t="shared" si="13"/>
        <v>6.2868020676229968</v>
      </c>
      <c r="J33" s="19">
        <f t="shared" si="13"/>
        <v>3.2174487810133114</v>
      </c>
      <c r="K33" s="19">
        <f t="shared" si="13"/>
        <v>3.2146804502997735</v>
      </c>
      <c r="L33" s="19">
        <f t="shared" si="13"/>
        <v>6.3568954037696974</v>
      </c>
      <c r="M33" s="19">
        <f t="shared" si="13"/>
        <v>6.3681793999999821</v>
      </c>
      <c r="N33" s="19">
        <f t="shared" si="13"/>
        <v>4.0122519599999844</v>
      </c>
      <c r="O33" s="19">
        <f t="shared" si="13"/>
        <v>3.8623768399999987</v>
      </c>
      <c r="P33" s="19">
        <f t="shared" si="13"/>
        <v>4.0602515599999949</v>
      </c>
      <c r="Q33" s="19">
        <f t="shared" si="13"/>
        <v>4.0486732800000027</v>
      </c>
      <c r="R33" s="19">
        <f t="shared" si="13"/>
        <v>3.3466725599999831</v>
      </c>
      <c r="S33" s="19">
        <f t="shared" si="13"/>
        <v>2.7022196399999836</v>
      </c>
      <c r="T33" s="19">
        <f t="shared" si="13"/>
        <v>1.7242453600000063</v>
      </c>
      <c r="U33" s="19">
        <f t="shared" si="13"/>
        <v>1.5702056399999862</v>
      </c>
      <c r="V33" s="19">
        <f t="shared" si="13"/>
        <v>1.4077357600000173</v>
      </c>
      <c r="W33" s="19">
        <f t="shared" si="13"/>
        <v>1.4455957600000022</v>
      </c>
      <c r="X33" s="19">
        <f t="shared" si="13"/>
        <v>1.4890590400000054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7.8336651858945436E-2</v>
      </c>
      <c r="D36" s="8">
        <v>8.7482695723501175E-2</v>
      </c>
      <c r="E36" s="8">
        <v>8.9034525602101802E-2</v>
      </c>
      <c r="F36" s="8">
        <v>8.6780226130218657E-2</v>
      </c>
      <c r="G36" s="8">
        <v>8.6792457015145943E-2</v>
      </c>
      <c r="H36" s="8">
        <v>8.5953933780640868E-2</v>
      </c>
      <c r="I36" s="8">
        <v>8.1964467622996584E-2</v>
      </c>
      <c r="J36" s="8">
        <v>8.3018781013310769E-2</v>
      </c>
      <c r="K36" s="8">
        <v>8.0250450299772944E-2</v>
      </c>
      <c r="L36" s="8">
        <v>8.803540376969618E-2</v>
      </c>
      <c r="M36" s="8">
        <v>9.9319399999982058E-2</v>
      </c>
      <c r="N36" s="8">
        <v>0.87782195999998347</v>
      </c>
      <c r="O36" s="8">
        <v>0.7279468399999981</v>
      </c>
      <c r="P36" s="8">
        <v>0.95783275999999518</v>
      </c>
      <c r="Q36" s="8">
        <v>0.91424328000000299</v>
      </c>
      <c r="R36" s="8">
        <v>3.3466725599999831</v>
      </c>
      <c r="S36" s="8">
        <v>2.7022196399999836</v>
      </c>
      <c r="T36" s="8">
        <v>1.7242453600000063</v>
      </c>
      <c r="U36" s="8">
        <v>1.5702056399999862</v>
      </c>
      <c r="V36" s="8">
        <v>1.4077357600000173</v>
      </c>
      <c r="W36" s="8">
        <v>1.4455957600000022</v>
      </c>
      <c r="X36" s="8">
        <v>1.4890590400000054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9.5588110799999999</v>
      </c>
      <c r="E43" s="8">
        <v>9.5588110799999999</v>
      </c>
      <c r="F43" s="8">
        <v>9.5588110799999999</v>
      </c>
      <c r="G43" s="8">
        <v>9.5588110799999999</v>
      </c>
      <c r="H43" s="8">
        <v>3.1861814399999999</v>
      </c>
      <c r="I43" s="8">
        <v>6.2048376000000003</v>
      </c>
      <c r="J43" s="8">
        <v>3.1344300000000005</v>
      </c>
      <c r="K43" s="8">
        <v>3.1344300000000005</v>
      </c>
      <c r="L43" s="8">
        <v>6.268860000000001</v>
      </c>
      <c r="M43" s="8">
        <v>6.2688600000000001</v>
      </c>
      <c r="N43" s="8">
        <v>3.1344300000000014</v>
      </c>
      <c r="O43" s="8">
        <v>3.1344300000000005</v>
      </c>
      <c r="P43" s="8">
        <v>3.1024187999999997</v>
      </c>
      <c r="Q43" s="8">
        <v>3.13443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0.38679594548818069</v>
      </c>
      <c r="D51" s="27">
        <v>1.543642550148637</v>
      </c>
      <c r="E51" s="27">
        <v>2.515003040326063</v>
      </c>
      <c r="F51" s="27">
        <v>6.1953617007371538</v>
      </c>
      <c r="G51" s="27">
        <v>11.280075610578548</v>
      </c>
      <c r="H51" s="27">
        <v>27.347234476437485</v>
      </c>
      <c r="I51" s="27">
        <v>47.806540520200748</v>
      </c>
      <c r="J51" s="27">
        <v>62.830302456887942</v>
      </c>
      <c r="K51" s="27">
        <v>74.249389183132848</v>
      </c>
      <c r="L51" s="27">
        <v>96.117192677022658</v>
      </c>
      <c r="M51" s="27">
        <v>95.063450980470748</v>
      </c>
      <c r="N51" s="27">
        <v>108.81699048000003</v>
      </c>
      <c r="O51" s="27">
        <v>103.93328352</v>
      </c>
      <c r="P51" s="27">
        <v>87.416007360000037</v>
      </c>
      <c r="Q51" s="27">
        <v>87.875309280000053</v>
      </c>
      <c r="R51" s="27">
        <v>96.077050740000047</v>
      </c>
      <c r="S51" s="27">
        <v>109.60766387999992</v>
      </c>
      <c r="T51" s="27">
        <v>130.21721064000008</v>
      </c>
      <c r="U51" s="27">
        <v>146.33991305999996</v>
      </c>
      <c r="V51" s="27">
        <v>147.77947272000009</v>
      </c>
      <c r="W51" s="27">
        <v>184.47303534</v>
      </c>
      <c r="X51" s="27">
        <v>221.16041573999996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2221.6991906218727</v>
      </c>
      <c r="D61" s="49">
        <f t="shared" si="15"/>
        <v>2132.2684884637565</v>
      </c>
      <c r="E61" s="49">
        <f t="shared" si="15"/>
        <v>2580.7639346608448</v>
      </c>
      <c r="F61" s="49">
        <f t="shared" si="15"/>
        <v>2667.1867458960996</v>
      </c>
      <c r="G61" s="49">
        <f t="shared" si="15"/>
        <v>2775.8042099609279</v>
      </c>
      <c r="H61" s="49">
        <f t="shared" si="15"/>
        <v>2703.5671589503836</v>
      </c>
      <c r="I61" s="49">
        <f t="shared" si="15"/>
        <v>2863.0026916313259</v>
      </c>
      <c r="J61" s="49">
        <f t="shared" si="15"/>
        <v>2720.2678406182072</v>
      </c>
      <c r="K61" s="49">
        <f t="shared" si="15"/>
        <v>2858.203045345751</v>
      </c>
      <c r="L61" s="49">
        <f t="shared" si="15"/>
        <v>2908.8937360430714</v>
      </c>
      <c r="M61" s="49">
        <f t="shared" si="15"/>
        <v>3175.7690669684998</v>
      </c>
      <c r="N61" s="49">
        <f t="shared" si="15"/>
        <v>3338.0615744000015</v>
      </c>
      <c r="O61" s="49">
        <f t="shared" si="15"/>
        <v>3390.6826464000001</v>
      </c>
      <c r="P61" s="49">
        <f t="shared" si="15"/>
        <v>3350.0159615999987</v>
      </c>
      <c r="Q61" s="49">
        <f t="shared" si="15"/>
        <v>3277.0085376000011</v>
      </c>
      <c r="R61" s="49">
        <f t="shared" si="15"/>
        <v>3184.6665535999991</v>
      </c>
      <c r="S61" s="49">
        <f t="shared" si="15"/>
        <v>3371.0813696</v>
      </c>
      <c r="T61" s="49">
        <f t="shared" si="15"/>
        <v>3378.1444928000024</v>
      </c>
      <c r="U61" s="49">
        <f t="shared" si="15"/>
        <v>3285.0251167999963</v>
      </c>
      <c r="V61" s="49">
        <f t="shared" si="15"/>
        <v>3160.0073792000007</v>
      </c>
      <c r="W61" s="49">
        <f t="shared" si="15"/>
        <v>3770.1012607999996</v>
      </c>
      <c r="X61" s="49">
        <f t="shared" si="15"/>
        <v>3339.3618943999973</v>
      </c>
    </row>
    <row r="62" spans="1:24" ht="11.25" customHeight="1" x14ac:dyDescent="0.2">
      <c r="A62" s="50" t="s">
        <v>92</v>
      </c>
      <c r="B62" s="51" t="s">
        <v>93</v>
      </c>
      <c r="C62" s="52">
        <v>2221.6991906218727</v>
      </c>
      <c r="D62" s="52">
        <v>2132.2684884637565</v>
      </c>
      <c r="E62" s="52">
        <v>2580.7639346608448</v>
      </c>
      <c r="F62" s="52">
        <v>2667.1867458960996</v>
      </c>
      <c r="G62" s="52">
        <v>2775.8042099609279</v>
      </c>
      <c r="H62" s="52">
        <v>2703.5671589503836</v>
      </c>
      <c r="I62" s="52">
        <v>2863.0026916313259</v>
      </c>
      <c r="J62" s="52">
        <v>2720.2678406182072</v>
      </c>
      <c r="K62" s="52">
        <v>2858.203045345751</v>
      </c>
      <c r="L62" s="52">
        <v>2908.8937360430714</v>
      </c>
      <c r="M62" s="52">
        <v>3175.7690669684998</v>
      </c>
      <c r="N62" s="52">
        <v>3338.0615744000015</v>
      </c>
      <c r="O62" s="52">
        <v>3390.6826464000001</v>
      </c>
      <c r="P62" s="52">
        <v>3350.0159615999987</v>
      </c>
      <c r="Q62" s="52">
        <v>3277.0085376000011</v>
      </c>
      <c r="R62" s="52">
        <v>3184.6665535999991</v>
      </c>
      <c r="S62" s="52">
        <v>3371.0813696</v>
      </c>
      <c r="T62" s="52">
        <v>3378.1444928000024</v>
      </c>
      <c r="U62" s="52">
        <v>3285.0251167999963</v>
      </c>
      <c r="V62" s="52">
        <v>3160.0073792000007</v>
      </c>
      <c r="W62" s="52">
        <v>3770.1012607999996</v>
      </c>
      <c r="X62" s="52">
        <v>3339.3618943999973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8.3419139935844875</v>
      </c>
      <c r="D2" s="21">
        <f t="shared" ref="D2:X2" si="0">SUM(D3,D17,D22,D25,D26,D51,D52)</f>
        <v>7.7412270836643966</v>
      </c>
      <c r="E2" s="21">
        <f t="shared" si="0"/>
        <v>9.7670359958221038</v>
      </c>
      <c r="F2" s="21">
        <f t="shared" si="0"/>
        <v>11.329369034627334</v>
      </c>
      <c r="G2" s="21">
        <f t="shared" si="0"/>
        <v>11.4742724749293</v>
      </c>
      <c r="H2" s="21">
        <f t="shared" si="0"/>
        <v>14.141581561728525</v>
      </c>
      <c r="I2" s="21">
        <f t="shared" si="0"/>
        <v>17.491616910059776</v>
      </c>
      <c r="J2" s="21">
        <f t="shared" si="0"/>
        <v>20.350727436263305</v>
      </c>
      <c r="K2" s="21">
        <f t="shared" si="0"/>
        <v>23.154456151971235</v>
      </c>
      <c r="L2" s="21">
        <f t="shared" si="0"/>
        <v>25.360256629687598</v>
      </c>
      <c r="M2" s="21">
        <f t="shared" si="0"/>
        <v>27.263650004453002</v>
      </c>
      <c r="N2" s="21">
        <f t="shared" si="0"/>
        <v>31.070788700540696</v>
      </c>
      <c r="O2" s="21">
        <f t="shared" si="0"/>
        <v>29.977777358125742</v>
      </c>
      <c r="P2" s="21">
        <f t="shared" si="0"/>
        <v>25.010845264814556</v>
      </c>
      <c r="Q2" s="21">
        <f t="shared" si="0"/>
        <v>21.579058078810377</v>
      </c>
      <c r="R2" s="21">
        <f t="shared" si="0"/>
        <v>30.054129820690498</v>
      </c>
      <c r="S2" s="21">
        <f t="shared" si="0"/>
        <v>33.121728027830095</v>
      </c>
      <c r="T2" s="21">
        <f t="shared" si="0"/>
        <v>33.895375918882507</v>
      </c>
      <c r="U2" s="21">
        <f t="shared" si="0"/>
        <v>34.591889938620739</v>
      </c>
      <c r="V2" s="21">
        <f t="shared" si="0"/>
        <v>34.899641681774327</v>
      </c>
      <c r="W2" s="21">
        <f t="shared" si="0"/>
        <v>37.467722021690349</v>
      </c>
      <c r="X2" s="21">
        <f t="shared" si="0"/>
        <v>43.248319762054081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4.6408006897290655</v>
      </c>
      <c r="D3" s="24">
        <f t="shared" ref="D3:W3" si="2">SUM(D4,D8,D11)</f>
        <v>3.8766589785525949</v>
      </c>
      <c r="E3" s="24">
        <f t="shared" si="2"/>
        <v>6.2279335037441452</v>
      </c>
      <c r="F3" s="24">
        <f t="shared" si="2"/>
        <v>7.4584739193813814</v>
      </c>
      <c r="G3" s="24">
        <f t="shared" si="2"/>
        <v>6.9865359621032077</v>
      </c>
      <c r="H3" s="24">
        <f t="shared" si="2"/>
        <v>7.5229422773649972</v>
      </c>
      <c r="I3" s="24">
        <f t="shared" si="2"/>
        <v>8.5252675634745003</v>
      </c>
      <c r="J3" s="24">
        <f t="shared" si="2"/>
        <v>8.8207511556003979</v>
      </c>
      <c r="K3" s="24">
        <f t="shared" si="2"/>
        <v>9.5376274139126682</v>
      </c>
      <c r="L3" s="24">
        <f t="shared" si="2"/>
        <v>7.7702394068197762</v>
      </c>
      <c r="M3" s="24">
        <f t="shared" si="2"/>
        <v>11.009227458278509</v>
      </c>
      <c r="N3" s="24">
        <f t="shared" si="2"/>
        <v>13.782009740540701</v>
      </c>
      <c r="O3" s="24">
        <f t="shared" si="2"/>
        <v>13.512353438125743</v>
      </c>
      <c r="P3" s="24">
        <f t="shared" si="2"/>
        <v>10.926181264814556</v>
      </c>
      <c r="Q3" s="24">
        <f t="shared" si="2"/>
        <v>7.555715278810375</v>
      </c>
      <c r="R3" s="24">
        <f t="shared" si="2"/>
        <v>9.4213172206904972</v>
      </c>
      <c r="S3" s="24">
        <f t="shared" si="2"/>
        <v>10.61958832783009</v>
      </c>
      <c r="T3" s="24">
        <f t="shared" si="2"/>
        <v>10.941099518882501</v>
      </c>
      <c r="U3" s="24">
        <f t="shared" si="2"/>
        <v>7.8209884386207378</v>
      </c>
      <c r="V3" s="24">
        <f t="shared" si="2"/>
        <v>6.9615182817743255</v>
      </c>
      <c r="W3" s="24">
        <f t="shared" si="2"/>
        <v>6.5337533216903481</v>
      </c>
      <c r="X3" s="24">
        <f t="shared" ref="X3" si="3">SUM(X4,X8,X11)</f>
        <v>9.3370479620540738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0.5478307912675443</v>
      </c>
      <c r="F4" s="19">
        <f t="shared" si="5"/>
        <v>2.0060890772819198</v>
      </c>
      <c r="G4" s="19">
        <f t="shared" si="5"/>
        <v>2.789882764466121</v>
      </c>
      <c r="H4" s="19">
        <f t="shared" si="5"/>
        <v>4.1471028730508781</v>
      </c>
      <c r="I4" s="19">
        <f t="shared" si="5"/>
        <v>4.480216072093838</v>
      </c>
      <c r="J4" s="19">
        <f t="shared" si="5"/>
        <v>5.680111337662213</v>
      </c>
      <c r="K4" s="19">
        <f t="shared" si="5"/>
        <v>7.1723540116465259</v>
      </c>
      <c r="L4" s="19">
        <f t="shared" si="5"/>
        <v>5.2377603251183693</v>
      </c>
      <c r="M4" s="19">
        <f t="shared" si="5"/>
        <v>8.1970330843481864</v>
      </c>
      <c r="N4" s="19">
        <f t="shared" si="5"/>
        <v>9.4508355248815921</v>
      </c>
      <c r="O4" s="19">
        <f t="shared" si="5"/>
        <v>8.5092174567942518</v>
      </c>
      <c r="P4" s="19">
        <f t="shared" si="5"/>
        <v>7.2951280356644528</v>
      </c>
      <c r="Q4" s="19">
        <f t="shared" si="5"/>
        <v>5.1616833964484572</v>
      </c>
      <c r="R4" s="19">
        <f t="shared" si="5"/>
        <v>6.765122978589444</v>
      </c>
      <c r="S4" s="19">
        <f t="shared" si="5"/>
        <v>8.9121817861293149</v>
      </c>
      <c r="T4" s="19">
        <f t="shared" si="5"/>
        <v>9.2881962461407319</v>
      </c>
      <c r="U4" s="19">
        <f t="shared" si="5"/>
        <v>6.2869432590194458</v>
      </c>
      <c r="V4" s="19">
        <f t="shared" si="5"/>
        <v>5.7755264173049863</v>
      </c>
      <c r="W4" s="19">
        <f t="shared" si="5"/>
        <v>4.9058606785127647</v>
      </c>
      <c r="X4" s="19">
        <f t="shared" ref="X4" si="6">SUM(X5:X7)</f>
        <v>7.0563691772254584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1.6735654787021693E-2</v>
      </c>
      <c r="H5" s="8">
        <v>0.13728338308048499</v>
      </c>
      <c r="I5" s="8">
        <v>0</v>
      </c>
      <c r="J5" s="8">
        <v>0</v>
      </c>
      <c r="K5" s="8">
        <v>0</v>
      </c>
      <c r="L5" s="8">
        <v>3.8981906260199456E-2</v>
      </c>
      <c r="M5" s="8">
        <v>0</v>
      </c>
      <c r="N5" s="8">
        <v>4.0643882407790689E-2</v>
      </c>
      <c r="O5" s="8">
        <v>0.23490209291914008</v>
      </c>
      <c r="P5" s="8">
        <v>0</v>
      </c>
      <c r="Q5" s="8">
        <v>3.3359231206255592E-2</v>
      </c>
      <c r="R5" s="8">
        <v>4.0773291314856436E-2</v>
      </c>
      <c r="S5" s="8">
        <v>5.4020257860163304E-2</v>
      </c>
      <c r="T5" s="8">
        <v>7.2295036633614654E-2</v>
      </c>
      <c r="U5" s="8">
        <v>0.18253852089646219</v>
      </c>
      <c r="V5" s="8">
        <v>0.15523585610475232</v>
      </c>
      <c r="W5" s="8">
        <v>0.23977497675518486</v>
      </c>
      <c r="X5" s="8">
        <v>0.40631897960550484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0.5478307912675443</v>
      </c>
      <c r="F7" s="8">
        <v>2.0060890772819198</v>
      </c>
      <c r="G7" s="8">
        <v>2.7731471096790994</v>
      </c>
      <c r="H7" s="8">
        <v>4.0098194899703934</v>
      </c>
      <c r="I7" s="8">
        <v>4.480216072093838</v>
      </c>
      <c r="J7" s="8">
        <v>5.680111337662213</v>
      </c>
      <c r="K7" s="8">
        <v>7.1723540116465259</v>
      </c>
      <c r="L7" s="8">
        <v>5.1987784188581703</v>
      </c>
      <c r="M7" s="8">
        <v>8.1970330843481864</v>
      </c>
      <c r="N7" s="8">
        <v>9.4101916424738015</v>
      </c>
      <c r="O7" s="8">
        <v>8.274315363875111</v>
      </c>
      <c r="P7" s="8">
        <v>7.2951280356644528</v>
      </c>
      <c r="Q7" s="8">
        <v>5.1283241652422014</v>
      </c>
      <c r="R7" s="8">
        <v>6.7243496872745876</v>
      </c>
      <c r="S7" s="8">
        <v>8.8581615282691519</v>
      </c>
      <c r="T7" s="8">
        <v>9.215901209507118</v>
      </c>
      <c r="U7" s="8">
        <v>6.1044047381229838</v>
      </c>
      <c r="V7" s="8">
        <v>5.6202905612002336</v>
      </c>
      <c r="W7" s="8">
        <v>4.6660857017575799</v>
      </c>
      <c r="X7" s="8">
        <v>6.6500501976199535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0.77126338891726665</v>
      </c>
      <c r="D8" s="19">
        <f t="shared" si="7"/>
        <v>0.68461746286151559</v>
      </c>
      <c r="E8" s="19">
        <f t="shared" si="7"/>
        <v>0.8348320782784715</v>
      </c>
      <c r="F8" s="19">
        <f t="shared" si="7"/>
        <v>0.82268004416829488</v>
      </c>
      <c r="G8" s="19">
        <f t="shared" si="7"/>
        <v>0.78990116668852062</v>
      </c>
      <c r="H8" s="19">
        <f t="shared" si="7"/>
        <v>0.72207106150832179</v>
      </c>
      <c r="I8" s="19">
        <f t="shared" si="7"/>
        <v>1.0000683397118173</v>
      </c>
      <c r="J8" s="19">
        <f t="shared" si="7"/>
        <v>0.60545937093888302</v>
      </c>
      <c r="K8" s="19">
        <f t="shared" si="7"/>
        <v>0.84226862133334335</v>
      </c>
      <c r="L8" s="19">
        <f t="shared" si="7"/>
        <v>1.3014768180006135</v>
      </c>
      <c r="M8" s="19">
        <f t="shared" si="7"/>
        <v>1.3196324468236242</v>
      </c>
      <c r="N8" s="19">
        <f t="shared" si="7"/>
        <v>1.516645073376738</v>
      </c>
      <c r="O8" s="19">
        <f t="shared" si="7"/>
        <v>1.9769555909011336</v>
      </c>
      <c r="P8" s="19">
        <f t="shared" si="7"/>
        <v>1.1774166682381531</v>
      </c>
      <c r="Q8" s="19">
        <f t="shared" si="7"/>
        <v>1.0336499843571942</v>
      </c>
      <c r="R8" s="19">
        <f t="shared" si="7"/>
        <v>1.1465653693230013</v>
      </c>
      <c r="S8" s="19">
        <f t="shared" si="7"/>
        <v>0.65531245108783287</v>
      </c>
      <c r="T8" s="19">
        <f t="shared" si="7"/>
        <v>0.68142059982365233</v>
      </c>
      <c r="U8" s="19">
        <f t="shared" si="7"/>
        <v>0.57561028249889656</v>
      </c>
      <c r="V8" s="19">
        <f t="shared" si="7"/>
        <v>0.53217809624309387</v>
      </c>
      <c r="W8" s="19">
        <f t="shared" si="7"/>
        <v>0.12377429714486293</v>
      </c>
      <c r="X8" s="19">
        <f t="shared" si="7"/>
        <v>3.5974751447985232E-2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0.77126338891726665</v>
      </c>
      <c r="D10" s="8">
        <v>0.68461746286151559</v>
      </c>
      <c r="E10" s="8">
        <v>0.8348320782784715</v>
      </c>
      <c r="F10" s="8">
        <v>0.82268004416829488</v>
      </c>
      <c r="G10" s="8">
        <v>0.78990116668852062</v>
      </c>
      <c r="H10" s="8">
        <v>0.72207106150832179</v>
      </c>
      <c r="I10" s="8">
        <v>1.0000683397118173</v>
      </c>
      <c r="J10" s="8">
        <v>0.60545937093888302</v>
      </c>
      <c r="K10" s="8">
        <v>0.84226862133334335</v>
      </c>
      <c r="L10" s="8">
        <v>1.3014768180006135</v>
      </c>
      <c r="M10" s="8">
        <v>1.3196324468236242</v>
      </c>
      <c r="N10" s="8">
        <v>1.516645073376738</v>
      </c>
      <c r="O10" s="8">
        <v>1.9769555909011336</v>
      </c>
      <c r="P10" s="8">
        <v>1.1774166682381531</v>
      </c>
      <c r="Q10" s="8">
        <v>1.0336499843571942</v>
      </c>
      <c r="R10" s="8">
        <v>1.1465653693230013</v>
      </c>
      <c r="S10" s="8">
        <v>0.65531245108783287</v>
      </c>
      <c r="T10" s="8">
        <v>0.68142059982365233</v>
      </c>
      <c r="U10" s="8">
        <v>0.57561028249889656</v>
      </c>
      <c r="V10" s="8">
        <v>0.53217809624309387</v>
      </c>
      <c r="W10" s="8">
        <v>0.12377429714486293</v>
      </c>
      <c r="X10" s="8">
        <v>3.5974751447985232E-2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3.8695373008117988</v>
      </c>
      <c r="D11" s="19">
        <f t="shared" si="8"/>
        <v>3.1920415156910793</v>
      </c>
      <c r="E11" s="19">
        <f t="shared" si="8"/>
        <v>4.8452706341981298</v>
      </c>
      <c r="F11" s="19">
        <f t="shared" si="8"/>
        <v>4.6297047979311667</v>
      </c>
      <c r="G11" s="19">
        <f t="shared" si="8"/>
        <v>3.4067520309485659</v>
      </c>
      <c r="H11" s="19">
        <f t="shared" si="8"/>
        <v>2.6537683428057974</v>
      </c>
      <c r="I11" s="19">
        <f t="shared" si="8"/>
        <v>3.0449831516688453</v>
      </c>
      <c r="J11" s="19">
        <f t="shared" si="8"/>
        <v>2.535180446999302</v>
      </c>
      <c r="K11" s="19">
        <f t="shared" si="8"/>
        <v>1.5230047809327996</v>
      </c>
      <c r="L11" s="19">
        <f t="shared" si="8"/>
        <v>1.2310022637007925</v>
      </c>
      <c r="M11" s="19">
        <f t="shared" si="8"/>
        <v>1.4925619271066992</v>
      </c>
      <c r="N11" s="19">
        <f t="shared" si="8"/>
        <v>2.8145291422823702</v>
      </c>
      <c r="O11" s="19">
        <f t="shared" si="8"/>
        <v>3.0261803904303584</v>
      </c>
      <c r="P11" s="19">
        <f t="shared" si="8"/>
        <v>2.4536365609119497</v>
      </c>
      <c r="Q11" s="19">
        <f t="shared" si="8"/>
        <v>1.3603818980047231</v>
      </c>
      <c r="R11" s="19">
        <f t="shared" si="8"/>
        <v>1.5096288727780527</v>
      </c>
      <c r="S11" s="19">
        <f t="shared" si="8"/>
        <v>1.0520940906129426</v>
      </c>
      <c r="T11" s="19">
        <f t="shared" si="8"/>
        <v>0.97148267291811508</v>
      </c>
      <c r="U11" s="19">
        <f t="shared" si="8"/>
        <v>0.95843489710239538</v>
      </c>
      <c r="V11" s="19">
        <f t="shared" si="8"/>
        <v>0.65381376822624582</v>
      </c>
      <c r="W11" s="19">
        <f t="shared" si="8"/>
        <v>1.5041183460327208</v>
      </c>
      <c r="X11" s="19">
        <f t="shared" si="8"/>
        <v>2.2447040333806298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3.8695373008117988</v>
      </c>
      <c r="D16" s="8">
        <v>3.1920415156910793</v>
      </c>
      <c r="E16" s="8">
        <v>4.8452706341981298</v>
      </c>
      <c r="F16" s="8">
        <v>4.6297047979311667</v>
      </c>
      <c r="G16" s="8">
        <v>3.4067520309485659</v>
      </c>
      <c r="H16" s="8">
        <v>2.6537683428057974</v>
      </c>
      <c r="I16" s="8">
        <v>3.0449831516688453</v>
      </c>
      <c r="J16" s="8">
        <v>2.535180446999302</v>
      </c>
      <c r="K16" s="8">
        <v>1.5230047809327996</v>
      </c>
      <c r="L16" s="8">
        <v>1.2310022637007925</v>
      </c>
      <c r="M16" s="8">
        <v>1.4925619271066992</v>
      </c>
      <c r="N16" s="8">
        <v>2.8145291422823702</v>
      </c>
      <c r="O16" s="8">
        <v>3.0261803904303584</v>
      </c>
      <c r="P16" s="8">
        <v>2.4536365609119497</v>
      </c>
      <c r="Q16" s="8">
        <v>1.3603818980047231</v>
      </c>
      <c r="R16" s="8">
        <v>1.5096288727780527</v>
      </c>
      <c r="S16" s="8">
        <v>1.0520940906129426</v>
      </c>
      <c r="T16" s="8">
        <v>0.97148267291811508</v>
      </c>
      <c r="U16" s="8">
        <v>0.95843489710239538</v>
      </c>
      <c r="V16" s="8">
        <v>0.65381376822624582</v>
      </c>
      <c r="W16" s="8">
        <v>1.5041183460327208</v>
      </c>
      <c r="X16" s="8">
        <v>2.2447040333806298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3.6557459141471758</v>
      </c>
      <c r="D26" s="27">
        <f t="shared" si="11"/>
        <v>3.6496885235875403</v>
      </c>
      <c r="E26" s="27">
        <f t="shared" si="11"/>
        <v>3.2495653361854453</v>
      </c>
      <c r="F26" s="27">
        <f t="shared" si="11"/>
        <v>3.2114439087715252</v>
      </c>
      <c r="G26" s="27">
        <f t="shared" si="11"/>
        <v>3.1375910399731115</v>
      </c>
      <c r="H26" s="27">
        <f t="shared" si="11"/>
        <v>3.105108984549882</v>
      </c>
      <c r="I26" s="27">
        <f t="shared" si="11"/>
        <v>3.1070853411837569</v>
      </c>
      <c r="J26" s="27">
        <f t="shared" si="11"/>
        <v>3.0809251447812303</v>
      </c>
      <c r="K26" s="27">
        <f t="shared" si="11"/>
        <v>3.069107296448355</v>
      </c>
      <c r="L26" s="27">
        <f t="shared" si="11"/>
        <v>3.058400417918314</v>
      </c>
      <c r="M26" s="27">
        <f t="shared" si="11"/>
        <v>3.0442468799999989</v>
      </c>
      <c r="N26" s="27">
        <f t="shared" si="11"/>
        <v>3.0930105599999975</v>
      </c>
      <c r="O26" s="27">
        <f t="shared" si="11"/>
        <v>2.9118883199999983</v>
      </c>
      <c r="P26" s="27">
        <f t="shared" si="11"/>
        <v>2.6820024000000005</v>
      </c>
      <c r="Q26" s="27">
        <f t="shared" si="11"/>
        <v>2.5600931999999972</v>
      </c>
      <c r="R26" s="27">
        <f t="shared" si="11"/>
        <v>2.3162747999999986</v>
      </c>
      <c r="S26" s="27">
        <f t="shared" si="11"/>
        <v>1.8663718000000018</v>
      </c>
      <c r="T26" s="27">
        <f t="shared" si="11"/>
        <v>1.6602872</v>
      </c>
      <c r="U26" s="27">
        <f t="shared" si="11"/>
        <v>1.5093519999999996</v>
      </c>
      <c r="V26" s="27">
        <f t="shared" si="11"/>
        <v>1.3410012000000002</v>
      </c>
      <c r="W26" s="27">
        <f t="shared" si="11"/>
        <v>1.3758323999999982</v>
      </c>
      <c r="X26" s="27">
        <f t="shared" si="11"/>
        <v>1.4164688000000003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3.6557459141471758</v>
      </c>
      <c r="D33" s="19">
        <f t="shared" si="13"/>
        <v>3.6496885235875403</v>
      </c>
      <c r="E33" s="19">
        <f t="shared" si="13"/>
        <v>3.2495653361854453</v>
      </c>
      <c r="F33" s="19">
        <f t="shared" si="13"/>
        <v>3.2114439087715252</v>
      </c>
      <c r="G33" s="19">
        <f t="shared" si="13"/>
        <v>3.1375910399731115</v>
      </c>
      <c r="H33" s="19">
        <f t="shared" si="13"/>
        <v>3.105108984549882</v>
      </c>
      <c r="I33" s="19">
        <f t="shared" si="13"/>
        <v>3.1070853411837569</v>
      </c>
      <c r="J33" s="19">
        <f t="shared" si="13"/>
        <v>3.0809251447812303</v>
      </c>
      <c r="K33" s="19">
        <f t="shared" si="13"/>
        <v>3.069107296448355</v>
      </c>
      <c r="L33" s="19">
        <f t="shared" si="13"/>
        <v>3.058400417918314</v>
      </c>
      <c r="M33" s="19">
        <f t="shared" si="13"/>
        <v>3.0442468799999989</v>
      </c>
      <c r="N33" s="19">
        <f t="shared" si="13"/>
        <v>3.0930105599999975</v>
      </c>
      <c r="O33" s="19">
        <f t="shared" si="13"/>
        <v>2.9118883199999983</v>
      </c>
      <c r="P33" s="19">
        <f t="shared" si="13"/>
        <v>2.6820024000000005</v>
      </c>
      <c r="Q33" s="19">
        <f t="shared" si="13"/>
        <v>2.5600931999999972</v>
      </c>
      <c r="R33" s="19">
        <f t="shared" si="13"/>
        <v>2.3162747999999986</v>
      </c>
      <c r="S33" s="19">
        <f t="shared" si="13"/>
        <v>1.8663718000000018</v>
      </c>
      <c r="T33" s="19">
        <f t="shared" si="13"/>
        <v>1.6602872</v>
      </c>
      <c r="U33" s="19">
        <f t="shared" si="13"/>
        <v>1.5093519999999996</v>
      </c>
      <c r="V33" s="19">
        <f t="shared" si="13"/>
        <v>1.3410012000000002</v>
      </c>
      <c r="W33" s="19">
        <f t="shared" si="13"/>
        <v>1.3758323999999982</v>
      </c>
      <c r="X33" s="19">
        <f t="shared" si="13"/>
        <v>1.4164688000000003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3.6557459141471758</v>
      </c>
      <c r="D36" s="8">
        <v>3.6496885235875403</v>
      </c>
      <c r="E36" s="8">
        <v>3.2495653361854453</v>
      </c>
      <c r="F36" s="8">
        <v>3.2114439087715252</v>
      </c>
      <c r="G36" s="8">
        <v>3.1375910399731115</v>
      </c>
      <c r="H36" s="8">
        <v>3.105108984549882</v>
      </c>
      <c r="I36" s="8">
        <v>3.1070853411837569</v>
      </c>
      <c r="J36" s="8">
        <v>3.0809251447812303</v>
      </c>
      <c r="K36" s="8">
        <v>3.069107296448355</v>
      </c>
      <c r="L36" s="8">
        <v>3.058400417918314</v>
      </c>
      <c r="M36" s="8">
        <v>3.0442468799999989</v>
      </c>
      <c r="N36" s="8">
        <v>3.0930105599999975</v>
      </c>
      <c r="O36" s="8">
        <v>2.9118883199999983</v>
      </c>
      <c r="P36" s="8">
        <v>2.6820024000000005</v>
      </c>
      <c r="Q36" s="8">
        <v>2.5600931999999972</v>
      </c>
      <c r="R36" s="8">
        <v>2.3162747999999986</v>
      </c>
      <c r="S36" s="8">
        <v>1.8663718000000018</v>
      </c>
      <c r="T36" s="8">
        <v>1.6602872</v>
      </c>
      <c r="U36" s="8">
        <v>1.5093519999999996</v>
      </c>
      <c r="V36" s="8">
        <v>1.3410012000000002</v>
      </c>
      <c r="W36" s="8">
        <v>1.3758323999999982</v>
      </c>
      <c r="X36" s="8">
        <v>1.4164688000000003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4.5367389708245845E-2</v>
      </c>
      <c r="D51" s="27">
        <v>0.21487958152426156</v>
      </c>
      <c r="E51" s="27">
        <v>0.28953715589251228</v>
      </c>
      <c r="F51" s="27">
        <v>0.65945120647442812</v>
      </c>
      <c r="G51" s="27">
        <v>1.3501454728529811</v>
      </c>
      <c r="H51" s="27">
        <v>3.5135302998136462</v>
      </c>
      <c r="I51" s="27">
        <v>5.8592640054015188</v>
      </c>
      <c r="J51" s="27">
        <v>8.4490511358816782</v>
      </c>
      <c r="K51" s="27">
        <v>10.547721441610213</v>
      </c>
      <c r="L51" s="27">
        <v>14.531616804949509</v>
      </c>
      <c r="M51" s="27">
        <v>13.210175666174493</v>
      </c>
      <c r="N51" s="27">
        <v>14.1957684</v>
      </c>
      <c r="O51" s="27">
        <v>13.553535600000002</v>
      </c>
      <c r="P51" s="27">
        <v>11.4026616</v>
      </c>
      <c r="Q51" s="27">
        <v>11.463249600000003</v>
      </c>
      <c r="R51" s="27">
        <v>18.316537800000003</v>
      </c>
      <c r="S51" s="27">
        <v>20.635767900000001</v>
      </c>
      <c r="T51" s="27">
        <v>21.293989200000002</v>
      </c>
      <c r="U51" s="27">
        <v>25.261549499999997</v>
      </c>
      <c r="V51" s="27">
        <v>26.597122200000001</v>
      </c>
      <c r="W51" s="27">
        <v>29.558136300000001</v>
      </c>
      <c r="X51" s="27">
        <v>32.494803000000005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38.585777664684734</v>
      </c>
      <c r="D61" s="49">
        <f t="shared" si="15"/>
        <v>45.111754930518956</v>
      </c>
      <c r="E61" s="49">
        <f t="shared" si="15"/>
        <v>45.737172913364311</v>
      </c>
      <c r="F61" s="49">
        <f t="shared" si="15"/>
        <v>45.063992939691452</v>
      </c>
      <c r="G61" s="49">
        <f t="shared" si="15"/>
        <v>54.458129828657597</v>
      </c>
      <c r="H61" s="49">
        <f t="shared" si="15"/>
        <v>59.02260766314172</v>
      </c>
      <c r="I61" s="49">
        <f t="shared" si="15"/>
        <v>62.258729266571287</v>
      </c>
      <c r="J61" s="49">
        <f t="shared" si="15"/>
        <v>68.277042246804882</v>
      </c>
      <c r="K61" s="49">
        <f t="shared" si="15"/>
        <v>78.88502888867076</v>
      </c>
      <c r="L61" s="49">
        <f t="shared" si="15"/>
        <v>89.525694931383541</v>
      </c>
      <c r="M61" s="49">
        <f t="shared" si="15"/>
        <v>94.486673717144484</v>
      </c>
      <c r="N61" s="49">
        <f t="shared" si="15"/>
        <v>98.07526399999999</v>
      </c>
      <c r="O61" s="49">
        <f t="shared" si="15"/>
        <v>99.621311999999989</v>
      </c>
      <c r="P61" s="49">
        <f t="shared" si="15"/>
        <v>98.426496</v>
      </c>
      <c r="Q61" s="49">
        <f t="shared" si="15"/>
        <v>96.28147199999998</v>
      </c>
      <c r="R61" s="49">
        <f t="shared" si="15"/>
        <v>70.435231999999985</v>
      </c>
      <c r="S61" s="49">
        <f t="shared" si="15"/>
        <v>74.558175999999989</v>
      </c>
      <c r="T61" s="49">
        <f t="shared" si="15"/>
        <v>74.714415999999986</v>
      </c>
      <c r="U61" s="49">
        <f t="shared" si="15"/>
        <v>72.654847999999987</v>
      </c>
      <c r="V61" s="49">
        <f t="shared" si="15"/>
        <v>69.889904000000044</v>
      </c>
      <c r="W61" s="49">
        <f t="shared" si="15"/>
        <v>83.383327999999992</v>
      </c>
      <c r="X61" s="49">
        <f t="shared" si="15"/>
        <v>73.856607999999994</v>
      </c>
    </row>
    <row r="62" spans="1:24" ht="11.25" customHeight="1" x14ac:dyDescent="0.2">
      <c r="A62" s="50" t="s">
        <v>92</v>
      </c>
      <c r="B62" s="51" t="s">
        <v>93</v>
      </c>
      <c r="C62" s="52">
        <v>38.585777664684734</v>
      </c>
      <c r="D62" s="52">
        <v>45.111754930518956</v>
      </c>
      <c r="E62" s="52">
        <v>45.737172913364311</v>
      </c>
      <c r="F62" s="52">
        <v>45.063992939691452</v>
      </c>
      <c r="G62" s="52">
        <v>54.458129828657597</v>
      </c>
      <c r="H62" s="52">
        <v>59.02260766314172</v>
      </c>
      <c r="I62" s="52">
        <v>62.258729266571287</v>
      </c>
      <c r="J62" s="52">
        <v>68.277042246804882</v>
      </c>
      <c r="K62" s="52">
        <v>78.88502888867076</v>
      </c>
      <c r="L62" s="52">
        <v>89.525694931383541</v>
      </c>
      <c r="M62" s="52">
        <v>94.486673717144484</v>
      </c>
      <c r="N62" s="52">
        <v>98.07526399999999</v>
      </c>
      <c r="O62" s="52">
        <v>99.621311999999989</v>
      </c>
      <c r="P62" s="52">
        <v>98.426496</v>
      </c>
      <c r="Q62" s="52">
        <v>96.28147199999998</v>
      </c>
      <c r="R62" s="52">
        <v>70.435231999999985</v>
      </c>
      <c r="S62" s="52">
        <v>74.558175999999989</v>
      </c>
      <c r="T62" s="52">
        <v>74.714415999999986</v>
      </c>
      <c r="U62" s="52">
        <v>72.654847999999987</v>
      </c>
      <c r="V62" s="52">
        <v>69.889904000000044</v>
      </c>
      <c r="W62" s="52">
        <v>83.383327999999992</v>
      </c>
      <c r="X62" s="52">
        <v>73.856607999999994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69.509217820312088</v>
      </c>
      <c r="D2" s="21">
        <f t="shared" ref="D2:X2" si="0">SUM(D3,D17,D22,D25,D26,D51,D52)</f>
        <v>64.935652849613561</v>
      </c>
      <c r="E2" s="21">
        <f t="shared" si="0"/>
        <v>92.022878205656241</v>
      </c>
      <c r="F2" s="21">
        <f t="shared" si="0"/>
        <v>113.22750086939509</v>
      </c>
      <c r="G2" s="21">
        <f t="shared" si="0"/>
        <v>113.55673754662762</v>
      </c>
      <c r="H2" s="21">
        <f t="shared" si="0"/>
        <v>110.21405840092569</v>
      </c>
      <c r="I2" s="21">
        <f t="shared" si="0"/>
        <v>117.0685277594888</v>
      </c>
      <c r="J2" s="21">
        <f t="shared" si="0"/>
        <v>111.75110345333182</v>
      </c>
      <c r="K2" s="21">
        <f t="shared" si="0"/>
        <v>102.67811556094722</v>
      </c>
      <c r="L2" s="21">
        <f t="shared" si="0"/>
        <v>98.229619375630051</v>
      </c>
      <c r="M2" s="21">
        <f t="shared" si="0"/>
        <v>95.43808854153005</v>
      </c>
      <c r="N2" s="21">
        <f t="shared" si="0"/>
        <v>111.48193023478593</v>
      </c>
      <c r="O2" s="21">
        <f t="shared" si="0"/>
        <v>104.89408114045767</v>
      </c>
      <c r="P2" s="21">
        <f t="shared" si="0"/>
        <v>96.607609325303855</v>
      </c>
      <c r="Q2" s="21">
        <f t="shared" si="0"/>
        <v>84.764818400167115</v>
      </c>
      <c r="R2" s="21">
        <f t="shared" si="0"/>
        <v>98.525694633049881</v>
      </c>
      <c r="S2" s="21">
        <f t="shared" si="0"/>
        <v>83.994465331522818</v>
      </c>
      <c r="T2" s="21">
        <f t="shared" si="0"/>
        <v>76.934195822016065</v>
      </c>
      <c r="U2" s="21">
        <f t="shared" si="0"/>
        <v>70.744362110960779</v>
      </c>
      <c r="V2" s="21">
        <f t="shared" si="0"/>
        <v>64.316455393302974</v>
      </c>
      <c r="W2" s="21">
        <f t="shared" si="0"/>
        <v>66.453604592133004</v>
      </c>
      <c r="X2" s="21">
        <f t="shared" si="0"/>
        <v>71.142487650076731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40.390073241514635</v>
      </c>
      <c r="D3" s="24">
        <f t="shared" ref="D3:W3" si="2">SUM(D4,D8,D11)</f>
        <v>29.762925240597475</v>
      </c>
      <c r="E3" s="24">
        <f t="shared" si="2"/>
        <v>50.417733983662359</v>
      </c>
      <c r="F3" s="24">
        <f t="shared" si="2"/>
        <v>56.417327431508411</v>
      </c>
      <c r="G3" s="24">
        <f t="shared" si="2"/>
        <v>49.940471647047389</v>
      </c>
      <c r="H3" s="24">
        <f t="shared" si="2"/>
        <v>45.255385615507322</v>
      </c>
      <c r="I3" s="24">
        <f t="shared" si="2"/>
        <v>47.229413333897838</v>
      </c>
      <c r="J3" s="24">
        <f t="shared" si="2"/>
        <v>45.389658371895941</v>
      </c>
      <c r="K3" s="24">
        <f t="shared" si="2"/>
        <v>41.184775132438375</v>
      </c>
      <c r="L3" s="24">
        <f t="shared" si="2"/>
        <v>28.860425799290194</v>
      </c>
      <c r="M3" s="24">
        <f t="shared" si="2"/>
        <v>35.829867268175256</v>
      </c>
      <c r="N3" s="24">
        <f t="shared" si="2"/>
        <v>37.377979834785911</v>
      </c>
      <c r="O3" s="24">
        <f t="shared" si="2"/>
        <v>36.64501674045767</v>
      </c>
      <c r="P3" s="24">
        <f t="shared" si="2"/>
        <v>29.633136925303852</v>
      </c>
      <c r="Q3" s="24">
        <f t="shared" si="2"/>
        <v>20.491593800167113</v>
      </c>
      <c r="R3" s="24">
        <f t="shared" si="2"/>
        <v>7.019918133049865</v>
      </c>
      <c r="S3" s="24">
        <f t="shared" si="2"/>
        <v>7.8993934315228058</v>
      </c>
      <c r="T3" s="24">
        <f t="shared" si="2"/>
        <v>8.1362512220160443</v>
      </c>
      <c r="U3" s="24">
        <f t="shared" si="2"/>
        <v>5.8170557109607639</v>
      </c>
      <c r="V3" s="24">
        <f t="shared" si="2"/>
        <v>5.1782177933029745</v>
      </c>
      <c r="W3" s="24">
        <f t="shared" si="2"/>
        <v>4.8592399921330003</v>
      </c>
      <c r="X3" s="24">
        <f t="shared" ref="X3" si="3">SUM(X4,X8,X11)</f>
        <v>6.943760550076723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4.434920039782269</v>
      </c>
      <c r="F4" s="19">
        <f t="shared" si="5"/>
        <v>15.174442594172646</v>
      </c>
      <c r="G4" s="19">
        <f t="shared" si="5"/>
        <v>19.9423665537769</v>
      </c>
      <c r="H4" s="19">
        <f t="shared" si="5"/>
        <v>24.947518243198935</v>
      </c>
      <c r="I4" s="19">
        <f t="shared" si="5"/>
        <v>24.820098034302003</v>
      </c>
      <c r="J4" s="19">
        <f t="shared" si="5"/>
        <v>29.228612006260811</v>
      </c>
      <c r="K4" s="19">
        <f t="shared" si="5"/>
        <v>30.971202199512678</v>
      </c>
      <c r="L4" s="19">
        <f t="shared" si="5"/>
        <v>19.454225964372647</v>
      </c>
      <c r="M4" s="19">
        <f t="shared" si="5"/>
        <v>26.677494721410888</v>
      </c>
      <c r="N4" s="19">
        <f t="shared" si="5"/>
        <v>25.631467857099594</v>
      </c>
      <c r="O4" s="19">
        <f t="shared" si="5"/>
        <v>23.076691827243355</v>
      </c>
      <c r="P4" s="19">
        <f t="shared" si="5"/>
        <v>19.785277466027534</v>
      </c>
      <c r="Q4" s="19">
        <f t="shared" si="5"/>
        <v>13.998822822469045</v>
      </c>
      <c r="R4" s="19">
        <f t="shared" si="5"/>
        <v>5.0407611119829925</v>
      </c>
      <c r="S4" s="19">
        <f t="shared" si="5"/>
        <v>6.629337041002997</v>
      </c>
      <c r="T4" s="19">
        <f t="shared" si="5"/>
        <v>6.9070844230567818</v>
      </c>
      <c r="U4" s="19">
        <f t="shared" si="5"/>
        <v>4.6760712506327238</v>
      </c>
      <c r="V4" s="19">
        <f t="shared" si="5"/>
        <v>4.2960360727742701</v>
      </c>
      <c r="W4" s="19">
        <f t="shared" si="5"/>
        <v>3.6485543960962756</v>
      </c>
      <c r="X4" s="19">
        <f t="shared" ref="X4" si="6">SUM(X5:X7)</f>
        <v>5.2476690832823341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0.11962816736642504</v>
      </c>
      <c r="H5" s="8">
        <v>0.82584874519133955</v>
      </c>
      <c r="I5" s="8">
        <v>0</v>
      </c>
      <c r="J5" s="8">
        <v>0</v>
      </c>
      <c r="K5" s="8">
        <v>0</v>
      </c>
      <c r="L5" s="8">
        <v>0.14478761261203268</v>
      </c>
      <c r="M5" s="8">
        <v>0</v>
      </c>
      <c r="N5" s="8">
        <v>0.11022965776733001</v>
      </c>
      <c r="O5" s="8">
        <v>0.63704603101207946</v>
      </c>
      <c r="P5" s="8">
        <v>0</v>
      </c>
      <c r="Q5" s="8">
        <v>9.0472415931490302E-2</v>
      </c>
      <c r="R5" s="8">
        <v>3.0380589076938812E-2</v>
      </c>
      <c r="S5" s="8">
        <v>4.0183033177608657E-2</v>
      </c>
      <c r="T5" s="8">
        <v>5.3761560174166147E-2</v>
      </c>
      <c r="U5" s="8">
        <v>0.13576758919724927</v>
      </c>
      <c r="V5" s="8">
        <v>0.11546979260900074</v>
      </c>
      <c r="W5" s="8">
        <v>0.17832386666537414</v>
      </c>
      <c r="X5" s="8">
        <v>0.30217063388752818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4.434920039782269</v>
      </c>
      <c r="F7" s="8">
        <v>15.174442594172646</v>
      </c>
      <c r="G7" s="8">
        <v>19.822738386410474</v>
      </c>
      <c r="H7" s="8">
        <v>24.121669498007595</v>
      </c>
      <c r="I7" s="8">
        <v>24.820098034302003</v>
      </c>
      <c r="J7" s="8">
        <v>29.228612006260811</v>
      </c>
      <c r="K7" s="8">
        <v>30.971202199512678</v>
      </c>
      <c r="L7" s="8">
        <v>19.309438351760615</v>
      </c>
      <c r="M7" s="8">
        <v>26.677494721410888</v>
      </c>
      <c r="N7" s="8">
        <v>25.521238199332263</v>
      </c>
      <c r="O7" s="8">
        <v>22.439645796231275</v>
      </c>
      <c r="P7" s="8">
        <v>19.785277466027534</v>
      </c>
      <c r="Q7" s="8">
        <v>13.908350406537554</v>
      </c>
      <c r="R7" s="8">
        <v>5.0103805229060541</v>
      </c>
      <c r="S7" s="8">
        <v>6.5891540078253881</v>
      </c>
      <c r="T7" s="8">
        <v>6.8533228628826155</v>
      </c>
      <c r="U7" s="8">
        <v>4.5403036614354741</v>
      </c>
      <c r="V7" s="8">
        <v>4.1805662801652694</v>
      </c>
      <c r="W7" s="8">
        <v>3.4702305294309017</v>
      </c>
      <c r="X7" s="8">
        <v>4.9454984493948055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6.7125021843344523</v>
      </c>
      <c r="D8" s="19">
        <f t="shared" si="7"/>
        <v>5.2561286608610995</v>
      </c>
      <c r="E8" s="19">
        <f t="shared" si="7"/>
        <v>6.7583158391732754</v>
      </c>
      <c r="F8" s="19">
        <f t="shared" si="7"/>
        <v>6.2229096628737821</v>
      </c>
      <c r="G8" s="19">
        <f t="shared" si="7"/>
        <v>5.6462941052553299</v>
      </c>
      <c r="H8" s="19">
        <f t="shared" si="7"/>
        <v>4.3437265800480844</v>
      </c>
      <c r="I8" s="19">
        <f t="shared" si="7"/>
        <v>5.540311858452049</v>
      </c>
      <c r="J8" s="19">
        <f t="shared" si="7"/>
        <v>3.1155616477776427</v>
      </c>
      <c r="K8" s="19">
        <f t="shared" si="7"/>
        <v>3.6370307064125642</v>
      </c>
      <c r="L8" s="19">
        <f t="shared" si="7"/>
        <v>4.8339791309951607</v>
      </c>
      <c r="M8" s="19">
        <f t="shared" si="7"/>
        <v>4.2947841337325974</v>
      </c>
      <c r="N8" s="19">
        <f t="shared" si="7"/>
        <v>4.1132701279732995</v>
      </c>
      <c r="O8" s="19">
        <f t="shared" si="7"/>
        <v>5.3614324888294318</v>
      </c>
      <c r="P8" s="19">
        <f t="shared" si="7"/>
        <v>3.1932976858432554</v>
      </c>
      <c r="Q8" s="19">
        <f t="shared" si="7"/>
        <v>2.8033263336957859</v>
      </c>
      <c r="R8" s="19">
        <f t="shared" si="7"/>
        <v>0.85431737816462672</v>
      </c>
      <c r="S8" s="19">
        <f t="shared" si="7"/>
        <v>0.48745494758515456</v>
      </c>
      <c r="T8" s="19">
        <f t="shared" si="7"/>
        <v>0.50673236071509287</v>
      </c>
      <c r="U8" s="19">
        <f t="shared" si="7"/>
        <v>0.42812454044343801</v>
      </c>
      <c r="V8" s="19">
        <f t="shared" si="7"/>
        <v>0.39585245281719206</v>
      </c>
      <c r="W8" s="19">
        <f t="shared" si="7"/>
        <v>9.2052605152358372E-2</v>
      </c>
      <c r="X8" s="19">
        <f t="shared" si="7"/>
        <v>2.6753644290843009E-2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6.7125021843344523</v>
      </c>
      <c r="D10" s="8">
        <v>5.2561286608610995</v>
      </c>
      <c r="E10" s="8">
        <v>6.7583158391732754</v>
      </c>
      <c r="F10" s="8">
        <v>6.2229096628737821</v>
      </c>
      <c r="G10" s="8">
        <v>5.6462941052553299</v>
      </c>
      <c r="H10" s="8">
        <v>4.3437265800480844</v>
      </c>
      <c r="I10" s="8">
        <v>5.540311858452049</v>
      </c>
      <c r="J10" s="8">
        <v>3.1155616477776427</v>
      </c>
      <c r="K10" s="8">
        <v>3.6370307064125642</v>
      </c>
      <c r="L10" s="8">
        <v>4.8339791309951607</v>
      </c>
      <c r="M10" s="8">
        <v>4.2947841337325974</v>
      </c>
      <c r="N10" s="8">
        <v>4.1132701279732995</v>
      </c>
      <c r="O10" s="8">
        <v>5.3614324888294318</v>
      </c>
      <c r="P10" s="8">
        <v>3.1932976858432554</v>
      </c>
      <c r="Q10" s="8">
        <v>2.8033263336957859</v>
      </c>
      <c r="R10" s="8">
        <v>0.85431737816462672</v>
      </c>
      <c r="S10" s="8">
        <v>0.48745494758515456</v>
      </c>
      <c r="T10" s="8">
        <v>0.50673236071509287</v>
      </c>
      <c r="U10" s="8">
        <v>0.42812454044343801</v>
      </c>
      <c r="V10" s="8">
        <v>0.39585245281719206</v>
      </c>
      <c r="W10" s="8">
        <v>9.2052605152358372E-2</v>
      </c>
      <c r="X10" s="8">
        <v>2.6753644290843009E-2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33.677571057180181</v>
      </c>
      <c r="D11" s="19">
        <f t="shared" si="8"/>
        <v>24.506796579736378</v>
      </c>
      <c r="E11" s="19">
        <f t="shared" si="8"/>
        <v>39.224498104706818</v>
      </c>
      <c r="F11" s="19">
        <f t="shared" si="8"/>
        <v>35.019975174461983</v>
      </c>
      <c r="G11" s="19">
        <f t="shared" si="8"/>
        <v>24.351810988015163</v>
      </c>
      <c r="H11" s="19">
        <f t="shared" si="8"/>
        <v>15.964140792260306</v>
      </c>
      <c r="I11" s="19">
        <f t="shared" si="8"/>
        <v>16.869003441143782</v>
      </c>
      <c r="J11" s="19">
        <f t="shared" si="8"/>
        <v>13.045484717857486</v>
      </c>
      <c r="K11" s="19">
        <f t="shared" si="8"/>
        <v>6.5765422265131335</v>
      </c>
      <c r="L11" s="19">
        <f t="shared" si="8"/>
        <v>4.5722207039223868</v>
      </c>
      <c r="M11" s="19">
        <f t="shared" si="8"/>
        <v>4.8575884130317712</v>
      </c>
      <c r="N11" s="19">
        <f t="shared" si="8"/>
        <v>7.6332418497130172</v>
      </c>
      <c r="O11" s="19">
        <f t="shared" si="8"/>
        <v>8.2068924243848844</v>
      </c>
      <c r="P11" s="19">
        <f t="shared" si="8"/>
        <v>6.6545617734330635</v>
      </c>
      <c r="Q11" s="19">
        <f t="shared" si="8"/>
        <v>3.6894446440022834</v>
      </c>
      <c r="R11" s="19">
        <f t="shared" si="8"/>
        <v>1.124839642902246</v>
      </c>
      <c r="S11" s="19">
        <f t="shared" si="8"/>
        <v>0.78260144293465383</v>
      </c>
      <c r="T11" s="19">
        <f t="shared" si="8"/>
        <v>0.72243443824416886</v>
      </c>
      <c r="U11" s="19">
        <f t="shared" si="8"/>
        <v>0.71285991988460251</v>
      </c>
      <c r="V11" s="19">
        <f t="shared" si="8"/>
        <v>0.4863292677115123</v>
      </c>
      <c r="W11" s="19">
        <f t="shared" si="8"/>
        <v>1.1186329908843669</v>
      </c>
      <c r="X11" s="19">
        <f t="shared" si="8"/>
        <v>1.6693378225035462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33.677571057180181</v>
      </c>
      <c r="D16" s="8">
        <v>24.506796579736378</v>
      </c>
      <c r="E16" s="8">
        <v>39.224498104706818</v>
      </c>
      <c r="F16" s="8">
        <v>35.019975174461983</v>
      </c>
      <c r="G16" s="8">
        <v>24.351810988015163</v>
      </c>
      <c r="H16" s="8">
        <v>15.964140792260306</v>
      </c>
      <c r="I16" s="8">
        <v>16.869003441143782</v>
      </c>
      <c r="J16" s="8">
        <v>13.045484717857486</v>
      </c>
      <c r="K16" s="8">
        <v>6.5765422265131335</v>
      </c>
      <c r="L16" s="8">
        <v>4.5722207039223868</v>
      </c>
      <c r="M16" s="8">
        <v>4.8575884130317712</v>
      </c>
      <c r="N16" s="8">
        <v>7.6332418497130172</v>
      </c>
      <c r="O16" s="8">
        <v>8.2068924243848844</v>
      </c>
      <c r="P16" s="8">
        <v>6.6545617734330635</v>
      </c>
      <c r="Q16" s="8">
        <v>3.6894446440022834</v>
      </c>
      <c r="R16" s="8">
        <v>1.124839642902246</v>
      </c>
      <c r="S16" s="8">
        <v>0.78260144293465383</v>
      </c>
      <c r="T16" s="8">
        <v>0.72243443824416886</v>
      </c>
      <c r="U16" s="8">
        <v>0.71285991988460251</v>
      </c>
      <c r="V16" s="8">
        <v>0.4863292677115123</v>
      </c>
      <c r="W16" s="8">
        <v>1.1186329908843669</v>
      </c>
      <c r="X16" s="8">
        <v>1.6693378225035462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29.096897913993875</v>
      </c>
      <c r="D26" s="27">
        <f t="shared" si="11"/>
        <v>35.063119740688975</v>
      </c>
      <c r="E26" s="27">
        <f t="shared" si="11"/>
        <v>41.430774418212465</v>
      </c>
      <c r="F26" s="27">
        <f t="shared" si="11"/>
        <v>56.394426345098253</v>
      </c>
      <c r="G26" s="27">
        <f t="shared" si="11"/>
        <v>62.715166983011756</v>
      </c>
      <c r="H26" s="27">
        <f t="shared" si="11"/>
        <v>62.748487561669499</v>
      </c>
      <c r="I26" s="27">
        <f t="shared" si="11"/>
        <v>66.047500911193239</v>
      </c>
      <c r="J26" s="27">
        <f t="shared" si="11"/>
        <v>60.693230834205451</v>
      </c>
      <c r="K26" s="27">
        <f t="shared" si="11"/>
        <v>54.902743213251888</v>
      </c>
      <c r="L26" s="27">
        <f t="shared" si="11"/>
        <v>60.710738938311984</v>
      </c>
      <c r="M26" s="27">
        <f t="shared" si="11"/>
        <v>52.005884200000018</v>
      </c>
      <c r="N26" s="27">
        <f t="shared" si="11"/>
        <v>65.691643200000016</v>
      </c>
      <c r="O26" s="27">
        <f t="shared" si="11"/>
        <v>60.217339600000003</v>
      </c>
      <c r="P26" s="27">
        <f t="shared" si="11"/>
        <v>60.217339600000003</v>
      </c>
      <c r="Q26" s="27">
        <f t="shared" si="11"/>
        <v>57.480187800000003</v>
      </c>
      <c r="R26" s="27">
        <f t="shared" si="11"/>
        <v>84.317627400000006</v>
      </c>
      <c r="S26" s="27">
        <f t="shared" si="11"/>
        <v>67.996307600000009</v>
      </c>
      <c r="T26" s="27">
        <f t="shared" si="11"/>
        <v>60.440839800000013</v>
      </c>
      <c r="U26" s="27">
        <f t="shared" si="11"/>
        <v>55.012977800000009</v>
      </c>
      <c r="V26" s="27">
        <f t="shared" si="11"/>
        <v>48.6998228</v>
      </c>
      <c r="W26" s="27">
        <f t="shared" si="11"/>
        <v>49.979869400000005</v>
      </c>
      <c r="X26" s="27">
        <f t="shared" si="11"/>
        <v>51.44568240000001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29.096897913993875</v>
      </c>
      <c r="D33" s="19">
        <f t="shared" si="13"/>
        <v>35.063119740688975</v>
      </c>
      <c r="E33" s="19">
        <f t="shared" si="13"/>
        <v>41.430774418212465</v>
      </c>
      <c r="F33" s="19">
        <f t="shared" si="13"/>
        <v>56.394426345098253</v>
      </c>
      <c r="G33" s="19">
        <f t="shared" si="13"/>
        <v>62.715166983011756</v>
      </c>
      <c r="H33" s="19">
        <f t="shared" si="13"/>
        <v>62.748487561669499</v>
      </c>
      <c r="I33" s="19">
        <f t="shared" si="13"/>
        <v>66.047500911193239</v>
      </c>
      <c r="J33" s="19">
        <f t="shared" si="13"/>
        <v>60.693230834205451</v>
      </c>
      <c r="K33" s="19">
        <f t="shared" si="13"/>
        <v>54.902743213251888</v>
      </c>
      <c r="L33" s="19">
        <f t="shared" si="13"/>
        <v>60.710738938311984</v>
      </c>
      <c r="M33" s="19">
        <f t="shared" si="13"/>
        <v>52.005884200000018</v>
      </c>
      <c r="N33" s="19">
        <f t="shared" si="13"/>
        <v>65.691643200000016</v>
      </c>
      <c r="O33" s="19">
        <f t="shared" si="13"/>
        <v>60.217339600000003</v>
      </c>
      <c r="P33" s="19">
        <f t="shared" si="13"/>
        <v>60.217339600000003</v>
      </c>
      <c r="Q33" s="19">
        <f t="shared" si="13"/>
        <v>57.480187800000003</v>
      </c>
      <c r="R33" s="19">
        <f t="shared" si="13"/>
        <v>84.317627400000006</v>
      </c>
      <c r="S33" s="19">
        <f t="shared" si="13"/>
        <v>67.996307600000009</v>
      </c>
      <c r="T33" s="19">
        <f t="shared" si="13"/>
        <v>60.440839800000013</v>
      </c>
      <c r="U33" s="19">
        <f t="shared" si="13"/>
        <v>55.012977800000009</v>
      </c>
      <c r="V33" s="19">
        <f t="shared" si="13"/>
        <v>48.6998228</v>
      </c>
      <c r="W33" s="19">
        <f t="shared" si="13"/>
        <v>49.979869400000005</v>
      </c>
      <c r="X33" s="19">
        <f t="shared" si="13"/>
        <v>51.44568240000001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29.096897913993875</v>
      </c>
      <c r="D36" s="8">
        <v>35.063119740688975</v>
      </c>
      <c r="E36" s="8">
        <v>41.430774418212465</v>
      </c>
      <c r="F36" s="8">
        <v>56.394426345098253</v>
      </c>
      <c r="G36" s="8">
        <v>62.715166983011756</v>
      </c>
      <c r="H36" s="8">
        <v>62.748487561669499</v>
      </c>
      <c r="I36" s="8">
        <v>66.047500911193239</v>
      </c>
      <c r="J36" s="8">
        <v>60.693230834205451</v>
      </c>
      <c r="K36" s="8">
        <v>54.902743213251888</v>
      </c>
      <c r="L36" s="8">
        <v>60.710738938311984</v>
      </c>
      <c r="M36" s="8">
        <v>52.005884200000018</v>
      </c>
      <c r="N36" s="8">
        <v>65.691643200000016</v>
      </c>
      <c r="O36" s="8">
        <v>60.217339600000003</v>
      </c>
      <c r="P36" s="8">
        <v>60.217339600000003</v>
      </c>
      <c r="Q36" s="8">
        <v>57.480187800000003</v>
      </c>
      <c r="R36" s="8">
        <v>84.317627400000006</v>
      </c>
      <c r="S36" s="8">
        <v>67.996307600000009</v>
      </c>
      <c r="T36" s="8">
        <v>60.440839800000013</v>
      </c>
      <c r="U36" s="8">
        <v>55.012977800000009</v>
      </c>
      <c r="V36" s="8">
        <v>48.6998228</v>
      </c>
      <c r="W36" s="8">
        <v>49.979869400000005</v>
      </c>
      <c r="X36" s="8">
        <v>51.44568240000001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2.2246664803573457E-2</v>
      </c>
      <c r="D51" s="27">
        <v>0.10960786832710134</v>
      </c>
      <c r="E51" s="27">
        <v>0.17436980378142403</v>
      </c>
      <c r="F51" s="27">
        <v>0.41574709278841865</v>
      </c>
      <c r="G51" s="27">
        <v>0.90109891656846941</v>
      </c>
      <c r="H51" s="27">
        <v>2.2101852237488835</v>
      </c>
      <c r="I51" s="27">
        <v>3.7916135143977314</v>
      </c>
      <c r="J51" s="27">
        <v>5.6682142472304351</v>
      </c>
      <c r="K51" s="27">
        <v>6.5905972152569614</v>
      </c>
      <c r="L51" s="27">
        <v>8.6584546380278766</v>
      </c>
      <c r="M51" s="27">
        <v>7.602337073354775</v>
      </c>
      <c r="N51" s="27">
        <v>8.4123072000000008</v>
      </c>
      <c r="O51" s="27">
        <v>8.031724800000001</v>
      </c>
      <c r="P51" s="27">
        <v>6.7571327999999991</v>
      </c>
      <c r="Q51" s="27">
        <v>6.7930367999999994</v>
      </c>
      <c r="R51" s="27">
        <v>7.1881491000000004</v>
      </c>
      <c r="S51" s="27">
        <v>8.0987643000000009</v>
      </c>
      <c r="T51" s="27">
        <v>8.3571047999999983</v>
      </c>
      <c r="U51" s="27">
        <v>9.9143285999999993</v>
      </c>
      <c r="V51" s="27">
        <v>10.438414800000002</v>
      </c>
      <c r="W51" s="27">
        <v>11.614495200000002</v>
      </c>
      <c r="X51" s="27">
        <v>12.7530447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31.794942113442094</v>
      </c>
      <c r="D61" s="49">
        <f t="shared" si="15"/>
        <v>35.403935805724409</v>
      </c>
      <c r="E61" s="49">
        <f t="shared" si="15"/>
        <v>40.666892425790699</v>
      </c>
      <c r="F61" s="49">
        <f t="shared" si="15"/>
        <v>40.485171564207299</v>
      </c>
      <c r="G61" s="49">
        <f t="shared" si="15"/>
        <v>50.377481010412559</v>
      </c>
      <c r="H61" s="49">
        <f t="shared" si="15"/>
        <v>49.842322986473569</v>
      </c>
      <c r="I61" s="49">
        <f t="shared" si="15"/>
        <v>52.482668702103211</v>
      </c>
      <c r="J61" s="49">
        <f t="shared" si="15"/>
        <v>57.93502753498727</v>
      </c>
      <c r="K61" s="49">
        <f t="shared" si="15"/>
        <v>61.039791365576889</v>
      </c>
      <c r="L61" s="49">
        <f t="shared" si="15"/>
        <v>64.220434625547071</v>
      </c>
      <c r="M61" s="49">
        <f t="shared" si="15"/>
        <v>63.872393714354452</v>
      </c>
      <c r="N61" s="49">
        <f t="shared" si="15"/>
        <v>66.551071999999991</v>
      </c>
      <c r="O61" s="49">
        <f t="shared" si="15"/>
        <v>67.600175999999976</v>
      </c>
      <c r="P61" s="49">
        <f t="shared" si="15"/>
        <v>66.789407999999995</v>
      </c>
      <c r="Q61" s="49">
        <f t="shared" si="15"/>
        <v>65.333855999999997</v>
      </c>
      <c r="R61" s="49">
        <f t="shared" si="15"/>
        <v>102.88207999999999</v>
      </c>
      <c r="S61" s="49">
        <f t="shared" si="15"/>
        <v>108.90432</v>
      </c>
      <c r="T61" s="49">
        <f t="shared" si="15"/>
        <v>109.132464</v>
      </c>
      <c r="U61" s="49">
        <f t="shared" si="15"/>
        <v>106.12414399999999</v>
      </c>
      <c r="V61" s="49">
        <f t="shared" si="15"/>
        <v>102.08542400000003</v>
      </c>
      <c r="W61" s="49">
        <f t="shared" si="15"/>
        <v>121.79484799999999</v>
      </c>
      <c r="X61" s="49">
        <f t="shared" si="15"/>
        <v>107.87952</v>
      </c>
    </row>
    <row r="62" spans="1:24" ht="11.25" customHeight="1" x14ac:dyDescent="0.2">
      <c r="A62" s="50" t="s">
        <v>92</v>
      </c>
      <c r="B62" s="51" t="s">
        <v>93</v>
      </c>
      <c r="C62" s="52">
        <v>31.794942113442094</v>
      </c>
      <c r="D62" s="52">
        <v>35.403935805724409</v>
      </c>
      <c r="E62" s="52">
        <v>40.666892425790699</v>
      </c>
      <c r="F62" s="52">
        <v>40.485171564207299</v>
      </c>
      <c r="G62" s="52">
        <v>50.377481010412559</v>
      </c>
      <c r="H62" s="52">
        <v>49.842322986473569</v>
      </c>
      <c r="I62" s="52">
        <v>52.482668702103211</v>
      </c>
      <c r="J62" s="52">
        <v>57.93502753498727</v>
      </c>
      <c r="K62" s="52">
        <v>61.039791365576889</v>
      </c>
      <c r="L62" s="52">
        <v>64.220434625547071</v>
      </c>
      <c r="M62" s="52">
        <v>63.872393714354452</v>
      </c>
      <c r="N62" s="52">
        <v>66.551071999999991</v>
      </c>
      <c r="O62" s="52">
        <v>67.600175999999976</v>
      </c>
      <c r="P62" s="52">
        <v>66.789407999999995</v>
      </c>
      <c r="Q62" s="52">
        <v>65.333855999999997</v>
      </c>
      <c r="R62" s="52">
        <v>102.88207999999999</v>
      </c>
      <c r="S62" s="52">
        <v>108.90432</v>
      </c>
      <c r="T62" s="52">
        <v>109.132464</v>
      </c>
      <c r="U62" s="52">
        <v>106.12414399999999</v>
      </c>
      <c r="V62" s="52">
        <v>102.08542400000003</v>
      </c>
      <c r="W62" s="52">
        <v>121.79484799999999</v>
      </c>
      <c r="X62" s="52">
        <v>107.87952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874.10779131401227</v>
      </c>
      <c r="D2" s="21">
        <f t="shared" ref="D2:X2" si="0">SUM(D3,D17,D22,D25,D26,D51,D52)</f>
        <v>797.54212029335929</v>
      </c>
      <c r="E2" s="21">
        <f t="shared" si="0"/>
        <v>808.07463199517213</v>
      </c>
      <c r="F2" s="21">
        <f t="shared" si="0"/>
        <v>810.70807775912635</v>
      </c>
      <c r="G2" s="21">
        <f t="shared" si="0"/>
        <v>793.4654944114036</v>
      </c>
      <c r="H2" s="21">
        <f t="shared" si="0"/>
        <v>861.58733497683045</v>
      </c>
      <c r="I2" s="21">
        <f t="shared" si="0"/>
        <v>835.71772593767707</v>
      </c>
      <c r="J2" s="21">
        <f t="shared" si="0"/>
        <v>745.42118558645711</v>
      </c>
      <c r="K2" s="21">
        <f t="shared" si="0"/>
        <v>477.51263084694705</v>
      </c>
      <c r="L2" s="21">
        <f t="shared" si="0"/>
        <v>475.82046673570994</v>
      </c>
      <c r="M2" s="21">
        <f t="shared" si="0"/>
        <v>458.74416710294133</v>
      </c>
      <c r="N2" s="21">
        <f t="shared" si="0"/>
        <v>500.64363668769232</v>
      </c>
      <c r="O2" s="21">
        <f t="shared" si="0"/>
        <v>490.61586505743844</v>
      </c>
      <c r="P2" s="21">
        <f t="shared" si="0"/>
        <v>457.87089940067392</v>
      </c>
      <c r="Q2" s="21">
        <f t="shared" si="0"/>
        <v>464.49032606021353</v>
      </c>
      <c r="R2" s="21">
        <f t="shared" si="0"/>
        <v>468.11704802482268</v>
      </c>
      <c r="S2" s="21">
        <f t="shared" si="0"/>
        <v>432.18653918555043</v>
      </c>
      <c r="T2" s="21">
        <f t="shared" si="0"/>
        <v>437.2632735888202</v>
      </c>
      <c r="U2" s="21">
        <f t="shared" si="0"/>
        <v>461.48613713855883</v>
      </c>
      <c r="V2" s="21">
        <f t="shared" si="0"/>
        <v>475.9332600441839</v>
      </c>
      <c r="W2" s="21">
        <f t="shared" si="0"/>
        <v>443.78713456750552</v>
      </c>
      <c r="X2" s="21">
        <f t="shared" si="0"/>
        <v>487.40517607641249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3.9007303540123046</v>
      </c>
      <c r="D3" s="24">
        <f t="shared" ref="D3:W3" si="2">SUM(D4,D8,D11)</f>
        <v>3.2617301733591306</v>
      </c>
      <c r="E3" s="24">
        <f t="shared" si="2"/>
        <v>8.8561740751718094</v>
      </c>
      <c r="F3" s="24">
        <f t="shared" si="2"/>
        <v>4.8368461191264975</v>
      </c>
      <c r="G3" s="24">
        <f t="shared" si="2"/>
        <v>11.075638251403614</v>
      </c>
      <c r="H3" s="24">
        <f t="shared" si="2"/>
        <v>19.443419176830449</v>
      </c>
      <c r="I3" s="24">
        <f t="shared" si="2"/>
        <v>25.071554377677089</v>
      </c>
      <c r="J3" s="24">
        <f t="shared" si="2"/>
        <v>33.674184866457018</v>
      </c>
      <c r="K3" s="24">
        <f t="shared" si="2"/>
        <v>26.983295846946927</v>
      </c>
      <c r="L3" s="24">
        <f t="shared" si="2"/>
        <v>21.088356375710088</v>
      </c>
      <c r="M3" s="24">
        <f t="shared" si="2"/>
        <v>16.345636942941493</v>
      </c>
      <c r="N3" s="24">
        <f t="shared" si="2"/>
        <v>19.732034367692233</v>
      </c>
      <c r="O3" s="24">
        <f t="shared" si="2"/>
        <v>18.101592137438431</v>
      </c>
      <c r="P3" s="24">
        <f t="shared" si="2"/>
        <v>27.866912560674074</v>
      </c>
      <c r="Q3" s="24">
        <f t="shared" si="2"/>
        <v>23.446723940213722</v>
      </c>
      <c r="R3" s="24">
        <f t="shared" si="2"/>
        <v>27.835241184822625</v>
      </c>
      <c r="S3" s="24">
        <f t="shared" si="2"/>
        <v>31.689568225550413</v>
      </c>
      <c r="T3" s="24">
        <f t="shared" si="2"/>
        <v>39.845487028820166</v>
      </c>
      <c r="U3" s="24">
        <f t="shared" si="2"/>
        <v>37.775966218559084</v>
      </c>
      <c r="V3" s="24">
        <f t="shared" si="2"/>
        <v>40.649155004184024</v>
      </c>
      <c r="W3" s="24">
        <f t="shared" si="2"/>
        <v>37.370734727505386</v>
      </c>
      <c r="X3" s="24">
        <f t="shared" ref="X3" si="3">SUM(X4,X8,X11)</f>
        <v>38.219497516412545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7.1589239869278254</v>
      </c>
      <c r="H4" s="19">
        <f t="shared" si="5"/>
        <v>11.966624086097077</v>
      </c>
      <c r="I4" s="19">
        <f t="shared" si="5"/>
        <v>15.365073274622391</v>
      </c>
      <c r="J4" s="19">
        <f t="shared" si="5"/>
        <v>27.568270398324717</v>
      </c>
      <c r="K4" s="19">
        <f t="shared" si="5"/>
        <v>18.345862868395745</v>
      </c>
      <c r="L4" s="19">
        <f t="shared" si="5"/>
        <v>6.2382905866003409</v>
      </c>
      <c r="M4" s="19">
        <f t="shared" si="5"/>
        <v>9.4626169855033346</v>
      </c>
      <c r="N4" s="19">
        <f t="shared" si="5"/>
        <v>13.633527465640137</v>
      </c>
      <c r="O4" s="19">
        <f t="shared" si="5"/>
        <v>15.452815148791974</v>
      </c>
      <c r="P4" s="19">
        <f t="shared" si="5"/>
        <v>21.980087491660274</v>
      </c>
      <c r="Q4" s="19">
        <f t="shared" si="5"/>
        <v>20.31121173509467</v>
      </c>
      <c r="R4" s="19">
        <f t="shared" si="5"/>
        <v>21.3602462759508</v>
      </c>
      <c r="S4" s="19">
        <f t="shared" si="5"/>
        <v>26.320925743769678</v>
      </c>
      <c r="T4" s="19">
        <f t="shared" si="5"/>
        <v>30.403073286984633</v>
      </c>
      <c r="U4" s="19">
        <f t="shared" si="5"/>
        <v>25.942675252703562</v>
      </c>
      <c r="V4" s="19">
        <f t="shared" si="5"/>
        <v>31.269183965816719</v>
      </c>
      <c r="W4" s="19">
        <f t="shared" si="5"/>
        <v>29.505783588503377</v>
      </c>
      <c r="X4" s="19">
        <f t="shared" ref="X4" si="6">SUM(X5:X7)</f>
        <v>29.043781958460833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14.586252730477515</v>
      </c>
      <c r="Q5" s="8">
        <v>4.7554640807121231</v>
      </c>
      <c r="R5" s="8">
        <v>4.6851041623066685</v>
      </c>
      <c r="S5" s="8">
        <v>9.2938707314394815</v>
      </c>
      <c r="T5" s="8">
        <v>11.592457289972749</v>
      </c>
      <c r="U5" s="8">
        <v>10.754293648488581</v>
      </c>
      <c r="V5" s="8">
        <v>7.372397643206952</v>
      </c>
      <c r="W5" s="8">
        <v>8.4533293766061828</v>
      </c>
      <c r="X5" s="8">
        <v>6.1812922966232886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7.1589239869278254</v>
      </c>
      <c r="H7" s="8">
        <v>11.966624086097077</v>
      </c>
      <c r="I7" s="8">
        <v>15.365073274622391</v>
      </c>
      <c r="J7" s="8">
        <v>27.568270398324717</v>
      </c>
      <c r="K7" s="8">
        <v>18.345862868395745</v>
      </c>
      <c r="L7" s="8">
        <v>6.2382905866003409</v>
      </c>
      <c r="M7" s="8">
        <v>9.4626169855033346</v>
      </c>
      <c r="N7" s="8">
        <v>13.633527465640137</v>
      </c>
      <c r="O7" s="8">
        <v>15.452815148791974</v>
      </c>
      <c r="P7" s="8">
        <v>7.3938347611827604</v>
      </c>
      <c r="Q7" s="8">
        <v>15.555747654382547</v>
      </c>
      <c r="R7" s="8">
        <v>16.675142113644132</v>
      </c>
      <c r="S7" s="8">
        <v>17.027055012330194</v>
      </c>
      <c r="T7" s="8">
        <v>18.810615997011883</v>
      </c>
      <c r="U7" s="8">
        <v>15.188381604214982</v>
      </c>
      <c r="V7" s="8">
        <v>23.896786322609767</v>
      </c>
      <c r="W7" s="8">
        <v>21.052454211897196</v>
      </c>
      <c r="X7" s="8">
        <v>22.862489661837543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0.80982435401230479</v>
      </c>
      <c r="D8" s="19">
        <f t="shared" si="7"/>
        <v>1.6555541733591306</v>
      </c>
      <c r="E8" s="19">
        <f t="shared" si="7"/>
        <v>5.6301330751718091</v>
      </c>
      <c r="F8" s="19">
        <f t="shared" si="7"/>
        <v>1.6329181191264979</v>
      </c>
      <c r="G8" s="19">
        <f t="shared" si="7"/>
        <v>0.80123826447578861</v>
      </c>
      <c r="H8" s="19">
        <f t="shared" si="7"/>
        <v>1.5778890907333722</v>
      </c>
      <c r="I8" s="19">
        <f t="shared" si="7"/>
        <v>0.77704110305469809</v>
      </c>
      <c r="J8" s="19">
        <f t="shared" si="7"/>
        <v>0.76544946813229853</v>
      </c>
      <c r="K8" s="19">
        <f t="shared" si="7"/>
        <v>1.6030419785511776</v>
      </c>
      <c r="L8" s="19">
        <f t="shared" si="7"/>
        <v>2.4148377891097468</v>
      </c>
      <c r="M8" s="19">
        <f t="shared" si="7"/>
        <v>1.6503119574381591</v>
      </c>
      <c r="N8" s="19">
        <f t="shared" si="7"/>
        <v>0.86474590205209656</v>
      </c>
      <c r="O8" s="19">
        <f t="shared" si="7"/>
        <v>0.88078998864645597</v>
      </c>
      <c r="P8" s="19">
        <f t="shared" si="7"/>
        <v>2.3533080690138002</v>
      </c>
      <c r="Q8" s="19">
        <f t="shared" si="7"/>
        <v>3.1355122051190532</v>
      </c>
      <c r="R8" s="19">
        <f t="shared" si="7"/>
        <v>4.7049019088718245</v>
      </c>
      <c r="S8" s="19">
        <f t="shared" si="7"/>
        <v>5.3686424817807348</v>
      </c>
      <c r="T8" s="19">
        <f t="shared" si="7"/>
        <v>8.1298087418355376</v>
      </c>
      <c r="U8" s="19">
        <f t="shared" si="7"/>
        <v>10.957974365855522</v>
      </c>
      <c r="V8" s="19">
        <f t="shared" si="7"/>
        <v>9.1097010383672998</v>
      </c>
      <c r="W8" s="19">
        <f t="shared" si="7"/>
        <v>7.7940491390020146</v>
      </c>
      <c r="X8" s="19">
        <f t="shared" si="7"/>
        <v>9.1037605579517091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0.80982435401230479</v>
      </c>
      <c r="D10" s="8">
        <v>1.6555541733591306</v>
      </c>
      <c r="E10" s="8">
        <v>5.6301330751718091</v>
      </c>
      <c r="F10" s="8">
        <v>1.6329181191264979</v>
      </c>
      <c r="G10" s="8">
        <v>0.80123826447578861</v>
      </c>
      <c r="H10" s="8">
        <v>1.5778890907333722</v>
      </c>
      <c r="I10" s="8">
        <v>0.77704110305469809</v>
      </c>
      <c r="J10" s="8">
        <v>0.76544946813229853</v>
      </c>
      <c r="K10" s="8">
        <v>1.6030419785511776</v>
      </c>
      <c r="L10" s="8">
        <v>2.4148377891097468</v>
      </c>
      <c r="M10" s="8">
        <v>1.6503119574381591</v>
      </c>
      <c r="N10" s="8">
        <v>0.86474590205209656</v>
      </c>
      <c r="O10" s="8">
        <v>0.88078998864645597</v>
      </c>
      <c r="P10" s="8">
        <v>2.3533080690138002</v>
      </c>
      <c r="Q10" s="8">
        <v>3.1355122051190532</v>
      </c>
      <c r="R10" s="8">
        <v>4.7049019088718245</v>
      </c>
      <c r="S10" s="8">
        <v>5.3686424817807348</v>
      </c>
      <c r="T10" s="8">
        <v>8.1298087418355376</v>
      </c>
      <c r="U10" s="8">
        <v>10.957974365855522</v>
      </c>
      <c r="V10" s="8">
        <v>9.1097010383672998</v>
      </c>
      <c r="W10" s="8">
        <v>7.7940491390020146</v>
      </c>
      <c r="X10" s="8">
        <v>9.1037605579517091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3.0909059999999999</v>
      </c>
      <c r="D11" s="19">
        <f t="shared" si="8"/>
        <v>1.606176</v>
      </c>
      <c r="E11" s="19">
        <f t="shared" si="8"/>
        <v>3.2260410000000004</v>
      </c>
      <c r="F11" s="19">
        <f t="shared" si="8"/>
        <v>3.2039279999999999</v>
      </c>
      <c r="G11" s="19">
        <f t="shared" si="8"/>
        <v>3.1154759999999997</v>
      </c>
      <c r="H11" s="19">
        <f t="shared" si="8"/>
        <v>5.8989060000000011</v>
      </c>
      <c r="I11" s="19">
        <f t="shared" si="8"/>
        <v>8.9294400000000014</v>
      </c>
      <c r="J11" s="19">
        <f t="shared" si="8"/>
        <v>5.3404649999999991</v>
      </c>
      <c r="K11" s="19">
        <f t="shared" si="8"/>
        <v>7.0343910000000021</v>
      </c>
      <c r="L11" s="19">
        <f t="shared" si="8"/>
        <v>12.435228</v>
      </c>
      <c r="M11" s="19">
        <f t="shared" si="8"/>
        <v>5.2327079999999988</v>
      </c>
      <c r="N11" s="19">
        <f t="shared" si="8"/>
        <v>5.2337609999999994</v>
      </c>
      <c r="O11" s="19">
        <f t="shared" si="8"/>
        <v>1.767987</v>
      </c>
      <c r="P11" s="19">
        <f t="shared" si="8"/>
        <v>3.5335169999999998</v>
      </c>
      <c r="Q11" s="19">
        <f t="shared" si="8"/>
        <v>0</v>
      </c>
      <c r="R11" s="19">
        <f t="shared" si="8"/>
        <v>1.7700929999999999</v>
      </c>
      <c r="S11" s="19">
        <f t="shared" si="8"/>
        <v>0</v>
      </c>
      <c r="T11" s="19">
        <f t="shared" si="8"/>
        <v>1.312605</v>
      </c>
      <c r="U11" s="19">
        <f t="shared" si="8"/>
        <v>0.87531659999999978</v>
      </c>
      <c r="V11" s="19">
        <f t="shared" si="8"/>
        <v>0.27027000000000001</v>
      </c>
      <c r="W11" s="19">
        <f t="shared" si="8"/>
        <v>7.0901999999999993E-2</v>
      </c>
      <c r="X11" s="19">
        <f t="shared" si="8"/>
        <v>7.1955000000000005E-2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5.7779999999999998E-2</v>
      </c>
      <c r="U13" s="8">
        <v>3.0815999999999999E-3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3.0909059999999999</v>
      </c>
      <c r="D16" s="8">
        <v>1.606176</v>
      </c>
      <c r="E16" s="8">
        <v>3.2260410000000004</v>
      </c>
      <c r="F16" s="8">
        <v>3.2039279999999999</v>
      </c>
      <c r="G16" s="8">
        <v>3.1154759999999997</v>
      </c>
      <c r="H16" s="8">
        <v>5.8989060000000011</v>
      </c>
      <c r="I16" s="8">
        <v>8.9294400000000014</v>
      </c>
      <c r="J16" s="8">
        <v>5.3404649999999991</v>
      </c>
      <c r="K16" s="8">
        <v>7.0343910000000021</v>
      </c>
      <c r="L16" s="8">
        <v>12.435228</v>
      </c>
      <c r="M16" s="8">
        <v>5.2327079999999988</v>
      </c>
      <c r="N16" s="8">
        <v>5.2337609999999994</v>
      </c>
      <c r="O16" s="8">
        <v>1.767987</v>
      </c>
      <c r="P16" s="8">
        <v>3.5335169999999998</v>
      </c>
      <c r="Q16" s="8">
        <v>0</v>
      </c>
      <c r="R16" s="8">
        <v>1.7700929999999999</v>
      </c>
      <c r="S16" s="8">
        <v>0</v>
      </c>
      <c r="T16" s="8">
        <v>1.2548250000000001</v>
      </c>
      <c r="U16" s="8">
        <v>0.87223499999999976</v>
      </c>
      <c r="V16" s="8">
        <v>0.27027000000000001</v>
      </c>
      <c r="W16" s="8">
        <v>7.0901999999999993E-2</v>
      </c>
      <c r="X16" s="8">
        <v>7.1955000000000005E-2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839.91346487999988</v>
      </c>
      <c r="D26" s="27">
        <f t="shared" si="11"/>
        <v>760.55266620000009</v>
      </c>
      <c r="E26" s="27">
        <f t="shared" si="11"/>
        <v>763.97623596000028</v>
      </c>
      <c r="F26" s="27">
        <f t="shared" si="11"/>
        <v>766.84205771999996</v>
      </c>
      <c r="G26" s="27">
        <f t="shared" si="11"/>
        <v>731.89965419999999</v>
      </c>
      <c r="H26" s="27">
        <f t="shared" si="11"/>
        <v>779.78876579999996</v>
      </c>
      <c r="I26" s="27">
        <f t="shared" si="11"/>
        <v>735.46676351999997</v>
      </c>
      <c r="J26" s="27">
        <f t="shared" si="11"/>
        <v>635.55678288000001</v>
      </c>
      <c r="K26" s="27">
        <f t="shared" si="11"/>
        <v>368.93668716000013</v>
      </c>
      <c r="L26" s="27">
        <f t="shared" si="11"/>
        <v>393.74059427999987</v>
      </c>
      <c r="M26" s="27">
        <f t="shared" si="11"/>
        <v>384.83932427999986</v>
      </c>
      <c r="N26" s="27">
        <f t="shared" si="11"/>
        <v>416.18362428000006</v>
      </c>
      <c r="O26" s="27">
        <f t="shared" si="11"/>
        <v>419.55006096</v>
      </c>
      <c r="P26" s="27">
        <f t="shared" si="11"/>
        <v>381.93690095999989</v>
      </c>
      <c r="Q26" s="27">
        <f t="shared" si="11"/>
        <v>391.10818427999982</v>
      </c>
      <c r="R26" s="27">
        <f t="shared" si="11"/>
        <v>403.87791096000007</v>
      </c>
      <c r="S26" s="27">
        <f t="shared" si="11"/>
        <v>366.26475096000001</v>
      </c>
      <c r="T26" s="27">
        <f t="shared" si="11"/>
        <v>361.85525604000003</v>
      </c>
      <c r="U26" s="27">
        <f t="shared" si="11"/>
        <v>390.08362895999977</v>
      </c>
      <c r="V26" s="27">
        <f t="shared" si="11"/>
        <v>411.9615622799999</v>
      </c>
      <c r="W26" s="27">
        <f t="shared" si="11"/>
        <v>380.6115667200001</v>
      </c>
      <c r="X26" s="27">
        <f t="shared" si="11"/>
        <v>419.83584155999989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839.91346487999988</v>
      </c>
      <c r="D33" s="19">
        <f t="shared" si="13"/>
        <v>760.55266620000009</v>
      </c>
      <c r="E33" s="19">
        <f t="shared" si="13"/>
        <v>763.97623596000028</v>
      </c>
      <c r="F33" s="19">
        <f t="shared" si="13"/>
        <v>766.84205771999996</v>
      </c>
      <c r="G33" s="19">
        <f t="shared" si="13"/>
        <v>731.89965419999999</v>
      </c>
      <c r="H33" s="19">
        <f t="shared" si="13"/>
        <v>779.78876579999996</v>
      </c>
      <c r="I33" s="19">
        <f t="shared" si="13"/>
        <v>735.46676351999997</v>
      </c>
      <c r="J33" s="19">
        <f t="shared" si="13"/>
        <v>635.55678288000001</v>
      </c>
      <c r="K33" s="19">
        <f t="shared" si="13"/>
        <v>368.93668716000013</v>
      </c>
      <c r="L33" s="19">
        <f t="shared" si="13"/>
        <v>393.74059427999987</v>
      </c>
      <c r="M33" s="19">
        <f t="shared" si="13"/>
        <v>384.83932427999986</v>
      </c>
      <c r="N33" s="19">
        <f t="shared" si="13"/>
        <v>416.18362428000006</v>
      </c>
      <c r="O33" s="19">
        <f t="shared" si="13"/>
        <v>419.55006096</v>
      </c>
      <c r="P33" s="19">
        <f t="shared" si="13"/>
        <v>381.93690095999989</v>
      </c>
      <c r="Q33" s="19">
        <f t="shared" si="13"/>
        <v>391.10818427999982</v>
      </c>
      <c r="R33" s="19">
        <f t="shared" si="13"/>
        <v>403.87791096000007</v>
      </c>
      <c r="S33" s="19">
        <f t="shared" si="13"/>
        <v>366.26475096000001</v>
      </c>
      <c r="T33" s="19">
        <f t="shared" si="13"/>
        <v>361.85525604000003</v>
      </c>
      <c r="U33" s="19">
        <f t="shared" si="13"/>
        <v>390.08362895999977</v>
      </c>
      <c r="V33" s="19">
        <f t="shared" si="13"/>
        <v>411.9615622799999</v>
      </c>
      <c r="W33" s="19">
        <f t="shared" si="13"/>
        <v>380.6115667200001</v>
      </c>
      <c r="X33" s="19">
        <f t="shared" si="13"/>
        <v>419.83584155999989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0</v>
      </c>
      <c r="H36" s="8">
        <v>9.891000720000001</v>
      </c>
      <c r="I36" s="8">
        <v>6.5940004800000018</v>
      </c>
      <c r="J36" s="8">
        <v>5.8053009600000003</v>
      </c>
      <c r="K36" s="8">
        <v>8.707724279999999</v>
      </c>
      <c r="L36" s="8">
        <v>14.513025240000001</v>
      </c>
      <c r="M36" s="8">
        <v>8.707724279999999</v>
      </c>
      <c r="N36" s="8">
        <v>8.707724279999999</v>
      </c>
      <c r="O36" s="8">
        <v>5.8053009600000003</v>
      </c>
      <c r="P36" s="8">
        <v>5.8053009600000003</v>
      </c>
      <c r="Q36" s="8">
        <v>8.707724279999999</v>
      </c>
      <c r="R36" s="8">
        <v>5.8053009600000003</v>
      </c>
      <c r="S36" s="8">
        <v>5.8053009600000003</v>
      </c>
      <c r="T36" s="8">
        <v>6.8618221200000011</v>
      </c>
      <c r="U36" s="8">
        <v>7.5612477600000005</v>
      </c>
      <c r="V36" s="8">
        <v>6.2521246800000014</v>
      </c>
      <c r="W36" s="8">
        <v>5.0361372000000015</v>
      </c>
      <c r="X36" s="8">
        <v>4.9663990800000004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26.203926240000001</v>
      </c>
      <c r="W40" s="8">
        <v>18.94915872</v>
      </c>
      <c r="X40" s="8">
        <v>27.546529320000001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780.64352963999988</v>
      </c>
      <c r="D43" s="8">
        <v>716.91750000000002</v>
      </c>
      <c r="E43" s="8">
        <v>732.8489407200002</v>
      </c>
      <c r="F43" s="8">
        <v>726.47631107999996</v>
      </c>
      <c r="G43" s="8">
        <v>681.86817036000002</v>
      </c>
      <c r="H43" s="8">
        <v>707.35868891999996</v>
      </c>
      <c r="I43" s="8">
        <v>704.24906759999999</v>
      </c>
      <c r="J43" s="8">
        <v>608.07942000000003</v>
      </c>
      <c r="K43" s="8">
        <v>341.65287000000012</v>
      </c>
      <c r="L43" s="8">
        <v>376.13159999999988</v>
      </c>
      <c r="M43" s="8">
        <v>376.13159999999988</v>
      </c>
      <c r="N43" s="8">
        <v>407.47590000000008</v>
      </c>
      <c r="O43" s="8">
        <v>413.74475999999999</v>
      </c>
      <c r="P43" s="8">
        <v>376.13159999999988</v>
      </c>
      <c r="Q43" s="8">
        <v>382.40045999999984</v>
      </c>
      <c r="R43" s="8">
        <v>398.07261000000005</v>
      </c>
      <c r="S43" s="8">
        <v>360.45945</v>
      </c>
      <c r="T43" s="8">
        <v>354.75185304000001</v>
      </c>
      <c r="U43" s="8">
        <v>382.24680623999978</v>
      </c>
      <c r="V43" s="8">
        <v>379.34445743999993</v>
      </c>
      <c r="W43" s="8">
        <v>356.3972287200001</v>
      </c>
      <c r="X43" s="8">
        <v>387.1618592399999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40.650510959999998</v>
      </c>
      <c r="E44" s="8">
        <v>28.14264</v>
      </c>
      <c r="F44" s="8">
        <v>34.396436160000007</v>
      </c>
      <c r="G44" s="8">
        <v>50.031483840000014</v>
      </c>
      <c r="H44" s="8">
        <v>62.539076160000008</v>
      </c>
      <c r="I44" s="8">
        <v>24.623695440000002</v>
      </c>
      <c r="J44" s="8">
        <v>21.672061920000001</v>
      </c>
      <c r="K44" s="8">
        <v>18.576092880000004</v>
      </c>
      <c r="L44" s="8">
        <v>3.0959690400000008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0.24158088000000003</v>
      </c>
      <c r="U44" s="8">
        <v>0.27557496000000004</v>
      </c>
      <c r="V44" s="8">
        <v>0.16105392000000002</v>
      </c>
      <c r="W44" s="8">
        <v>0.22904208000000004</v>
      </c>
      <c r="X44" s="8">
        <v>0.16105392000000002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30.293596080000004</v>
      </c>
      <c r="D51" s="27">
        <v>33.72772392000001</v>
      </c>
      <c r="E51" s="27">
        <v>35.242221960000002</v>
      </c>
      <c r="F51" s="27">
        <v>39.029173919999991</v>
      </c>
      <c r="G51" s="27">
        <v>50.490201960000007</v>
      </c>
      <c r="H51" s="27">
        <v>62.355150000000002</v>
      </c>
      <c r="I51" s="27">
        <v>75.179408039999998</v>
      </c>
      <c r="J51" s="27">
        <v>76.190217840000031</v>
      </c>
      <c r="K51" s="27">
        <v>81.592647839999998</v>
      </c>
      <c r="L51" s="27">
        <v>60.991516080000011</v>
      </c>
      <c r="M51" s="27">
        <v>57.559205880000007</v>
      </c>
      <c r="N51" s="27">
        <v>64.727978040000025</v>
      </c>
      <c r="O51" s="27">
        <v>52.964211959999986</v>
      </c>
      <c r="P51" s="27">
        <v>48.06708588</v>
      </c>
      <c r="Q51" s="27">
        <v>49.935417840000014</v>
      </c>
      <c r="R51" s="27">
        <v>36.403895880000007</v>
      </c>
      <c r="S51" s="27">
        <v>34.232219999999998</v>
      </c>
      <c r="T51" s="27">
        <v>35.562530520000017</v>
      </c>
      <c r="U51" s="27">
        <v>33.626541959999997</v>
      </c>
      <c r="V51" s="27">
        <v>23.322542760000001</v>
      </c>
      <c r="W51" s="27">
        <v>25.804833119999994</v>
      </c>
      <c r="X51" s="27">
        <v>29.349837000000015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68.431910399999992</v>
      </c>
      <c r="D61" s="49">
        <f t="shared" si="15"/>
        <v>7.2801792000000001</v>
      </c>
      <c r="E61" s="49">
        <f t="shared" si="15"/>
        <v>11.312179199999999</v>
      </c>
      <c r="F61" s="49">
        <f t="shared" si="15"/>
        <v>14.784134400000003</v>
      </c>
      <c r="G61" s="49">
        <f t="shared" si="15"/>
        <v>15.9038208</v>
      </c>
      <c r="H61" s="49">
        <f t="shared" si="15"/>
        <v>24.864134399999998</v>
      </c>
      <c r="I61" s="49">
        <f t="shared" si="15"/>
        <v>14.112000000000002</v>
      </c>
      <c r="J61" s="49">
        <f t="shared" si="15"/>
        <v>10.9759104</v>
      </c>
      <c r="K61" s="49">
        <f t="shared" si="15"/>
        <v>10.079999999999998</v>
      </c>
      <c r="L61" s="49">
        <f t="shared" si="15"/>
        <v>17.135999999999999</v>
      </c>
      <c r="M61" s="49">
        <f t="shared" si="15"/>
        <v>15.680044799999997</v>
      </c>
      <c r="N61" s="49">
        <f t="shared" si="15"/>
        <v>16.800134400000001</v>
      </c>
      <c r="O61" s="49">
        <f t="shared" si="15"/>
        <v>18.704044799999998</v>
      </c>
      <c r="P61" s="49">
        <f t="shared" si="15"/>
        <v>44.640478079999994</v>
      </c>
      <c r="Q61" s="49">
        <f t="shared" si="15"/>
        <v>32.256</v>
      </c>
      <c r="R61" s="49">
        <f t="shared" si="15"/>
        <v>52.640179199999999</v>
      </c>
      <c r="S61" s="49">
        <f t="shared" si="15"/>
        <v>46.256222879999996</v>
      </c>
      <c r="T61" s="49">
        <f t="shared" si="15"/>
        <v>33.527647439999996</v>
      </c>
      <c r="U61" s="49">
        <f t="shared" si="15"/>
        <v>20.136972239999999</v>
      </c>
      <c r="V61" s="49">
        <f t="shared" si="15"/>
        <v>19.772882639999999</v>
      </c>
      <c r="W61" s="49">
        <f t="shared" si="15"/>
        <v>20.037079439999999</v>
      </c>
      <c r="X61" s="49">
        <f t="shared" si="15"/>
        <v>30.77046</v>
      </c>
    </row>
    <row r="62" spans="1:24" ht="11.25" customHeight="1" x14ac:dyDescent="0.2">
      <c r="A62" s="50" t="s">
        <v>92</v>
      </c>
      <c r="B62" s="51" t="s">
        <v>93</v>
      </c>
      <c r="C62" s="52">
        <v>68.431910399999992</v>
      </c>
      <c r="D62" s="52">
        <v>7.2801792000000001</v>
      </c>
      <c r="E62" s="52">
        <v>11.312179199999999</v>
      </c>
      <c r="F62" s="52">
        <v>14.784134400000003</v>
      </c>
      <c r="G62" s="52">
        <v>15.9038208</v>
      </c>
      <c r="H62" s="52">
        <v>24.864134399999998</v>
      </c>
      <c r="I62" s="52">
        <v>14.112000000000002</v>
      </c>
      <c r="J62" s="52">
        <v>10.9759104</v>
      </c>
      <c r="K62" s="52">
        <v>10.079999999999998</v>
      </c>
      <c r="L62" s="52">
        <v>17.135999999999999</v>
      </c>
      <c r="M62" s="52">
        <v>15.680044799999997</v>
      </c>
      <c r="N62" s="52">
        <v>16.800134400000001</v>
      </c>
      <c r="O62" s="52">
        <v>18.704044799999998</v>
      </c>
      <c r="P62" s="52">
        <v>25.8721344</v>
      </c>
      <c r="Q62" s="52">
        <v>32.256</v>
      </c>
      <c r="R62" s="52">
        <v>52.640179199999999</v>
      </c>
      <c r="S62" s="52">
        <v>11.312179199999999</v>
      </c>
      <c r="T62" s="52">
        <v>30.797625599999996</v>
      </c>
      <c r="U62" s="52">
        <v>17.406950399999996</v>
      </c>
      <c r="V62" s="52">
        <v>17.0428608</v>
      </c>
      <c r="W62" s="52">
        <v>13.867257599999999</v>
      </c>
      <c r="X62" s="52">
        <v>14.253523199999998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34.94404368</v>
      </c>
      <c r="T64" s="52">
        <v>2.7300218400000009</v>
      </c>
      <c r="U64" s="52">
        <v>2.7300218400000009</v>
      </c>
      <c r="V64" s="52">
        <v>2.7300218400000009</v>
      </c>
      <c r="W64" s="52">
        <v>6.16982184</v>
      </c>
      <c r="X64" s="52">
        <v>16.5169368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18.768343679999997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2024-05-20T16:46:55Z</dcterms:created>
  <dcterms:modified xsi:type="dcterms:W3CDTF">2024-05-20T16:46:55Z</dcterms:modified>
</cp:coreProperties>
</file>